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570" windowHeight="8190" tabRatio="500" activeTab="1"/>
  </bookViews>
  <sheets>
    <sheet name="données FMI" sheetId="16" r:id="rId1"/>
    <sheet name="Figure 1" sheetId="1" r:id="rId2"/>
    <sheet name="PIB mondial 1" sheetId="14" r:id="rId3"/>
    <sheet name="PIB mondial 2" sheetId="15" r:id="rId4"/>
    <sheet name="Figure 2" sheetId="2" r:id="rId5"/>
    <sheet name="Figure 3" sheetId="3" r:id="rId6"/>
    <sheet name="Figure 4" sheetId="4" r:id="rId7"/>
    <sheet name="Figure 5" sheetId="5" r:id="rId8"/>
    <sheet name="Figure 6" sheetId="6" r:id="rId9"/>
    <sheet name="Figure 7" sheetId="7" r:id="rId10"/>
    <sheet name="Figure 8" sheetId="8" r:id="rId11"/>
    <sheet name="Question 1" sheetId="9" r:id="rId12"/>
    <sheet name="Question 2" sheetId="10" r:id="rId13"/>
    <sheet name="Question 4" sheetId="11" r:id="rId14"/>
    <sheet name="Question 5" sheetId="12" r:id="rId15"/>
    <sheet name="Question 6" sheetId="13" r:id="rId16"/>
  </sheets>
  <externalReferences>
    <externalReference r:id="rId17"/>
  </externalReferences>
  <definedNames>
    <definedName name="_xlnm._FilterDatabase" localSheetId="2" hidden="1">'PIB mondial 1'!$B$60:$AS$68</definedName>
    <definedName name="_xlnm.Print_Titles" localSheetId="4">'Figure 2'!$1:$3</definedName>
    <definedName name="_xlnm.Print_Titles" localSheetId="5">'Figure 3'!$1:$4</definedName>
    <definedName name="_xlnm.Print_Titles" localSheetId="6">'Figure 4'!$1:$4</definedName>
    <definedName name="_xlnm.Print_Titles" localSheetId="7">'Figure 5'!$1:$4</definedName>
    <definedName name="_xlnm.Print_Titles" localSheetId="8">'Figure 6'!$1:$4</definedName>
    <definedName name="Print_Area_0" localSheetId="6">'Figure 4'!$A$1:$D$26</definedName>
    <definedName name="Print_Area_0" localSheetId="7">'Figure 5'!$A$1:$D$26</definedName>
    <definedName name="Print_Area_0" localSheetId="8">'Figure 6'!$A$1:$D$26</definedName>
    <definedName name="_xlnm.Print_Area" localSheetId="6">'Figure 4'!$A$1:$E$83</definedName>
    <definedName name="_xlnm.Print_Area" localSheetId="7">'Figure 5'!$A$1:$D$82</definedName>
    <definedName name="_xlnm.Print_Area" localSheetId="8">'Figure 6'!$A$1:$D$82</definedName>
    <definedName name="_xlnm.Print_Area" localSheetId="12">'Question 2'!$A$1:$B$26</definedName>
    <definedName name="_xlnm.Print_Area" localSheetId="13">'Question 4'!$A$1:$E$18</definedName>
    <definedName name="_xlnm.Print_Area" localSheetId="14">'Question 5'!$A$1:$D$10</definedName>
    <definedName name="_xlnm.Print_Area" localSheetId="15">'Question 6'!$A$1:$C$23</definedName>
  </definedNames>
  <calcPr calcId="124519"/>
</workbook>
</file>

<file path=xl/calcChain.xml><?xml version="1.0" encoding="utf-8"?>
<calcChain xmlns="http://schemas.openxmlformats.org/spreadsheetml/2006/main">
  <c r="K128" i="1"/>
  <c r="L128"/>
  <c r="M128"/>
  <c r="N128"/>
  <c r="O128"/>
  <c r="P128"/>
  <c r="Q128"/>
  <c r="R128"/>
  <c r="S128"/>
  <c r="T128"/>
  <c r="U128"/>
  <c r="V128"/>
  <c r="W128"/>
  <c r="X128"/>
  <c r="Y128"/>
  <c r="Z128"/>
  <c r="AA128"/>
  <c r="AB128"/>
  <c r="AC128"/>
  <c r="AD128"/>
  <c r="AE128"/>
  <c r="AF128"/>
  <c r="AG128"/>
  <c r="G129"/>
  <c r="H129"/>
  <c r="I129"/>
  <c r="J129"/>
  <c r="K129"/>
  <c r="L129"/>
  <c r="M129"/>
  <c r="N129"/>
  <c r="O129"/>
  <c r="P129"/>
  <c r="Q129"/>
  <c r="R129"/>
  <c r="S129"/>
  <c r="T129"/>
  <c r="U129"/>
  <c r="V129"/>
  <c r="W129"/>
  <c r="X129"/>
  <c r="Y129"/>
  <c r="Z129"/>
  <c r="AA129"/>
  <c r="AB129"/>
  <c r="AC129"/>
  <c r="AD129"/>
  <c r="AE129"/>
  <c r="AF129"/>
  <c r="AG129"/>
  <c r="F129"/>
  <c r="M130"/>
  <c r="N130"/>
  <c r="O130"/>
  <c r="P130"/>
  <c r="Q130"/>
  <c r="R130"/>
  <c r="S130"/>
  <c r="T130"/>
  <c r="U130"/>
  <c r="V130"/>
  <c r="W130"/>
  <c r="X130"/>
  <c r="Y130"/>
  <c r="Z130"/>
  <c r="AA130"/>
  <c r="AB130"/>
  <c r="AC130"/>
  <c r="AD130"/>
  <c r="AE130"/>
  <c r="AF130"/>
  <c r="AG130"/>
  <c r="L130"/>
  <c r="C131"/>
  <c r="D131"/>
  <c r="E131"/>
  <c r="F131"/>
  <c r="G131"/>
  <c r="H131"/>
  <c r="I131"/>
  <c r="J131"/>
  <c r="K131"/>
  <c r="L131"/>
  <c r="M131"/>
  <c r="N131"/>
  <c r="O131"/>
  <c r="P131"/>
  <c r="Q131"/>
  <c r="R131"/>
  <c r="S131"/>
  <c r="T131"/>
  <c r="U131"/>
  <c r="V131"/>
  <c r="W131"/>
  <c r="X131"/>
  <c r="Y131"/>
  <c r="Z131"/>
  <c r="AA131"/>
  <c r="AB131"/>
  <c r="AC131"/>
  <c r="AD131"/>
  <c r="AE131"/>
  <c r="AF131"/>
  <c r="AG131"/>
  <c r="B131"/>
  <c r="W666" i="16"/>
  <c r="AA22"/>
  <c r="A643"/>
  <c r="B643"/>
  <c r="C643"/>
  <c r="D643"/>
  <c r="E643"/>
  <c r="F643"/>
  <c r="G643"/>
  <c r="H643"/>
  <c r="I643"/>
  <c r="J643"/>
  <c r="K643"/>
  <c r="L643"/>
  <c r="M643"/>
  <c r="N643"/>
  <c r="O643"/>
  <c r="P643"/>
  <c r="Q643"/>
  <c r="R643"/>
  <c r="S643"/>
  <c r="T643"/>
  <c r="U643"/>
  <c r="V643"/>
  <c r="W643"/>
  <c r="X643"/>
  <c r="Y643"/>
  <c r="Z643"/>
  <c r="AA643"/>
  <c r="AB643"/>
  <c r="AC643"/>
  <c r="AD643"/>
  <c r="AE643"/>
  <c r="AF643"/>
  <c r="AG643"/>
  <c r="AH643"/>
  <c r="AI643"/>
  <c r="AJ643"/>
  <c r="AK643"/>
  <c r="AL643"/>
  <c r="AM643"/>
  <c r="AN643"/>
  <c r="AO643"/>
  <c r="AP643"/>
  <c r="AQ643"/>
  <c r="AR643"/>
  <c r="AS643"/>
  <c r="AT643"/>
  <c r="AU643"/>
  <c r="AV643"/>
  <c r="AW643"/>
  <c r="AX643"/>
  <c r="AY643"/>
  <c r="AZ643"/>
  <c r="BA643"/>
  <c r="BB643"/>
  <c r="BC643"/>
  <c r="BD643"/>
  <c r="BE643"/>
  <c r="AA659"/>
  <c r="AV61" i="14"/>
  <c r="AU61"/>
  <c r="AV62"/>
  <c r="AV63"/>
  <c r="AV64"/>
  <c r="AV65"/>
  <c r="AV66"/>
  <c r="AV67"/>
  <c r="AV68"/>
  <c r="AU62"/>
  <c r="AU63"/>
  <c r="AU64"/>
  <c r="AU65"/>
  <c r="AU66"/>
  <c r="AU67"/>
  <c r="AU68"/>
  <c r="AB7" i="1"/>
  <c r="AB8"/>
  <c r="AB9"/>
  <c r="AB10"/>
  <c r="AB11"/>
  <c r="AB12"/>
  <c r="AB13"/>
  <c r="AB14"/>
  <c r="AB15"/>
  <c r="AB16"/>
  <c r="AB17"/>
  <c r="AB18"/>
  <c r="AB19"/>
  <c r="AB20"/>
  <c r="AB21"/>
  <c r="AB22"/>
  <c r="AB23"/>
  <c r="AB24"/>
  <c r="AB25"/>
  <c r="AB26"/>
  <c r="AB27"/>
  <c r="AB28"/>
  <c r="AB29"/>
  <c r="AB30"/>
  <c r="AB31"/>
  <c r="AB32"/>
  <c r="AB33"/>
  <c r="AB34"/>
  <c r="AB35"/>
  <c r="AB36"/>
  <c r="AB37"/>
  <c r="AB38"/>
  <c r="AB39"/>
  <c r="AB40"/>
  <c r="AB41"/>
  <c r="AB42"/>
  <c r="AB43"/>
  <c r="AB44"/>
  <c r="AB45"/>
  <c r="AB46"/>
  <c r="AB47"/>
  <c r="AB6"/>
  <c r="E56" i="15"/>
  <c r="D56"/>
  <c r="C56"/>
  <c r="O47" i="14"/>
  <c r="O46"/>
  <c r="O45"/>
  <c r="O44"/>
  <c r="O43"/>
  <c r="O42"/>
  <c r="O41"/>
  <c r="O40"/>
  <c r="O39"/>
  <c r="O38"/>
  <c r="O37"/>
  <c r="O36"/>
  <c r="O35"/>
  <c r="O34"/>
  <c r="O33"/>
  <c r="O32"/>
  <c r="O31"/>
  <c r="O30"/>
  <c r="O29"/>
  <c r="O28"/>
  <c r="O27"/>
  <c r="O26"/>
  <c r="O25"/>
  <c r="O24"/>
  <c r="O23"/>
  <c r="O22"/>
  <c r="O21"/>
  <c r="O20"/>
  <c r="O19"/>
  <c r="O18"/>
  <c r="O17"/>
  <c r="O16"/>
  <c r="O15"/>
  <c r="O14"/>
  <c r="O13"/>
  <c r="O12"/>
  <c r="O11"/>
  <c r="O10"/>
  <c r="O9"/>
  <c r="O8"/>
  <c r="O7"/>
  <c r="O6"/>
  <c r="P6" s="1"/>
  <c r="X47" i="1"/>
  <c r="X46"/>
  <c r="X45"/>
  <c r="X44"/>
  <c r="X43"/>
  <c r="X42"/>
  <c r="X41"/>
  <c r="X40"/>
  <c r="X39"/>
  <c r="X38"/>
  <c r="X37"/>
  <c r="X36"/>
  <c r="X35"/>
  <c r="X34"/>
  <c r="X33"/>
  <c r="X32"/>
  <c r="X31"/>
  <c r="X30"/>
  <c r="X29"/>
  <c r="X28"/>
  <c r="X27"/>
  <c r="X26"/>
  <c r="X25"/>
  <c r="X24"/>
  <c r="X23"/>
  <c r="X22"/>
  <c r="X21"/>
  <c r="X20"/>
  <c r="X19"/>
  <c r="X18"/>
  <c r="X17"/>
  <c r="X16"/>
  <c r="X15"/>
  <c r="X14"/>
  <c r="X13"/>
  <c r="X12"/>
  <c r="X11"/>
  <c r="X10"/>
  <c r="X9"/>
  <c r="X8"/>
  <c r="X7"/>
  <c r="X6"/>
  <c r="Y6" s="1"/>
  <c r="J6" i="14" s="1"/>
  <c r="U47" i="1"/>
  <c r="U46"/>
  <c r="U45"/>
  <c r="U44"/>
  <c r="U43"/>
  <c r="U42"/>
  <c r="U41"/>
  <c r="U40"/>
  <c r="U39"/>
  <c r="U38"/>
  <c r="U37"/>
  <c r="U36"/>
  <c r="U35"/>
  <c r="U34"/>
  <c r="U33"/>
  <c r="U32"/>
  <c r="U31"/>
  <c r="U30"/>
  <c r="U29"/>
  <c r="U28"/>
  <c r="U27"/>
  <c r="U26"/>
  <c r="U25"/>
  <c r="U24"/>
  <c r="U23"/>
  <c r="U22"/>
  <c r="U21"/>
  <c r="U20"/>
  <c r="U19"/>
  <c r="U18"/>
  <c r="U17"/>
  <c r="U16"/>
  <c r="U15"/>
  <c r="U14"/>
  <c r="U13"/>
  <c r="U12"/>
  <c r="U11"/>
  <c r="U10"/>
  <c r="U9"/>
  <c r="U8"/>
  <c r="U7"/>
  <c r="U6"/>
  <c r="V6" s="1"/>
  <c r="I6" i="14" s="1"/>
  <c r="R47" i="1"/>
  <c r="R46"/>
  <c r="R45"/>
  <c r="R44"/>
  <c r="R43"/>
  <c r="R42"/>
  <c r="R41"/>
  <c r="R40"/>
  <c r="R39"/>
  <c r="R38"/>
  <c r="R37"/>
  <c r="R36"/>
  <c r="R35"/>
  <c r="R34"/>
  <c r="R33"/>
  <c r="R32"/>
  <c r="R31"/>
  <c r="R30"/>
  <c r="R29"/>
  <c r="R28"/>
  <c r="R27"/>
  <c r="R26"/>
  <c r="R25"/>
  <c r="R24"/>
  <c r="R23"/>
  <c r="R22"/>
  <c r="R21"/>
  <c r="R20"/>
  <c r="R19"/>
  <c r="R18"/>
  <c r="R17"/>
  <c r="R16"/>
  <c r="R15"/>
  <c r="R14"/>
  <c r="R13"/>
  <c r="R12"/>
  <c r="R11"/>
  <c r="R10"/>
  <c r="R9"/>
  <c r="R8"/>
  <c r="R7"/>
  <c r="R6"/>
  <c r="AD6"/>
  <c r="AE6"/>
  <c r="O47"/>
  <c r="O46"/>
  <c r="O45"/>
  <c r="O44"/>
  <c r="O43"/>
  <c r="O42"/>
  <c r="O41"/>
  <c r="O40"/>
  <c r="O39"/>
  <c r="O38"/>
  <c r="O37"/>
  <c r="O36"/>
  <c r="O35"/>
  <c r="O34"/>
  <c r="O33"/>
  <c r="O32"/>
  <c r="O31"/>
  <c r="O30"/>
  <c r="O29"/>
  <c r="O28"/>
  <c r="O27"/>
  <c r="O26"/>
  <c r="O25"/>
  <c r="O24"/>
  <c r="O23"/>
  <c r="O22"/>
  <c r="O21"/>
  <c r="O20"/>
  <c r="O19"/>
  <c r="O18"/>
  <c r="O17"/>
  <c r="O16"/>
  <c r="O15"/>
  <c r="O14"/>
  <c r="O13"/>
  <c r="O12"/>
  <c r="O11"/>
  <c r="O10"/>
  <c r="O9"/>
  <c r="O8"/>
  <c r="O7"/>
  <c r="O6"/>
  <c r="P6" s="1"/>
  <c r="G6" i="14" s="1"/>
  <c r="L47" i="1"/>
  <c r="L46"/>
  <c r="L45"/>
  <c r="L44"/>
  <c r="L43"/>
  <c r="L42"/>
  <c r="L41"/>
  <c r="L40"/>
  <c r="L39"/>
  <c r="L38"/>
  <c r="L37"/>
  <c r="L36"/>
  <c r="L35"/>
  <c r="L34"/>
  <c r="L33"/>
  <c r="L32"/>
  <c r="L31"/>
  <c r="L30"/>
  <c r="L29"/>
  <c r="L28"/>
  <c r="L27"/>
  <c r="L26"/>
  <c r="L25"/>
  <c r="L24"/>
  <c r="L23"/>
  <c r="L22"/>
  <c r="L21"/>
  <c r="L20"/>
  <c r="L19"/>
  <c r="L18"/>
  <c r="L17"/>
  <c r="L16"/>
  <c r="L15"/>
  <c r="L14"/>
  <c r="L13"/>
  <c r="L12"/>
  <c r="L11"/>
  <c r="L10"/>
  <c r="L9"/>
  <c r="L8"/>
  <c r="L7"/>
  <c r="L6"/>
  <c r="M6" s="1"/>
  <c r="F6" i="14" s="1"/>
  <c r="I47" i="1"/>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J6" s="1"/>
  <c r="E6" i="14" s="1"/>
  <c r="F47" i="1"/>
  <c r="F46"/>
  <c r="F45"/>
  <c r="F44"/>
  <c r="F43"/>
  <c r="F42"/>
  <c r="F41"/>
  <c r="F40"/>
  <c r="F39"/>
  <c r="F38"/>
  <c r="F37"/>
  <c r="F36"/>
  <c r="F35"/>
  <c r="F34"/>
  <c r="F33"/>
  <c r="F32"/>
  <c r="F31"/>
  <c r="F30"/>
  <c r="F29"/>
  <c r="F28"/>
  <c r="F27"/>
  <c r="F26"/>
  <c r="F25"/>
  <c r="F24"/>
  <c r="F23"/>
  <c r="F22"/>
  <c r="F21"/>
  <c r="F20"/>
  <c r="F19"/>
  <c r="F18"/>
  <c r="F17"/>
  <c r="F16"/>
  <c r="F15"/>
  <c r="F14"/>
  <c r="F13"/>
  <c r="F12"/>
  <c r="F11"/>
  <c r="F10"/>
  <c r="F9"/>
  <c r="F8"/>
  <c r="F7"/>
  <c r="F6"/>
  <c r="G6" s="1"/>
  <c r="D6" i="14" s="1"/>
  <c r="AD47" i="1"/>
  <c r="AD46"/>
  <c r="AD45"/>
  <c r="AD44"/>
  <c r="AD43"/>
  <c r="AD42"/>
  <c r="AD41"/>
  <c r="AD40"/>
  <c r="AD39"/>
  <c r="AD38"/>
  <c r="AD37"/>
  <c r="AD36"/>
  <c r="AD35"/>
  <c r="AD34"/>
  <c r="AD33"/>
  <c r="AD32"/>
  <c r="AD31"/>
  <c r="AD30"/>
  <c r="AD29"/>
  <c r="AD28"/>
  <c r="AD27"/>
  <c r="AD26"/>
  <c r="AD25"/>
  <c r="AD24"/>
  <c r="AD23"/>
  <c r="AD22"/>
  <c r="AD21"/>
  <c r="AD20"/>
  <c r="AD19"/>
  <c r="AD18"/>
  <c r="AD17"/>
  <c r="AD16"/>
  <c r="AD15"/>
  <c r="AD14"/>
  <c r="AD13"/>
  <c r="AD12"/>
  <c r="AD11"/>
  <c r="AD10"/>
  <c r="AD9"/>
  <c r="AD8"/>
  <c r="AD7"/>
  <c r="C6"/>
  <c r="D6" s="1"/>
  <c r="C6" i="14" s="1"/>
  <c r="C7" i="1"/>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Y7" l="1"/>
  <c r="D7"/>
  <c r="C7" i="14" s="1"/>
  <c r="M7" i="1"/>
  <c r="F7" i="14" s="1"/>
  <c r="S7" i="1"/>
  <c r="S8" s="1"/>
  <c r="S9" s="1"/>
  <c r="H7" i="14"/>
  <c r="H8"/>
  <c r="P7"/>
  <c r="P8" s="1"/>
  <c r="P9" s="1"/>
  <c r="P10" s="1"/>
  <c r="P11" s="1"/>
  <c r="P12" s="1"/>
  <c r="P13" s="1"/>
  <c r="P14" s="1"/>
  <c r="P15" s="1"/>
  <c r="P16" s="1"/>
  <c r="P17" s="1"/>
  <c r="P18" s="1"/>
  <c r="P19" s="1"/>
  <c r="P20" s="1"/>
  <c r="P21" s="1"/>
  <c r="P22" s="1"/>
  <c r="P23" s="1"/>
  <c r="P24" s="1"/>
  <c r="P25" s="1"/>
  <c r="P26" s="1"/>
  <c r="P27" s="1"/>
  <c r="P28" s="1"/>
  <c r="P29" s="1"/>
  <c r="P30" s="1"/>
  <c r="P31" s="1"/>
  <c r="P32" s="1"/>
  <c r="P33" s="1"/>
  <c r="P34" s="1"/>
  <c r="P35" s="1"/>
  <c r="P36" s="1"/>
  <c r="P37" s="1"/>
  <c r="P38" s="1"/>
  <c r="P39" s="1"/>
  <c r="P40" s="1"/>
  <c r="P41" s="1"/>
  <c r="P42" s="1"/>
  <c r="P43" s="1"/>
  <c r="P44" s="1"/>
  <c r="P45" s="1"/>
  <c r="P46" s="1"/>
  <c r="P47" s="1"/>
  <c r="P7" i="1"/>
  <c r="G7" i="14" s="1"/>
  <c r="V7" i="1"/>
  <c r="S6"/>
  <c r="H6" i="14" s="1"/>
  <c r="G7" i="1"/>
  <c r="J7"/>
  <c r="AE7"/>
  <c r="AE8" s="1"/>
  <c r="AE9" s="1"/>
  <c r="AE10" s="1"/>
  <c r="AE11" s="1"/>
  <c r="AE12" s="1"/>
  <c r="AE13" s="1"/>
  <c r="AE14" s="1"/>
  <c r="AE15" s="1"/>
  <c r="AE16" s="1"/>
  <c r="AE17" s="1"/>
  <c r="AE18" s="1"/>
  <c r="AE19" s="1"/>
  <c r="AE20" s="1"/>
  <c r="AE21" s="1"/>
  <c r="AE22" s="1"/>
  <c r="AE23" s="1"/>
  <c r="AE24" s="1"/>
  <c r="AE25" s="1"/>
  <c r="AE26" s="1"/>
  <c r="AE27" s="1"/>
  <c r="AE28" s="1"/>
  <c r="AE29" s="1"/>
  <c r="AE30" s="1"/>
  <c r="AE31" s="1"/>
  <c r="AE32" s="1"/>
  <c r="AE33" s="1"/>
  <c r="AE34" s="1"/>
  <c r="AE35" s="1"/>
  <c r="AE36" s="1"/>
  <c r="AE37" s="1"/>
  <c r="AE38" s="1"/>
  <c r="AE39" s="1"/>
  <c r="AE40" s="1"/>
  <c r="AE41" s="1"/>
  <c r="AE42" s="1"/>
  <c r="AE43" s="1"/>
  <c r="AE44" s="1"/>
  <c r="AE45" s="1"/>
  <c r="AE46" s="1"/>
  <c r="AE47" s="1"/>
  <c r="J8" l="1"/>
  <c r="E7" i="14"/>
  <c r="V8" i="1"/>
  <c r="I7" i="14"/>
  <c r="G8" i="1"/>
  <c r="D7" i="14"/>
  <c r="Y8" i="1"/>
  <c r="J7" i="14"/>
  <c r="D8" i="1"/>
  <c r="M8"/>
  <c r="S10"/>
  <c r="H9" i="14"/>
  <c r="M9" i="1"/>
  <c r="F8" i="14"/>
  <c r="P8" i="1"/>
  <c r="Y9" l="1"/>
  <c r="J8" i="14"/>
  <c r="V9" i="1"/>
  <c r="I8" i="14"/>
  <c r="D9" i="1"/>
  <c r="C8" i="14"/>
  <c r="G9" i="1"/>
  <c r="D8" i="14"/>
  <c r="J9" i="1"/>
  <c r="E8" i="14"/>
  <c r="S11" i="1"/>
  <c r="H10" i="14"/>
  <c r="M10" i="1"/>
  <c r="F9" i="14"/>
  <c r="P9" i="1"/>
  <c r="G8" i="14"/>
  <c r="G10" i="1" l="1"/>
  <c r="D9" i="14"/>
  <c r="V10" i="1"/>
  <c r="I9" i="14"/>
  <c r="J10" i="1"/>
  <c r="E9" i="14"/>
  <c r="D10" i="1"/>
  <c r="C9" i="14"/>
  <c r="Y10" i="1"/>
  <c r="J9" i="14"/>
  <c r="S12" i="1"/>
  <c r="H11" i="14"/>
  <c r="M11" i="1"/>
  <c r="F10" i="14"/>
  <c r="P10" i="1"/>
  <c r="G9" i="14"/>
  <c r="D11" i="1" l="1"/>
  <c r="C10" i="14"/>
  <c r="V11" i="1"/>
  <c r="I10" i="14"/>
  <c r="Y11" i="1"/>
  <c r="J10" i="14"/>
  <c r="J11" i="1"/>
  <c r="E10" i="14"/>
  <c r="G11" i="1"/>
  <c r="D10" i="14"/>
  <c r="S13" i="1"/>
  <c r="H12" i="14"/>
  <c r="M12" i="1"/>
  <c r="F11" i="14"/>
  <c r="P11" i="1"/>
  <c r="G10" i="14"/>
  <c r="J12" i="1" l="1"/>
  <c r="E11" i="14"/>
  <c r="V12" i="1"/>
  <c r="I11" i="14"/>
  <c r="G12" i="1"/>
  <c r="D11" i="14"/>
  <c r="Y12" i="1"/>
  <c r="J11" i="14"/>
  <c r="D12" i="1"/>
  <c r="C11" i="14"/>
  <c r="S14" i="1"/>
  <c r="H13" i="14"/>
  <c r="M13" i="1"/>
  <c r="F12" i="14"/>
  <c r="P12" i="1"/>
  <c r="G11" i="14"/>
  <c r="Y13" i="1" l="1"/>
  <c r="J12" i="14"/>
  <c r="V13" i="1"/>
  <c r="I12" i="14"/>
  <c r="D13" i="1"/>
  <c r="C12" i="14"/>
  <c r="G13" i="1"/>
  <c r="D12" i="14"/>
  <c r="J13" i="1"/>
  <c r="E12" i="14"/>
  <c r="H14"/>
  <c r="S15" i="1"/>
  <c r="M14"/>
  <c r="F13" i="14"/>
  <c r="P13" i="1"/>
  <c r="G12" i="14"/>
  <c r="G14" i="1" l="1"/>
  <c r="D13" i="14"/>
  <c r="V14" i="1"/>
  <c r="I13" i="14"/>
  <c r="J14" i="1"/>
  <c r="E13" i="14"/>
  <c r="D14" i="1"/>
  <c r="C13" i="14"/>
  <c r="Y14" i="1"/>
  <c r="J13" i="14"/>
  <c r="S16" i="1"/>
  <c r="H15" i="14"/>
  <c r="M15" i="1"/>
  <c r="F14" i="14"/>
  <c r="P14" i="1"/>
  <c r="G13" i="14"/>
  <c r="D15" i="1" l="1"/>
  <c r="C14" i="14"/>
  <c r="V15" i="1"/>
  <c r="I14" i="14"/>
  <c r="Y15" i="1"/>
  <c r="J14" i="14"/>
  <c r="J15" i="1"/>
  <c r="E14" i="14"/>
  <c r="G15" i="1"/>
  <c r="D14" i="14"/>
  <c r="S17" i="1"/>
  <c r="H16" i="14"/>
  <c r="M16" i="1"/>
  <c r="F15" i="14"/>
  <c r="P15" i="1"/>
  <c r="G14" i="14"/>
  <c r="J16" i="1" l="1"/>
  <c r="E15" i="14"/>
  <c r="V16" i="1"/>
  <c r="I15" i="14"/>
  <c r="G16" i="1"/>
  <c r="D15" i="14"/>
  <c r="Y16" i="1"/>
  <c r="J15" i="14"/>
  <c r="D16" i="1"/>
  <c r="C15" i="14"/>
  <c r="S18" i="1"/>
  <c r="H17" i="14"/>
  <c r="M17" i="1"/>
  <c r="F16" i="14"/>
  <c r="P16" i="1"/>
  <c r="G15" i="14"/>
  <c r="G17" i="1" l="1"/>
  <c r="D16" i="14"/>
  <c r="J17" i="1"/>
  <c r="E16" i="14"/>
  <c r="V17" i="1"/>
  <c r="I16" i="14"/>
  <c r="D17" i="1"/>
  <c r="C16" i="14"/>
  <c r="Y17" i="1"/>
  <c r="J16" i="14"/>
  <c r="S19" i="1"/>
  <c r="H18" i="14"/>
  <c r="M18" i="1"/>
  <c r="F17" i="14"/>
  <c r="P17" i="1"/>
  <c r="G16" i="14"/>
  <c r="V18" i="1" l="1"/>
  <c r="I17" i="14"/>
  <c r="J18" i="1"/>
  <c r="E17" i="14"/>
  <c r="Y18" i="1"/>
  <c r="J17" i="14"/>
  <c r="G18" i="1"/>
  <c r="D17" i="14"/>
  <c r="D18" i="1"/>
  <c r="C17" i="14"/>
  <c r="S20" i="1"/>
  <c r="H19" i="14"/>
  <c r="M19" i="1"/>
  <c r="F18" i="14"/>
  <c r="P18" i="1"/>
  <c r="G17" i="14"/>
  <c r="D19" i="1" l="1"/>
  <c r="C18" i="14"/>
  <c r="Y19" i="1"/>
  <c r="J18" i="14"/>
  <c r="V19" i="1"/>
  <c r="I18" i="14"/>
  <c r="G19" i="1"/>
  <c r="D18" i="14"/>
  <c r="J19" i="1"/>
  <c r="E18" i="14"/>
  <c r="S21" i="1"/>
  <c r="H20" i="14"/>
  <c r="M20" i="1"/>
  <c r="F19" i="14"/>
  <c r="P19" i="1"/>
  <c r="G18" i="14"/>
  <c r="V20" i="1" l="1"/>
  <c r="I19" i="14"/>
  <c r="G20" i="1"/>
  <c r="D19" i="14"/>
  <c r="J20" i="1"/>
  <c r="E19" i="14"/>
  <c r="D20" i="1"/>
  <c r="C19" i="14"/>
  <c r="Y20" i="1"/>
  <c r="J19" i="14"/>
  <c r="S22" i="1"/>
  <c r="H21" i="14"/>
  <c r="M21" i="1"/>
  <c r="F20" i="14"/>
  <c r="P20" i="1"/>
  <c r="G19" i="14"/>
  <c r="V21" i="1" l="1"/>
  <c r="I20" i="14"/>
  <c r="D21" i="1"/>
  <c r="C20" i="14"/>
  <c r="Y21" i="1"/>
  <c r="J20" i="14"/>
  <c r="J21" i="1"/>
  <c r="E20" i="14"/>
  <c r="G21" i="1"/>
  <c r="D20" i="14"/>
  <c r="S23" i="1"/>
  <c r="H22" i="14"/>
  <c r="M22" i="1"/>
  <c r="F21" i="14"/>
  <c r="P21" i="1"/>
  <c r="G20" i="14"/>
  <c r="G22" i="1" l="1"/>
  <c r="D21" i="14"/>
  <c r="J22" i="1"/>
  <c r="E21" i="14"/>
  <c r="J21"/>
  <c r="Y22" i="1"/>
  <c r="V22"/>
  <c r="I21" i="14"/>
  <c r="D22" i="1"/>
  <c r="C21" i="14"/>
  <c r="S24" i="1"/>
  <c r="H23" i="14"/>
  <c r="M23" i="1"/>
  <c r="F22" i="14"/>
  <c r="P22" i="1"/>
  <c r="G21" i="14"/>
  <c r="V23" i="1" l="1"/>
  <c r="I22" i="14"/>
  <c r="D23" i="1"/>
  <c r="C22" i="14"/>
  <c r="G23" i="1"/>
  <c r="D22" i="14"/>
  <c r="J22"/>
  <c r="Y23" i="1"/>
  <c r="J23"/>
  <c r="E22" i="14"/>
  <c r="S25" i="1"/>
  <c r="H24" i="14"/>
  <c r="M24" i="1"/>
  <c r="F23" i="14"/>
  <c r="P23" i="1"/>
  <c r="G22" i="14"/>
  <c r="G24" i="1" l="1"/>
  <c r="D23" i="14"/>
  <c r="D24" i="1"/>
  <c r="C23" i="14"/>
  <c r="J24" i="1"/>
  <c r="E23" i="14"/>
  <c r="V24" i="1"/>
  <c r="I23" i="14"/>
  <c r="Y24" i="1"/>
  <c r="J23" i="14"/>
  <c r="S26" i="1"/>
  <c r="H25" i="14"/>
  <c r="M25" i="1"/>
  <c r="F24" i="14"/>
  <c r="P24" i="1"/>
  <c r="G23" i="14"/>
  <c r="J25" i="1" l="1"/>
  <c r="E24" i="14"/>
  <c r="V25" i="1"/>
  <c r="I24" i="14"/>
  <c r="Y25" i="1"/>
  <c r="J24" i="14"/>
  <c r="G25" i="1"/>
  <c r="D24" i="14"/>
  <c r="D25" i="1"/>
  <c r="C24" i="14"/>
  <c r="S27" i="1"/>
  <c r="H26" i="14"/>
  <c r="M26" i="1"/>
  <c r="F25" i="14"/>
  <c r="P25" i="1"/>
  <c r="G24" i="14"/>
  <c r="D26" i="1" l="1"/>
  <c r="C25" i="14"/>
  <c r="G26" i="1"/>
  <c r="D25" i="14"/>
  <c r="Y26" i="1"/>
  <c r="J25" i="14"/>
  <c r="J26" i="1"/>
  <c r="E25" i="14"/>
  <c r="V26" i="1"/>
  <c r="I25" i="14"/>
  <c r="S28" i="1"/>
  <c r="H27" i="14"/>
  <c r="M27" i="1"/>
  <c r="F26" i="14"/>
  <c r="P26" i="1"/>
  <c r="G25" i="14"/>
  <c r="Y27" i="1" l="1"/>
  <c r="J26" i="14"/>
  <c r="J27" i="1"/>
  <c r="E26" i="14"/>
  <c r="V27" i="1"/>
  <c r="I26" i="14"/>
  <c r="D27" i="1"/>
  <c r="C26" i="14"/>
  <c r="G27" i="1"/>
  <c r="D26" i="14"/>
  <c r="S29" i="1"/>
  <c r="H28" i="14"/>
  <c r="M28" i="1"/>
  <c r="F27" i="14"/>
  <c r="P27" i="1"/>
  <c r="G26" i="14"/>
  <c r="G28" i="1" l="1"/>
  <c r="D27" i="14"/>
  <c r="D28" i="1"/>
  <c r="C27" i="14"/>
  <c r="V28" i="1"/>
  <c r="I27" i="14"/>
  <c r="Y28" i="1"/>
  <c r="J27" i="14"/>
  <c r="J28" i="1"/>
  <c r="E27" i="14"/>
  <c r="S30" i="1"/>
  <c r="H29" i="14"/>
  <c r="M29" i="1"/>
  <c r="F28" i="14"/>
  <c r="P28" i="1"/>
  <c r="G27" i="14"/>
  <c r="Y29" i="1" l="1"/>
  <c r="J28" i="14"/>
  <c r="J29" i="1"/>
  <c r="E28" i="14"/>
  <c r="V29" i="1"/>
  <c r="I28" i="14"/>
  <c r="G29" i="1"/>
  <c r="D28" i="14"/>
  <c r="D29" i="1"/>
  <c r="C28" i="14"/>
  <c r="S31" i="1"/>
  <c r="H30" i="14"/>
  <c r="M30" i="1"/>
  <c r="F29" i="14"/>
  <c r="P29" i="1"/>
  <c r="G28" i="14"/>
  <c r="D30" i="1" l="1"/>
  <c r="C29" i="14"/>
  <c r="V30" i="1"/>
  <c r="I29" i="14"/>
  <c r="J30" i="1"/>
  <c r="E29" i="14"/>
  <c r="Y30" i="1"/>
  <c r="J29" i="14"/>
  <c r="G30" i="1"/>
  <c r="D29" i="14"/>
  <c r="S32" i="1"/>
  <c r="H31" i="14"/>
  <c r="M31" i="1"/>
  <c r="F30" i="14"/>
  <c r="P30" i="1"/>
  <c r="G29" i="14"/>
  <c r="J31" i="1" l="1"/>
  <c r="E30" i="14"/>
  <c r="Y31" i="1"/>
  <c r="J30" i="14"/>
  <c r="G31" i="1"/>
  <c r="D30" i="14"/>
  <c r="D31" i="1"/>
  <c r="C30" i="14"/>
  <c r="V31" i="1"/>
  <c r="I30" i="14"/>
  <c r="S33" i="1"/>
  <c r="H32" i="14"/>
  <c r="M32" i="1"/>
  <c r="F31" i="14"/>
  <c r="P31" i="1"/>
  <c r="G30" i="14"/>
  <c r="G32" i="1" l="1"/>
  <c r="D31" i="14"/>
  <c r="D32" i="1"/>
  <c r="C31" i="14"/>
  <c r="V32" i="1"/>
  <c r="I31" i="14"/>
  <c r="J32" i="1"/>
  <c r="E31" i="14"/>
  <c r="Y32" i="1"/>
  <c r="J31" i="14"/>
  <c r="S34" i="1"/>
  <c r="H33" i="14"/>
  <c r="M33" i="1"/>
  <c r="F32" i="14"/>
  <c r="P32" i="1"/>
  <c r="G31" i="14"/>
  <c r="V33" i="1" l="1"/>
  <c r="I32" i="14"/>
  <c r="J33" i="1"/>
  <c r="E32" i="14"/>
  <c r="Y33" i="1"/>
  <c r="J32" i="14"/>
  <c r="G33" i="1"/>
  <c r="D32" i="14"/>
  <c r="D33" i="1"/>
  <c r="C32" i="14"/>
  <c r="S35" i="1"/>
  <c r="H34" i="14"/>
  <c r="M34" i="1"/>
  <c r="F33" i="14"/>
  <c r="P33" i="1"/>
  <c r="G32" i="14"/>
  <c r="G34" i="1" l="1"/>
  <c r="D33" i="14"/>
  <c r="D34" i="1"/>
  <c r="C33" i="14"/>
  <c r="Y34" i="1"/>
  <c r="J33" i="14"/>
  <c r="V34" i="1"/>
  <c r="I33" i="14"/>
  <c r="J34" i="1"/>
  <c r="E33" i="14"/>
  <c r="S36" i="1"/>
  <c r="H35" i="14"/>
  <c r="M35" i="1"/>
  <c r="F34" i="14"/>
  <c r="P34" i="1"/>
  <c r="G33" i="14"/>
  <c r="G35" i="1" l="1"/>
  <c r="D34" i="14"/>
  <c r="V35" i="1"/>
  <c r="I34" i="14"/>
  <c r="J35" i="1"/>
  <c r="E34" i="14"/>
  <c r="Y35" i="1"/>
  <c r="J34" i="14"/>
  <c r="D35" i="1"/>
  <c r="C34" i="14"/>
  <c r="S37" i="1"/>
  <c r="H36" i="14"/>
  <c r="M36" i="1"/>
  <c r="F35" i="14"/>
  <c r="P35" i="1"/>
  <c r="G34" i="14"/>
  <c r="J36" i="1" l="1"/>
  <c r="E35" i="14"/>
  <c r="Y36" i="1"/>
  <c r="J35" i="14"/>
  <c r="D36" i="1"/>
  <c r="C35" i="14"/>
  <c r="G36" i="1"/>
  <c r="D35" i="14"/>
  <c r="V36" i="1"/>
  <c r="I35" i="14"/>
  <c r="S38" i="1"/>
  <c r="H37" i="14"/>
  <c r="M37" i="1"/>
  <c r="F36" i="14"/>
  <c r="P36" i="1"/>
  <c r="G35" i="14"/>
  <c r="D37" i="1" l="1"/>
  <c r="C36" i="14"/>
  <c r="G37" i="1"/>
  <c r="D36" i="14"/>
  <c r="V37" i="1"/>
  <c r="I36" i="14"/>
  <c r="J37" i="1"/>
  <c r="E36" i="14"/>
  <c r="Y37" i="1"/>
  <c r="J36" i="14"/>
  <c r="S39" i="1"/>
  <c r="H38" i="14"/>
  <c r="M38" i="1"/>
  <c r="F37" i="14"/>
  <c r="P37" i="1"/>
  <c r="G36" i="14"/>
  <c r="Y38" i="1" l="1"/>
  <c r="J37" i="14"/>
  <c r="J38" i="1"/>
  <c r="E37" i="14"/>
  <c r="V38" i="1"/>
  <c r="I37" i="14"/>
  <c r="D38" i="1"/>
  <c r="C37" i="14"/>
  <c r="G38" i="1"/>
  <c r="D37" i="14"/>
  <c r="S40" i="1"/>
  <c r="H39" i="14"/>
  <c r="M39" i="1"/>
  <c r="F38" i="14"/>
  <c r="P38" i="1"/>
  <c r="G37" i="14"/>
  <c r="Y39" i="1" l="1"/>
  <c r="J38" i="14"/>
  <c r="D39" i="1"/>
  <c r="C38" i="14"/>
  <c r="G39" i="1"/>
  <c r="D38" i="14"/>
  <c r="V39" i="1"/>
  <c r="I38" i="14"/>
  <c r="J39" i="1"/>
  <c r="E38" i="14"/>
  <c r="S41" i="1"/>
  <c r="H40" i="14"/>
  <c r="M40" i="1"/>
  <c r="F39" i="14"/>
  <c r="P39" i="1"/>
  <c r="G38" i="14"/>
  <c r="G40" i="1" l="1"/>
  <c r="D39" i="14"/>
  <c r="V40" i="1"/>
  <c r="I39" i="14"/>
  <c r="J40" i="1"/>
  <c r="E39" i="14"/>
  <c r="Y40" i="1"/>
  <c r="J39" i="14"/>
  <c r="D40" i="1"/>
  <c r="C39" i="14"/>
  <c r="S42" i="1"/>
  <c r="H41" i="14"/>
  <c r="M41" i="1"/>
  <c r="F40" i="14"/>
  <c r="P40" i="1"/>
  <c r="G39" i="14"/>
  <c r="Y41" i="1" l="1"/>
  <c r="J40" i="14"/>
  <c r="D41" i="1"/>
  <c r="C40" i="14"/>
  <c r="J41" i="1"/>
  <c r="E40" i="14"/>
  <c r="G41" i="1"/>
  <c r="D40" i="14"/>
  <c r="V41" i="1"/>
  <c r="I40" i="14"/>
  <c r="S43" i="1"/>
  <c r="H42" i="14"/>
  <c r="M42" i="1"/>
  <c r="F41" i="14"/>
  <c r="P41" i="1"/>
  <c r="G40" i="14"/>
  <c r="J42" i="1" l="1"/>
  <c r="E41" i="14"/>
  <c r="G42" i="1"/>
  <c r="D41" i="14"/>
  <c r="V42" i="1"/>
  <c r="I41" i="14"/>
  <c r="J41"/>
  <c r="Y42" i="1"/>
  <c r="D42"/>
  <c r="C41" i="14"/>
  <c r="S44" i="1"/>
  <c r="H43" i="14"/>
  <c r="M43" i="1"/>
  <c r="F42" i="14"/>
  <c r="P42" i="1"/>
  <c r="G41" i="14"/>
  <c r="G43" i="1" l="1"/>
  <c r="D42" i="14"/>
  <c r="D43" i="1"/>
  <c r="C42" i="14"/>
  <c r="V43" i="1"/>
  <c r="I42" i="14"/>
  <c r="J43" i="1"/>
  <c r="E42" i="14"/>
  <c r="J42"/>
  <c r="Y43" i="1"/>
  <c r="S45"/>
  <c r="H44" i="14"/>
  <c r="M44" i="1"/>
  <c r="F43" i="14"/>
  <c r="P43" i="1"/>
  <c r="G42" i="14"/>
  <c r="V44" i="1" l="1"/>
  <c r="I43" i="14"/>
  <c r="G44" i="1"/>
  <c r="D43" i="14"/>
  <c r="J43"/>
  <c r="Y44" i="1"/>
  <c r="J44"/>
  <c r="E43" i="14"/>
  <c r="D44" i="1"/>
  <c r="C43" i="14"/>
  <c r="S46" i="1"/>
  <c r="H45" i="14"/>
  <c r="M45" i="1"/>
  <c r="F44" i="14"/>
  <c r="P44" i="1"/>
  <c r="G43" i="14"/>
  <c r="D45" i="1" l="1"/>
  <c r="C44" i="14"/>
  <c r="V45" i="1"/>
  <c r="I44" i="14"/>
  <c r="G45" i="1"/>
  <c r="D44" i="14"/>
  <c r="Y45" i="1"/>
  <c r="J44" i="14"/>
  <c r="J45" i="1"/>
  <c r="E44" i="14"/>
  <c r="S47" i="1"/>
  <c r="H47" i="14" s="1"/>
  <c r="H46"/>
  <c r="M46" i="1"/>
  <c r="F45" i="14"/>
  <c r="P45" i="1"/>
  <c r="G44" i="14"/>
  <c r="G46" i="1" l="1"/>
  <c r="D45" i="14"/>
  <c r="V46" i="1"/>
  <c r="I45" i="14"/>
  <c r="J46" i="1"/>
  <c r="E45" i="14"/>
  <c r="D46" i="1"/>
  <c r="C45" i="14"/>
  <c r="Y46" i="1"/>
  <c r="J45" i="14"/>
  <c r="M47" i="1"/>
  <c r="F47" i="14" s="1"/>
  <c r="F46"/>
  <c r="P46" i="1"/>
  <c r="G45" i="14"/>
  <c r="J47" i="1" l="1"/>
  <c r="E47" i="14" s="1"/>
  <c r="E46"/>
  <c r="D47" i="1"/>
  <c r="C47" i="14" s="1"/>
  <c r="C46"/>
  <c r="Y47" i="1"/>
  <c r="J47" i="14" s="1"/>
  <c r="J46"/>
  <c r="G47" i="1"/>
  <c r="D47" i="14" s="1"/>
  <c r="D46"/>
  <c r="V47" i="1"/>
  <c r="I47" i="14" s="1"/>
  <c r="I46"/>
  <c r="P47" i="1"/>
  <c r="G47" i="14" s="1"/>
  <c r="G46"/>
</calcChain>
</file>

<file path=xl/sharedStrings.xml><?xml version="1.0" encoding="utf-8"?>
<sst xmlns="http://schemas.openxmlformats.org/spreadsheetml/2006/main" count="33616" uniqueCount="20142">
  <si>
    <t>Évolution du commerce et du PIB mondial</t>
  </si>
  <si>
    <t>indice base 100 en 1980</t>
  </si>
  <si>
    <t>Année</t>
  </si>
  <si>
    <t>PIB mondial</t>
  </si>
  <si>
    <t>Commerce mondial</t>
  </si>
  <si>
    <t>Lecture : entre 1980 et 2022, le volume du commerce mondial a été multiplié par 7,8.</t>
  </si>
  <si>
    <t>Source : FMI, World Economic Outlook (données d’avril 2023).</t>
  </si>
  <si>
    <t xml:space="preserve">Taux d’évolution du commerce et du PIB mondial </t>
  </si>
  <si>
    <t>en %</t>
  </si>
  <si>
    <t>Lecture : en 2022, le commerce mondial augmente de 5,1 %.</t>
  </si>
  <si>
    <t>Part de chaque zone géographique dans les exportations et les importations mondiales en 2022</t>
  </si>
  <si>
    <t>Zone géographique</t>
  </si>
  <si>
    <t>Part des exports mondiaux</t>
  </si>
  <si>
    <t>Part des imports mondiaux</t>
  </si>
  <si>
    <t>Amérique du Nord</t>
  </si>
  <si>
    <t>Amérique du Sud, Amérique Centrale et Caraïbes</t>
  </si>
  <si>
    <t>Europe</t>
  </si>
  <si>
    <t>CEI¹, y compris États associés et anciens États membres</t>
  </si>
  <si>
    <t>Afrique</t>
  </si>
  <si>
    <t>Moyen-Orient</t>
  </si>
  <si>
    <t>Asie-Océanie</t>
  </si>
  <si>
    <t>1. Communauté des États indépendants (dont fédération de Russie).</t>
  </si>
  <si>
    <t xml:space="preserve">Note : l'Union Européenne représente 81 % du trafic commercial de l'Europe. </t>
  </si>
  <si>
    <t>Lecture : en 2022, les exportations de l’Europe représentent 34,9 % des exportations mondiales.</t>
  </si>
  <si>
    <t>Source : OMC.</t>
  </si>
  <si>
    <t>Part des exports dans la production nationale et part des imports dans la demande intérieure hors stocks</t>
  </si>
  <si>
    <t>Part des exportations dans le PIB total</t>
  </si>
  <si>
    <t>Part des importations dans la demande intérieure hors stocks¹</t>
  </si>
  <si>
    <t>2021 (r)</t>
  </si>
  <si>
    <t>2020 (r)</t>
  </si>
  <si>
    <t xml:space="preserve">r : données révisées. </t>
  </si>
  <si>
    <t>1. Hors consommations intermédiaires.</t>
  </si>
  <si>
    <t>Note : valeurs à prix courants.</t>
  </si>
  <si>
    <t>Lecture : en 2022, les importations représentent 37,6% de la demande intérieure hors stocks.</t>
  </si>
  <si>
    <t>Champ : France.</t>
  </si>
  <si>
    <t xml:space="preserve">Source : Insee, comptes nationaux - base 2014. </t>
  </si>
  <si>
    <t xml:space="preserve">Part des exportations dans la production nationale par produit </t>
  </si>
  <si>
    <t>en % de la production nationale par produit</t>
  </si>
  <si>
    <t>Agriculture, sylviculture
et pêche</t>
  </si>
  <si>
    <t>Industrie manufacturière, industries extractives
et autres</t>
  </si>
  <si>
    <t>Services principalement marchands</t>
  </si>
  <si>
    <t>r : données révisées.</t>
  </si>
  <si>
    <t>Lecture : en 2022, les exportations de produits industriels représentent 47,0 % de la production nationale industrielle.</t>
  </si>
  <si>
    <t xml:space="preserve">Part des importations dans la demande intérieure hors stocks par produit </t>
  </si>
  <si>
    <t xml:space="preserve">en % de la demande intérieure hors stocks par produit </t>
  </si>
  <si>
    <t>Note : la demande intérieure intègre les consommations intermédiaires ; valeurs à prix courants.</t>
  </si>
  <si>
    <t>Lecture : en 2022, les importations de produits industriels représentent 38,2 % de la demande intérieure hors stocks de ces produits.</t>
  </si>
  <si>
    <t>Valeur ajoutée et effectif salarié des firmes multinationales étrangères</t>
  </si>
  <si>
    <t>en %</t>
  </si>
  <si>
    <t>Valeur ajoutée des entreprises
en France sous contrôle d'une firme multinationale étrangère</t>
  </si>
  <si>
    <t>Effectif salarié des entreprises
en France sous contrôle d'une firme multinationale étrangère</t>
  </si>
  <si>
    <t>Lecture : en 2020, la part de la valeur ajoutée des entreprises en France sous contrôle d’une firme multinationale étrangère est de 16,5 %.</t>
  </si>
  <si>
    <t>Champ : France, entreprises des secteurs principalement marchands non agricoles et non financiers ; effectifs employés y compris non-salariés et intérimaires.</t>
  </si>
  <si>
    <t>Source : Insee, Ésane, Lifi.</t>
  </si>
  <si>
    <t xml:space="preserve">Chiffre d’affaires et effectif salarié des entreprises étrangères contrôlées par des firmes multinationales françaises </t>
  </si>
  <si>
    <t>Chiffre d'affaires consolidé¹ réalisé à l’étranger par les firmes multinationales françaises²
(en milliards d’euros)</t>
  </si>
  <si>
    <t>Effectifs salariés à l'étranger des firmes multinationales françaises
(en millions)</t>
  </si>
  <si>
    <t>1. Somme des chiffres d'affaires des unités légales de la firme, à laquelle on enlève le chiffre d'affaires réalisé entre filiales de la firme.</t>
  </si>
  <si>
    <t>2. Il s’agit du chiffre d'affaires généré par les filiales présentes à l'étranger et non pas des ventes réalisées par la firme multinationale à l’étranger.</t>
  </si>
  <si>
    <t>Lecture :  en 2020, le chiffre d’affaires des entreprises étrangères contrôlées par des firmes multinationales françaises est de 1 257 milliards d’euros ; elles emploient 6,6 millions de salariés.</t>
  </si>
  <si>
    <r>
      <rPr>
        <sz val="8"/>
        <rFont val="Arial"/>
        <family val="2"/>
        <charset val="1"/>
      </rPr>
      <t>Champ</t>
    </r>
    <r>
      <rPr>
        <sz val="8"/>
        <color rgb="FF000000"/>
        <rFont val="Arial"/>
        <family val="2"/>
        <charset val="1"/>
      </rPr>
      <t> : firmes multinationales françaises, hors ser</t>
    </r>
    <r>
      <rPr>
        <sz val="8"/>
        <rFont val="Arial"/>
        <family val="2"/>
        <charset val="1"/>
      </rPr>
      <t>vices non marchands et banques.</t>
    </r>
  </si>
  <si>
    <t>Source : Insee, enquêtes Ofats.</t>
  </si>
  <si>
    <t>Solde de la balance commerciale dans quelques pays de l'Union européenne en 2022</t>
  </si>
  <si>
    <t>en milliards d'euros</t>
  </si>
  <si>
    <t>Pays</t>
  </si>
  <si>
    <t>Solde de la balance
commerciale</t>
  </si>
  <si>
    <t xml:space="preserve">Allemagne </t>
  </si>
  <si>
    <t>Autriche</t>
  </si>
  <si>
    <t>Belgique</t>
  </si>
  <si>
    <t>Croatie</t>
  </si>
  <si>
    <t>Danemark</t>
  </si>
  <si>
    <t>Espagne</t>
  </si>
  <si>
    <t>France</t>
  </si>
  <si>
    <t>Grèce</t>
  </si>
  <si>
    <t>Hongrie</t>
  </si>
  <si>
    <t>Irlande</t>
  </si>
  <si>
    <t>Italie</t>
  </si>
  <si>
    <t>Pays-Bas</t>
  </si>
  <si>
    <t>Pologne</t>
  </si>
  <si>
    <t>Portugal</t>
  </si>
  <si>
    <t>République tchèque</t>
  </si>
  <si>
    <t>Roumanie</t>
  </si>
  <si>
    <t>Slovénie</t>
  </si>
  <si>
    <t>Lecture : en 2022, le déficit commercial de la France s’élève à 190,9 milliards d’euros.</t>
  </si>
  <si>
    <t>Source : Eurostat (extraction du 12 juin 2023).</t>
  </si>
  <si>
    <t>Principaux excédents ou déficits en 2021</t>
  </si>
  <si>
    <t>Biens</t>
  </si>
  <si>
    <t>Solde commercial</t>
  </si>
  <si>
    <t>Hydrocarbures bruts et industries extractives</t>
  </si>
  <si>
    <t>Informatique, électronique et optique</t>
  </si>
  <si>
    <t>Textile, habillement, cuir</t>
  </si>
  <si>
    <t>Véhicules auto. (y c. équipements)</t>
  </si>
  <si>
    <t>Équipements électriques et machines industrielles</t>
  </si>
  <si>
    <t>Produits pétroliers raffinés</t>
  </si>
  <si>
    <t>Meubles, bois, papier, carton</t>
  </si>
  <si>
    <t>Produits métallurgiques</t>
  </si>
  <si>
    <t>Caoutchouc, plastique</t>
  </si>
  <si>
    <t>Chimie, hors parfums</t>
  </si>
  <si>
    <t>Électricité</t>
  </si>
  <si>
    <t>Pharmacie</t>
  </si>
  <si>
    <t>Déchets</t>
  </si>
  <si>
    <t>Agroalimentaire</t>
  </si>
  <si>
    <t>Parfums, cosmétiques</t>
  </si>
  <si>
    <t>Aéronautique</t>
  </si>
  <si>
    <t>Note : données estimées CAF-FAB.</t>
  </si>
  <si>
    <t>Lecture : en 2021, le solde des échanges de produits aéronautiques est excédentaire de 19,5 milliards d’euros.</t>
  </si>
  <si>
    <t>Champ : France, ensemble des biens produits.</t>
  </si>
  <si>
    <t>Source : DGDDI.</t>
  </si>
  <si>
    <t>Partenaires commerciaux de la France en 2022</t>
  </si>
  <si>
    <t>Exportations de biens FAB</t>
  </si>
  <si>
    <t>Importations de biens CAF</t>
  </si>
  <si>
    <t>Monde</t>
  </si>
  <si>
    <t>Proche et Moyen-Orient</t>
  </si>
  <si>
    <t>Asie</t>
  </si>
  <si>
    <t>dont Chine¹</t>
  </si>
  <si>
    <t>Amérique</t>
  </si>
  <si>
    <t>dont États-Unis</t>
  </si>
  <si>
    <t>Union européenne à 27</t>
  </si>
  <si>
    <t>dont Allemagne</t>
  </si>
  <si>
    <t>Europe hors Union européenne à 27</t>
  </si>
  <si>
    <t>1. Hors Hong Kong.</t>
  </si>
  <si>
    <t>Note : données estimées CAF-FAB, hors matériel militaire.</t>
  </si>
  <si>
    <t>Lecture : en 2022, la France exporte 81 milliards d'euros (FAB) de biens en Allemagne et importe 93 milliards d'euros (CAF) de biens en provenance d'Allemagne.</t>
  </si>
  <si>
    <t>Source : DGDDI, diffusion des résultats de mai 2023.</t>
  </si>
  <si>
    <t>Chiffre d’affaires à l’exportation des entreprises exportatrices selon la taille de l’entreprise en 2020</t>
  </si>
  <si>
    <t>Catégorie d'entreprise</t>
  </si>
  <si>
    <t>Chiffre d’affaires à l’exportation</t>
  </si>
  <si>
    <t>Grandes entreprises et entreprises de taille intermédiaire (GE + ETI)</t>
  </si>
  <si>
    <t>Petites et moyennes entreprises (PME), hors microentreprises</t>
  </si>
  <si>
    <t>Microentreprises (MICRO)</t>
  </si>
  <si>
    <t>Lecture : en 2020, les grandes entreprises et entreprises de taille intermédiaire ont exporté pour 557,7 milliards d'euros.</t>
  </si>
  <si>
    <t>Champ : France, entreprises exportatrices, y compris micro-entrepreneurs et micro-entreprises au sens fiscal.</t>
  </si>
  <si>
    <t>Source : Insee, Ésane (données individuelles).</t>
  </si>
  <si>
    <t>Émissions associées au commerce international en France en 2018</t>
  </si>
  <si>
    <r>
      <rPr>
        <sz val="10"/>
        <rFont val="Arial"/>
        <family val="2"/>
        <charset val="1"/>
      </rPr>
      <t>en millions de tonnes équivalent CO</t>
    </r>
    <r>
      <rPr>
        <vertAlign val="subscript"/>
        <sz val="10"/>
        <rFont val="Arial"/>
        <family val="2"/>
        <charset val="1"/>
      </rPr>
      <t>2</t>
    </r>
  </si>
  <si>
    <t>Émission</t>
  </si>
  <si>
    <t>Empreinte carbone</t>
  </si>
  <si>
    <t>Inventaire national (territoire)</t>
  </si>
  <si>
    <t>Émissions directes des ménages (voitures particulières et chauffage)</t>
  </si>
  <si>
    <t>Émissions de la production intérieure</t>
  </si>
  <si>
    <t>Émissions associées aux importations pour usage final</t>
  </si>
  <si>
    <t>///</t>
  </si>
  <si>
    <t>Émissions associées aux importations pour consommations intermédiaires</t>
  </si>
  <si>
    <t>Émissions associées aux exportations</t>
  </si>
  <si>
    <t>Ensemble</t>
  </si>
  <si>
    <r>
      <rPr>
        <sz val="10"/>
        <rFont val="Arial"/>
        <family val="2"/>
        <charset val="1"/>
      </rPr>
      <t>Émissions par habitant (en tonnes équivalent CO</t>
    </r>
    <r>
      <rPr>
        <vertAlign val="subscript"/>
        <sz val="10"/>
        <rFont val="Arial"/>
        <family val="2"/>
        <charset val="1"/>
      </rPr>
      <t>2</t>
    </r>
    <r>
      <rPr>
        <sz val="10"/>
        <rFont val="Arial"/>
        <family val="2"/>
        <charset val="1"/>
      </rPr>
      <t xml:space="preserve"> par personne)</t>
    </r>
  </si>
  <si>
    <t>/// : absence de résultats due à la nature des choses.</t>
  </si>
  <si>
    <r>
      <rPr>
        <sz val="8"/>
        <rFont val="Arial"/>
        <family val="2"/>
        <charset val="1"/>
      </rPr>
      <t>Note : l'empreinte carbone et l'inventaire national portent sur les trois principaux gaz à effet de serre : le CO</t>
    </r>
    <r>
      <rPr>
        <vertAlign val="subscript"/>
        <sz val="8"/>
        <rFont val="Arial"/>
        <family val="2"/>
        <charset val="1"/>
      </rPr>
      <t>2</t>
    </r>
    <r>
      <rPr>
        <sz val="8"/>
        <rFont val="Arial"/>
        <family val="2"/>
        <charset val="1"/>
      </rPr>
      <t>, le CH</t>
    </r>
    <r>
      <rPr>
        <vertAlign val="subscript"/>
        <sz val="8"/>
        <rFont val="Arial"/>
        <family val="2"/>
        <charset val="1"/>
      </rPr>
      <t>4</t>
    </r>
    <r>
      <rPr>
        <sz val="8"/>
        <rFont val="Arial"/>
        <family val="2"/>
        <charset val="1"/>
      </rPr>
      <t xml:space="preserve"> et le N</t>
    </r>
    <r>
      <rPr>
        <vertAlign val="subscript"/>
        <sz val="8"/>
        <rFont val="Arial"/>
        <family val="2"/>
        <charset val="1"/>
      </rPr>
      <t>2</t>
    </r>
    <r>
      <rPr>
        <sz val="8"/>
        <rFont val="Arial"/>
        <family val="2"/>
        <charset val="1"/>
      </rPr>
      <t>O hors UTCATF.</t>
    </r>
  </si>
  <si>
    <t>Lecture : en 2018, l’empreinte carbone s’élève à 9,2 tonnes équivalent CO2 par habitant.</t>
  </si>
  <si>
    <t>Champ : périmètre Kyoto (métropole et outre-mer appartenant à l’UE).</t>
  </si>
  <si>
    <t>Sources : AIE, Citepa, Douanes, Eurostat, FAO, Insee. Traitement : SDES, 2022.</t>
  </si>
  <si>
    <t>Inflation</t>
  </si>
  <si>
    <t>source FLI</t>
  </si>
  <si>
    <t>écononomies avancées</t>
  </si>
  <si>
    <t>écononomies avancées G7</t>
  </si>
  <si>
    <t>UE</t>
  </si>
  <si>
    <r>
      <t>Nations d'Asie du Sud-Est</t>
    </r>
    <r>
      <rPr>
        <sz val="10"/>
        <rFont val="Arial"/>
        <charset val="1"/>
      </rPr>
      <t xml:space="preserve"> (ASEAN)</t>
    </r>
  </si>
  <si>
    <t xml:space="preserve"> Marchés émergents et économies en développement</t>
  </si>
  <si>
    <t>Moyen-Orient et Asie centrale</t>
  </si>
  <si>
    <t>Afrique subsaharienne</t>
  </si>
  <si>
    <t xml:space="preserve"> G7</t>
  </si>
  <si>
    <t>Amérique latine</t>
  </si>
  <si>
    <t>Nations d'Asie du Sud-Est (ASEAN)</t>
  </si>
  <si>
    <t>pays émergents et économies en développement</t>
  </si>
  <si>
    <t>U.E. 27 pays</t>
  </si>
  <si>
    <t>économies avancées</t>
  </si>
  <si>
    <t>Source : FMI, World Economic Outlook (données d’octobre 2023).</t>
  </si>
  <si>
    <t>Lecture : entre 1980 et 2022, le volume duPIB mondial a été multiplié par 4,1</t>
  </si>
  <si>
    <t>Source : FMI, World Economic Outlook (données d'octobre2023).</t>
  </si>
  <si>
    <t>WEO Country Group Code</t>
  </si>
  <si>
    <t>WEO Subject Code</t>
  </si>
  <si>
    <t>Country Group Name</t>
  </si>
  <si>
    <t>Subject Descriptor</t>
  </si>
  <si>
    <t>Subject Notes</t>
  </si>
  <si>
    <t>Units</t>
  </si>
  <si>
    <t>Scale</t>
  </si>
  <si>
    <t>Country/Series-specific Notes</t>
  </si>
  <si>
    <t>Estimates Start After</t>
  </si>
  <si>
    <t>NGDP_RPCH</t>
  </si>
  <si>
    <t>World</t>
  </si>
  <si>
    <t>Gross domestic product, constant prices</t>
  </si>
  <si>
    <t>Percent change</t>
  </si>
  <si>
    <t>2.151</t>
  </si>
  <si>
    <t>2.052</t>
  </si>
  <si>
    <t>0.694</t>
  </si>
  <si>
    <t>2.597</t>
  </si>
  <si>
    <t>4.567</t>
  </si>
  <si>
    <t>3.631</t>
  </si>
  <si>
    <t>3.588</t>
  </si>
  <si>
    <t>3.872</t>
  </si>
  <si>
    <t>4.652</t>
  </si>
  <si>
    <t>3.778</t>
  </si>
  <si>
    <t>3.428</t>
  </si>
  <si>
    <t>2.659</t>
  </si>
  <si>
    <t>2.314</t>
  </si>
  <si>
    <t>2.032</t>
  </si>
  <si>
    <t>3.218</t>
  </si>
  <si>
    <t>3.339</t>
  </si>
  <si>
    <t>3.911</t>
  </si>
  <si>
    <t>4.009</t>
  </si>
  <si>
    <t>2.611</t>
  </si>
  <si>
    <t>3.546</t>
  </si>
  <si>
    <t>4.814</t>
  </si>
  <si>
    <t>2.470</t>
  </si>
  <si>
    <t>2.873</t>
  </si>
  <si>
    <t>4.259</t>
  </si>
  <si>
    <t>5.411</t>
  </si>
  <si>
    <t>4.836</t>
  </si>
  <si>
    <t>5.399</t>
  </si>
  <si>
    <t>5.556</t>
  </si>
  <si>
    <t>3.090</t>
  </si>
  <si>
    <t>-0.116</t>
  </si>
  <si>
    <t>5.455</t>
  </si>
  <si>
    <t>4.250</t>
  </si>
  <si>
    <t>3.518</t>
  </si>
  <si>
    <t>3.407</t>
  </si>
  <si>
    <t>3.527</t>
  </si>
  <si>
    <t>3.427</t>
  </si>
  <si>
    <t>3.237</t>
  </si>
  <si>
    <t>3.764</t>
  </si>
  <si>
    <t>3.626</t>
  </si>
  <si>
    <t>2.804</t>
  </si>
  <si>
    <t>-2.803</t>
  </si>
  <si>
    <t>6.337</t>
  </si>
  <si>
    <t>3.482</t>
  </si>
  <si>
    <t>2.964</t>
  </si>
  <si>
    <t>2.941</t>
  </si>
  <si>
    <t>3.198</t>
  </si>
  <si>
    <t>3.203</t>
  </si>
  <si>
    <t>3.141</t>
  </si>
  <si>
    <t>3.066</t>
  </si>
  <si>
    <t>NGDP_RPCHMK</t>
  </si>
  <si>
    <t>Percent change (market exchange rates)</t>
  </si>
  <si>
    <t>1.697</t>
  </si>
  <si>
    <t>2.073</t>
  </si>
  <si>
    <t>0.486</t>
  </si>
  <si>
    <t>2.742</t>
  </si>
  <si>
    <t>4.811</t>
  </si>
  <si>
    <t>3.662</t>
  </si>
  <si>
    <t>3.344</t>
  </si>
  <si>
    <t>3.752</t>
  </si>
  <si>
    <t>4.555</t>
  </si>
  <si>
    <t>3.788</t>
  </si>
  <si>
    <t>1.937</t>
  </si>
  <si>
    <t>2.522</t>
  </si>
  <si>
    <t>1.682</t>
  </si>
  <si>
    <t>3.384</t>
  </si>
  <si>
    <t>2.901</t>
  </si>
  <si>
    <t>3.313</t>
  </si>
  <si>
    <t>3.491</t>
  </si>
  <si>
    <t>2.357</t>
  </si>
  <si>
    <t>3.161</t>
  </si>
  <si>
    <t>4.243</t>
  </si>
  <si>
    <t>1.871</t>
  </si>
  <si>
    <t>2.862</t>
  </si>
  <si>
    <t>4.025</t>
  </si>
  <si>
    <t>3.556</t>
  </si>
  <si>
    <t>3.928</t>
  </si>
  <si>
    <t>3.845</t>
  </si>
  <si>
    <t>1.600</t>
  </si>
  <si>
    <t>-2.043</t>
  </si>
  <si>
    <t>4.200</t>
  </si>
  <si>
    <t>3.050</t>
  </si>
  <si>
    <t>2.480</t>
  </si>
  <si>
    <t>2.590</t>
  </si>
  <si>
    <t>2.837</t>
  </si>
  <si>
    <t>2.833</t>
  </si>
  <si>
    <t>3.290</t>
  </si>
  <si>
    <t>3.202</t>
  </si>
  <si>
    <t>-3.208</t>
  </si>
  <si>
    <t>6.129</t>
  </si>
  <si>
    <t>3.038</t>
  </si>
  <si>
    <t>2.532</t>
  </si>
  <si>
    <t>2.414</t>
  </si>
  <si>
    <t>2.699</t>
  </si>
  <si>
    <t>2.721</t>
  </si>
  <si>
    <t>2.646</t>
  </si>
  <si>
    <t>2.570</t>
  </si>
  <si>
    <t>NGDPD</t>
  </si>
  <si>
    <t>Gross domestic product, current prices</t>
  </si>
  <si>
    <t>U.S. dollars</t>
  </si>
  <si>
    <t>Billions</t>
  </si>
  <si>
    <t>11,232.069</t>
  </si>
  <si>
    <t>11,526.241</t>
  </si>
  <si>
    <t>11,310.303</t>
  </si>
  <si>
    <t>11,610.283</t>
  </si>
  <si>
    <t>12,025.117</t>
  </si>
  <si>
    <t>12,553.732</t>
  </si>
  <si>
    <t>14,793.158</t>
  </si>
  <si>
    <t>17,032.786</t>
  </si>
  <si>
    <t>19,156.083</t>
  </si>
  <si>
    <t>20,154.504</t>
  </si>
  <si>
    <t>22,643.041</t>
  </si>
  <si>
    <t>23,667.700</t>
  </si>
  <si>
    <t>25,351.636</t>
  </si>
  <si>
    <t>26,075.732</t>
  </si>
  <si>
    <t>28,026.544</t>
  </si>
  <si>
    <t>31,243.753</t>
  </si>
  <si>
    <t>32,113.067</t>
  </si>
  <si>
    <t>32,029.533</t>
  </si>
  <si>
    <t>31,881.270</t>
  </si>
  <si>
    <t>33,008.737</t>
  </si>
  <si>
    <t>34,103.065</t>
  </si>
  <si>
    <t>33,857.249</t>
  </si>
  <si>
    <t>34,969.164</t>
  </si>
  <si>
    <t>39,261.866</t>
  </si>
  <si>
    <t>44,190.886</t>
  </si>
  <si>
    <t>47,868.243</t>
  </si>
  <si>
    <t>51,832.937</t>
  </si>
  <si>
    <t>58,516.949</t>
  </si>
  <si>
    <t>64,226.136</t>
  </si>
  <si>
    <t>60,820.729</t>
  </si>
  <si>
    <t>66,542.408</t>
  </si>
  <si>
    <t>73,828.892</t>
  </si>
  <si>
    <t>75,277.885</t>
  </si>
  <si>
    <t>77,439.701</t>
  </si>
  <si>
    <t>79,500.780</t>
  </si>
  <si>
    <t>75,011.414</t>
  </si>
  <si>
    <t>76,265.413</t>
  </si>
  <si>
    <t>81,088.946</t>
  </si>
  <si>
    <t>86,095.664</t>
  </si>
  <si>
    <t>87,325.540</t>
  </si>
  <si>
    <t>84,960.903</t>
  </si>
  <si>
    <t>96,487.666</t>
  </si>
  <si>
    <t>100,135.361</t>
  </si>
  <si>
    <t>104,476.432</t>
  </si>
  <si>
    <t>109,734.270</t>
  </si>
  <si>
    <t>115,598.839</t>
  </si>
  <si>
    <t>121,580.994</t>
  </si>
  <si>
    <t>127,499.667</t>
  </si>
  <si>
    <t>133,782.888</t>
  </si>
  <si>
    <t>PPPGDP</t>
  </si>
  <si>
    <t>Purchasing power parity; international dollars</t>
  </si>
  <si>
    <t>13,401.939</t>
  </si>
  <si>
    <t>14,988.046</t>
  </si>
  <si>
    <t>15,971.455</t>
  </si>
  <si>
    <t>16,989.664</t>
  </si>
  <si>
    <t>18,378.285</t>
  </si>
  <si>
    <t>19,635.674</t>
  </si>
  <si>
    <t>20,717.483</t>
  </si>
  <si>
    <t>22,033.006</t>
  </si>
  <si>
    <t>23,839.268</t>
  </si>
  <si>
    <t>25,678.433</t>
  </si>
  <si>
    <t>27,712.123</t>
  </si>
  <si>
    <t>29,345.326</t>
  </si>
  <si>
    <t>33,336.876</t>
  </si>
  <si>
    <t>34,787.413</t>
  </si>
  <si>
    <t>36,573.058</t>
  </si>
  <si>
    <t>38,700.118</t>
  </si>
  <si>
    <t>40,917.974</t>
  </si>
  <si>
    <t>43,306.054</t>
  </si>
  <si>
    <t>45,003.405</t>
  </si>
  <si>
    <t>47,206.850</t>
  </si>
  <si>
    <t>50,593.437</t>
  </si>
  <si>
    <t>52,984.920</t>
  </si>
  <si>
    <t>55,315.784</t>
  </si>
  <si>
    <t>58,691.662</t>
  </si>
  <si>
    <t>63,438.701</t>
  </si>
  <si>
    <t>68,527.144</t>
  </si>
  <si>
    <t>74,369.886</t>
  </si>
  <si>
    <t>80,502.239</t>
  </si>
  <si>
    <t>84,479.734</t>
  </si>
  <si>
    <t>84,661.834</t>
  </si>
  <si>
    <t>90,250.243</t>
  </si>
  <si>
    <t>95,783.180</t>
  </si>
  <si>
    <t>100,861.421</t>
  </si>
  <si>
    <t>105,797.541</t>
  </si>
  <si>
    <t>109,738.130</t>
  </si>
  <si>
    <t>112,006.525</t>
  </si>
  <si>
    <t>116,311.044</t>
  </si>
  <si>
    <t>122,474.015</t>
  </si>
  <si>
    <t>129,881.845</t>
  </si>
  <si>
    <t>135,824.520</t>
  </si>
  <si>
    <t>133,451.759</t>
  </si>
  <si>
    <t>148,174.764</t>
  </si>
  <si>
    <t>163,837.197</t>
  </si>
  <si>
    <t>174,789.867</t>
  </si>
  <si>
    <t>183,947.224</t>
  </si>
  <si>
    <t>193,602.077</t>
  </si>
  <si>
    <t>203,624.971</t>
  </si>
  <si>
    <t>213,802.005</t>
  </si>
  <si>
    <t>224,380.471</t>
  </si>
  <si>
    <t>NGDP_D</t>
  </si>
  <si>
    <t>Gross domestic product, deflator</t>
  </si>
  <si>
    <t>Index, 2000=100</t>
  </si>
  <si>
    <t>NGDPRPPPPC</t>
  </si>
  <si>
    <t>Gross domestic product per capita, constant prices</t>
  </si>
  <si>
    <t>Purchasing power parity; 2017 international dollar</t>
  </si>
  <si>
    <t>PPPPC</t>
  </si>
  <si>
    <t>Gross domestic product per capita, current prices</t>
  </si>
  <si>
    <t>NGAP_NPGDP</t>
  </si>
  <si>
    <t>Output gap</t>
  </si>
  <si>
    <t>Percent of potential GDP</t>
  </si>
  <si>
    <t>PPPSH</t>
  </si>
  <si>
    <t>Gross domestic product based on purchasing-power-parity (PPP) share of world total</t>
  </si>
  <si>
    <t>These data form the basis for the country weights used to generate the World Economic Outlook country group composites for the domestic economy.   The IMF is not a primary source for purchasing power parity (PPP) data. WEO weights have been created from primary sources and are used solely for purposes of generating country group composites. For primary source information, please refer to one of the following sources: the Organization for Economic Cooperation and Development, the World Bank, or the Penn World Tables.  For further information see Box 1.1 in the October 2020 World Economic Outlook, "Revised Purchasing Power Parity Weights" in the July 2014 WEO Update, Box A2 in the April 2004 World Economic Outlook, Box A1 in the May 2000 World Economic Outlook, and Annex IV in the May 1993 World Economic Outlook for summaries of the revised PPP-based weights; and Box 1.2 in the September 2003 World Economic Outlook for a discussion on the measurement of global growth. See also Anne Marie Gulde and Marianne Schulze-Ghattas, Purchasing Power Parity Based Weights for the World Economic Outlook, in Staff Studies for the World Economic Outlook (Washington: IMF, December 1993), pp. 106-23.</t>
  </si>
  <si>
    <t>Percent</t>
  </si>
  <si>
    <t>NID_NGDP</t>
  </si>
  <si>
    <t>Investment</t>
  </si>
  <si>
    <t>Percent of GDP</t>
  </si>
  <si>
    <t>26.500</t>
  </si>
  <si>
    <t>25.896</t>
  </si>
  <si>
    <t>24.436</t>
  </si>
  <si>
    <t>23.935</t>
  </si>
  <si>
    <t>24.997</t>
  </si>
  <si>
    <t>24.689</t>
  </si>
  <si>
    <t>24.516</t>
  </si>
  <si>
    <t>24.872</t>
  </si>
  <si>
    <t>25.811</t>
  </si>
  <si>
    <t>26.263</t>
  </si>
  <si>
    <t>25.839</t>
  </si>
  <si>
    <t>25.029</t>
  </si>
  <si>
    <t>24.245</t>
  </si>
  <si>
    <t>23.779</t>
  </si>
  <si>
    <t>24.157</t>
  </si>
  <si>
    <t>24.301</t>
  </si>
  <si>
    <t>24.183</t>
  </si>
  <si>
    <t>24.120</t>
  </si>
  <si>
    <t>23.818</t>
  </si>
  <si>
    <t>23.810</t>
  </si>
  <si>
    <t>24.325</t>
  </si>
  <si>
    <t>23.535</t>
  </si>
  <si>
    <t>22.902</t>
  </si>
  <si>
    <t>23.125</t>
  </si>
  <si>
    <t>23.844</t>
  </si>
  <si>
    <t>24.215</t>
  </si>
  <si>
    <t>24.751</t>
  </si>
  <si>
    <t>25.275</t>
  </si>
  <si>
    <t>25.269</t>
  </si>
  <si>
    <t>23.242</t>
  </si>
  <si>
    <t>24.447</t>
  </si>
  <si>
    <t>25.274</t>
  </si>
  <si>
    <t>25.420</t>
  </si>
  <si>
    <t>25.468</t>
  </si>
  <si>
    <t>25.756</t>
  </si>
  <si>
    <t>25.776</t>
  </si>
  <si>
    <t>25.447</t>
  </si>
  <si>
    <t>25.944</t>
  </si>
  <si>
    <t>26.490</t>
  </si>
  <si>
    <t>26.471</t>
  </si>
  <si>
    <t>26.359</t>
  </si>
  <si>
    <t>27.071</t>
  </si>
  <si>
    <t>27.351</t>
  </si>
  <si>
    <t>26.361</t>
  </si>
  <si>
    <t>26.189</t>
  </si>
  <si>
    <t>26.275</t>
  </si>
  <si>
    <t>26.431</t>
  </si>
  <si>
    <t>26.528</t>
  </si>
  <si>
    <t>26.626</t>
  </si>
  <si>
    <t>NGSD_NGDP</t>
  </si>
  <si>
    <t>Gross national savings</t>
  </si>
  <si>
    <t>23.722</t>
  </si>
  <si>
    <t>23.398</t>
  </si>
  <si>
    <t>22.091</t>
  </si>
  <si>
    <t>21.313</t>
  </si>
  <si>
    <t>22.561</t>
  </si>
  <si>
    <t>22.105</t>
  </si>
  <si>
    <t>22.071</t>
  </si>
  <si>
    <t>22.682</t>
  </si>
  <si>
    <t>23.825</t>
  </si>
  <si>
    <t>23.962</t>
  </si>
  <si>
    <t>23.773</t>
  </si>
  <si>
    <t>23.283</t>
  </si>
  <si>
    <t>22.491</t>
  </si>
  <si>
    <t>22.397</t>
  </si>
  <si>
    <t>22.581</t>
  </si>
  <si>
    <t>23.114</t>
  </si>
  <si>
    <t>23.821</t>
  </si>
  <si>
    <t>24.033</t>
  </si>
  <si>
    <t>23.729</t>
  </si>
  <si>
    <t>23.588</t>
  </si>
  <si>
    <t>24.111</t>
  </si>
  <si>
    <t>23.253</t>
  </si>
  <si>
    <t>22.674</t>
  </si>
  <si>
    <t>22.899</t>
  </si>
  <si>
    <t>23.824</t>
  </si>
  <si>
    <t>24.322</t>
  </si>
  <si>
    <t>25.363</t>
  </si>
  <si>
    <t>25.506</t>
  </si>
  <si>
    <t>25.043</t>
  </si>
  <si>
    <t>23.205</t>
  </si>
  <si>
    <t>24.780</t>
  </si>
  <si>
    <t>25.760</t>
  </si>
  <si>
    <t>26.149</t>
  </si>
  <si>
    <t>26.135</t>
  </si>
  <si>
    <t>26.576</t>
  </si>
  <si>
    <t>26.371</t>
  </si>
  <si>
    <t>25.964</t>
  </si>
  <si>
    <t>26.659</t>
  </si>
  <si>
    <t>26.999</t>
  </si>
  <si>
    <t>27.009</t>
  </si>
  <si>
    <t>27.003</t>
  </si>
  <si>
    <t>28.083</t>
  </si>
  <si>
    <t>27.893</t>
  </si>
  <si>
    <t>26.332</t>
  </si>
  <si>
    <t>26.228</t>
  </si>
  <si>
    <t>26.271</t>
  </si>
  <si>
    <t>26.375</t>
  </si>
  <si>
    <t>26.407</t>
  </si>
  <si>
    <t>26.451</t>
  </si>
  <si>
    <t>PCPIPCH</t>
  </si>
  <si>
    <t>Inflation, average consumer prices</t>
  </si>
  <si>
    <t>17.111</t>
  </si>
  <si>
    <t>6.559</t>
  </si>
  <si>
    <t>6.355</t>
  </si>
  <si>
    <t>4.861</t>
  </si>
  <si>
    <t>3.893</t>
  </si>
  <si>
    <t>3.804</t>
  </si>
  <si>
    <t>4.032</t>
  </si>
  <si>
    <t>6.362</t>
  </si>
  <si>
    <t>2.720</t>
  </si>
  <si>
    <t>5.071</t>
  </si>
  <si>
    <t>4.081</t>
  </si>
  <si>
    <t>3.617</t>
  </si>
  <si>
    <t>3.243</t>
  </si>
  <si>
    <t>3.247</t>
  </si>
  <si>
    <t>4.226</t>
  </si>
  <si>
    <t>3.940</t>
  </si>
  <si>
    <t>PCPIEPCH</t>
  </si>
  <si>
    <t>Inflation, end of period consumer prices</t>
  </si>
  <si>
    <t>n/a</t>
  </si>
  <si>
    <t>16.599</t>
  </si>
  <si>
    <t>9.814</t>
  </si>
  <si>
    <t>18.401</t>
  </si>
  <si>
    <t>23.017</t>
  </si>
  <si>
    <t>24.282</t>
  </si>
  <si>
    <t>25.113</t>
  </si>
  <si>
    <t>18.744</t>
  </si>
  <si>
    <t>42.034</t>
  </si>
  <si>
    <t>42.088</t>
  </si>
  <si>
    <t>25.566</t>
  </si>
  <si>
    <t>12.691</t>
  </si>
  <si>
    <t>7.933</t>
  </si>
  <si>
    <t>6.007</t>
  </si>
  <si>
    <t>7.239</t>
  </si>
  <si>
    <t>5.125</t>
  </si>
  <si>
    <t>4.907</t>
  </si>
  <si>
    <t>3.903</t>
  </si>
  <si>
    <t>4.088</t>
  </si>
  <si>
    <t>3.644</t>
  </si>
  <si>
    <t>4.116</t>
  </si>
  <si>
    <t>3.973</t>
  </si>
  <si>
    <t>3.933</t>
  </si>
  <si>
    <t>5.300</t>
  </si>
  <si>
    <t>4.646</t>
  </si>
  <si>
    <t>3.079</t>
  </si>
  <si>
    <t>4.272</t>
  </si>
  <si>
    <t>4.753</t>
  </si>
  <si>
    <t>3.951</t>
  </si>
  <si>
    <t>3.292</t>
  </si>
  <si>
    <t>2.905</t>
  </si>
  <si>
    <t>2.836</t>
  </si>
  <si>
    <t>3.019</t>
  </si>
  <si>
    <t>3.561</t>
  </si>
  <si>
    <t>3.856</t>
  </si>
  <si>
    <t>2.907</t>
  </si>
  <si>
    <t>6.343</t>
  </si>
  <si>
    <t>8.896</t>
  </si>
  <si>
    <t>6.350</t>
  </si>
  <si>
    <t>5.088</t>
  </si>
  <si>
    <t>4.462</t>
  </si>
  <si>
    <t>4.029</t>
  </si>
  <si>
    <t>3.916</t>
  </si>
  <si>
    <t>3.690</t>
  </si>
  <si>
    <t>TRADEPCH</t>
  </si>
  <si>
    <t>Trade volume of goods and services</t>
  </si>
  <si>
    <t>3.112</t>
  </si>
  <si>
    <t>3.447</t>
  </si>
  <si>
    <t>-1.555</t>
  </si>
  <si>
    <t>1.489</t>
  </si>
  <si>
    <t>8.600</t>
  </si>
  <si>
    <t>2.636</t>
  </si>
  <si>
    <t>4.533</t>
  </si>
  <si>
    <t>6.614</t>
  </si>
  <si>
    <t>8.915</t>
  </si>
  <si>
    <t>8.133</t>
  </si>
  <si>
    <t>6.911</t>
  </si>
  <si>
    <t>5.360</t>
  </si>
  <si>
    <t>5.475</t>
  </si>
  <si>
    <t>2.875</t>
  </si>
  <si>
    <t>9.524</t>
  </si>
  <si>
    <t>9.603</t>
  </si>
  <si>
    <t>6.599</t>
  </si>
  <si>
    <t>10.250</t>
  </si>
  <si>
    <t>4.895</t>
  </si>
  <si>
    <t>5.149</t>
  </si>
  <si>
    <t>12.562</t>
  </si>
  <si>
    <t>0.621</t>
  </si>
  <si>
    <t>3.846</t>
  </si>
  <si>
    <t>5.786</t>
  </si>
  <si>
    <t>10.904</t>
  </si>
  <si>
    <t>7.915</t>
  </si>
  <si>
    <t>9.459</t>
  </si>
  <si>
    <t>8.034</t>
  </si>
  <si>
    <t>2.991</t>
  </si>
  <si>
    <t>-10.298</t>
  </si>
  <si>
    <t>12.815</t>
  </si>
  <si>
    <t>7.022</t>
  </si>
  <si>
    <t>3.133</t>
  </si>
  <si>
    <t>3.838</t>
  </si>
  <si>
    <t>2.931</t>
  </si>
  <si>
    <t>2.242</t>
  </si>
  <si>
    <t>5.632</t>
  </si>
  <si>
    <t>1.153</t>
  </si>
  <si>
    <t>-7.792</t>
  </si>
  <si>
    <t>10.874</t>
  </si>
  <si>
    <t>5.138</t>
  </si>
  <si>
    <t>0.869</t>
  </si>
  <si>
    <t>3.701</t>
  </si>
  <si>
    <t>3.581</t>
  </si>
  <si>
    <t>3.500</t>
  </si>
  <si>
    <t>3.389</t>
  </si>
  <si>
    <t>TM_RPCH</t>
  </si>
  <si>
    <t>Volume of imports of goods and services</t>
  </si>
  <si>
    <t>1.528</t>
  </si>
  <si>
    <t>2.266</t>
  </si>
  <si>
    <t>-1.635</t>
  </si>
  <si>
    <t>1.640</t>
  </si>
  <si>
    <t>8.813</t>
  </si>
  <si>
    <t>2.292</t>
  </si>
  <si>
    <t>5.375</t>
  </si>
  <si>
    <t>7.266</t>
  </si>
  <si>
    <t>8.871</t>
  </si>
  <si>
    <t>8.555</t>
  </si>
  <si>
    <t>6.656</t>
  </si>
  <si>
    <t>4.502</t>
  </si>
  <si>
    <t>5.364</t>
  </si>
  <si>
    <t>2.149</t>
  </si>
  <si>
    <t>10.331</t>
  </si>
  <si>
    <t>9.562</t>
  </si>
  <si>
    <t>7.089</t>
  </si>
  <si>
    <t>10.180</t>
  </si>
  <si>
    <t>5.294</t>
  </si>
  <si>
    <t>5.764</t>
  </si>
  <si>
    <t>12.631</t>
  </si>
  <si>
    <t>0.648</t>
  </si>
  <si>
    <t>3.852</t>
  </si>
  <si>
    <t>6.088</t>
  </si>
  <si>
    <t>10.867</t>
  </si>
  <si>
    <t>8.080</t>
  </si>
  <si>
    <t>9.243</t>
  </si>
  <si>
    <t>8.277</t>
  </si>
  <si>
    <t>3.081</t>
  </si>
  <si>
    <t>-10.732</t>
  </si>
  <si>
    <t>12.605</t>
  </si>
  <si>
    <t>7.219</t>
  </si>
  <si>
    <t>2.963</t>
  </si>
  <si>
    <t>3.457</t>
  </si>
  <si>
    <t>4.073</t>
  </si>
  <si>
    <t>2.763</t>
  </si>
  <si>
    <t>2.175</t>
  </si>
  <si>
    <t>5.741</t>
  </si>
  <si>
    <t>4.300</t>
  </si>
  <si>
    <t>1.044</t>
  </si>
  <si>
    <t>-8.106</t>
  </si>
  <si>
    <t>10.848</t>
  </si>
  <si>
    <t>5.397</t>
  </si>
  <si>
    <t>0.651</t>
  </si>
  <si>
    <t>3.746</t>
  </si>
  <si>
    <t>3.654</t>
  </si>
  <si>
    <t>3.571</t>
  </si>
  <si>
    <t>3.476</t>
  </si>
  <si>
    <t>TMG_RPCH</t>
  </si>
  <si>
    <t>Volume of imports of goods</t>
  </si>
  <si>
    <t>1.206</t>
  </si>
  <si>
    <t>1.114</t>
  </si>
  <si>
    <t>-1.509</t>
  </si>
  <si>
    <t>2.715</t>
  </si>
  <si>
    <t>9.911</t>
  </si>
  <si>
    <t>6.651</t>
  </si>
  <si>
    <t>6.925</t>
  </si>
  <si>
    <t>9.718</t>
  </si>
  <si>
    <t>7.908</t>
  </si>
  <si>
    <t>6.557</t>
  </si>
  <si>
    <t>5.006</t>
  </si>
  <si>
    <t>6.481</t>
  </si>
  <si>
    <t>2.929</t>
  </si>
  <si>
    <t>10.801</t>
  </si>
  <si>
    <t>10.299</t>
  </si>
  <si>
    <t>7.168</t>
  </si>
  <si>
    <t>11.050</t>
  </si>
  <si>
    <t>4.915</t>
  </si>
  <si>
    <t>6.262</t>
  </si>
  <si>
    <t>13.114</t>
  </si>
  <si>
    <t>0.082</t>
  </si>
  <si>
    <t>3.978</t>
  </si>
  <si>
    <t>6.976</t>
  </si>
  <si>
    <t>11.268</t>
  </si>
  <si>
    <t>8.389</t>
  </si>
  <si>
    <t>9.467</t>
  </si>
  <si>
    <t>8.017</t>
  </si>
  <si>
    <t>3.007</t>
  </si>
  <si>
    <t>-12.276</t>
  </si>
  <si>
    <t>13.914</t>
  </si>
  <si>
    <t>7.887</t>
  </si>
  <si>
    <t>2.581</t>
  </si>
  <si>
    <t>3.246</t>
  </si>
  <si>
    <t>3.113</t>
  </si>
  <si>
    <t>2.236</t>
  </si>
  <si>
    <t>2.137</t>
  </si>
  <si>
    <t>5.756</t>
  </si>
  <si>
    <t>4.284</t>
  </si>
  <si>
    <t>0.331</t>
  </si>
  <si>
    <t>-5.657</t>
  </si>
  <si>
    <t>11.588</t>
  </si>
  <si>
    <t>4.110</t>
  </si>
  <si>
    <t>-0.517</t>
  </si>
  <si>
    <t>3.121</t>
  </si>
  <si>
    <t>3.680</t>
  </si>
  <si>
    <t>3.650</t>
  </si>
  <si>
    <t>3.574</t>
  </si>
  <si>
    <t>3.454</t>
  </si>
  <si>
    <t>TX_RPCH</t>
  </si>
  <si>
    <t>Volume of exports of goods and services</t>
  </si>
  <si>
    <t>4.706</t>
  </si>
  <si>
    <t>4.601</t>
  </si>
  <si>
    <t>-1.478</t>
  </si>
  <si>
    <t>1.345</t>
  </si>
  <si>
    <t>8.397</t>
  </si>
  <si>
    <t>2.967</t>
  </si>
  <si>
    <t>3.731</t>
  </si>
  <si>
    <t>5.983</t>
  </si>
  <si>
    <t>8.957</t>
  </si>
  <si>
    <t>7.721</t>
  </si>
  <si>
    <t>7.163</t>
  </si>
  <si>
    <t>6.203</t>
  </si>
  <si>
    <t>5.583</t>
  </si>
  <si>
    <t>3.576</t>
  </si>
  <si>
    <t>8.756</t>
  </si>
  <si>
    <t>9.643</t>
  </si>
  <si>
    <t>6.127</t>
  </si>
  <si>
    <t>10.318</t>
  </si>
  <si>
    <t>4.507</t>
  </si>
  <si>
    <t>4.546</t>
  </si>
  <si>
    <t>12.495</t>
  </si>
  <si>
    <t>0.595</t>
  </si>
  <si>
    <t>3.839</t>
  </si>
  <si>
    <t>5.487</t>
  </si>
  <si>
    <t>10.940</t>
  </si>
  <si>
    <t>7.750</t>
  </si>
  <si>
    <t>9.676</t>
  </si>
  <si>
    <t>7.793</t>
  </si>
  <si>
    <t>-9.863</t>
  </si>
  <si>
    <t>13.024</t>
  </si>
  <si>
    <t>6.827</t>
  </si>
  <si>
    <t>3.301</t>
  </si>
  <si>
    <t>3.596</t>
  </si>
  <si>
    <t>3.605</t>
  </si>
  <si>
    <t>3.097</t>
  </si>
  <si>
    <t>2.308</t>
  </si>
  <si>
    <t>5.524</t>
  </si>
  <si>
    <t>3.766</t>
  </si>
  <si>
    <t>1.261</t>
  </si>
  <si>
    <t>-7.481</t>
  </si>
  <si>
    <t>10.900</t>
  </si>
  <si>
    <t>4.883</t>
  </si>
  <si>
    <t>1.085</t>
  </si>
  <si>
    <t>3.509</t>
  </si>
  <si>
    <t>3.656</t>
  </si>
  <si>
    <t>3.510</t>
  </si>
  <si>
    <t>3.429</t>
  </si>
  <si>
    <t>3.303</t>
  </si>
  <si>
    <t>TXG_RPCH</t>
  </si>
  <si>
    <t>Volume of exports of goods</t>
  </si>
  <si>
    <t>4.583</t>
  </si>
  <si>
    <t>4.807</t>
  </si>
  <si>
    <t>-1.986</t>
  </si>
  <si>
    <t>1.728</t>
  </si>
  <si>
    <t>8.946</t>
  </si>
  <si>
    <t>3.564</t>
  </si>
  <si>
    <t>3.645</t>
  </si>
  <si>
    <t>6.297</t>
  </si>
  <si>
    <t>9.543</t>
  </si>
  <si>
    <t>7.499</t>
  </si>
  <si>
    <t>6.501</t>
  </si>
  <si>
    <t>6.922</t>
  </si>
  <si>
    <t>6.165</t>
  </si>
  <si>
    <t>3.988</t>
  </si>
  <si>
    <t>9.290</t>
  </si>
  <si>
    <t>10.206</t>
  </si>
  <si>
    <t>5.922</t>
  </si>
  <si>
    <t>10.989</t>
  </si>
  <si>
    <t>4.156</t>
  </si>
  <si>
    <t>5.052</t>
  </si>
  <si>
    <t>13.157</t>
  </si>
  <si>
    <t>0.291</t>
  </si>
  <si>
    <t>3.963</t>
  </si>
  <si>
    <t>6.177</t>
  </si>
  <si>
    <t>10.884</t>
  </si>
  <si>
    <t>7.842</t>
  </si>
  <si>
    <t>9.749</t>
  </si>
  <si>
    <t>7.222</t>
  </si>
  <si>
    <t>2.457</t>
  </si>
  <si>
    <t>-11.221</t>
  </si>
  <si>
    <t>14.682</t>
  </si>
  <si>
    <t>7.114</t>
  </si>
  <si>
    <t>3.328</t>
  </si>
  <si>
    <t>3.351</t>
  </si>
  <si>
    <t>2.919</t>
  </si>
  <si>
    <t>2.419</t>
  </si>
  <si>
    <t>2.021</t>
  </si>
  <si>
    <t>5.514</t>
  </si>
  <si>
    <t>3.340</t>
  </si>
  <si>
    <t>0.140</t>
  </si>
  <si>
    <t>-4.260</t>
  </si>
  <si>
    <t>10.839</t>
  </si>
  <si>
    <t>2.593</t>
  </si>
  <si>
    <t>0.013</t>
  </si>
  <si>
    <t>3.211</t>
  </si>
  <si>
    <t>3.693</t>
  </si>
  <si>
    <t>3.514</t>
  </si>
  <si>
    <t>3.474</t>
  </si>
  <si>
    <t>3.262</t>
  </si>
  <si>
    <t>TTPCH</t>
  </si>
  <si>
    <t>Terms of trade of goods and services</t>
  </si>
  <si>
    <t>TTTPCH</t>
  </si>
  <si>
    <t>Terms of trade of goods</t>
  </si>
  <si>
    <t>TXGM_D</t>
  </si>
  <si>
    <t>Export price of manufactures</t>
  </si>
  <si>
    <t>U.S. dollars; index, 2000=100</t>
  </si>
  <si>
    <t>TXGM_DPCH</t>
  </si>
  <si>
    <t>U.S. dollars; annual percent change</t>
  </si>
  <si>
    <t>LUR</t>
  </si>
  <si>
    <t>Unemployment rate</t>
  </si>
  <si>
    <t>Percent of total labor force</t>
  </si>
  <si>
    <t>LE</t>
  </si>
  <si>
    <t>Employment</t>
  </si>
  <si>
    <t>GGR_NGDP</t>
  </si>
  <si>
    <t>General government revenue</t>
  </si>
  <si>
    <t>Revenue consists of taxes, social contributions, grants receivable, and other revenue. Revenue increases government's net worth, which is the difference between its assets and liabilities (GFSM 2001, paragraph 4.20). Note: Transactions that merely change the composition of the balance sheet do not change the net worth position, for example, proceeds from sales of nonfinancial and financial assets or incurrence of liabilities.</t>
  </si>
  <si>
    <t>GGX_NGDP</t>
  </si>
  <si>
    <t>General government total expenditure</t>
  </si>
  <si>
    <t>Total expenditure consists of total expense and the net acquisition of nonfinancial assets. Note: Apart from being on an accrual basis, total expenditure differs from the GFSM 1986 definition of total expenditure in the sense that it also takes the disposals of nonfinancial assets into account.</t>
  </si>
  <si>
    <t>GGXCNL_NGDP</t>
  </si>
  <si>
    <t>General government net lending/borrowing</t>
  </si>
  <si>
    <t>Net lending (+)/ borrowing (-) is calculated as revenue minus total expenditure. This is a core GFS balance that measures the extent to which general government is either putting financial resources at the disposal of other sectors in the economy and nonresidents (net lending), or utilizing the financial resources generated by other sectors and nonresidents (net borrowing). This balance may be viewed as an indicator of the financial impact of general government activity on the rest of the economy and nonresidents (GFSM 2001, paragraph 4.17). Note: Net lending (+)/borrowing (-) is also equal to net acquisition of financial assets minus net incurrence of liabilities.</t>
  </si>
  <si>
    <t>GGSB_NPGDP</t>
  </si>
  <si>
    <t>General government structural balance</t>
  </si>
  <si>
    <t>GGXONLB_NGDP</t>
  </si>
  <si>
    <t>General government primary net lending/borrowing</t>
  </si>
  <si>
    <t>Primary net lending/borrowing is net lending (+)/borrowing (-) plus net interest payable/paid (interest expense minus interest revenue).</t>
  </si>
  <si>
    <t>GGXWDN_NGDP</t>
  </si>
  <si>
    <t>General government net debt</t>
  </si>
  <si>
    <t>Net debt is calculated as gross debt minus financial assets corresponding to debt instruments. These financial assets are: monetary gold and SDRs, currency and deposits, debt securities, loans, insurance, pension, and standardized guarantee schemes, and other accounts receivable.</t>
  </si>
  <si>
    <t>GGXWDG_NGDP</t>
  </si>
  <si>
    <t>General government gross debt</t>
  </si>
  <si>
    <t>Gross debt consists of all liabilities that require payment or payments of interest and/or principal by the debtor to the creditor at a date or dates in the future. This includes debt liabilities in the form of SDRs, currency and deposits, debt securities, loans, insurance, pensions and standardized guarantee schemes, and other accounts payable. Thus, all liabilities in the GFSM 2001 system are debt, except for equity and investment fund shares and financial derivatives and employee stock options. Debt can be valued at current market, nominal, or face values (GFSM 2001, paragraph 7.110).</t>
  </si>
  <si>
    <t>BCA</t>
  </si>
  <si>
    <t>Current account balance</t>
  </si>
  <si>
    <t>Current account is all transactions other than those in financial and capital items. The major classifications are goods and services, income and current transfers. The focus of the BOP is on transactions (between an economy and the rest of the world) in goods, services, and income. Data for the world total reflects errors, omissions, and asymmetries in balance of payments statistics on current account, as well as the exclusion of data for international organizations and a limited number of countries. Calculated as the sum of the balance of individual countries.</t>
  </si>
  <si>
    <t>-55.909</t>
  </si>
  <si>
    <t>-81.775</t>
  </si>
  <si>
    <t>-91.530</t>
  </si>
  <si>
    <t>-75.695</t>
  </si>
  <si>
    <t>-67.706</t>
  </si>
  <si>
    <t>-63.327</t>
  </si>
  <si>
    <t>-66.065</t>
  </si>
  <si>
    <t>-63.218</t>
  </si>
  <si>
    <t>-56.852</t>
  </si>
  <si>
    <t>-82.928</t>
  </si>
  <si>
    <t>-111.122</t>
  </si>
  <si>
    <t>-151.394</t>
  </si>
  <si>
    <t>-135.698</t>
  </si>
  <si>
    <t>-66.567</t>
  </si>
  <si>
    <t>-88.543</t>
  </si>
  <si>
    <t>-74.027</t>
  </si>
  <si>
    <t>-62.027</t>
  </si>
  <si>
    <t>-8.692</t>
  </si>
  <si>
    <t>-82.308</t>
  </si>
  <si>
    <t>-98.944</t>
  </si>
  <si>
    <t>-156.376</t>
  </si>
  <si>
    <t>-187.750</t>
  </si>
  <si>
    <t>-145.964</t>
  </si>
  <si>
    <t>-84.609</t>
  </si>
  <si>
    <t>9.269</t>
  </si>
  <si>
    <t>49.514</t>
  </si>
  <si>
    <t>172.521</t>
  </si>
  <si>
    <t>206.169</t>
  </si>
  <si>
    <t>80.891</t>
  </si>
  <si>
    <t>165.599</t>
  </si>
  <si>
    <t>292.231</t>
  </si>
  <si>
    <t>317.816</t>
  </si>
  <si>
    <t>372.916</t>
  </si>
  <si>
    <t>392.841</t>
  </si>
  <si>
    <t>370.634</t>
  </si>
  <si>
    <t>174.617</t>
  </si>
  <si>
    <t>250.594</t>
  </si>
  <si>
    <t>438.068</t>
  </si>
  <si>
    <t>319.621</t>
  </si>
  <si>
    <t>377.871</t>
  </si>
  <si>
    <t>301.337</t>
  </si>
  <si>
    <t>866.444</t>
  </si>
  <si>
    <t>410.881</t>
  </si>
  <si>
    <t>307.163</t>
  </si>
  <si>
    <t>363.974</t>
  </si>
  <si>
    <t>316.699</t>
  </si>
  <si>
    <t>252.748</t>
  </si>
  <si>
    <t>175.732</t>
  </si>
  <si>
    <t>89.966</t>
  </si>
  <si>
    <t>BCA_NGDPD</t>
  </si>
  <si>
    <t>BM</t>
  </si>
  <si>
    <t>Imports of goods and services</t>
  </si>
  <si>
    <t>BX</t>
  </si>
  <si>
    <t>Exports of goods and services</t>
  </si>
  <si>
    <t>BF</t>
  </si>
  <si>
    <t>Financial account balance</t>
  </si>
  <si>
    <t>BFD</t>
  </si>
  <si>
    <t>Direct investment, net</t>
  </si>
  <si>
    <t>BFP</t>
  </si>
  <si>
    <t>Portfolio investment, net</t>
  </si>
  <si>
    <t>BFF</t>
  </si>
  <si>
    <t>Financial derivatives, net</t>
  </si>
  <si>
    <t>BFO</t>
  </si>
  <si>
    <t>Other investment, net</t>
  </si>
  <si>
    <t>BFRA</t>
  </si>
  <si>
    <t>Change in reserves</t>
  </si>
  <si>
    <t>D</t>
  </si>
  <si>
    <t>External debt, total</t>
  </si>
  <si>
    <t>D_NGDPD</t>
  </si>
  <si>
    <t>D_BX</t>
  </si>
  <si>
    <t>Percent of exports of goods and services</t>
  </si>
  <si>
    <t>DS</t>
  </si>
  <si>
    <t>External debt, total debt service</t>
  </si>
  <si>
    <t>DS_NGDPD</t>
  </si>
  <si>
    <t>DS_BX</t>
  </si>
  <si>
    <t>DSI</t>
  </si>
  <si>
    <t>External debt, total debt service, interest</t>
  </si>
  <si>
    <t>DSI_NGDPD</t>
  </si>
  <si>
    <t>DSI_BX</t>
  </si>
  <si>
    <t>DSP</t>
  </si>
  <si>
    <t>External debt, total debt service, amortization</t>
  </si>
  <si>
    <t>DSP_NGDPD</t>
  </si>
  <si>
    <t>DSP_BX</t>
  </si>
  <si>
    <t>PALLFNFW</t>
  </si>
  <si>
    <t>Commodity Price Index includes both Fuel and Non-Fuel Price Indices</t>
  </si>
  <si>
    <t>Index, 2016=100</t>
  </si>
  <si>
    <t>51.169</t>
  </si>
  <si>
    <t>49.801</t>
  </si>
  <si>
    <t>52.109</t>
  </si>
  <si>
    <t>55.798</t>
  </si>
  <si>
    <t>59.590</t>
  </si>
  <si>
    <t>56.123</t>
  </si>
  <si>
    <t>47.306</t>
  </si>
  <si>
    <t>47.983</t>
  </si>
  <si>
    <t>60.391</t>
  </si>
  <si>
    <t>56.192</t>
  </si>
  <si>
    <t>55.851</t>
  </si>
  <si>
    <t>65.678</t>
  </si>
  <si>
    <t>79.201</t>
  </si>
  <si>
    <t>97.676</t>
  </si>
  <si>
    <t>114.076</t>
  </si>
  <si>
    <t>129.120</t>
  </si>
  <si>
    <t>162.561</t>
  </si>
  <si>
    <t>115.997</t>
  </si>
  <si>
    <t>145.392</t>
  </si>
  <si>
    <t>181.573</t>
  </si>
  <si>
    <t>173.386</t>
  </si>
  <si>
    <t>168.170</t>
  </si>
  <si>
    <t>158.255</t>
  </si>
  <si>
    <t>107.921</t>
  </si>
  <si>
    <t>100.000</t>
  </si>
  <si>
    <t>113.335</t>
  </si>
  <si>
    <t>127.727</t>
  </si>
  <si>
    <t>117.023</t>
  </si>
  <si>
    <t>105.867</t>
  </si>
  <si>
    <t>161.500</t>
  </si>
  <si>
    <t>215.917</t>
  </si>
  <si>
    <t>165.971</t>
  </si>
  <si>
    <t>167.382</t>
  </si>
  <si>
    <t>162.837</t>
  </si>
  <si>
    <t>157.711</t>
  </si>
  <si>
    <t>153.894</t>
  </si>
  <si>
    <t>151.612</t>
  </si>
  <si>
    <t>PNFUELW</t>
  </si>
  <si>
    <t>Commodity Non-Fuel Price Index includes Food and Beverages and Industrial Inputs Price Indices</t>
  </si>
  <si>
    <t>53.141</t>
  </si>
  <si>
    <t>52.995</t>
  </si>
  <si>
    <t>58.621</t>
  </si>
  <si>
    <t>62.642</t>
  </si>
  <si>
    <t>63.068</t>
  </si>
  <si>
    <t>59.457</t>
  </si>
  <si>
    <t>54.194</t>
  </si>
  <si>
    <t>49.398</t>
  </si>
  <si>
    <t>51.055</t>
  </si>
  <si>
    <t>48.941</t>
  </si>
  <si>
    <t>50.913</t>
  </si>
  <si>
    <t>57.551</t>
  </si>
  <si>
    <t>66.147</t>
  </si>
  <si>
    <t>71.472</t>
  </si>
  <si>
    <t>87.026</t>
  </si>
  <si>
    <t>102.222</t>
  </si>
  <si>
    <t>114.171</t>
  </si>
  <si>
    <t>97.486</t>
  </si>
  <si>
    <t>122.485</t>
  </si>
  <si>
    <t>147.049</t>
  </si>
  <si>
    <t>135.545</t>
  </si>
  <si>
    <t>128.273</t>
  </si>
  <si>
    <t>120.878</t>
  </si>
  <si>
    <t>100.274</t>
  </si>
  <si>
    <t>106.445</t>
  </si>
  <si>
    <t>107.812</t>
  </si>
  <si>
    <t>108.547</t>
  </si>
  <si>
    <t>115.658</t>
  </si>
  <si>
    <t>146.574</t>
  </si>
  <si>
    <t>158.125</t>
  </si>
  <si>
    <t>148.189</t>
  </si>
  <si>
    <t>144.262</t>
  </si>
  <si>
    <t>144.168</t>
  </si>
  <si>
    <t>144.413</t>
  </si>
  <si>
    <t>145.038</t>
  </si>
  <si>
    <t>146.074</t>
  </si>
  <si>
    <t>PINDUW</t>
  </si>
  <si>
    <t>Commodity Industrial Inputs Price Index includes Agricultural Raw Materials and Metals Price Indices</t>
  </si>
  <si>
    <t>54.559</t>
  </si>
  <si>
    <t>52.574</t>
  </si>
  <si>
    <t>60.533</t>
  </si>
  <si>
    <t>70.039</t>
  </si>
  <si>
    <t>63.383</t>
  </si>
  <si>
    <t>61.133</t>
  </si>
  <si>
    <t>49.656</t>
  </si>
  <si>
    <t>49.634</t>
  </si>
  <si>
    <t>54.876</t>
  </si>
  <si>
    <t>48.404</t>
  </si>
  <si>
    <t>48.635</t>
  </si>
  <si>
    <t>56.571</t>
  </si>
  <si>
    <t>71.787</t>
  </si>
  <si>
    <t>83.660</t>
  </si>
  <si>
    <t>120.908</t>
  </si>
  <si>
    <t>144.253</t>
  </si>
  <si>
    <t>134.286</t>
  </si>
  <si>
    <t>113.946</t>
  </si>
  <si>
    <t>169.463</t>
  </si>
  <si>
    <t>195.612</t>
  </si>
  <si>
    <t>159.517</t>
  </si>
  <si>
    <t>153.141</t>
  </si>
  <si>
    <t>136.066</t>
  </si>
  <si>
    <t>104.061</t>
  </si>
  <si>
    <t>117.409</t>
  </si>
  <si>
    <t>123.803</t>
  </si>
  <si>
    <t>125.747</t>
  </si>
  <si>
    <t>128.116</t>
  </si>
  <si>
    <t>179.237</t>
  </si>
  <si>
    <t>172.847</t>
  </si>
  <si>
    <t>161.146</t>
  </si>
  <si>
    <t>151.907</t>
  </si>
  <si>
    <t>150.288</t>
  </si>
  <si>
    <t>149.263</t>
  </si>
  <si>
    <t>149.614</t>
  </si>
  <si>
    <t>150.776</t>
  </si>
  <si>
    <t>POILAPSP</t>
  </si>
  <si>
    <t>Crude Oil (petroleum), simple average of three spot prices; Dated Brent, West Texas Intermediate, and the Dubai Fateh, US$ per barrel</t>
  </si>
  <si>
    <t>The APSP denotes an equally weighted average of three crude oil spot prices_x0014_ West Texas Intermediate (_x001C_ WTI_x001D_ ), Dated Brent (_x001C_ Brent_x001D_ ), and Dubai Fateh (_x001C_ Dubai_x001D_ ). The prices of these crude oils tend to move together according to the inequality WTI &gt; Brent &gt; Dubai. Their price differentials reflect differences in American Petroleum Institute (API) measure of gravity, sulfur content, and overall weight. The WTI spot price refers to the physical delivery price for a barrel of WTI deliverable to Cushing, Oklahoma. The WTI price is frequently mentioned in the financial press, and is often described as the _x001C_ headline_x001D_  oil price. The Brent spot price is the physical delivery price for a barrel of either Dated Brent (UK), Forties (Norway), or Oseberg (Norway) to Sullom Voe, United Kingdom (in the Shetland Islands). The Dubai Fateh spot price refers to the physical price for a barrel of Dubai Fateh deliverable in the Arabian Gulf at Dubai, United Arab Emirates.</t>
  </si>
  <si>
    <t>37.919</t>
  </si>
  <si>
    <t>36.949</t>
  </si>
  <si>
    <t>32.948</t>
  </si>
  <si>
    <t>30.113</t>
  </si>
  <si>
    <t>29.061</t>
  </si>
  <si>
    <t>27.806</t>
  </si>
  <si>
    <t>14.438</t>
  </si>
  <si>
    <t>18.170</t>
  </si>
  <si>
    <t>14.734</t>
  </si>
  <si>
    <t>17.847</t>
  </si>
  <si>
    <t>22.895</t>
  </si>
  <si>
    <t>19.385</t>
  </si>
  <si>
    <t>19.039</t>
  </si>
  <si>
    <t>16.841</t>
  </si>
  <si>
    <t>15.944</t>
  </si>
  <si>
    <t>17.247</t>
  </si>
  <si>
    <t>20.495</t>
  </si>
  <si>
    <t>19.352</t>
  </si>
  <si>
    <t>13.236</t>
  </si>
  <si>
    <t>18.179</t>
  </si>
  <si>
    <t>28.471</t>
  </si>
  <si>
    <t>24.490</t>
  </si>
  <si>
    <t>25.001</t>
  </si>
  <si>
    <t>28.909</t>
  </si>
  <si>
    <t>37.807</t>
  </si>
  <si>
    <t>53.506</t>
  </si>
  <si>
    <t>64.402</t>
  </si>
  <si>
    <t>71.189</t>
  </si>
  <si>
    <t>96.767</t>
  </si>
  <si>
    <t>61.501</t>
  </si>
  <si>
    <t>79.144</t>
  </si>
  <si>
    <t>104.069</t>
  </si>
  <si>
    <t>105.097</t>
  </si>
  <si>
    <t>104.172</t>
  </si>
  <si>
    <t>96.326</t>
  </si>
  <si>
    <t>50.912</t>
  </si>
  <si>
    <t>43.264</t>
  </si>
  <si>
    <t>52.978</t>
  </si>
  <si>
    <t>68.533</t>
  </si>
  <si>
    <t>61.432</t>
  </si>
  <si>
    <t>41.765</t>
  </si>
  <si>
    <t>69.250</t>
  </si>
  <si>
    <t>96.362</t>
  </si>
  <si>
    <t>80.488</t>
  </si>
  <si>
    <t>79.924</t>
  </si>
  <si>
    <t>75.974</t>
  </si>
  <si>
    <t>72.732</t>
  </si>
  <si>
    <t>69.920</t>
  </si>
  <si>
    <t>67.478</t>
  </si>
  <si>
    <t>POILBRE</t>
  </si>
  <si>
    <t>Crude Oil (petroleum),  Dated Brent, light blend 38 API, fob U.K., US$ per barrel</t>
  </si>
  <si>
    <t>29.810</t>
  </si>
  <si>
    <t>28.743</t>
  </si>
  <si>
    <t>27.624</t>
  </si>
  <si>
    <t>14.474</t>
  </si>
  <si>
    <t>18.408</t>
  </si>
  <si>
    <t>14.964</t>
  </si>
  <si>
    <t>18.230</t>
  </si>
  <si>
    <t>23.707</t>
  </si>
  <si>
    <t>20.075</t>
  </si>
  <si>
    <t>19.358</t>
  </si>
  <si>
    <t>17.085</t>
  </si>
  <si>
    <t>15.960</t>
  </si>
  <si>
    <t>17.199</t>
  </si>
  <si>
    <t>20.809</t>
  </si>
  <si>
    <t>19.310</t>
  </si>
  <si>
    <t>13.126</t>
  </si>
  <si>
    <t>18.108</t>
  </si>
  <si>
    <t>28.845</t>
  </si>
  <si>
    <t>24.714</t>
  </si>
  <si>
    <t>25.115</t>
  </si>
  <si>
    <t>28.779</t>
  </si>
  <si>
    <t>38.234</t>
  </si>
  <si>
    <t>54.684</t>
  </si>
  <si>
    <t>65.605</t>
  </si>
  <si>
    <t>72.653</t>
  </si>
  <si>
    <t>97.330</t>
  </si>
  <si>
    <t>61.581</t>
  </si>
  <si>
    <t>79.807</t>
  </si>
  <si>
    <t>111.539</t>
  </si>
  <si>
    <t>112.012</t>
  </si>
  <si>
    <t>108.962</t>
  </si>
  <si>
    <t>99.345</t>
  </si>
  <si>
    <t>53.023</t>
  </si>
  <si>
    <t>45.079</t>
  </si>
  <si>
    <t>54.887</t>
  </si>
  <si>
    <t>71.613</t>
  </si>
  <si>
    <t>64.198</t>
  </si>
  <si>
    <t>43.334</t>
  </si>
  <si>
    <t>70.831</t>
  </si>
  <si>
    <t>98.996</t>
  </si>
  <si>
    <t>82.355</t>
  </si>
  <si>
    <t>81.188</t>
  </si>
  <si>
    <t>77.399</t>
  </si>
  <si>
    <t>74.309</t>
  </si>
  <si>
    <t>71.616</t>
  </si>
  <si>
    <t>69.326</t>
  </si>
  <si>
    <t>POILDUB</t>
  </si>
  <si>
    <t>Oil; Dubai, medium, Fateh 32 API, fob Dubai Crude Oil (petroleum), Dubai Fateh Fateh 32 API, US$ per barrel</t>
  </si>
  <si>
    <t>35.846</t>
  </si>
  <si>
    <t>34.294</t>
  </si>
  <si>
    <t>31.757</t>
  </si>
  <si>
    <t>28.468</t>
  </si>
  <si>
    <t>27.509</t>
  </si>
  <si>
    <t>26.508</t>
  </si>
  <si>
    <t>13.039</t>
  </si>
  <si>
    <t>16.949</t>
  </si>
  <si>
    <t>13.261</t>
  </si>
  <si>
    <t>15.692</t>
  </si>
  <si>
    <t>20.468</t>
  </si>
  <si>
    <t>16.589</t>
  </si>
  <si>
    <t>17.176</t>
  </si>
  <si>
    <t>14.965</t>
  </si>
  <si>
    <t>14.705</t>
  </si>
  <si>
    <t>16.128</t>
  </si>
  <si>
    <t>18.526</t>
  </si>
  <si>
    <t>18.154</t>
  </si>
  <si>
    <t>12.213</t>
  </si>
  <si>
    <t>17.191</t>
  </si>
  <si>
    <t>26.230</t>
  </si>
  <si>
    <t>22.822</t>
  </si>
  <si>
    <t>23.774</t>
  </si>
  <si>
    <t>26.811</t>
  </si>
  <si>
    <t>33.760</t>
  </si>
  <si>
    <t>49.358</t>
  </si>
  <si>
    <t>61.517</t>
  </si>
  <si>
    <t>68.571</t>
  </si>
  <si>
    <t>93.407</t>
  </si>
  <si>
    <t>61.205</t>
  </si>
  <si>
    <t>78.198</t>
  </si>
  <si>
    <t>105.604</t>
  </si>
  <si>
    <t>109.097</t>
  </si>
  <si>
    <t>96.514</t>
  </si>
  <si>
    <t>50.908</t>
  </si>
  <si>
    <t>41.470</t>
  </si>
  <si>
    <t>53.138</t>
  </si>
  <si>
    <t>69.170</t>
  </si>
  <si>
    <t>63.162</t>
  </si>
  <si>
    <t>42.607</t>
  </si>
  <si>
    <t>68.961</t>
  </si>
  <si>
    <t>95.289</t>
  </si>
  <si>
    <t>81.811</t>
  </si>
  <si>
    <t>81.713</t>
  </si>
  <si>
    <t>77.907</t>
  </si>
  <si>
    <t>74.816</t>
  </si>
  <si>
    <t>72.123</t>
  </si>
  <si>
    <t>69.833</t>
  </si>
  <si>
    <t>POILWTI</t>
  </si>
  <si>
    <t>Crude Oil (petroleum), West Texas Intermediate 40 API, Midland Texas, US$ per barrel</t>
  </si>
  <si>
    <t>37.879</t>
  </si>
  <si>
    <t>36.168</t>
  </si>
  <si>
    <t>32.670</t>
  </si>
  <si>
    <t>30.396</t>
  </si>
  <si>
    <t>29.378</t>
  </si>
  <si>
    <t>27.988</t>
  </si>
  <si>
    <t>15.095</t>
  </si>
  <si>
    <t>19.154</t>
  </si>
  <si>
    <t>15.976</t>
  </si>
  <si>
    <t>19.619</t>
  </si>
  <si>
    <t>24.510</t>
  </si>
  <si>
    <t>21.490</t>
  </si>
  <si>
    <t>20.583</t>
  </si>
  <si>
    <t>18.474</t>
  </si>
  <si>
    <t>17.168</t>
  </si>
  <si>
    <t>18.414</t>
  </si>
  <si>
    <t>22.152</t>
  </si>
  <si>
    <t>20.591</t>
  </si>
  <si>
    <t>14.368</t>
  </si>
  <si>
    <t>19.239</t>
  </si>
  <si>
    <t>30.338</t>
  </si>
  <si>
    <t>25.933</t>
  </si>
  <si>
    <t>26.113</t>
  </si>
  <si>
    <t>31.137</t>
  </si>
  <si>
    <t>41.427</t>
  </si>
  <si>
    <t>56.477</t>
  </si>
  <si>
    <t>66.083</t>
  </si>
  <si>
    <t>72.343</t>
  </si>
  <si>
    <t>99.565</t>
  </si>
  <si>
    <t>61.718</t>
  </si>
  <si>
    <t>79.429</t>
  </si>
  <si>
    <t>95.063</t>
  </si>
  <si>
    <t>94.181</t>
  </si>
  <si>
    <t>97.950</t>
  </si>
  <si>
    <t>93.119</t>
  </si>
  <si>
    <t>48.805</t>
  </si>
  <si>
    <t>43.243</t>
  </si>
  <si>
    <t>64.815</t>
  </si>
  <si>
    <t>56.937</t>
  </si>
  <si>
    <t>39.355</t>
  </si>
  <si>
    <t>67.957</t>
  </si>
  <si>
    <t>94.801</t>
  </si>
  <si>
    <t>77.301</t>
  </si>
  <si>
    <t>76.870</t>
  </si>
  <si>
    <t>72.615</t>
  </si>
  <si>
    <t>69.073</t>
  </si>
  <si>
    <t>66.020</t>
  </si>
  <si>
    <t>63.277</t>
  </si>
  <si>
    <t>PNRGW</t>
  </si>
  <si>
    <t>Commodity Fuel (energy) Index includes Crude oil (petroleum), Natural Gas, and Coal Price Indices</t>
  </si>
  <si>
    <t>47.937</t>
  </si>
  <si>
    <t>44.907</t>
  </si>
  <si>
    <t>42.343</t>
  </si>
  <si>
    <t>45.622</t>
  </si>
  <si>
    <t>54.306</t>
  </si>
  <si>
    <t>51.019</t>
  </si>
  <si>
    <t>37.296</t>
  </si>
  <si>
    <t>45.868</t>
  </si>
  <si>
    <t>73.621</t>
  </si>
  <si>
    <t>66.356</t>
  </si>
  <si>
    <t>62.519</t>
  </si>
  <si>
    <t>77.435</t>
  </si>
  <si>
    <t>98.085</t>
  </si>
  <si>
    <t>135.578</t>
  </si>
  <si>
    <t>153.202</t>
  </si>
  <si>
    <t>168.027</t>
  </si>
  <si>
    <t>232.557</t>
  </si>
  <si>
    <t>142.772</t>
  </si>
  <si>
    <t>178.527</t>
  </si>
  <si>
    <t>231.512</t>
  </si>
  <si>
    <t>228.121</t>
  </si>
  <si>
    <t>225.880</t>
  </si>
  <si>
    <t>212.321</t>
  </si>
  <si>
    <t>118.982</t>
  </si>
  <si>
    <t>123.301</t>
  </si>
  <si>
    <t>156.535</t>
  </si>
  <si>
    <t>129.285</t>
  </si>
  <si>
    <t>91.705</t>
  </si>
  <si>
    <t>183.089</t>
  </si>
  <si>
    <t>299.511</t>
  </si>
  <si>
    <t>191.692</t>
  </si>
  <si>
    <t>200.824</t>
  </si>
  <si>
    <t>189.842</t>
  </si>
  <si>
    <t>176.947</t>
  </si>
  <si>
    <t>166.703</t>
  </si>
  <si>
    <t>159.622</t>
  </si>
  <si>
    <t>POILAPSPW</t>
  </si>
  <si>
    <t>Crude Oil (petroleum), Price index simple average of three spot prices (APSP); Dated Brent, West Texas Intermediate, and the Dubai Fateh</t>
  </si>
  <si>
    <t>86.051</t>
  </si>
  <si>
    <t>82.767</t>
  </si>
  <si>
    <t>75.072</t>
  </si>
  <si>
    <t>68.355</t>
  </si>
  <si>
    <t>66.012</t>
  </si>
  <si>
    <t>63.308</t>
  </si>
  <si>
    <t>32.820</t>
  </si>
  <si>
    <t>41.999</t>
  </si>
  <si>
    <t>34.039</t>
  </si>
  <si>
    <t>41.216</t>
  </si>
  <si>
    <t>52.875</t>
  </si>
  <si>
    <t>44.744</t>
  </si>
  <si>
    <t>43.986</t>
  </si>
  <si>
    <t>38.902</t>
  </si>
  <si>
    <t>36.855</t>
  </si>
  <si>
    <t>39.876</t>
  </si>
  <si>
    <t>47.353</t>
  </si>
  <si>
    <t>44.743</t>
  </si>
  <si>
    <t>30.598</t>
  </si>
  <si>
    <t>42.038</t>
  </si>
  <si>
    <t>65.799</t>
  </si>
  <si>
    <t>56.609</t>
  </si>
  <si>
    <t>57.809</t>
  </si>
  <si>
    <t>66.833</t>
  </si>
  <si>
    <t>87.341</t>
  </si>
  <si>
    <t>123.644</t>
  </si>
  <si>
    <t>148.898</t>
  </si>
  <si>
    <t>164.605</t>
  </si>
  <si>
    <t>223.799</t>
  </si>
  <si>
    <t>142.307</t>
  </si>
  <si>
    <t>183.095</t>
  </si>
  <si>
    <t>240.639</t>
  </si>
  <si>
    <t>243.117</t>
  </si>
  <si>
    <t>240.959</t>
  </si>
  <si>
    <t>222.818</t>
  </si>
  <si>
    <t>117.748</t>
  </si>
  <si>
    <t>122.540</t>
  </si>
  <si>
    <t>158.514</t>
  </si>
  <si>
    <t>142.130</t>
  </si>
  <si>
    <t>96.627</t>
  </si>
  <si>
    <t>160.191</t>
  </si>
  <si>
    <t>222.872</t>
  </si>
  <si>
    <t>186.243</t>
  </si>
  <si>
    <t>184.970</t>
  </si>
  <si>
    <t>175.828</t>
  </si>
  <si>
    <t>168.328</t>
  </si>
  <si>
    <t>161.819</t>
  </si>
  <si>
    <t>156.170</t>
  </si>
  <si>
    <t>PNGASW</t>
  </si>
  <si>
    <t>Commodity Natural Gas Price Index includes European, Japanese, and American Natural Gas Price Indices</t>
  </si>
  <si>
    <t>57.745</t>
  </si>
  <si>
    <t>63.624</t>
  </si>
  <si>
    <t>57.432</t>
  </si>
  <si>
    <t>58.839</t>
  </si>
  <si>
    <t>73.662</t>
  </si>
  <si>
    <t>69.425</t>
  </si>
  <si>
    <t>56.795</t>
  </si>
  <si>
    <t>58.339</t>
  </si>
  <si>
    <t>106.154</t>
  </si>
  <si>
    <t>102.277</t>
  </si>
  <si>
    <t>84.139</t>
  </si>
  <si>
    <t>120.930</t>
  </si>
  <si>
    <t>132.299</t>
  </si>
  <si>
    <t>192.954</t>
  </si>
  <si>
    <t>186.969</t>
  </si>
  <si>
    <t>191.204</t>
  </si>
  <si>
    <t>268.200</t>
  </si>
  <si>
    <t>152.893</t>
  </si>
  <si>
    <t>162.269</t>
  </si>
  <si>
    <t>203.064</t>
  </si>
  <si>
    <t>208.984</t>
  </si>
  <si>
    <t>212.046</t>
  </si>
  <si>
    <t>212.113</t>
  </si>
  <si>
    <t>139.385</t>
  </si>
  <si>
    <t>115.885</t>
  </si>
  <si>
    <t>144.582</t>
  </si>
  <si>
    <t>91.526</t>
  </si>
  <si>
    <t>71.714</t>
  </si>
  <si>
    <t>253.674</t>
  </si>
  <si>
    <t>521.579</t>
  </si>
  <si>
    <t>203.619</t>
  </si>
  <si>
    <t>261.843</t>
  </si>
  <si>
    <t>239.934</t>
  </si>
  <si>
    <t>202.337</t>
  </si>
  <si>
    <t>172.662</t>
  </si>
  <si>
    <t>155.979</t>
  </si>
  <si>
    <t>PNGASEU</t>
  </si>
  <si>
    <t>Natural Gas, Russian Natural Gas border price in Germany, US$ per million metric British thermal units of gas</t>
  </si>
  <si>
    <t>3.810</t>
  </si>
  <si>
    <t>3.440</t>
  </si>
  <si>
    <t>2.130</t>
  </si>
  <si>
    <t>1.900</t>
  </si>
  <si>
    <t>1.589</t>
  </si>
  <si>
    <t>2.035</t>
  </si>
  <si>
    <t>3.008</t>
  </si>
  <si>
    <t>2.365</t>
  </si>
  <si>
    <t>2.598</t>
  </si>
  <si>
    <t>2.312</t>
  </si>
  <si>
    <t>2.696</t>
  </si>
  <si>
    <t>2.750</t>
  </si>
  <si>
    <t>2.670</t>
  </si>
  <si>
    <t>2.245</t>
  </si>
  <si>
    <t>1.807</t>
  </si>
  <si>
    <t>3.873</t>
  </si>
  <si>
    <t>2.666</t>
  </si>
  <si>
    <t>3.486</t>
  </si>
  <si>
    <t>3.755</t>
  </si>
  <si>
    <t>5.915</t>
  </si>
  <si>
    <t>8.213</t>
  </si>
  <si>
    <t>8.143</t>
  </si>
  <si>
    <t>13.138</t>
  </si>
  <si>
    <t>8.855</t>
  </si>
  <si>
    <t>8.223</t>
  </si>
  <si>
    <t>10.597</t>
  </si>
  <si>
    <t>11.981</t>
  </si>
  <si>
    <t>11.189</t>
  </si>
  <si>
    <t>10.463</t>
  </si>
  <si>
    <t>7.305</t>
  </si>
  <si>
    <t>4.353</t>
  </si>
  <si>
    <t>5.744</t>
  </si>
  <si>
    <t>7.916</t>
  </si>
  <si>
    <t>4.455</t>
  </si>
  <si>
    <t>3.178</t>
  </si>
  <si>
    <t>15.907</t>
  </si>
  <si>
    <t>37.520</t>
  </si>
  <si>
    <t>13.609</t>
  </si>
  <si>
    <t>17.525</t>
  </si>
  <si>
    <t>15.312</t>
  </si>
  <si>
    <t>12.194</t>
  </si>
  <si>
    <t>9.819</t>
  </si>
  <si>
    <t>9.083</t>
  </si>
  <si>
    <t>PNGASJP</t>
  </si>
  <si>
    <t>Natural Gas, Indonesian Liquified Natural Gas in Japan, US$ per million metric British thermal units of liquid</t>
  </si>
  <si>
    <t>3.744</t>
  </si>
  <si>
    <t>3.598</t>
  </si>
  <si>
    <t>3.285</t>
  </si>
  <si>
    <t>3.557</t>
  </si>
  <si>
    <t>3.761</t>
  </si>
  <si>
    <t>2.754</t>
  </si>
  <si>
    <t>3.343</t>
  </si>
  <si>
    <t>5.235</t>
  </si>
  <si>
    <t>4.669</t>
  </si>
  <si>
    <t>4.427</t>
  </si>
  <si>
    <t>4.981</t>
  </si>
  <si>
    <t>5.891</t>
  </si>
  <si>
    <t>7.033</t>
  </si>
  <si>
    <t>8.049</t>
  </si>
  <si>
    <t>8.411</t>
  </si>
  <si>
    <t>11.591</t>
  </si>
  <si>
    <t>7.491</t>
  </si>
  <si>
    <t>9.381</t>
  </si>
  <si>
    <t>15.553</t>
  </si>
  <si>
    <t>18.145</t>
  </si>
  <si>
    <t>17.339</t>
  </si>
  <si>
    <t>16.998</t>
  </si>
  <si>
    <t>10.958</t>
  </si>
  <si>
    <t>7.439</t>
  </si>
  <si>
    <t>7.247</t>
  </si>
  <si>
    <t>9.795</t>
  </si>
  <si>
    <t>5.445</t>
  </si>
  <si>
    <t>4.366</t>
  </si>
  <si>
    <t>18.600</t>
  </si>
  <si>
    <t>33.297</t>
  </si>
  <si>
    <t>14.245</t>
  </si>
  <si>
    <t>18.136</t>
  </si>
  <si>
    <t>15.750</t>
  </si>
  <si>
    <t>12.600</t>
  </si>
  <si>
    <t>10.273</t>
  </si>
  <si>
    <t>7.946</t>
  </si>
  <si>
    <t>PNGASUS</t>
  </si>
  <si>
    <t>Natural Gas, Natural Gas spot price at the Henry Hub terminal in Louisiana, US$ per million metric British thermal units of gas</t>
  </si>
  <si>
    <t>1.451</t>
  </si>
  <si>
    <t>1.751</t>
  </si>
  <si>
    <t>2.114</t>
  </si>
  <si>
    <t>1.915</t>
  </si>
  <si>
    <t>1.704</t>
  </si>
  <si>
    <t>2.689</t>
  </si>
  <si>
    <t>2.460</t>
  </si>
  <si>
    <t>2.088</t>
  </si>
  <si>
    <t>2.261</t>
  </si>
  <si>
    <t>4.308</t>
  </si>
  <si>
    <t>3.959</t>
  </si>
  <si>
    <t>3.361</t>
  </si>
  <si>
    <t>5.507</t>
  </si>
  <si>
    <t>5.908</t>
  </si>
  <si>
    <t>8.895</t>
  </si>
  <si>
    <t>6.740</t>
  </si>
  <si>
    <t>6.982</t>
  </si>
  <si>
    <t>8.858</t>
  </si>
  <si>
    <t>3.946</t>
  </si>
  <si>
    <t>4.386</t>
  </si>
  <si>
    <t>4.000</t>
  </si>
  <si>
    <t>2.752</t>
  </si>
  <si>
    <t>3.728</t>
  </si>
  <si>
    <t>4.276</t>
  </si>
  <si>
    <t>2.630</t>
  </si>
  <si>
    <t>2.553</t>
  </si>
  <si>
    <t>3.069</t>
  </si>
  <si>
    <t>2.529</t>
  </si>
  <si>
    <t>3.716</t>
  </si>
  <si>
    <t>6.516</t>
  </si>
  <si>
    <t>2.725</t>
  </si>
  <si>
    <t>3.553</t>
  </si>
  <si>
    <t>3.991</t>
  </si>
  <si>
    <t>4.021</t>
  </si>
  <si>
    <t>3.892</t>
  </si>
  <si>
    <t>PCOALW</t>
  </si>
  <si>
    <t>Commodity Coal Price Index includes Australian and South African Coal</t>
  </si>
  <si>
    <t>53.817</t>
  </si>
  <si>
    <t>52.750</t>
  </si>
  <si>
    <t>49.892</t>
  </si>
  <si>
    <t>43.279</t>
  </si>
  <si>
    <t>45.214</t>
  </si>
  <si>
    <t>55.434</t>
  </si>
  <si>
    <t>53.179</t>
  </si>
  <si>
    <t>49.374</t>
  </si>
  <si>
    <t>41.687</t>
  </si>
  <si>
    <t>37.313</t>
  </si>
  <si>
    <t>39.351</t>
  </si>
  <si>
    <t>49.338</t>
  </si>
  <si>
    <t>39.495</t>
  </si>
  <si>
    <t>43.288</t>
  </si>
  <si>
    <t>82.919</t>
  </si>
  <si>
    <t>71.922</t>
  </si>
  <si>
    <t>76.882</t>
  </si>
  <si>
    <t>98.373</t>
  </si>
  <si>
    <t>192.189</t>
  </si>
  <si>
    <t>104.445</t>
  </si>
  <si>
    <t>145.769</t>
  </si>
  <si>
    <t>182.639</t>
  </si>
  <si>
    <t>144.500</t>
  </si>
  <si>
    <t>126.651</t>
  </si>
  <si>
    <t>110.149</t>
  </si>
  <si>
    <t>89.045</t>
  </si>
  <si>
    <t>132.739</t>
  </si>
  <si>
    <t>156.791</t>
  </si>
  <si>
    <t>113.955</t>
  </si>
  <si>
    <t>94.846</t>
  </si>
  <si>
    <t>199.939</t>
  </si>
  <si>
    <t>484.504</t>
  </si>
  <si>
    <t>235.407</t>
  </si>
  <si>
    <t>224.677</t>
  </si>
  <si>
    <t>219.337</t>
  </si>
  <si>
    <t>213.303</t>
  </si>
  <si>
    <t>213.286</t>
  </si>
  <si>
    <t>214.224</t>
  </si>
  <si>
    <t>PCOALAU</t>
  </si>
  <si>
    <t>Coal, Australian thermal coal, 1200- btu/pound, less than 1% sulfur, 14% ash, FOB Newcastle/Port Kembla, US$ per metric tonne</t>
  </si>
  <si>
    <t>42.935</t>
  </si>
  <si>
    <t>50.818</t>
  </si>
  <si>
    <t>54.768</t>
  </si>
  <si>
    <t>38.188</t>
  </si>
  <si>
    <t>30.958</t>
  </si>
  <si>
    <t>33.750</t>
  </si>
  <si>
    <t>31.125</t>
  </si>
  <si>
    <t>27.500</t>
  </si>
  <si>
    <t>34.875</t>
  </si>
  <si>
    <t>38.000</t>
  </si>
  <si>
    <t>39.667</t>
  </si>
  <si>
    <t>38.563</t>
  </si>
  <si>
    <t>31.333</t>
  </si>
  <si>
    <t>32.300</t>
  </si>
  <si>
    <t>39.372</t>
  </si>
  <si>
    <t>38.074</t>
  </si>
  <si>
    <t>35.099</t>
  </si>
  <si>
    <t>29.231</t>
  </si>
  <si>
    <t>25.892</t>
  </si>
  <si>
    <t>26.250</t>
  </si>
  <si>
    <t>32.313</t>
  </si>
  <si>
    <t>27.060</t>
  </si>
  <si>
    <t>27.954</t>
  </si>
  <si>
    <t>56.730</t>
  </si>
  <si>
    <t>50.816</t>
  </si>
  <si>
    <t>52.731</t>
  </si>
  <si>
    <t>70.089</t>
  </si>
  <si>
    <t>138.024</t>
  </si>
  <si>
    <t>76.160</t>
  </si>
  <si>
    <t>104.599</t>
  </si>
  <si>
    <t>129.607</t>
  </si>
  <si>
    <t>101.443</t>
  </si>
  <si>
    <t>90.134</t>
  </si>
  <si>
    <t>75.729</t>
  </si>
  <si>
    <t>62.693</t>
  </si>
  <si>
    <t>70.082</t>
  </si>
  <si>
    <t>94.138</t>
  </si>
  <si>
    <t>113.231</t>
  </si>
  <si>
    <t>82.193</t>
  </si>
  <si>
    <t>61.983</t>
  </si>
  <si>
    <t>143.985</t>
  </si>
  <si>
    <t>384.170</t>
  </si>
  <si>
    <t>197.226</t>
  </si>
  <si>
    <t>179.131</t>
  </si>
  <si>
    <t>172.307</t>
  </si>
  <si>
    <t>166.788</t>
  </si>
  <si>
    <t>165.739</t>
  </si>
  <si>
    <t>166.931</t>
  </si>
  <si>
    <t>PCOALSA</t>
  </si>
  <si>
    <t>Coal, South African export price, US$ per metric tonne</t>
  </si>
  <si>
    <t>32.875</t>
  </si>
  <si>
    <t>31.500</t>
  </si>
  <si>
    <t>28.833</t>
  </si>
  <si>
    <t>26.958</t>
  </si>
  <si>
    <t>28.563</t>
  </si>
  <si>
    <t>35.229</t>
  </si>
  <si>
    <t>33.518</t>
  </si>
  <si>
    <t>31.349</t>
  </si>
  <si>
    <t>26.839</t>
  </si>
  <si>
    <t>24.273</t>
  </si>
  <si>
    <t>26.570</t>
  </si>
  <si>
    <t>33.864</t>
  </si>
  <si>
    <t>26.011</t>
  </si>
  <si>
    <t>30.076</t>
  </si>
  <si>
    <t>45.953</t>
  </si>
  <si>
    <t>50.583</t>
  </si>
  <si>
    <t>62.315</t>
  </si>
  <si>
    <t>120.741</t>
  </si>
  <si>
    <t>64.559</t>
  </si>
  <si>
    <t>91.658</t>
  </si>
  <si>
    <t>116.173</t>
  </si>
  <si>
    <t>92.924</t>
  </si>
  <si>
    <t>80.324</t>
  </si>
  <si>
    <t>72.303</t>
  </si>
  <si>
    <t>57.097</t>
  </si>
  <si>
    <t>64.419</t>
  </si>
  <si>
    <t>84.486</t>
  </si>
  <si>
    <t>97.925</t>
  </si>
  <si>
    <t>71.265</t>
  </si>
  <si>
    <t>65.223</t>
  </si>
  <si>
    <t>125.247</t>
  </si>
  <si>
    <t>271.097</t>
  </si>
  <si>
    <t>122.004</t>
  </si>
  <si>
    <t>124.813</t>
  </si>
  <si>
    <t>124.204</t>
  </si>
  <si>
    <t>121.504</t>
  </si>
  <si>
    <t>122.446</t>
  </si>
  <si>
    <t>122.558</t>
  </si>
  <si>
    <t>PFANDBW</t>
  </si>
  <si>
    <t>Commodity Food and Beverage Price Index includes Food and Beverage Price Indices</t>
  </si>
  <si>
    <t>64.108</t>
  </si>
  <si>
    <t>56.381</t>
  </si>
  <si>
    <t>57.553</t>
  </si>
  <si>
    <t>62.182</t>
  </si>
  <si>
    <t>64.926</t>
  </si>
  <si>
    <t>68.440</t>
  </si>
  <si>
    <t>64.166</t>
  </si>
  <si>
    <t>67.913</t>
  </si>
  <si>
    <t>59.084</t>
  </si>
  <si>
    <t>58.194</t>
  </si>
  <si>
    <t>57.964</t>
  </si>
  <si>
    <t>61.342</t>
  </si>
  <si>
    <t>66.937</t>
  </si>
  <si>
    <t>73.355</t>
  </si>
  <si>
    <t>75.181</t>
  </si>
  <si>
    <t>81.385</t>
  </si>
  <si>
    <t>92.852</t>
  </si>
  <si>
    <t>109.426</t>
  </si>
  <si>
    <t>92.795</t>
  </si>
  <si>
    <t>105.432</t>
  </si>
  <si>
    <t>125.434</t>
  </si>
  <si>
    <t>119.774</t>
  </si>
  <si>
    <t>118.289</t>
  </si>
  <si>
    <t>118.026</t>
  </si>
  <si>
    <t>98.889</t>
  </si>
  <si>
    <t>103.204</t>
  </si>
  <si>
    <t>101.321</t>
  </si>
  <si>
    <t>98.043</t>
  </si>
  <si>
    <t>99.791</t>
  </si>
  <si>
    <t>126.401</t>
  </si>
  <si>
    <t>145.102</t>
  </si>
  <si>
    <t>135.929</t>
  </si>
  <si>
    <t>133.301</t>
  </si>
  <si>
    <t>131.220</t>
  </si>
  <si>
    <t>130.384</t>
  </si>
  <si>
    <t>130.932</t>
  </si>
  <si>
    <t>PFOODW</t>
  </si>
  <si>
    <t>Commodity Food Price Index includes Cereal, Vegetable Oils, Meat, Seafood, Sugar, Bananas, and Oranges Price Indices</t>
  </si>
  <si>
    <t>57.437</t>
  </si>
  <si>
    <t>58.270</t>
  </si>
  <si>
    <t>59.860</t>
  </si>
  <si>
    <t>62.550</t>
  </si>
  <si>
    <t>68.103</t>
  </si>
  <si>
    <t>62.174</t>
  </si>
  <si>
    <t>66.943</t>
  </si>
  <si>
    <t>58.789</t>
  </si>
  <si>
    <t>59.028</t>
  </si>
  <si>
    <t>59.602</t>
  </si>
  <si>
    <t>62.708</t>
  </si>
  <si>
    <t>68.502</t>
  </si>
  <si>
    <t>75.374</t>
  </si>
  <si>
    <t>76.309</t>
  </si>
  <si>
    <t>82.418</t>
  </si>
  <si>
    <t>93.920</t>
  </si>
  <si>
    <t>110.416</t>
  </si>
  <si>
    <t>92.869</t>
  </si>
  <si>
    <t>105.392</t>
  </si>
  <si>
    <t>124.971</t>
  </si>
  <si>
    <t>120.873</t>
  </si>
  <si>
    <t>120.489</t>
  </si>
  <si>
    <t>118.594</t>
  </si>
  <si>
    <t>98.538</t>
  </si>
  <si>
    <t>103.796</t>
  </si>
  <si>
    <t>102.505</t>
  </si>
  <si>
    <t>99.370</t>
  </si>
  <si>
    <t>101.096</t>
  </si>
  <si>
    <t>128.354</t>
  </si>
  <si>
    <t>147.402</t>
  </si>
  <si>
    <t>137.404</t>
  </si>
  <si>
    <t>134.859</t>
  </si>
  <si>
    <t>132.628</t>
  </si>
  <si>
    <t>131.694</t>
  </si>
  <si>
    <t>132.288</t>
  </si>
  <si>
    <t>PCEREW</t>
  </si>
  <si>
    <t>Commodity Cereals Price Index includes Wheat, Maize (Corn), Rice, and Barley</t>
  </si>
  <si>
    <t>101.640</t>
  </si>
  <si>
    <t>105.832</t>
  </si>
  <si>
    <t>87.122</t>
  </si>
  <si>
    <t>91.806</t>
  </si>
  <si>
    <t>89.758</t>
  </si>
  <si>
    <t>76.988</t>
  </si>
  <si>
    <t>63.972</t>
  </si>
  <si>
    <t>62.578</t>
  </si>
  <si>
    <t>82.592</t>
  </si>
  <si>
    <t>91.240</t>
  </si>
  <si>
    <t>80.110</t>
  </si>
  <si>
    <t>78.675</t>
  </si>
  <si>
    <t>83.309</t>
  </si>
  <si>
    <t>77.857</t>
  </si>
  <si>
    <t>83.156</t>
  </si>
  <si>
    <t>98.973</t>
  </si>
  <si>
    <t>115.516</t>
  </si>
  <si>
    <t>88.621</t>
  </si>
  <si>
    <t>74.460</t>
  </si>
  <si>
    <t>64.201</t>
  </si>
  <si>
    <t>62.607</t>
  </si>
  <si>
    <t>64.665</t>
  </si>
  <si>
    <t>76.283</t>
  </si>
  <si>
    <t>77.242</t>
  </si>
  <si>
    <t>80.838</t>
  </si>
  <si>
    <t>78.332</t>
  </si>
  <si>
    <t>96.999</t>
  </si>
  <si>
    <t>129.172</t>
  </si>
  <si>
    <t>178.045</t>
  </si>
  <si>
    <t>126.280</t>
  </si>
  <si>
    <t>130.977</t>
  </si>
  <si>
    <t>182.887</t>
  </si>
  <si>
    <t>186.788</t>
  </si>
  <si>
    <t>170.487</t>
  </si>
  <si>
    <t>140.838</t>
  </si>
  <si>
    <t>115.004</t>
  </si>
  <si>
    <t>100.982</t>
  </si>
  <si>
    <t>114.881</t>
  </si>
  <si>
    <t>109.881</t>
  </si>
  <si>
    <t>119.121</t>
  </si>
  <si>
    <t>167.566</t>
  </si>
  <si>
    <t>209.114</t>
  </si>
  <si>
    <t>170.971</t>
  </si>
  <si>
    <t>161.981</t>
  </si>
  <si>
    <t>164.674</t>
  </si>
  <si>
    <t>165.192</t>
  </si>
  <si>
    <t>PWHEAMT</t>
  </si>
  <si>
    <t>Wheat, No.1 Hard Red Winter, ordinary protein, FOB Gulf of Mexico, US$ per metric tonne</t>
  </si>
  <si>
    <t>172.726</t>
  </si>
  <si>
    <t>174.961</t>
  </si>
  <si>
    <t>160.355</t>
  </si>
  <si>
    <t>157.416</t>
  </si>
  <si>
    <t>152.333</t>
  </si>
  <si>
    <t>135.829</t>
  </si>
  <si>
    <t>114.916</t>
  </si>
  <si>
    <t>112.895</t>
  </si>
  <si>
    <t>145.199</t>
  </si>
  <si>
    <t>169.243</t>
  </si>
  <si>
    <t>135.523</t>
  </si>
  <si>
    <t>128.658</t>
  </si>
  <si>
    <t>151.161</t>
  </si>
  <si>
    <t>140.212</t>
  </si>
  <si>
    <t>149.783</t>
  </si>
  <si>
    <t>176.960</t>
  </si>
  <si>
    <t>197.229</t>
  </si>
  <si>
    <t>149.513</t>
  </si>
  <si>
    <t>114.465</t>
  </si>
  <si>
    <t>98.261</t>
  </si>
  <si>
    <t>100.739</t>
  </si>
  <si>
    <t>106.373</t>
  </si>
  <si>
    <t>132.167</t>
  </si>
  <si>
    <t>131.919</t>
  </si>
  <si>
    <t>134.391</t>
  </si>
  <si>
    <t>129.674</t>
  </si>
  <si>
    <t>169.139</t>
  </si>
  <si>
    <t>231.185</t>
  </si>
  <si>
    <t>292.967</t>
  </si>
  <si>
    <t>192.107</t>
  </si>
  <si>
    <t>195.230</t>
  </si>
  <si>
    <t>280.282</t>
  </si>
  <si>
    <t>276.330</t>
  </si>
  <si>
    <t>265.686</t>
  </si>
  <si>
    <t>242.899</t>
  </si>
  <si>
    <t>185.866</t>
  </si>
  <si>
    <t>143.201</t>
  </si>
  <si>
    <t>145.294</t>
  </si>
  <si>
    <t>186.129</t>
  </si>
  <si>
    <t>163.258</t>
  </si>
  <si>
    <t>185.513</t>
  </si>
  <si>
    <t>265.793</t>
  </si>
  <si>
    <t>360.175</t>
  </si>
  <si>
    <t>281.103</t>
  </si>
  <si>
    <t>267.957</t>
  </si>
  <si>
    <t>277.172</t>
  </si>
  <si>
    <t>279.021</t>
  </si>
  <si>
    <t>PMAIZMT</t>
  </si>
  <si>
    <t>Maize (corn), U.S. No.2 Yellow, FOB Gulf of Mexico, U.S. price, US$ per metric tonne</t>
  </si>
  <si>
    <t>125.716</t>
  </si>
  <si>
    <t>130.604</t>
  </si>
  <si>
    <t>108.099</t>
  </si>
  <si>
    <t>135.984</t>
  </si>
  <si>
    <t>135.820</t>
  </si>
  <si>
    <t>112.331</t>
  </si>
  <si>
    <t>87.791</t>
  </si>
  <si>
    <t>75.521</t>
  </si>
  <si>
    <t>106.950</t>
  </si>
  <si>
    <t>111.368</t>
  </si>
  <si>
    <t>109.280</t>
  </si>
  <si>
    <t>107.473</t>
  </si>
  <si>
    <t>104.213</t>
  </si>
  <si>
    <t>102.040</t>
  </si>
  <si>
    <t>107.778</t>
  </si>
  <si>
    <t>123.451</t>
  </si>
  <si>
    <t>164.523</t>
  </si>
  <si>
    <t>117.172</t>
  </si>
  <si>
    <t>101.618</t>
  </si>
  <si>
    <t>90.294</t>
  </si>
  <si>
    <t>88.219</t>
  </si>
  <si>
    <t>89.609</t>
  </si>
  <si>
    <t>99.333</t>
  </si>
  <si>
    <t>105.245</t>
  </si>
  <si>
    <t>111.895</t>
  </si>
  <si>
    <t>98.508</t>
  </si>
  <si>
    <t>121.647</t>
  </si>
  <si>
    <t>163.610</t>
  </si>
  <si>
    <t>223.360</t>
  </si>
  <si>
    <t>165.628</t>
  </si>
  <si>
    <t>185.957</t>
  </si>
  <si>
    <t>291.854</t>
  </si>
  <si>
    <t>298.438</t>
  </si>
  <si>
    <t>258.979</t>
  </si>
  <si>
    <t>192.939</t>
  </si>
  <si>
    <t>169.845</t>
  </si>
  <si>
    <t>159.221</t>
  </si>
  <si>
    <t>154.595</t>
  </si>
  <si>
    <t>164.511</t>
  </si>
  <si>
    <t>170.169</t>
  </si>
  <si>
    <t>165.578</t>
  </si>
  <si>
    <t>259.395</t>
  </si>
  <si>
    <t>318.361</t>
  </si>
  <si>
    <t>253.228</t>
  </si>
  <si>
    <t>227.502</t>
  </si>
  <si>
    <t>228.169</t>
  </si>
  <si>
    <t>PRICENPQ</t>
  </si>
  <si>
    <t>Rice, 5 percent broken milled white rice, Thailand nominal price quote, US$ per metric tonne</t>
  </si>
  <si>
    <t>433.667</t>
  </si>
  <si>
    <t>482.833</t>
  </si>
  <si>
    <t>293.375</t>
  </si>
  <si>
    <t>276.833</t>
  </si>
  <si>
    <t>252.250</t>
  </si>
  <si>
    <t>217.417</t>
  </si>
  <si>
    <t>195.667</t>
  </si>
  <si>
    <t>214.417</t>
  </si>
  <si>
    <t>277.250</t>
  </si>
  <si>
    <t>299.750</t>
  </si>
  <si>
    <t>270.667</t>
  </si>
  <si>
    <t>293.667</t>
  </si>
  <si>
    <t>267.667</t>
  </si>
  <si>
    <t>237.250</t>
  </si>
  <si>
    <t>269.458</t>
  </si>
  <si>
    <t>320.801</t>
  </si>
  <si>
    <t>338.064</t>
  </si>
  <si>
    <t>302.469</t>
  </si>
  <si>
    <t>305.424</t>
  </si>
  <si>
    <t>248.968</t>
  </si>
  <si>
    <t>203.695</t>
  </si>
  <si>
    <t>172.705</t>
  </si>
  <si>
    <t>191.826</t>
  </si>
  <si>
    <t>199.461</t>
  </si>
  <si>
    <t>245.783</t>
  </si>
  <si>
    <t>287.811</t>
  </si>
  <si>
    <t>303.515</t>
  </si>
  <si>
    <t>332.393</t>
  </si>
  <si>
    <t>700.200</t>
  </si>
  <si>
    <t>589.376</t>
  </si>
  <si>
    <t>520.494</t>
  </si>
  <si>
    <t>551.711</t>
  </si>
  <si>
    <t>580.236</t>
  </si>
  <si>
    <t>519.308</t>
  </si>
  <si>
    <t>426.475</t>
  </si>
  <si>
    <t>380.047</t>
  </si>
  <si>
    <t>388.265</t>
  </si>
  <si>
    <t>399.075</t>
  </si>
  <si>
    <t>403.082</t>
  </si>
  <si>
    <t>396.514</t>
  </si>
  <si>
    <t>477.838</t>
  </si>
  <si>
    <t>441.963</t>
  </si>
  <si>
    <t>419.056</t>
  </si>
  <si>
    <t>470.389</t>
  </si>
  <si>
    <t>468.136</t>
  </si>
  <si>
    <t>PBARL</t>
  </si>
  <si>
    <t>Barley, Canadian no.1 Western Barley, spot price, US$ per metric tonne</t>
  </si>
  <si>
    <t>78.229</t>
  </si>
  <si>
    <t>79.726</t>
  </si>
  <si>
    <t>63.712</t>
  </si>
  <si>
    <t>70.891</t>
  </si>
  <si>
    <t>78.723</t>
  </si>
  <si>
    <t>58.816</t>
  </si>
  <si>
    <t>47.560</t>
  </si>
  <si>
    <t>55.001</t>
  </si>
  <si>
    <t>70.333</t>
  </si>
  <si>
    <t>75.139</t>
  </si>
  <si>
    <t>79.926</t>
  </si>
  <si>
    <t>78.287</t>
  </si>
  <si>
    <t>71.377</t>
  </si>
  <si>
    <t>72.649</t>
  </si>
  <si>
    <t>104.012</t>
  </si>
  <si>
    <t>119.665</t>
  </si>
  <si>
    <t>97.237</t>
  </si>
  <si>
    <t>85.054</t>
  </si>
  <si>
    <t>75.937</t>
  </si>
  <si>
    <t>77.235</t>
  </si>
  <si>
    <t>93.936</t>
  </si>
  <si>
    <t>108.967</t>
  </si>
  <si>
    <t>104.718</t>
  </si>
  <si>
    <t>98.989</t>
  </si>
  <si>
    <t>95.077</t>
  </si>
  <si>
    <t>116.615</t>
  </si>
  <si>
    <t>172.381</t>
  </si>
  <si>
    <t>200.476</t>
  </si>
  <si>
    <t>128.381</t>
  </si>
  <si>
    <t>158.374</t>
  </si>
  <si>
    <t>207.219</t>
  </si>
  <si>
    <t>238.583</t>
  </si>
  <si>
    <t>200.833</t>
  </si>
  <si>
    <t>132.501</t>
  </si>
  <si>
    <t>100.278</t>
  </si>
  <si>
    <t>97.809</t>
  </si>
  <si>
    <t>101.660</t>
  </si>
  <si>
    <t>104.360</t>
  </si>
  <si>
    <t>110.435</t>
  </si>
  <si>
    <t>104.626</t>
  </si>
  <si>
    <t>178.085</t>
  </si>
  <si>
    <t>225.211</t>
  </si>
  <si>
    <t>177.228</t>
  </si>
  <si>
    <t>172.929</t>
  </si>
  <si>
    <t>PVOILW</t>
  </si>
  <si>
    <t>Commodity Vegetable Oil Index includes Soybean, Soybean Meal, Soybean Oil, Rapeseed Oil, Palm Oil, Sunflower Oil, Olive Oil, Fishmeal, and Groundnut Price Indices</t>
  </si>
  <si>
    <t>69.429</t>
  </si>
  <si>
    <t>66.630</t>
  </si>
  <si>
    <t>55.874</t>
  </si>
  <si>
    <t>64.365</t>
  </si>
  <si>
    <t>74.500</t>
  </si>
  <si>
    <t>58.071</t>
  </si>
  <si>
    <t>45.907</t>
  </si>
  <si>
    <t>49.356</t>
  </si>
  <si>
    <t>68.208</t>
  </si>
  <si>
    <t>60.590</t>
  </si>
  <si>
    <t>55.235</t>
  </si>
  <si>
    <t>54.870</t>
  </si>
  <si>
    <t>56.030</t>
  </si>
  <si>
    <t>60.074</t>
  </si>
  <si>
    <t>67.754</t>
  </si>
  <si>
    <t>71.560</t>
  </si>
  <si>
    <t>76.786</t>
  </si>
  <si>
    <t>75.876</t>
  </si>
  <si>
    <t>70.821</t>
  </si>
  <si>
    <t>52.765</t>
  </si>
  <si>
    <t>47.951</t>
  </si>
  <si>
    <t>46.508</t>
  </si>
  <si>
    <t>55.776</t>
  </si>
  <si>
    <t>67.123</t>
  </si>
  <si>
    <t>77.926</t>
  </si>
  <si>
    <t>72.695</t>
  </si>
  <si>
    <t>97.095</t>
  </si>
  <si>
    <t>135.146</t>
  </si>
  <si>
    <t>102.638</t>
  </si>
  <si>
    <t>113.263</t>
  </si>
  <si>
    <t>142.574</t>
  </si>
  <si>
    <t>143.143</t>
  </si>
  <si>
    <t>132.139</t>
  </si>
  <si>
    <t>118.861</t>
  </si>
  <si>
    <t>95.706</t>
  </si>
  <si>
    <t>101.160</t>
  </si>
  <si>
    <t>95.446</t>
  </si>
  <si>
    <t>90.543</t>
  </si>
  <si>
    <t>99.518</t>
  </si>
  <si>
    <t>151.435</t>
  </si>
  <si>
    <t>171.893</t>
  </si>
  <si>
    <t>142.047</t>
  </si>
  <si>
    <t>137.630</t>
  </si>
  <si>
    <t>133.727</t>
  </si>
  <si>
    <t>133.173</t>
  </si>
  <si>
    <t>PSOYB</t>
  </si>
  <si>
    <t>Soybeans, U.S. soybeans, Chicago Soybean futures contract (first contract forward) No. 2 yellow and par, US$ per metric tonne</t>
  </si>
  <si>
    <t>265.316</t>
  </si>
  <si>
    <t>261.404</t>
  </si>
  <si>
    <t>221.290</t>
  </si>
  <si>
    <t>259.616</t>
  </si>
  <si>
    <t>257.505</t>
  </si>
  <si>
    <t>202.979</t>
  </si>
  <si>
    <t>188.948</t>
  </si>
  <si>
    <t>195.506</t>
  </si>
  <si>
    <t>279.724</t>
  </si>
  <si>
    <t>246.986</t>
  </si>
  <si>
    <t>219.100</t>
  </si>
  <si>
    <t>208.779</t>
  </si>
  <si>
    <t>209.803</t>
  </si>
  <si>
    <t>230.138</t>
  </si>
  <si>
    <t>229.510</t>
  </si>
  <si>
    <t>224.015</t>
  </si>
  <si>
    <t>277.458</t>
  </si>
  <si>
    <t>280.603</t>
  </si>
  <si>
    <t>223.290</t>
  </si>
  <si>
    <t>174.919</t>
  </si>
  <si>
    <t>183.052</t>
  </si>
  <si>
    <t>168.755</t>
  </si>
  <si>
    <t>188.866</t>
  </si>
  <si>
    <t>233.187</t>
  </si>
  <si>
    <t>276.633</t>
  </si>
  <si>
    <t>223.150</t>
  </si>
  <si>
    <t>217.454</t>
  </si>
  <si>
    <t>317.320</t>
  </si>
  <si>
    <t>452.943</t>
  </si>
  <si>
    <t>378.546</t>
  </si>
  <si>
    <t>384.945</t>
  </si>
  <si>
    <t>484.246</t>
  </si>
  <si>
    <t>537.762</t>
  </si>
  <si>
    <t>517.204</t>
  </si>
  <si>
    <t>457.814</t>
  </si>
  <si>
    <t>347.356</t>
  </si>
  <si>
    <t>362.707</t>
  </si>
  <si>
    <t>358.824</t>
  </si>
  <si>
    <t>342.528</t>
  </si>
  <si>
    <t>327.002</t>
  </si>
  <si>
    <t>349.877</t>
  </si>
  <si>
    <t>505.101</t>
  </si>
  <si>
    <t>569.692</t>
  </si>
  <si>
    <t>525.542</t>
  </si>
  <si>
    <t>493.789</t>
  </si>
  <si>
    <t>470.196</t>
  </si>
  <si>
    <t>PSMEA</t>
  </si>
  <si>
    <t>Soybean Meal, Chicago Soybean Meal Futures (first contract forward) Minimum 48 percent protein, US$ per metric tonne</t>
  </si>
  <si>
    <t>225.683</t>
  </si>
  <si>
    <t>225.244</t>
  </si>
  <si>
    <t>195.434</t>
  </si>
  <si>
    <t>222.666</t>
  </si>
  <si>
    <t>191.197</t>
  </si>
  <si>
    <t>145.411</t>
  </si>
  <si>
    <t>166.902</t>
  </si>
  <si>
    <t>184.496</t>
  </si>
  <si>
    <t>259.845</t>
  </si>
  <si>
    <t>234.045</t>
  </si>
  <si>
    <t>192.387</t>
  </si>
  <si>
    <t>192.332</t>
  </si>
  <si>
    <t>196.301</t>
  </si>
  <si>
    <t>216.526</t>
  </si>
  <si>
    <t>199.013</t>
  </si>
  <si>
    <t>198.546</t>
  </si>
  <si>
    <t>266.379</t>
  </si>
  <si>
    <t>279.875</t>
  </si>
  <si>
    <t>174.727</t>
  </si>
  <si>
    <t>152.565</t>
  </si>
  <si>
    <t>187.170</t>
  </si>
  <si>
    <t>180.612</t>
  </si>
  <si>
    <t>183.981</t>
  </si>
  <si>
    <t>214.655</t>
  </si>
  <si>
    <t>257.145</t>
  </si>
  <si>
    <t>205.778</t>
  </si>
  <si>
    <t>193.975</t>
  </si>
  <si>
    <t>263.673</t>
  </si>
  <si>
    <t>367.938</t>
  </si>
  <si>
    <t>359.284</t>
  </si>
  <si>
    <t>331.317</t>
  </si>
  <si>
    <t>378.861</t>
  </si>
  <si>
    <t>473.284</t>
  </si>
  <si>
    <t>477.299</t>
  </si>
  <si>
    <t>466.966</t>
  </si>
  <si>
    <t>352.722</t>
  </si>
  <si>
    <t>350.168</t>
  </si>
  <si>
    <t>348.614</t>
  </si>
  <si>
    <t>373.312</t>
  </si>
  <si>
    <t>334.561</t>
  </si>
  <si>
    <t>351.126</t>
  </si>
  <si>
    <t>421.995</t>
  </si>
  <si>
    <t>487.895</t>
  </si>
  <si>
    <t>474.856</t>
  </si>
  <si>
    <t>412.145</t>
  </si>
  <si>
    <t>392.561</t>
  </si>
  <si>
    <t>382.833</t>
  </si>
  <si>
    <t>PSOIL</t>
  </si>
  <si>
    <t>Soybean Oil, Chicago Soybean Oil Futures (first contract forward) exchange approved grades, US$ per metric tonne</t>
  </si>
  <si>
    <t>535.465</t>
  </si>
  <si>
    <t>493.376</t>
  </si>
  <si>
    <t>403.262</t>
  </si>
  <si>
    <t>511.251</t>
  </si>
  <si>
    <t>647.938</t>
  </si>
  <si>
    <t>571.603</t>
  </si>
  <si>
    <t>364.387</t>
  </si>
  <si>
    <t>366.904</t>
  </si>
  <si>
    <t>529.660</t>
  </si>
  <si>
    <t>453.454</t>
  </si>
  <si>
    <t>492.145</t>
  </si>
  <si>
    <t>446.693</t>
  </si>
  <si>
    <t>433.189</t>
  </si>
  <si>
    <t>503.149</t>
  </si>
  <si>
    <t>603.037</t>
  </si>
  <si>
    <t>584.684</t>
  </si>
  <si>
    <t>544.229</t>
  </si>
  <si>
    <t>525.857</t>
  </si>
  <si>
    <t>562.490</t>
  </si>
  <si>
    <t>392.404</t>
  </si>
  <si>
    <t>351.821</t>
  </si>
  <si>
    <t>346.989</t>
  </si>
  <si>
    <t>409.839</t>
  </si>
  <si>
    <t>500.201</t>
  </si>
  <si>
    <t>590.417</t>
  </si>
  <si>
    <t>495.800</t>
  </si>
  <si>
    <t>551.496</t>
  </si>
  <si>
    <t>799.656</t>
  </si>
  <si>
    <t>1,133.785</t>
  </si>
  <si>
    <t>787.037</t>
  </si>
  <si>
    <t>924.822</t>
  </si>
  <si>
    <t>1,215.820</t>
  </si>
  <si>
    <t>1,151.752</t>
  </si>
  <si>
    <t>1,011.113</t>
  </si>
  <si>
    <t>812.710</t>
  </si>
  <si>
    <t>672.165</t>
  </si>
  <si>
    <t>721.164</t>
  </si>
  <si>
    <t>735.279</t>
  </si>
  <si>
    <t>658.631</t>
  </si>
  <si>
    <t>645.324</t>
  </si>
  <si>
    <t>690.008</t>
  </si>
  <si>
    <t>1,277.442</t>
  </si>
  <si>
    <t>1,566.082</t>
  </si>
  <si>
    <t>1,355.908</t>
  </si>
  <si>
    <t>1,349.304</t>
  </si>
  <si>
    <t>1,268.918</t>
  </si>
  <si>
    <t>1,248.920</t>
  </si>
  <si>
    <t>PROIL</t>
  </si>
  <si>
    <t>Rapeseed oil, crude, FOB Rotterdam, US$ per metric ton</t>
  </si>
  <si>
    <t>572.368</t>
  </si>
  <si>
    <t>484.714</t>
  </si>
  <si>
    <t>418.538</t>
  </si>
  <si>
    <t>501.561</t>
  </si>
  <si>
    <t>688.345</t>
  </si>
  <si>
    <t>540.950</t>
  </si>
  <si>
    <t>359.387</t>
  </si>
  <si>
    <t>347.333</t>
  </si>
  <si>
    <t>537.970</t>
  </si>
  <si>
    <t>476.598</t>
  </si>
  <si>
    <t>428.487</t>
  </si>
  <si>
    <t>416.553</t>
  </si>
  <si>
    <t>405.098</t>
  </si>
  <si>
    <t>460.883</t>
  </si>
  <si>
    <t>621.263</t>
  </si>
  <si>
    <t>632.711</t>
  </si>
  <si>
    <t>563.070</t>
  </si>
  <si>
    <t>562.833</t>
  </si>
  <si>
    <t>630.475</t>
  </si>
  <si>
    <t>428.688</t>
  </si>
  <si>
    <t>346.240</t>
  </si>
  <si>
    <t>391.879</t>
  </si>
  <si>
    <t>479.183</t>
  </si>
  <si>
    <t>603.578</t>
  </si>
  <si>
    <t>713.201</t>
  </si>
  <si>
    <t>720.966</t>
  </si>
  <si>
    <t>851.318</t>
  </si>
  <si>
    <t>1,011.855</t>
  </si>
  <si>
    <t>1,423.710</t>
  </si>
  <si>
    <t>856.178</t>
  </si>
  <si>
    <t>1,011.748</t>
  </si>
  <si>
    <t>1,366.627</t>
  </si>
  <si>
    <t>1,239.081</t>
  </si>
  <si>
    <t>1,080.862</t>
  </si>
  <si>
    <t>904.368</t>
  </si>
  <si>
    <t>774.609</t>
  </si>
  <si>
    <t>821.951</t>
  </si>
  <si>
    <t>871.950</t>
  </si>
  <si>
    <t>829.631</t>
  </si>
  <si>
    <t>853.664</t>
  </si>
  <si>
    <t>903.114</t>
  </si>
  <si>
    <t>1,510.045</t>
  </si>
  <si>
    <t>1,763.296</t>
  </si>
  <si>
    <t>1,064.142</t>
  </si>
  <si>
    <t>1,094.240</t>
  </si>
  <si>
    <t>PPOIL</t>
  </si>
  <si>
    <t>Palm oil, Malaysia Palm Oil Futures (first contract forward) 4-5 percent FFA, US$ per metric tonne</t>
  </si>
  <si>
    <t>481.840</t>
  </si>
  <si>
    <t>471.579</t>
  </si>
  <si>
    <t>367.801</t>
  </si>
  <si>
    <t>414.353</t>
  </si>
  <si>
    <t>602.283</t>
  </si>
  <si>
    <t>413.940</t>
  </si>
  <si>
    <t>212.376</t>
  </si>
  <si>
    <t>283.030</t>
  </si>
  <si>
    <t>361.259</t>
  </si>
  <si>
    <t>289.572</t>
  </si>
  <si>
    <t>239.508</t>
  </si>
  <si>
    <t>280.138</t>
  </si>
  <si>
    <t>325.330</t>
  </si>
  <si>
    <t>312.142</t>
  </si>
  <si>
    <t>437.271</t>
  </si>
  <si>
    <t>537.622</t>
  </si>
  <si>
    <t>467.152</t>
  </si>
  <si>
    <t>490.428</t>
  </si>
  <si>
    <t>600.847</t>
  </si>
  <si>
    <t>377.277</t>
  </si>
  <si>
    <t>261.144</t>
  </si>
  <si>
    <t>238.398</t>
  </si>
  <si>
    <t>356.744</t>
  </si>
  <si>
    <t>410.374</t>
  </si>
  <si>
    <t>434.722</t>
  </si>
  <si>
    <t>367.685</t>
  </si>
  <si>
    <t>416.827</t>
  </si>
  <si>
    <t>719.148</t>
  </si>
  <si>
    <t>863.112</t>
  </si>
  <si>
    <t>644.006</t>
  </si>
  <si>
    <t>859.942</t>
  </si>
  <si>
    <t>1,076.502</t>
  </si>
  <si>
    <t>939.834</t>
  </si>
  <si>
    <t>764.197</t>
  </si>
  <si>
    <t>739.408</t>
  </si>
  <si>
    <t>565.090</t>
  </si>
  <si>
    <t>639.846</t>
  </si>
  <si>
    <t>647.801</t>
  </si>
  <si>
    <t>559.859</t>
  </si>
  <si>
    <t>523.951</t>
  </si>
  <si>
    <t>666.057</t>
  </si>
  <si>
    <t>1,073.518</t>
  </si>
  <si>
    <t>1,177.001</t>
  </si>
  <si>
    <t>854.187</t>
  </si>
  <si>
    <t>826.000</t>
  </si>
  <si>
    <t>809.380</t>
  </si>
  <si>
    <t>PSUNO</t>
  </si>
  <si>
    <t>Sunflower Oil, US export price from Gulf of Mexico, US$ per metric tonne</t>
  </si>
  <si>
    <t>556.013</t>
  </si>
  <si>
    <t>561.653</t>
  </si>
  <si>
    <t>464.602</t>
  </si>
  <si>
    <t>490.531</t>
  </si>
  <si>
    <t>673.720</t>
  </si>
  <si>
    <t>584.951</t>
  </si>
  <si>
    <t>463.629</t>
  </si>
  <si>
    <t>450.078</t>
  </si>
  <si>
    <t>595.180</t>
  </si>
  <si>
    <t>606.198</t>
  </si>
  <si>
    <t>603.572</t>
  </si>
  <si>
    <t>587.115</t>
  </si>
  <si>
    <t>562.181</t>
  </si>
  <si>
    <t>682.172</t>
  </si>
  <si>
    <t>723.530</t>
  </si>
  <si>
    <t>631.710</t>
  </si>
  <si>
    <t>560.392</t>
  </si>
  <si>
    <t>556.892</t>
  </si>
  <si>
    <t>665.228</t>
  </si>
  <si>
    <t>466.463</t>
  </si>
  <si>
    <t>379.327</t>
  </si>
  <si>
    <t>436.109</t>
  </si>
  <si>
    <t>605.827</t>
  </si>
  <si>
    <t>649.997</t>
  </si>
  <si>
    <t>734.407</t>
  </si>
  <si>
    <t>1,144.540</t>
  </si>
  <si>
    <t>713.111</t>
  </si>
  <si>
    <t>673.000</t>
  </si>
  <si>
    <t>1,693.648</t>
  </si>
  <si>
    <t>1,041.669</t>
  </si>
  <si>
    <t>1,186.002</t>
  </si>
  <si>
    <t>1,621.838</t>
  </si>
  <si>
    <t>1,489.480</t>
  </si>
  <si>
    <t>1,341.218</t>
  </si>
  <si>
    <t>1,080.312</t>
  </si>
  <si>
    <t>1,022.178</t>
  </si>
  <si>
    <t>1,009.735</t>
  </si>
  <si>
    <t>953.032</t>
  </si>
  <si>
    <t>900.806</t>
  </si>
  <si>
    <t>883.511</t>
  </si>
  <si>
    <t>1,056.506</t>
  </si>
  <si>
    <t>1,718.908</t>
  </si>
  <si>
    <t>1,934.162</t>
  </si>
  <si>
    <t>1,268.852</t>
  </si>
  <si>
    <t>1,253.440</t>
  </si>
  <si>
    <t>POLVOIL</t>
  </si>
  <si>
    <t>Olive Oil, extra virgin less than 1% free fatty acid, ex-tanker price U.K., US$ per metric tonne</t>
  </si>
  <si>
    <t>2,144.462</t>
  </si>
  <si>
    <t>1,956.694</t>
  </si>
  <si>
    <t>1,872.442</t>
  </si>
  <si>
    <t>1,872.475</t>
  </si>
  <si>
    <t>1,855.757</t>
  </si>
  <si>
    <t>1,938.035</t>
  </si>
  <si>
    <t>2,104.032</t>
  </si>
  <si>
    <t>2,278.957</t>
  </si>
  <si>
    <t>2,299.330</t>
  </si>
  <si>
    <t>2,442.766</t>
  </si>
  <si>
    <t>3,212.484</t>
  </si>
  <si>
    <t>3,184.862</t>
  </si>
  <si>
    <t>3,177.944</t>
  </si>
  <si>
    <t>2,703.635</t>
  </si>
  <si>
    <t>3,148.844</t>
  </si>
  <si>
    <t>4,499.513</t>
  </si>
  <si>
    <t>5,965.181</t>
  </si>
  <si>
    <t>4,236.483</t>
  </si>
  <si>
    <t>3,227.048</t>
  </si>
  <si>
    <t>3,650.438</t>
  </si>
  <si>
    <t>2,980.116</t>
  </si>
  <si>
    <t>2,667.275</t>
  </si>
  <si>
    <t>2,900.510</t>
  </si>
  <si>
    <t>3,796.767</t>
  </si>
  <si>
    <t>4,630.934</t>
  </si>
  <si>
    <t>5,519.156</t>
  </si>
  <si>
    <t>5,487.695</t>
  </si>
  <si>
    <t>4,561.026</t>
  </si>
  <si>
    <t>4,167.453</t>
  </si>
  <si>
    <t>3,509.331</t>
  </si>
  <si>
    <t>3,171.265</t>
  </si>
  <si>
    <t>3,062.239</t>
  </si>
  <si>
    <t>3,019.368</t>
  </si>
  <si>
    <t>3,894.458</t>
  </si>
  <si>
    <t>3,780.556</t>
  </si>
  <si>
    <t>4,292.835</t>
  </si>
  <si>
    <t>3,978.466</t>
  </si>
  <si>
    <t>4,529.797</t>
  </si>
  <si>
    <t>3,911.729</t>
  </si>
  <si>
    <t>3,166.333</t>
  </si>
  <si>
    <t>2,628.342</t>
  </si>
  <si>
    <t>4,184.763</t>
  </si>
  <si>
    <t>4,469.885</t>
  </si>
  <si>
    <t>7,467.170</t>
  </si>
  <si>
    <t>8,599.040</t>
  </si>
  <si>
    <t>PFISH</t>
  </si>
  <si>
    <t>Fishmeal, Peru Fish meal/pellets 65% protein, CIF, US$ per metric tonne</t>
  </si>
  <si>
    <t>1,013.513</t>
  </si>
  <si>
    <t>939.337</t>
  </si>
  <si>
    <t>710.782</t>
  </si>
  <si>
    <t>909.198</t>
  </si>
  <si>
    <t>749.795</t>
  </si>
  <si>
    <t>548.337</t>
  </si>
  <si>
    <t>576.712</t>
  </si>
  <si>
    <t>647.554</t>
  </si>
  <si>
    <t>703.572</t>
  </si>
  <si>
    <t>647.964</t>
  </si>
  <si>
    <t>651.355</t>
  </si>
  <si>
    <t>525.392</t>
  </si>
  <si>
    <t>517.720</t>
  </si>
  <si>
    <t>404.519</t>
  </si>
  <si>
    <t>403.158</t>
  </si>
  <si>
    <t>521.471</t>
  </si>
  <si>
    <t>629.266</t>
  </si>
  <si>
    <t>645.954</t>
  </si>
  <si>
    <t>708.997</t>
  </si>
  <si>
    <t>433.111</t>
  </si>
  <si>
    <t>452.090</t>
  </si>
  <si>
    <t>530.051</t>
  </si>
  <si>
    <t>645.556</t>
  </si>
  <si>
    <t>650.196</t>
  </si>
  <si>
    <t>692.898</t>
  </si>
  <si>
    <t>744.228</t>
  </si>
  <si>
    <t>1,074.279</t>
  </si>
  <si>
    <t>1,185.458</t>
  </si>
  <si>
    <t>1,160.189</t>
  </si>
  <si>
    <t>1,255.852</t>
  </si>
  <si>
    <t>1,739.219</t>
  </si>
  <si>
    <t>1,519.251</t>
  </si>
  <si>
    <t>1,624.302</t>
  </si>
  <si>
    <t>1,711.796</t>
  </si>
  <si>
    <t>1,921.471</t>
  </si>
  <si>
    <t>1,759.212</t>
  </si>
  <si>
    <t>1,418.454</t>
  </si>
  <si>
    <t>1,161.282</t>
  </si>
  <si>
    <t>1,350.099</t>
  </si>
  <si>
    <t>1,251.032</t>
  </si>
  <si>
    <t>1,290.047</t>
  </si>
  <si>
    <t>1,442.450</t>
  </si>
  <si>
    <t>1,415.186</t>
  </si>
  <si>
    <t>1,660.840</t>
  </si>
  <si>
    <t>1,787.143</t>
  </si>
  <si>
    <t>PGNUTS</t>
  </si>
  <si>
    <t>Groundnuts (peanuts), 40/50 (40 to 50 count per ounce), cif Argentina, US$ per metric tonne</t>
  </si>
  <si>
    <t>1,394.643</t>
  </si>
  <si>
    <t>1,418.139</t>
  </si>
  <si>
    <t>933.271</t>
  </si>
  <si>
    <t>1,088.722</t>
  </si>
  <si>
    <t>943.515</t>
  </si>
  <si>
    <t>774.948</t>
  </si>
  <si>
    <t>855.708</t>
  </si>
  <si>
    <t>595.461</t>
  </si>
  <si>
    <t>640.762</t>
  </si>
  <si>
    <t>788.533</t>
  </si>
  <si>
    <t>1,065.561</t>
  </si>
  <si>
    <t>1,069.457</t>
  </si>
  <si>
    <t>649.324</t>
  </si>
  <si>
    <t>927.639</t>
  </si>
  <si>
    <t>921.029</t>
  </si>
  <si>
    <t>816.673</t>
  </si>
  <si>
    <t>810.112</t>
  </si>
  <si>
    <t>874.209</t>
  </si>
  <si>
    <t>795.104</t>
  </si>
  <si>
    <t>762.640</t>
  </si>
  <si>
    <t>785.509</t>
  </si>
  <si>
    <t>753.254</t>
  </si>
  <si>
    <t>654.928</t>
  </si>
  <si>
    <t>855.903</t>
  </si>
  <si>
    <t>910.000</t>
  </si>
  <si>
    <t>769.105</t>
  </si>
  <si>
    <t>828.856</t>
  </si>
  <si>
    <t>1,177.468</t>
  </si>
  <si>
    <t>1,567.720</t>
  </si>
  <si>
    <t>994.615</t>
  </si>
  <si>
    <t>1,239.384</t>
  </si>
  <si>
    <t>1,724.038</t>
  </si>
  <si>
    <t>1,688.178</t>
  </si>
  <si>
    <t>2,318.164</t>
  </si>
  <si>
    <t>2,148.265</t>
  </si>
  <si>
    <t>1,946.212</t>
  </si>
  <si>
    <t>1,798.298</t>
  </si>
  <si>
    <t>1,949.405</t>
  </si>
  <si>
    <t>2,048.378</t>
  </si>
  <si>
    <t>1,846.095</t>
  </si>
  <si>
    <t>1,935.610</t>
  </si>
  <si>
    <t>2,085.855</t>
  </si>
  <si>
    <t>2,426.160</t>
  </si>
  <si>
    <t>2,645.273</t>
  </si>
  <si>
    <t>2,722.080</t>
  </si>
  <si>
    <t>PMEATW</t>
  </si>
  <si>
    <t>Commodity Meat Price Index includes Beef, Lamb, Swine (pork), and Poultry Price Indices</t>
  </si>
  <si>
    <t>86.249</t>
  </si>
  <si>
    <t>90.877</t>
  </si>
  <si>
    <t>111.495</t>
  </si>
  <si>
    <t>96.823</t>
  </si>
  <si>
    <t>94.263</t>
  </si>
  <si>
    <t>92.027</t>
  </si>
  <si>
    <t>98.309</t>
  </si>
  <si>
    <t>99.121</t>
  </si>
  <si>
    <t>81.816</t>
  </si>
  <si>
    <t>76.070</t>
  </si>
  <si>
    <t>95.265</t>
  </si>
  <si>
    <t>89.195</t>
  </si>
  <si>
    <t>71.546</t>
  </si>
  <si>
    <t>79.143</t>
  </si>
  <si>
    <t>72.274</t>
  </si>
  <si>
    <t>70.010</t>
  </si>
  <si>
    <t>87.070</t>
  </si>
  <si>
    <t>78.171</t>
  </si>
  <si>
    <t>61.106</t>
  </si>
  <si>
    <t>61.059</t>
  </si>
  <si>
    <t>69.256</t>
  </si>
  <si>
    <t>74.421</t>
  </si>
  <si>
    <t>68.154</t>
  </si>
  <si>
    <t>71.433</t>
  </si>
  <si>
    <t>88.073</t>
  </si>
  <si>
    <t>86.873</t>
  </si>
  <si>
    <t>82.865</t>
  </si>
  <si>
    <t>85.546</t>
  </si>
  <si>
    <t>88.581</t>
  </si>
  <si>
    <t>82.249</t>
  </si>
  <si>
    <t>99.261</t>
  </si>
  <si>
    <t>114.486</t>
  </si>
  <si>
    <t>110.082</t>
  </si>
  <si>
    <t>112.977</t>
  </si>
  <si>
    <t>134.013</t>
  </si>
  <si>
    <t>109.556</t>
  </si>
  <si>
    <t>109.891</t>
  </si>
  <si>
    <t>106.513</t>
  </si>
  <si>
    <t>111.869</t>
  </si>
  <si>
    <t>102.760</t>
  </si>
  <si>
    <t>136.328</t>
  </si>
  <si>
    <t>152.163</t>
  </si>
  <si>
    <t>132.786</t>
  </si>
  <si>
    <t>135.640</t>
  </si>
  <si>
    <t>135.850</t>
  </si>
  <si>
    <t>PBEEF</t>
  </si>
  <si>
    <t>Beef, Australian and New Zealand 85% lean fores, FOB U.S. import price, US cents per pound</t>
  </si>
  <si>
    <t>U.S. cents</t>
  </si>
  <si>
    <t>125.190</t>
  </si>
  <si>
    <t>112.122</t>
  </si>
  <si>
    <t>108.392</t>
  </si>
  <si>
    <t>110.672</t>
  </si>
  <si>
    <t>103.109</t>
  </si>
  <si>
    <t>97.669</t>
  </si>
  <si>
    <t>94.983</t>
  </si>
  <si>
    <t>108.175</t>
  </si>
  <si>
    <t>114.172</t>
  </si>
  <si>
    <t>116.463</t>
  </si>
  <si>
    <t>116.267</t>
  </si>
  <si>
    <t>120.834</t>
  </si>
  <si>
    <t>111.336</t>
  </si>
  <si>
    <t>118.738</t>
  </si>
  <si>
    <t>105.818</t>
  </si>
  <si>
    <t>86.502</t>
  </si>
  <si>
    <t>80.970</t>
  </si>
  <si>
    <t>84.168</t>
  </si>
  <si>
    <t>78.295</t>
  </si>
  <si>
    <t>83.139</t>
  </si>
  <si>
    <t>87.789</t>
  </si>
  <si>
    <t>96.541</t>
  </si>
  <si>
    <t>95.404</t>
  </si>
  <si>
    <t>89.735</t>
  </si>
  <si>
    <t>113.907</t>
  </si>
  <si>
    <t>118.729</t>
  </si>
  <si>
    <t>115.635</t>
  </si>
  <si>
    <t>118.038</t>
  </si>
  <si>
    <t>121.103</t>
  </si>
  <si>
    <t>119.623</t>
  </si>
  <si>
    <t>152.475</t>
  </si>
  <si>
    <t>183.178</t>
  </si>
  <si>
    <t>187.943</t>
  </si>
  <si>
    <t>183.562</t>
  </si>
  <si>
    <t>224.058</t>
  </si>
  <si>
    <t>200.494</t>
  </si>
  <si>
    <t>178.208</t>
  </si>
  <si>
    <t>191.511</t>
  </si>
  <si>
    <t>183.557</t>
  </si>
  <si>
    <t>209.697</t>
  </si>
  <si>
    <t>200.435</t>
  </si>
  <si>
    <t>235.958</t>
  </si>
  <si>
    <t>254.206</t>
  </si>
  <si>
    <t>231.399</t>
  </si>
  <si>
    <t>239.574</t>
  </si>
  <si>
    <t>PLAMB</t>
  </si>
  <si>
    <t>Lamb, frozen carcass Smithfield London, US cents per pound</t>
  </si>
  <si>
    <t>131.166</t>
  </si>
  <si>
    <t>124.977</t>
  </si>
  <si>
    <t>108.649</t>
  </si>
  <si>
    <t>87.884</t>
  </si>
  <si>
    <t>87.702</t>
  </si>
  <si>
    <t>83.558</t>
  </si>
  <si>
    <t>92.571</t>
  </si>
  <si>
    <t>98.447</t>
  </si>
  <si>
    <t>109.456</t>
  </si>
  <si>
    <t>105.313</t>
  </si>
  <si>
    <t>121.143</t>
  </si>
  <si>
    <t>104.875</t>
  </si>
  <si>
    <t>115.422</t>
  </si>
  <si>
    <t>124.117</t>
  </si>
  <si>
    <t>125.667</t>
  </si>
  <si>
    <t>113.242</t>
  </si>
  <si>
    <t>145.461</t>
  </si>
  <si>
    <t>150.281</t>
  </si>
  <si>
    <t>116.012</t>
  </si>
  <si>
    <t>115.819</t>
  </si>
  <si>
    <t>112.854</t>
  </si>
  <si>
    <t>130.248</t>
  </si>
  <si>
    <t>146.043</t>
  </si>
  <si>
    <t>159.813</t>
  </si>
  <si>
    <t>165.764</t>
  </si>
  <si>
    <t>160.920</t>
  </si>
  <si>
    <t>153.605</t>
  </si>
  <si>
    <t>161.709</t>
  </si>
  <si>
    <t>170.724</t>
  </si>
  <si>
    <t>146.943</t>
  </si>
  <si>
    <t>145.623</t>
  </si>
  <si>
    <t>149.153</t>
  </si>
  <si>
    <t>101.313</t>
  </si>
  <si>
    <t>105.845</t>
  </si>
  <si>
    <t>136.401</t>
  </si>
  <si>
    <t>104.487</t>
  </si>
  <si>
    <t>91.348</t>
  </si>
  <si>
    <t>108.524</t>
  </si>
  <si>
    <t>115.702</t>
  </si>
  <si>
    <t>115.842</t>
  </si>
  <si>
    <t>116.164</t>
  </si>
  <si>
    <t>146.565</t>
  </si>
  <si>
    <t>138.527</t>
  </si>
  <si>
    <t>99.431</t>
  </si>
  <si>
    <t>96.266</t>
  </si>
  <si>
    <t>PPORK</t>
  </si>
  <si>
    <t>Swine (pork), 51-52% lean Hogs, U.S. price, US cents per pound</t>
  </si>
  <si>
    <t>82.062</t>
  </si>
  <si>
    <t>98.201</t>
  </si>
  <si>
    <t>144.028</t>
  </si>
  <si>
    <t>116.321</t>
  </si>
  <si>
    <t>113.125</t>
  </si>
  <si>
    <t>112.414</t>
  </si>
  <si>
    <t>123.548</t>
  </si>
  <si>
    <t>118.329</t>
  </si>
  <si>
    <t>77.541</t>
  </si>
  <si>
    <t>63.930</t>
  </si>
  <si>
    <t>100.546</t>
  </si>
  <si>
    <t>88.999</t>
  </si>
  <si>
    <t>56.483</t>
  </si>
  <si>
    <t>64.518</t>
  </si>
  <si>
    <t>56.409</t>
  </si>
  <si>
    <t>62.795</t>
  </si>
  <si>
    <t>92.485</t>
  </si>
  <si>
    <t>72.858</t>
  </si>
  <si>
    <t>45.617</t>
  </si>
  <si>
    <t>44.405</t>
  </si>
  <si>
    <t>59.287</t>
  </si>
  <si>
    <t>61.433</t>
  </si>
  <si>
    <t>47.260</t>
  </si>
  <si>
    <t>53.395</t>
  </si>
  <si>
    <t>71.008</t>
  </si>
  <si>
    <t>67.672</t>
  </si>
  <si>
    <t>63.859</t>
  </si>
  <si>
    <t>63.666</t>
  </si>
  <si>
    <t>64.649</t>
  </si>
  <si>
    <t>55.748</t>
  </si>
  <si>
    <t>74.446</t>
  </si>
  <si>
    <t>89.365</t>
  </si>
  <si>
    <t>82.779</t>
  </si>
  <si>
    <t>86.546</t>
  </si>
  <si>
    <t>102.814</t>
  </si>
  <si>
    <t>67.909</t>
  </si>
  <si>
    <t>62.410</t>
  </si>
  <si>
    <t>68.297</t>
  </si>
  <si>
    <t>62.170</t>
  </si>
  <si>
    <t>64.842</t>
  </si>
  <si>
    <t>58.375</t>
  </si>
  <si>
    <t>90.922</t>
  </si>
  <si>
    <t>96.213</t>
  </si>
  <si>
    <t>82.993</t>
  </si>
  <si>
    <t>88.644</t>
  </si>
  <si>
    <t>89.068</t>
  </si>
  <si>
    <t>PPOULT</t>
  </si>
  <si>
    <t>Poultry (chicken), Whole bird spot price, Georgia docks, US cents per pound</t>
  </si>
  <si>
    <t>34.343</t>
  </si>
  <si>
    <t>35.107</t>
  </si>
  <si>
    <t>34.464</t>
  </si>
  <si>
    <t>35.016</t>
  </si>
  <si>
    <t>39.635</t>
  </si>
  <si>
    <t>38.011</t>
  </si>
  <si>
    <t>41.981</t>
  </si>
  <si>
    <t>41.202</t>
  </si>
  <si>
    <t>45.491</t>
  </si>
  <si>
    <t>49.874</t>
  </si>
  <si>
    <t>49.083</t>
  </si>
  <si>
    <t>47.904</t>
  </si>
  <si>
    <t>47.965</t>
  </si>
  <si>
    <t>54.676</t>
  </si>
  <si>
    <t>55.284</t>
  </si>
  <si>
    <t>55.482</t>
  </si>
  <si>
    <t>62.312</t>
  </si>
  <si>
    <t>60.989</t>
  </si>
  <si>
    <t>63.154</t>
  </si>
  <si>
    <t>59.965</t>
  </si>
  <si>
    <t>59.450</t>
  </si>
  <si>
    <t>63.627</t>
  </si>
  <si>
    <t>63.082</t>
  </si>
  <si>
    <t>66.175</t>
  </si>
  <si>
    <t>75.713</t>
  </si>
  <si>
    <t>73.906</t>
  </si>
  <si>
    <t>69.233</t>
  </si>
  <si>
    <t>78.193</t>
  </si>
  <si>
    <t>84.625</t>
  </si>
  <si>
    <t>85.673</t>
  </si>
  <si>
    <t>85.851</t>
  </si>
  <si>
    <t>87.392</t>
  </si>
  <si>
    <t>94.308</t>
  </si>
  <si>
    <t>103.866</t>
  </si>
  <si>
    <t>110.102</t>
  </si>
  <si>
    <t>114.680</t>
  </si>
  <si>
    <t>111.431</t>
  </si>
  <si>
    <t>125.611</t>
  </si>
  <si>
    <t>131.304</t>
  </si>
  <si>
    <t>119.292</t>
  </si>
  <si>
    <t>98.654</t>
  </si>
  <si>
    <t>136.028</t>
  </si>
  <si>
    <t>188.541</t>
  </si>
  <si>
    <t>163.362</t>
  </si>
  <si>
    <t>154.154</t>
  </si>
  <si>
    <t>PSEAFW</t>
  </si>
  <si>
    <t>Commodity Seafood Index includes Fish (salmon) and Shrimp Price Indices</t>
  </si>
  <si>
    <t>95.290</t>
  </si>
  <si>
    <t>86.922</t>
  </si>
  <si>
    <t>88.154</t>
  </si>
  <si>
    <t>81.358</t>
  </si>
  <si>
    <t>72.432</t>
  </si>
  <si>
    <t>74.743</t>
  </si>
  <si>
    <t>85.066</t>
  </si>
  <si>
    <t>98.288</t>
  </si>
  <si>
    <t>93.008</t>
  </si>
  <si>
    <t>74.119</t>
  </si>
  <si>
    <t>74.956</t>
  </si>
  <si>
    <t>71.488</t>
  </si>
  <si>
    <t>75.977</t>
  </si>
  <si>
    <t>71.133</t>
  </si>
  <si>
    <t>73.582</t>
  </si>
  <si>
    <t>73.986</t>
  </si>
  <si>
    <t>64.775</t>
  </si>
  <si>
    <t>66.708</t>
  </si>
  <si>
    <t>65.966</t>
  </si>
  <si>
    <t>62.184</t>
  </si>
  <si>
    <t>63.945</t>
  </si>
  <si>
    <t>53.120</t>
  </si>
  <si>
    <t>56.616</t>
  </si>
  <si>
    <t>58.242</t>
  </si>
  <si>
    <t>63.956</t>
  </si>
  <si>
    <t>74.196</t>
  </si>
  <si>
    <t>68.797</t>
  </si>
  <si>
    <t>73.212</t>
  </si>
  <si>
    <t>71.014</t>
  </si>
  <si>
    <t>84.255</t>
  </si>
  <si>
    <t>86.402</t>
  </si>
  <si>
    <t>74.053</t>
  </si>
  <si>
    <t>96.188</t>
  </si>
  <si>
    <t>101.793</t>
  </si>
  <si>
    <t>83.030</t>
  </si>
  <si>
    <t>104.897</t>
  </si>
  <si>
    <t>103.171</t>
  </si>
  <si>
    <t>95.043</t>
  </si>
  <si>
    <t>85.617</t>
  </si>
  <si>
    <t>94.031</t>
  </si>
  <si>
    <t>109.400</t>
  </si>
  <si>
    <t>108.925</t>
  </si>
  <si>
    <t>107.796</t>
  </si>
  <si>
    <t>101.389</t>
  </si>
  <si>
    <t>97.544</t>
  </si>
  <si>
    <t>101.816</t>
  </si>
  <si>
    <t>PSALM</t>
  </si>
  <si>
    <t>Fish (salmon), Farm Bred Norwegian Salmon, export price, US$ per kilogram</t>
  </si>
  <si>
    <t>7.982</t>
  </si>
  <si>
    <t>7.249</t>
  </si>
  <si>
    <t>6.637</t>
  </si>
  <si>
    <t>5.803</t>
  </si>
  <si>
    <t>5.254</t>
  </si>
  <si>
    <t>5.582</t>
  </si>
  <si>
    <t>6.476</t>
  </si>
  <si>
    <t>8.059</t>
  </si>
  <si>
    <t>7.302</t>
  </si>
  <si>
    <t>5.377</t>
  </si>
  <si>
    <t>5.902</t>
  </si>
  <si>
    <t>5.363</t>
  </si>
  <si>
    <t>5.901</t>
  </si>
  <si>
    <t>5.010</t>
  </si>
  <si>
    <t>5.012</t>
  </si>
  <si>
    <t>4.776</t>
  </si>
  <si>
    <t>4.111</t>
  </si>
  <si>
    <t>3.726</t>
  </si>
  <si>
    <t>3.719</t>
  </si>
  <si>
    <t>3.569</t>
  </si>
  <si>
    <t>3.646</t>
  </si>
  <si>
    <t>2.891</t>
  </si>
  <si>
    <t>2.937</t>
  </si>
  <si>
    <t>2.993</t>
  </si>
  <si>
    <t>4.063</t>
  </si>
  <si>
    <t>5.062</t>
  </si>
  <si>
    <t>4.545</t>
  </si>
  <si>
    <t>4.848</t>
  </si>
  <si>
    <t>4.923</t>
  </si>
  <si>
    <t>6.143</t>
  </si>
  <si>
    <t>5.957</t>
  </si>
  <si>
    <t>4.745</t>
  </si>
  <si>
    <t>6.716</t>
  </si>
  <si>
    <t>6.600</t>
  </si>
  <si>
    <t>5.306</t>
  </si>
  <si>
    <t>7.139</t>
  </si>
  <si>
    <t>7.444</t>
  </si>
  <si>
    <t>7.524</t>
  </si>
  <si>
    <t>6.921</t>
  </si>
  <si>
    <t>6.100</t>
  </si>
  <si>
    <t>6.864</t>
  </si>
  <si>
    <t>8.424</t>
  </si>
  <si>
    <t>8.781</t>
  </si>
  <si>
    <t>8.065</t>
  </si>
  <si>
    <t>7.636</t>
  </si>
  <si>
    <t>8.113</t>
  </si>
  <si>
    <t>PSHRI</t>
  </si>
  <si>
    <t>Shrimp, Frozen shell-on headless, block 16/20 count, Indian origin, C&amp;F Japan, US$ per kilogram</t>
  </si>
  <si>
    <t>5.637</t>
  </si>
  <si>
    <t>5.211</t>
  </si>
  <si>
    <t>6.797</t>
  </si>
  <si>
    <t>6.954</t>
  </si>
  <si>
    <t>6.006</t>
  </si>
  <si>
    <t>5.858</t>
  </si>
  <si>
    <t>6.408</t>
  </si>
  <si>
    <t>6.183</t>
  </si>
  <si>
    <t>6.536</t>
  </si>
  <si>
    <t>6.145</t>
  </si>
  <si>
    <t>5.233</t>
  </si>
  <si>
    <t>5.552</t>
  </si>
  <si>
    <t>6.217</t>
  </si>
  <si>
    <t>6.791</t>
  </si>
  <si>
    <t>7.386</t>
  </si>
  <si>
    <t>7.727</t>
  </si>
  <si>
    <t>7.148</t>
  </si>
  <si>
    <t>7.403</t>
  </si>
  <si>
    <t>7.381</t>
  </si>
  <si>
    <t>7.052</t>
  </si>
  <si>
    <t>6.695</t>
  </si>
  <si>
    <t>6.523</t>
  </si>
  <si>
    <t>6.831</t>
  </si>
  <si>
    <t>6.648</t>
  </si>
  <si>
    <t>7.049</t>
  </si>
  <si>
    <t>6.372</t>
  </si>
  <si>
    <t>6.920</t>
  </si>
  <si>
    <t>7.822</t>
  </si>
  <si>
    <t>7.468</t>
  </si>
  <si>
    <t>8.530</t>
  </si>
  <si>
    <t>10.099</t>
  </si>
  <si>
    <t>8.403</t>
  </si>
  <si>
    <t>8.535</t>
  </si>
  <si>
    <t>9.047</t>
  </si>
  <si>
    <t>8.469</t>
  </si>
  <si>
    <t>7.825</t>
  </si>
  <si>
    <t>7.334</t>
  </si>
  <si>
    <t>7.706</t>
  </si>
  <si>
    <t>8.039</t>
  </si>
  <si>
    <t>6.927</t>
  </si>
  <si>
    <t>6.903</t>
  </si>
  <si>
    <t>PSUGAW</t>
  </si>
  <si>
    <t>Commodity Sugar Index includes European, Free market, and U.S. Price Indices</t>
  </si>
  <si>
    <t>153.079</t>
  </si>
  <si>
    <t>90.934</t>
  </si>
  <si>
    <t>48.907</t>
  </si>
  <si>
    <t>49.966</t>
  </si>
  <si>
    <t>33.674</t>
  </si>
  <si>
    <t>27.476</t>
  </si>
  <si>
    <t>37.602</t>
  </si>
  <si>
    <t>41.417</t>
  </si>
  <si>
    <t>58.573</t>
  </si>
  <si>
    <t>71.775</t>
  </si>
  <si>
    <t>70.474</t>
  </si>
  <si>
    <t>52.326</t>
  </si>
  <si>
    <t>52.698</t>
  </si>
  <si>
    <t>57.528</t>
  </si>
  <si>
    <t>68.042</t>
  </si>
  <si>
    <t>74.209</t>
  </si>
  <si>
    <t>67.396</t>
  </si>
  <si>
    <t>64.498</t>
  </si>
  <si>
    <t>52.222</t>
  </si>
  <si>
    <t>38.726</t>
  </si>
  <si>
    <t>47.099</t>
  </si>
  <si>
    <t>48.554</t>
  </si>
  <si>
    <t>38.516</t>
  </si>
  <si>
    <t>42.135</t>
  </si>
  <si>
    <t>44.872</t>
  </si>
  <si>
    <t>57.577</t>
  </si>
  <si>
    <t>81.362</t>
  </si>
  <si>
    <t>56.903</t>
  </si>
  <si>
    <t>69.485</t>
  </si>
  <si>
    <t>98.840</t>
  </si>
  <si>
    <t>114.865</t>
  </si>
  <si>
    <t>143.737</t>
  </si>
  <si>
    <t>116.484</t>
  </si>
  <si>
    <t>95.519</t>
  </si>
  <si>
    <t>93.955</t>
  </si>
  <si>
    <t>74.538</t>
  </si>
  <si>
    <t>88.646</t>
  </si>
  <si>
    <t>69.942</t>
  </si>
  <si>
    <t>70.716</t>
  </si>
  <si>
    <t>73.666</t>
  </si>
  <si>
    <t>100.750</t>
  </si>
  <si>
    <t>106.315</t>
  </si>
  <si>
    <t>130.343</t>
  </si>
  <si>
    <t>127.225</t>
  </si>
  <si>
    <t>112.563</t>
  </si>
  <si>
    <t>106.263</t>
  </si>
  <si>
    <t>PSUGAISA</t>
  </si>
  <si>
    <t>Sugar, Free Market, Coffee Sugar and Cocoa Exchange (CSCE) contract no.11 nearest future position, US cents per pound</t>
  </si>
  <si>
    <t>28.669</t>
  </si>
  <si>
    <t>16.893</t>
  </si>
  <si>
    <t>8.406</t>
  </si>
  <si>
    <t>8.465</t>
  </si>
  <si>
    <t>5.203</t>
  </si>
  <si>
    <t>4.054</t>
  </si>
  <si>
    <t>6.052</t>
  </si>
  <si>
    <t>6.757</t>
  </si>
  <si>
    <t>10.194</t>
  </si>
  <si>
    <t>12.806</t>
  </si>
  <si>
    <t>12.511</t>
  </si>
  <si>
    <t>8.976</t>
  </si>
  <si>
    <t>9.070</t>
  </si>
  <si>
    <t>10.021</t>
  </si>
  <si>
    <t>12.110</t>
  </si>
  <si>
    <t>13.278</t>
  </si>
  <si>
    <t>11.955</t>
  </si>
  <si>
    <t>11.402</t>
  </si>
  <si>
    <t>8.918</t>
  </si>
  <si>
    <t>6.265</t>
  </si>
  <si>
    <t>8.232</t>
  </si>
  <si>
    <t>6.237</t>
  </si>
  <si>
    <t>6.926</t>
  </si>
  <si>
    <t>7.545</t>
  </si>
  <si>
    <t>10.070</t>
  </si>
  <si>
    <t>14.788</t>
  </si>
  <si>
    <t>9.957</t>
  </si>
  <si>
    <t>12.452</t>
  </si>
  <si>
    <t>18.150</t>
  </si>
  <si>
    <t>20.891</t>
  </si>
  <si>
    <t>26.236</t>
  </si>
  <si>
    <t>21.375</t>
  </si>
  <si>
    <t>17.709</t>
  </si>
  <si>
    <t>17.127</t>
  </si>
  <si>
    <t>13.215</t>
  </si>
  <si>
    <t>18.144</t>
  </si>
  <si>
    <t>15.835</t>
  </si>
  <si>
    <t>12.251</t>
  </si>
  <si>
    <t>12.350</t>
  </si>
  <si>
    <t>12.884</t>
  </si>
  <si>
    <t>17.856</t>
  </si>
  <si>
    <t>18.826</t>
  </si>
  <si>
    <t>23.364</t>
  </si>
  <si>
    <t>22.683</t>
  </si>
  <si>
    <t>19.928</t>
  </si>
  <si>
    <t>18.658</t>
  </si>
  <si>
    <t>PSUGAUSA</t>
  </si>
  <si>
    <t>Sugar, U.S. import price, contract no.14 nearest futures position, US cents per pound</t>
  </si>
  <si>
    <t>30.032</t>
  </si>
  <si>
    <t>19.730</t>
  </si>
  <si>
    <t>19.924</t>
  </si>
  <si>
    <t>22.039</t>
  </si>
  <si>
    <t>21.740</t>
  </si>
  <si>
    <t>20.353</t>
  </si>
  <si>
    <t>20.952</t>
  </si>
  <si>
    <t>21.832</t>
  </si>
  <si>
    <t>22.121</t>
  </si>
  <si>
    <t>22.805</t>
  </si>
  <si>
    <t>21.553</t>
  </si>
  <si>
    <t>21.300</t>
  </si>
  <si>
    <t>21.612</t>
  </si>
  <si>
    <t>22.032</t>
  </si>
  <si>
    <t>23.055</t>
  </si>
  <si>
    <t>22.363</t>
  </si>
  <si>
    <t>21.934</t>
  </si>
  <si>
    <t>22.063</t>
  </si>
  <si>
    <t>21.140</t>
  </si>
  <si>
    <t>19.396</t>
  </si>
  <si>
    <t>21.338</t>
  </si>
  <si>
    <t>20.941</t>
  </si>
  <si>
    <t>21.500</t>
  </si>
  <si>
    <t>20.571</t>
  </si>
  <si>
    <t>21.068</t>
  </si>
  <si>
    <t>22.119</t>
  </si>
  <si>
    <t>20.763</t>
  </si>
  <si>
    <t>21.323</t>
  </si>
  <si>
    <t>24.336</t>
  </si>
  <si>
    <t>31.051</t>
  </si>
  <si>
    <t>37.572</t>
  </si>
  <si>
    <t>28.895</t>
  </si>
  <si>
    <t>21.215</t>
  </si>
  <si>
    <t>24.862</t>
  </si>
  <si>
    <t>24.828</t>
  </si>
  <si>
    <t>27.632</t>
  </si>
  <si>
    <t>27.908</t>
  </si>
  <si>
    <t>25.340</t>
  </si>
  <si>
    <t>26.118</t>
  </si>
  <si>
    <t>26.956</t>
  </si>
  <si>
    <t>33.645</t>
  </si>
  <si>
    <t>35.735</t>
  </si>
  <si>
    <t>39.918</t>
  </si>
  <si>
    <t>40.648</t>
  </si>
  <si>
    <t>37.895</t>
  </si>
  <si>
    <t>PBANSOP</t>
  </si>
  <si>
    <t>Bananas, Central American and Ecuador, FOB U.S. Ports, US$ per metric tonne</t>
  </si>
  <si>
    <t>375.173</t>
  </si>
  <si>
    <t>401.501</t>
  </si>
  <si>
    <t>374.805</t>
  </si>
  <si>
    <t>428.808</t>
  </si>
  <si>
    <t>369.478</t>
  </si>
  <si>
    <t>378.071</t>
  </si>
  <si>
    <t>381.725</t>
  </si>
  <si>
    <t>393.067</t>
  </si>
  <si>
    <t>478.133</t>
  </si>
  <si>
    <t>546.792</t>
  </si>
  <si>
    <t>540.850</t>
  </si>
  <si>
    <t>559.462</t>
  </si>
  <si>
    <t>473.083</t>
  </si>
  <si>
    <t>443.026</t>
  </si>
  <si>
    <t>439.791</t>
  </si>
  <si>
    <t>445.103</t>
  </si>
  <si>
    <t>469.584</t>
  </si>
  <si>
    <t>522.560</t>
  </si>
  <si>
    <t>492.185</t>
  </si>
  <si>
    <t>373.918</t>
  </si>
  <si>
    <t>422.274</t>
  </si>
  <si>
    <t>584.695</t>
  </si>
  <si>
    <t>527.612</t>
  </si>
  <si>
    <t>375.191</t>
  </si>
  <si>
    <t>524.836</t>
  </si>
  <si>
    <t>576.772</t>
  </si>
  <si>
    <t>682.850</t>
  </si>
  <si>
    <t>676.925</t>
  </si>
  <si>
    <t>843.630</t>
  </si>
  <si>
    <t>847.951</t>
  </si>
  <si>
    <t>881.418</t>
  </si>
  <si>
    <t>975.914</t>
  </si>
  <si>
    <t>984.282</t>
  </si>
  <si>
    <t>926.384</t>
  </si>
  <si>
    <t>931.875</t>
  </si>
  <si>
    <t>958.709</t>
  </si>
  <si>
    <t>1,002.430</t>
  </si>
  <si>
    <t>1,074.226</t>
  </si>
  <si>
    <t>1,147.749</t>
  </si>
  <si>
    <t>1,142.460</t>
  </si>
  <si>
    <t>1,217.199</t>
  </si>
  <si>
    <t>1,208.373</t>
  </si>
  <si>
    <t>1,492.573</t>
  </si>
  <si>
    <t>1,597.056</t>
  </si>
  <si>
    <t>1,553.539</t>
  </si>
  <si>
    <t>PORANG</t>
  </si>
  <si>
    <t>Oranges, miscellaneous oranges French import price, US$ per metric tonne</t>
  </si>
  <si>
    <t>0.901</t>
  </si>
  <si>
    <t>1.283</t>
  </si>
  <si>
    <t>1.246</t>
  </si>
  <si>
    <t>1.181</t>
  </si>
  <si>
    <t>1.701</t>
  </si>
  <si>
    <t>1.423</t>
  </si>
  <si>
    <t>1.026</t>
  </si>
  <si>
    <t>1.371</t>
  </si>
  <si>
    <t>1.755</t>
  </si>
  <si>
    <t>1.538</t>
  </si>
  <si>
    <t>1.667</t>
  </si>
  <si>
    <t>1.230</t>
  </si>
  <si>
    <t>1.019</t>
  </si>
  <si>
    <t>1.008</t>
  </si>
  <si>
    <t>1.078</t>
  </si>
  <si>
    <t>1.165</t>
  </si>
  <si>
    <t>0.771</t>
  </si>
  <si>
    <t>1.058</t>
  </si>
  <si>
    <t>0.898</t>
  </si>
  <si>
    <t>0.794</t>
  </si>
  <si>
    <t>0.805</t>
  </si>
  <si>
    <t>0.944</t>
  </si>
  <si>
    <t>0.804</t>
  </si>
  <si>
    <t>0.678</t>
  </si>
  <si>
    <t>0.990</t>
  </si>
  <si>
    <t>1.625</t>
  </si>
  <si>
    <t>1.569</t>
  </si>
  <si>
    <t>1.065</t>
  </si>
  <si>
    <t>0.921</t>
  </si>
  <si>
    <t>1.449</t>
  </si>
  <si>
    <t>1.759</t>
  </si>
  <si>
    <t>1.396</t>
  </si>
  <si>
    <t>1.344</t>
  </si>
  <si>
    <t>1.479</t>
  </si>
  <si>
    <t>1.276</t>
  </si>
  <si>
    <t>1.683</t>
  </si>
  <si>
    <t>1.493</t>
  </si>
  <si>
    <t>1.055</t>
  </si>
  <si>
    <t>1.142</t>
  </si>
  <si>
    <t>1.232</t>
  </si>
  <si>
    <t>2.813</t>
  </si>
  <si>
    <t>3.093</t>
  </si>
  <si>
    <t>PBEVEW</t>
  </si>
  <si>
    <t>Commodity Beverage Price Index includes Coffee, Tea, and Cocoa</t>
  </si>
  <si>
    <t>114.295</t>
  </si>
  <si>
    <t>87.760</t>
  </si>
  <si>
    <t>89.494</t>
  </si>
  <si>
    <t>97.440</t>
  </si>
  <si>
    <t>111.173</t>
  </si>
  <si>
    <t>99.270</t>
  </si>
  <si>
    <t>116.181</t>
  </si>
  <si>
    <t>82.741</t>
  </si>
  <si>
    <t>80.943</t>
  </si>
  <si>
    <t>66.044</t>
  </si>
  <si>
    <t>55.485</t>
  </si>
  <si>
    <t>51.516</t>
  </si>
  <si>
    <t>43.905</t>
  </si>
  <si>
    <t>49.077</t>
  </si>
  <si>
    <t>89.618</t>
  </si>
  <si>
    <t>92.997</t>
  </si>
  <si>
    <t>72.422</t>
  </si>
  <si>
    <t>87.703</t>
  </si>
  <si>
    <t>79.380</t>
  </si>
  <si>
    <t>62.570</t>
  </si>
  <si>
    <t>48.331</t>
  </si>
  <si>
    <t>38.610</t>
  </si>
  <si>
    <t>45.193</t>
  </si>
  <si>
    <t>48.441</t>
  </si>
  <si>
    <t>49.492</t>
  </si>
  <si>
    <t>61.848</t>
  </si>
  <si>
    <t>69.172</t>
  </si>
  <si>
    <t>80.238</t>
  </si>
  <si>
    <t>97.728</t>
  </si>
  <si>
    <t>91.924</t>
  </si>
  <si>
    <t>105.901</t>
  </si>
  <si>
    <t>130.896</t>
  </si>
  <si>
    <t>106.789</t>
  </si>
  <si>
    <t>92.292</t>
  </si>
  <si>
    <t>111.308</t>
  </si>
  <si>
    <t>103.041</t>
  </si>
  <si>
    <t>96.207</t>
  </si>
  <si>
    <t>87.326</t>
  </si>
  <si>
    <t>82.362</t>
  </si>
  <si>
    <t>84.376</t>
  </si>
  <si>
    <t>103.313</t>
  </si>
  <si>
    <t>117.916</t>
  </si>
  <si>
    <t>118.502</t>
  </si>
  <si>
    <t>114.883</t>
  </si>
  <si>
    <t>114.587</t>
  </si>
  <si>
    <t>114.902</t>
  </si>
  <si>
    <t>PCOFFW</t>
  </si>
  <si>
    <t>Commodity Coffee Price Index includes Other Mild Arabicas and Robusta</t>
  </si>
  <si>
    <t>130.081</t>
  </si>
  <si>
    <t>97.156</t>
  </si>
  <si>
    <t>105.292</t>
  </si>
  <si>
    <t>110.219</t>
  </si>
  <si>
    <t>121.962</t>
  </si>
  <si>
    <t>112.830</t>
  </si>
  <si>
    <t>142.507</t>
  </si>
  <si>
    <t>92.010</t>
  </si>
  <si>
    <t>94.891</t>
  </si>
  <si>
    <t>75.348</t>
  </si>
  <si>
    <t>58.231</t>
  </si>
  <si>
    <t>54.065</t>
  </si>
  <si>
    <t>42.665</t>
  </si>
  <si>
    <t>51.356</t>
  </si>
  <si>
    <t>111.117</t>
  </si>
  <si>
    <t>116.873</t>
  </si>
  <si>
    <t>83.464</t>
  </si>
  <si>
    <t>102.046</t>
  </si>
  <si>
    <t>88.017</t>
  </si>
  <si>
    <t>69.871</t>
  </si>
  <si>
    <t>50.061</t>
  </si>
  <si>
    <t>34.572</t>
  </si>
  <si>
    <t>35.679</t>
  </si>
  <si>
    <t>40.413</t>
  </si>
  <si>
    <t>44.857</t>
  </si>
  <si>
    <t>63.579</t>
  </si>
  <si>
    <t>73.045</t>
  </si>
  <si>
    <t>86.607</t>
  </si>
  <si>
    <t>101.992</t>
  </si>
  <si>
    <t>85.930</t>
  </si>
  <si>
    <t>104.252</t>
  </si>
  <si>
    <t>144.371</t>
  </si>
  <si>
    <t>114.925</t>
  </si>
  <si>
    <t>95.671</t>
  </si>
  <si>
    <t>117.803</t>
  </si>
  <si>
    <t>98.471</t>
  </si>
  <si>
    <t>102.971</t>
  </si>
  <si>
    <t>88.334</t>
  </si>
  <si>
    <t>81.350</t>
  </si>
  <si>
    <t>84.824</t>
  </si>
  <si>
    <t>113.149</t>
  </si>
  <si>
    <t>136.433</t>
  </si>
  <si>
    <t>126.894</t>
  </si>
  <si>
    <t>117.418</t>
  </si>
  <si>
    <t>118.894</t>
  </si>
  <si>
    <t>119.390</t>
  </si>
  <si>
    <t>PCOFFOTM</t>
  </si>
  <si>
    <t>Coffee, Other Mild Arabicas, International Coffee Organization New York cash price, ex-dock New York, US cents per pound</t>
  </si>
  <si>
    <t>154.195</t>
  </si>
  <si>
    <t>128.090</t>
  </si>
  <si>
    <t>139.721</t>
  </si>
  <si>
    <t>131.690</t>
  </si>
  <si>
    <t>144.165</t>
  </si>
  <si>
    <t>145.563</t>
  </si>
  <si>
    <t>192.738</t>
  </si>
  <si>
    <t>112.292</t>
  </si>
  <si>
    <t>135.101</t>
  </si>
  <si>
    <t>106.963</t>
  </si>
  <si>
    <t>89.148</t>
  </si>
  <si>
    <t>85.027</t>
  </si>
  <si>
    <t>61.737</t>
  </si>
  <si>
    <t>71.119</t>
  </si>
  <si>
    <t>147.349</t>
  </si>
  <si>
    <t>150.833</t>
  </si>
  <si>
    <t>121.972</t>
  </si>
  <si>
    <t>188.928</t>
  </si>
  <si>
    <t>135.469</t>
  </si>
  <si>
    <t>103.884</t>
  </si>
  <si>
    <t>87.204</t>
  </si>
  <si>
    <t>62.284</t>
  </si>
  <si>
    <t>61.462</t>
  </si>
  <si>
    <t>64.173</t>
  </si>
  <si>
    <t>80.480</t>
  </si>
  <si>
    <t>114.854</t>
  </si>
  <si>
    <t>114.409</t>
  </si>
  <si>
    <t>123.614</t>
  </si>
  <si>
    <t>139.712</t>
  </si>
  <si>
    <t>143.755</t>
  </si>
  <si>
    <t>196.049</t>
  </si>
  <si>
    <t>271.108</t>
  </si>
  <si>
    <t>186.442</t>
  </si>
  <si>
    <t>139.484</t>
  </si>
  <si>
    <t>200.356</t>
  </si>
  <si>
    <t>159.904</t>
  </si>
  <si>
    <t>163.840</t>
  </si>
  <si>
    <t>150.756</t>
  </si>
  <si>
    <t>132.715</t>
  </si>
  <si>
    <t>130.556</t>
  </si>
  <si>
    <t>150.832</t>
  </si>
  <si>
    <t>204.694</t>
  </si>
  <si>
    <t>255.466</t>
  </si>
  <si>
    <t>201.683</t>
  </si>
  <si>
    <t>185.229</t>
  </si>
  <si>
    <t>190.065</t>
  </si>
  <si>
    <t>191.690</t>
  </si>
  <si>
    <t>PCOFFROB</t>
  </si>
  <si>
    <t>Coffee, Robusta, International Coffee Organization New York cash price, ex-dock New York, US cents per pound</t>
  </si>
  <si>
    <t>147.147</t>
  </si>
  <si>
    <t>102.913</t>
  </si>
  <si>
    <t>111.042</t>
  </si>
  <si>
    <t>138.183</t>
  </si>
  <si>
    <t>121.243</t>
  </si>
  <si>
    <t>148.323</t>
  </si>
  <si>
    <t>102.338</t>
  </si>
  <si>
    <t>95.107</t>
  </si>
  <si>
    <t>75.689</t>
  </si>
  <si>
    <t>54.987</t>
  </si>
  <si>
    <t>49.833</t>
  </si>
  <si>
    <t>42.224</t>
  </si>
  <si>
    <t>52.555</t>
  </si>
  <si>
    <t>117.240</t>
  </si>
  <si>
    <t>125.556</t>
  </si>
  <si>
    <t>81.955</t>
  </si>
  <si>
    <t>78.673</t>
  </si>
  <si>
    <t>82.725</t>
  </si>
  <si>
    <t>67.646</t>
  </si>
  <si>
    <t>41.558</t>
  </si>
  <si>
    <t>27.586</t>
  </si>
  <si>
    <t>29.991</t>
  </si>
  <si>
    <t>36.916</t>
  </si>
  <si>
    <t>35.973</t>
  </si>
  <si>
    <t>50.561</t>
  </si>
  <si>
    <t>67.579</t>
  </si>
  <si>
    <t>86.637</t>
  </si>
  <si>
    <t>105.197</t>
  </si>
  <si>
    <t>74.544</t>
  </si>
  <si>
    <t>78.731</t>
  </si>
  <si>
    <t>109.238</t>
  </si>
  <si>
    <t>102.844</t>
  </si>
  <si>
    <t>94.118</t>
  </si>
  <si>
    <t>100.419</t>
  </si>
  <si>
    <t>88.037</t>
  </si>
  <si>
    <t>88.617</t>
  </si>
  <si>
    <t>100.960</t>
  </si>
  <si>
    <t>84.775</t>
  </si>
  <si>
    <t>73.565</t>
  </si>
  <si>
    <t>68.756</t>
  </si>
  <si>
    <t>89.824</t>
  </si>
  <si>
    <t>103.630</t>
  </si>
  <si>
    <t>115.813</t>
  </si>
  <si>
    <t>107.920</t>
  </si>
  <si>
    <t>PCOCO</t>
  </si>
  <si>
    <t>Cocoa beans, International Cocoa Organization cash price, CIF US and European ports, US$ per metric tonne</t>
  </si>
  <si>
    <t>2,603.417</t>
  </si>
  <si>
    <t>2,076.550</t>
  </si>
  <si>
    <t>1,741.815</t>
  </si>
  <si>
    <t>2,118.695</t>
  </si>
  <si>
    <t>2,395.724</t>
  </si>
  <si>
    <t>2,254.555</t>
  </si>
  <si>
    <t>2,068.306</t>
  </si>
  <si>
    <t>1,997.758</t>
  </si>
  <si>
    <t>1,583.750</t>
  </si>
  <si>
    <t>1,242.198</t>
  </si>
  <si>
    <t>1,268.000</t>
  </si>
  <si>
    <t>1,192.613</t>
  </si>
  <si>
    <t>1,099.420</t>
  </si>
  <si>
    <t>1,111.271</t>
  </si>
  <si>
    <t>1,395.682</t>
  </si>
  <si>
    <t>1,432.542</t>
  </si>
  <si>
    <t>1,455.250</t>
  </si>
  <si>
    <t>1,618.743</t>
  </si>
  <si>
    <t>1,676.003</t>
  </si>
  <si>
    <t>1,135.049</t>
  </si>
  <si>
    <t>903.906</t>
  </si>
  <si>
    <t>1,088.376</t>
  </si>
  <si>
    <t>1,779.041</t>
  </si>
  <si>
    <t>1,752.503</t>
  </si>
  <si>
    <t>1,551.002</t>
  </si>
  <si>
    <t>1,538.136</t>
  </si>
  <si>
    <t>1,590.538</t>
  </si>
  <si>
    <t>1,954.391</t>
  </si>
  <si>
    <t>2,576.994</t>
  </si>
  <si>
    <t>2,890.881</t>
  </si>
  <si>
    <t>3,130.599</t>
  </si>
  <si>
    <t>2,978.493</t>
  </si>
  <si>
    <t>2,393.439</t>
  </si>
  <si>
    <t>2,439.094</t>
  </si>
  <si>
    <t>3,062.768</t>
  </si>
  <si>
    <t>3,135.166</t>
  </si>
  <si>
    <t>2,891.257</t>
  </si>
  <si>
    <t>2,029.338</t>
  </si>
  <si>
    <t>2,293.739</t>
  </si>
  <si>
    <t>2,340.822</t>
  </si>
  <si>
    <t>2,369.958</t>
  </si>
  <si>
    <t>2,425.518</t>
  </si>
  <si>
    <t>2,369.403</t>
  </si>
  <si>
    <t>3,103.823</t>
  </si>
  <si>
    <t>3,358.762</t>
  </si>
  <si>
    <t>3,227.592</t>
  </si>
  <si>
    <t>PTEA</t>
  </si>
  <si>
    <t>Tea, Mombasa, Kenya, Auction Price, US cents per kilogram</t>
  </si>
  <si>
    <t>222.792</t>
  </si>
  <si>
    <t>201.916</t>
  </si>
  <si>
    <t>193.169</t>
  </si>
  <si>
    <t>232.464</t>
  </si>
  <si>
    <t>345.672</t>
  </si>
  <si>
    <t>198.364</t>
  </si>
  <si>
    <t>192.850</t>
  </si>
  <si>
    <t>170.743</t>
  </si>
  <si>
    <t>178.972</t>
  </si>
  <si>
    <t>201.175</t>
  </si>
  <si>
    <t>203.207</t>
  </si>
  <si>
    <t>184.236</t>
  </si>
  <si>
    <t>199.741</t>
  </si>
  <si>
    <t>185.635</t>
  </si>
  <si>
    <t>183.319</t>
  </si>
  <si>
    <t>164.156</t>
  </si>
  <si>
    <t>177.165</t>
  </si>
  <si>
    <t>237.189</t>
  </si>
  <si>
    <t>238.563</t>
  </si>
  <si>
    <t>232.357</t>
  </si>
  <si>
    <t>248.117</t>
  </si>
  <si>
    <t>198.123</t>
  </si>
  <si>
    <t>179.188</t>
  </si>
  <si>
    <t>194.326</t>
  </si>
  <si>
    <t>198.151</t>
  </si>
  <si>
    <t>216.379</t>
  </si>
  <si>
    <t>241.700</t>
  </si>
  <si>
    <t>211.929</t>
  </si>
  <si>
    <t>269.506</t>
  </si>
  <si>
    <t>313.957</t>
  </si>
  <si>
    <t>316.737</t>
  </si>
  <si>
    <t>346.161</t>
  </si>
  <si>
    <t>348.915</t>
  </si>
  <si>
    <t>265.601</t>
  </si>
  <si>
    <t>237.858</t>
  </si>
  <si>
    <t>340.387</t>
  </si>
  <si>
    <t>287.430</t>
  </si>
  <si>
    <t>362.201</t>
  </si>
  <si>
    <t>298.260</t>
  </si>
  <si>
    <t>268.276</t>
  </si>
  <si>
    <t>253.933</t>
  </si>
  <si>
    <t>267.203</t>
  </si>
  <si>
    <t>277.948</t>
  </si>
  <si>
    <t>269.806</t>
  </si>
  <si>
    <t>PRAWMW</t>
  </si>
  <si>
    <t>Commodity Agricultural Raw Materials Index includes Timber, Cotton, Wool, Rubber, and Hides Price Indices</t>
  </si>
  <si>
    <t>68.306</t>
  </si>
  <si>
    <t>59.386</t>
  </si>
  <si>
    <t>54.736</t>
  </si>
  <si>
    <t>58.624</t>
  </si>
  <si>
    <t>58.478</t>
  </si>
  <si>
    <t>47.647</t>
  </si>
  <si>
    <t>48.134</t>
  </si>
  <si>
    <t>65.241</t>
  </si>
  <si>
    <t>67.736</t>
  </si>
  <si>
    <t>71.509</t>
  </si>
  <si>
    <t>74.204</t>
  </si>
  <si>
    <t>71.392</t>
  </si>
  <si>
    <t>71.366</t>
  </si>
  <si>
    <t>83.071</t>
  </si>
  <si>
    <t>94.115</t>
  </si>
  <si>
    <t>101.540</t>
  </si>
  <si>
    <t>94.692</t>
  </si>
  <si>
    <t>86.862</t>
  </si>
  <si>
    <t>71.344</t>
  </si>
  <si>
    <t>70.376</t>
  </si>
  <si>
    <t>72.345</t>
  </si>
  <si>
    <t>65.034</t>
  </si>
  <si>
    <t>67.013</t>
  </si>
  <si>
    <t>77.173</t>
  </si>
  <si>
    <t>83.252</t>
  </si>
  <si>
    <t>85.722</t>
  </si>
  <si>
    <t>97.793</t>
  </si>
  <si>
    <t>102.963</t>
  </si>
  <si>
    <t>109.131</t>
  </si>
  <si>
    <t>95.102</t>
  </si>
  <si>
    <t>128.265</t>
  </si>
  <si>
    <t>161.034</t>
  </si>
  <si>
    <t>127.866</t>
  </si>
  <si>
    <t>122.251</t>
  </si>
  <si>
    <t>112.901</t>
  </si>
  <si>
    <t>100.179</t>
  </si>
  <si>
    <t>105.384</t>
  </si>
  <si>
    <t>107.491</t>
  </si>
  <si>
    <t>101.662</t>
  </si>
  <si>
    <t>98.193</t>
  </si>
  <si>
    <t>113.381</t>
  </si>
  <si>
    <t>119.893</t>
  </si>
  <si>
    <t>101.759</t>
  </si>
  <si>
    <t>102.255</t>
  </si>
  <si>
    <t>101.253</t>
  </si>
  <si>
    <t>101.318</t>
  </si>
  <si>
    <t>PTIMBW</t>
  </si>
  <si>
    <t>Commodity Timber Index includes Hardwood and Softwood Price Indices</t>
  </si>
  <si>
    <t>42.161</t>
  </si>
  <si>
    <t>36.523</t>
  </si>
  <si>
    <t>40.584</t>
  </si>
  <si>
    <t>36.958</t>
  </si>
  <si>
    <t>39.207</t>
  </si>
  <si>
    <t>34.567</t>
  </si>
  <si>
    <t>38.658</t>
  </si>
  <si>
    <t>51.001</t>
  </si>
  <si>
    <t>52.277</t>
  </si>
  <si>
    <t>60.272</t>
  </si>
  <si>
    <t>65.832</t>
  </si>
  <si>
    <t>68.627</t>
  </si>
  <si>
    <t>77.950</t>
  </si>
  <si>
    <t>103.115</t>
  </si>
  <si>
    <t>105.107</t>
  </si>
  <si>
    <t>99.505</t>
  </si>
  <si>
    <t>99.657</t>
  </si>
  <si>
    <t>91.818</t>
  </si>
  <si>
    <t>76.720</t>
  </si>
  <si>
    <t>85.915</t>
  </si>
  <si>
    <t>84.903</t>
  </si>
  <si>
    <t>76.935</t>
  </si>
  <si>
    <t>76.117</t>
  </si>
  <si>
    <t>80.254</t>
  </si>
  <si>
    <t>89.381</t>
  </si>
  <si>
    <t>93.989</t>
  </si>
  <si>
    <t>102.161</t>
  </si>
  <si>
    <t>101.996</t>
  </si>
  <si>
    <t>105.057</t>
  </si>
  <si>
    <t>99.866</t>
  </si>
  <si>
    <t>101.004</t>
  </si>
  <si>
    <t>109.825</t>
  </si>
  <si>
    <t>107.365</t>
  </si>
  <si>
    <t>106.854</t>
  </si>
  <si>
    <t>108.376</t>
  </si>
  <si>
    <t>101.735</t>
  </si>
  <si>
    <t>97.832</t>
  </si>
  <si>
    <t>103.809</t>
  </si>
  <si>
    <t>102.074</t>
  </si>
  <si>
    <t>102.779</t>
  </si>
  <si>
    <t>107.654</t>
  </si>
  <si>
    <t>110.927</t>
  </si>
  <si>
    <t>98.065</t>
  </si>
  <si>
    <t>102.527</t>
  </si>
  <si>
    <t>PHARDW</t>
  </si>
  <si>
    <t>Commodity Hardwood Price Index includes Hardwood Logs and Hardwood Sawn Price Indices</t>
  </si>
  <si>
    <t>43.056</t>
  </si>
  <si>
    <t>35.589</t>
  </si>
  <si>
    <t>32.466</t>
  </si>
  <si>
    <t>29.058</t>
  </si>
  <si>
    <t>36.098</t>
  </si>
  <si>
    <t>26.193</t>
  </si>
  <si>
    <t>30.985</t>
  </si>
  <si>
    <t>53.337</t>
  </si>
  <si>
    <t>53.257</t>
  </si>
  <si>
    <t>62.649</t>
  </si>
  <si>
    <t>66.728</t>
  </si>
  <si>
    <t>69.457</t>
  </si>
  <si>
    <t>79.224</t>
  </si>
  <si>
    <t>113.648</t>
  </si>
  <si>
    <t>112.333</t>
  </si>
  <si>
    <t>98.414</t>
  </si>
  <si>
    <t>97.913</t>
  </si>
  <si>
    <t>88.797</t>
  </si>
  <si>
    <t>63.788</t>
  </si>
  <si>
    <t>77.639</t>
  </si>
  <si>
    <t>77.763</t>
  </si>
  <si>
    <t>63.900</t>
  </si>
  <si>
    <t>72.646</t>
  </si>
  <si>
    <t>76.763</t>
  </si>
  <si>
    <t>84.956</t>
  </si>
  <si>
    <t>97.430</t>
  </si>
  <si>
    <t>105.898</t>
  </si>
  <si>
    <t>116.443</t>
  </si>
  <si>
    <t>111.025</t>
  </si>
  <si>
    <t>131.421</t>
  </si>
  <si>
    <t>122.206</t>
  </si>
  <si>
    <t>114.263</t>
  </si>
  <si>
    <t>116.251</t>
  </si>
  <si>
    <t>95.507</t>
  </si>
  <si>
    <t>98.457</t>
  </si>
  <si>
    <t>95.690</t>
  </si>
  <si>
    <t>96.952</t>
  </si>
  <si>
    <t>100.766</t>
  </si>
  <si>
    <t>88.980</t>
  </si>
  <si>
    <t>88.979</t>
  </si>
  <si>
    <t>89.925</t>
  </si>
  <si>
    <t>PLOGSK</t>
  </si>
  <si>
    <t>Hard Logs, Best quality Malaysian meranti, import price Japan, US$ per cubic meter</t>
  </si>
  <si>
    <t>141.509</t>
  </si>
  <si>
    <t>101.594</t>
  </si>
  <si>
    <t>101.935</t>
  </si>
  <si>
    <t>91.235</t>
  </si>
  <si>
    <t>113.340</t>
  </si>
  <si>
    <t>82.240</t>
  </si>
  <si>
    <t>97.285</t>
  </si>
  <si>
    <t>167.465</t>
  </si>
  <si>
    <t>167.213</t>
  </si>
  <si>
    <t>167.338</t>
  </si>
  <si>
    <t>160.281</t>
  </si>
  <si>
    <t>179.628</t>
  </si>
  <si>
    <t>196.691</t>
  </si>
  <si>
    <t>388.980</t>
  </si>
  <si>
    <t>316.322</t>
  </si>
  <si>
    <t>257.682</t>
  </si>
  <si>
    <t>252.146</t>
  </si>
  <si>
    <t>237.742</t>
  </si>
  <si>
    <t>162.860</t>
  </si>
  <si>
    <t>187.025</t>
  </si>
  <si>
    <t>190.063</t>
  </si>
  <si>
    <t>159.876</t>
  </si>
  <si>
    <t>162.403</t>
  </si>
  <si>
    <t>187.152</t>
  </si>
  <si>
    <t>197.256</t>
  </si>
  <si>
    <t>203.120</t>
  </si>
  <si>
    <t>239.429</t>
  </si>
  <si>
    <t>267.981</t>
  </si>
  <si>
    <t>292.297</t>
  </si>
  <si>
    <t>287.203</t>
  </si>
  <si>
    <t>278.172</t>
  </si>
  <si>
    <t>390.512</t>
  </si>
  <si>
    <t>360.510</t>
  </si>
  <si>
    <t>305.434</t>
  </si>
  <si>
    <t>282.041</t>
  </si>
  <si>
    <t>246.016</t>
  </si>
  <si>
    <t>274.377</t>
  </si>
  <si>
    <t>265.429</t>
  </si>
  <si>
    <t>269.704</t>
  </si>
  <si>
    <t>273.103</t>
  </si>
  <si>
    <t>278.991</t>
  </si>
  <si>
    <t>271.351</t>
  </si>
  <si>
    <t>227.990</t>
  </si>
  <si>
    <t>216.015</t>
  </si>
  <si>
    <t>211.046</t>
  </si>
  <si>
    <t>PSAWMAL</t>
  </si>
  <si>
    <t>Hard Sawnwood, Dark Red Meranti, select and better quality, C&amp;F U.K port, US$ per cubic meter</t>
  </si>
  <si>
    <t>293.450</t>
  </si>
  <si>
    <t>258.791</t>
  </si>
  <si>
    <t>226.311</t>
  </si>
  <si>
    <t>202.556</t>
  </si>
  <si>
    <t>251.630</t>
  </si>
  <si>
    <t>182.584</t>
  </si>
  <si>
    <t>215.986</t>
  </si>
  <si>
    <t>371.797</t>
  </si>
  <si>
    <t>371.235</t>
  </si>
  <si>
    <t>467.709</t>
  </si>
  <si>
    <t>517.118</t>
  </si>
  <si>
    <t>524.760</t>
  </si>
  <si>
    <t>607.212</t>
  </si>
  <si>
    <t>758.242</t>
  </si>
  <si>
    <t>821.441</t>
  </si>
  <si>
    <t>740.190</t>
  </si>
  <si>
    <t>740.887</t>
  </si>
  <si>
    <t>662.329</t>
  </si>
  <si>
    <t>484.155</t>
  </si>
  <si>
    <t>601.107</t>
  </si>
  <si>
    <t>599.176</t>
  </si>
  <si>
    <t>488.462</t>
  </si>
  <si>
    <t>517.095</t>
  </si>
  <si>
    <t>549.621</t>
  </si>
  <si>
    <t>581.294</t>
  </si>
  <si>
    <t>659.382</t>
  </si>
  <si>
    <t>749.343</t>
  </si>
  <si>
    <t>806.297</t>
  </si>
  <si>
    <t>889.092</t>
  </si>
  <si>
    <t>805.524</t>
  </si>
  <si>
    <t>848.272</t>
  </si>
  <si>
    <t>939.447</t>
  </si>
  <si>
    <t>876.342</t>
  </si>
  <si>
    <t>852.798</t>
  </si>
  <si>
    <t>897.942</t>
  </si>
  <si>
    <t>833.251</t>
  </si>
  <si>
    <t>738.879</t>
  </si>
  <si>
    <t>702.110</t>
  </si>
  <si>
    <t>727.943</t>
  </si>
  <si>
    <t>695.888</t>
  </si>
  <si>
    <t>702.657</t>
  </si>
  <si>
    <t>749.952</t>
  </si>
  <si>
    <t>674.510</t>
  </si>
  <si>
    <t>687.141</t>
  </si>
  <si>
    <t>702.124</t>
  </si>
  <si>
    <t>PSOFTW</t>
  </si>
  <si>
    <t>Commodity Softwood Index includes Softwood Sawn and Softwood Logs Price Indices</t>
  </si>
  <si>
    <t>41.438</t>
  </si>
  <si>
    <t>37.279</t>
  </si>
  <si>
    <t>47.143</t>
  </si>
  <si>
    <t>43.341</t>
  </si>
  <si>
    <t>41.718</t>
  </si>
  <si>
    <t>41.335</t>
  </si>
  <si>
    <t>44.859</t>
  </si>
  <si>
    <t>49.113</t>
  </si>
  <si>
    <t>51.485</t>
  </si>
  <si>
    <t>58.352</t>
  </si>
  <si>
    <t>65.108</t>
  </si>
  <si>
    <t>76.920</t>
  </si>
  <si>
    <t>94.603</t>
  </si>
  <si>
    <t>99.268</t>
  </si>
  <si>
    <t>100.387</t>
  </si>
  <si>
    <t>101.066</t>
  </si>
  <si>
    <t>94.259</t>
  </si>
  <si>
    <t>87.171</t>
  </si>
  <si>
    <t>92.603</t>
  </si>
  <si>
    <t>90.673</t>
  </si>
  <si>
    <t>87.468</t>
  </si>
  <si>
    <t>83.529</t>
  </si>
  <si>
    <t>99.578</t>
  </si>
  <si>
    <t>101.288</t>
  </si>
  <si>
    <t>105.985</t>
  </si>
  <si>
    <t>98.843</t>
  </si>
  <si>
    <t>95.855</t>
  </si>
  <si>
    <t>93.458</t>
  </si>
  <si>
    <t>92.907</t>
  </si>
  <si>
    <t>92.373</t>
  </si>
  <si>
    <t>95.371</t>
  </si>
  <si>
    <t>100.867</t>
  </si>
  <si>
    <t>102.012</t>
  </si>
  <si>
    <t>98.077</t>
  </si>
  <si>
    <t>99.710</t>
  </si>
  <si>
    <t>108.134</t>
  </si>
  <si>
    <t>107.234</t>
  </si>
  <si>
    <t>107.488</t>
  </si>
  <si>
    <t>113.221</t>
  </si>
  <si>
    <t>128.663</t>
  </si>
  <si>
    <t>105.408</t>
  </si>
  <si>
    <t>112.711</t>
  </si>
  <si>
    <t>PLOGORE</t>
  </si>
  <si>
    <t>Soft Logs, Average Export price from the U.S. for Douglas Fir, US$ per cubic meter</t>
  </si>
  <si>
    <t>80.810</t>
  </si>
  <si>
    <t>72.699</t>
  </si>
  <si>
    <t>89.433</t>
  </si>
  <si>
    <t>78.215</t>
  </si>
  <si>
    <t>73.427</t>
  </si>
  <si>
    <t>72.295</t>
  </si>
  <si>
    <t>75.217</t>
  </si>
  <si>
    <t>88.597</t>
  </si>
  <si>
    <t>103.407</t>
  </si>
  <si>
    <t>117.515</t>
  </si>
  <si>
    <t>129.655</t>
  </si>
  <si>
    <t>133.594</t>
  </si>
  <si>
    <t>170.827</t>
  </si>
  <si>
    <t>231.872</t>
  </si>
  <si>
    <t>226.834</t>
  </si>
  <si>
    <t>233.914</t>
  </si>
  <si>
    <t>221.304</t>
  </si>
  <si>
    <t>196.457</t>
  </si>
  <si>
    <t>166.440</t>
  </si>
  <si>
    <t>170.368</t>
  </si>
  <si>
    <t>185.328</t>
  </si>
  <si>
    <t>162.979</t>
  </si>
  <si>
    <t>149.469</t>
  </si>
  <si>
    <t>151.377</t>
  </si>
  <si>
    <t>181.657</t>
  </si>
  <si>
    <t>187.128</t>
  </si>
  <si>
    <t>197.993</t>
  </si>
  <si>
    <t>171.859</t>
  </si>
  <si>
    <t>172.404</t>
  </si>
  <si>
    <t>148.298</t>
  </si>
  <si>
    <t>155.015</t>
  </si>
  <si>
    <t>170.903</t>
  </si>
  <si>
    <t>161.177</t>
  </si>
  <si>
    <t>175.476</t>
  </si>
  <si>
    <t>184.223</t>
  </si>
  <si>
    <t>181.088</t>
  </si>
  <si>
    <t>182.820</t>
  </si>
  <si>
    <t>190.708</t>
  </si>
  <si>
    <t>211.416</t>
  </si>
  <si>
    <t>185.888</t>
  </si>
  <si>
    <t>199.778</t>
  </si>
  <si>
    <t>235.999</t>
  </si>
  <si>
    <t>270.898</t>
  </si>
  <si>
    <t>215.161</t>
  </si>
  <si>
    <t>257.123</t>
  </si>
  <si>
    <t>PSAWORE</t>
  </si>
  <si>
    <t>Soft Sawnwood, average export price of Douglas Fir, U.S. Price, US$ per cubic meter</t>
  </si>
  <si>
    <t>132.148</t>
  </si>
  <si>
    <t>118.884</t>
  </si>
  <si>
    <t>151.624</t>
  </si>
  <si>
    <t>141.444</t>
  </si>
  <si>
    <t>137.100</t>
  </si>
  <si>
    <t>136.073</t>
  </si>
  <si>
    <t>149.333</t>
  </si>
  <si>
    <t>160.300</t>
  </si>
  <si>
    <t>162.652</t>
  </si>
  <si>
    <t>184.184</t>
  </si>
  <si>
    <t>206.256</t>
  </si>
  <si>
    <t>216.172</t>
  </si>
  <si>
    <t>234.644</t>
  </si>
  <si>
    <t>277.441</t>
  </si>
  <si>
    <t>299.553</t>
  </si>
  <si>
    <t>300.616</t>
  </si>
  <si>
    <t>309.914</t>
  </si>
  <si>
    <t>294.128</t>
  </si>
  <si>
    <t>279.815</t>
  </si>
  <si>
    <t>300.547</t>
  </si>
  <si>
    <t>284.807</t>
  </si>
  <si>
    <t>282.828</t>
  </si>
  <si>
    <t>273.251</t>
  </si>
  <si>
    <t>284.304</t>
  </si>
  <si>
    <t>323.974</t>
  </si>
  <si>
    <t>328.336</t>
  </si>
  <si>
    <t>342.441</t>
  </si>
  <si>
    <t>325.911</t>
  </si>
  <si>
    <t>313.123</t>
  </si>
  <si>
    <t>315.423</t>
  </si>
  <si>
    <t>309.678</t>
  </si>
  <si>
    <t>299.310</t>
  </si>
  <si>
    <t>316.841</t>
  </si>
  <si>
    <t>332.535</t>
  </si>
  <si>
    <t>332.855</t>
  </si>
  <si>
    <t>317.979</t>
  </si>
  <si>
    <t>325.147</t>
  </si>
  <si>
    <t>319.896</t>
  </si>
  <si>
    <t>344.571</t>
  </si>
  <si>
    <t>353.867</t>
  </si>
  <si>
    <t>347.819</t>
  </si>
  <si>
    <t>353.285</t>
  </si>
  <si>
    <t>400.081</t>
  </si>
  <si>
    <t>331.239</t>
  </si>
  <si>
    <t>340.340</t>
  </si>
  <si>
    <t>PCOTTIND</t>
  </si>
  <si>
    <t>Cotton, Cotton Outlook `A Index`, Middling 1-3/32 inch staple, CIF Liverpool, US cents per pound</t>
  </si>
  <si>
    <t>93.733</t>
  </si>
  <si>
    <t>83.966</t>
  </si>
  <si>
    <t>72.506</t>
  </si>
  <si>
    <t>84.098</t>
  </si>
  <si>
    <t>80.935</t>
  </si>
  <si>
    <t>59.922</t>
  </si>
  <si>
    <t>74.768</t>
  </si>
  <si>
    <t>63.518</t>
  </si>
  <si>
    <t>75.945</t>
  </si>
  <si>
    <t>82.559</t>
  </si>
  <si>
    <t>76.907</t>
  </si>
  <si>
    <t>57.934</t>
  </si>
  <si>
    <t>58.019</t>
  </si>
  <si>
    <t>79.716</t>
  </si>
  <si>
    <t>98.301</t>
  </si>
  <si>
    <t>80.540</t>
  </si>
  <si>
    <t>79.229</t>
  </si>
  <si>
    <t>65.530</t>
  </si>
  <si>
    <t>53.126</t>
  </si>
  <si>
    <t>59.048</t>
  </si>
  <si>
    <t>47.997</t>
  </si>
  <si>
    <t>46.260</t>
  </si>
  <si>
    <t>63.445</t>
  </si>
  <si>
    <t>62.006</t>
  </si>
  <si>
    <t>55.168</t>
  </si>
  <si>
    <t>58.052</t>
  </si>
  <si>
    <t>63.284</t>
  </si>
  <si>
    <t>71.400</t>
  </si>
  <si>
    <t>62.752</t>
  </si>
  <si>
    <t>103.544</t>
  </si>
  <si>
    <t>154.983</t>
  </si>
  <si>
    <t>89.241</t>
  </si>
  <si>
    <t>90.401</t>
  </si>
  <si>
    <t>83.097</t>
  </si>
  <si>
    <t>70.417</t>
  </si>
  <si>
    <t>74.214</t>
  </si>
  <si>
    <t>83.598</t>
  </si>
  <si>
    <t>91.379</t>
  </si>
  <si>
    <t>77.879</t>
  </si>
  <si>
    <t>71.938</t>
  </si>
  <si>
    <t>101.185</t>
  </si>
  <si>
    <t>130.139</t>
  </si>
  <si>
    <t>94.961</t>
  </si>
  <si>
    <t>91.773</t>
  </si>
  <si>
    <t>87.719</t>
  </si>
  <si>
    <t>87.983</t>
  </si>
  <si>
    <t>PWOOLW</t>
  </si>
  <si>
    <t>Commodity Wool Index includes Coarse and Fine Wool Price Indices</t>
  </si>
  <si>
    <t>58.774</t>
  </si>
  <si>
    <t>57.242</t>
  </si>
  <si>
    <t>52.084</t>
  </si>
  <si>
    <t>48.924</t>
  </si>
  <si>
    <t>49.666</t>
  </si>
  <si>
    <t>45.360</t>
  </si>
  <si>
    <t>45.255</t>
  </si>
  <si>
    <t>63.704</t>
  </si>
  <si>
    <t>91.803</t>
  </si>
  <si>
    <t>76.089</t>
  </si>
  <si>
    <t>46.254</t>
  </si>
  <si>
    <t>43.730</t>
  </si>
  <si>
    <t>36.528</t>
  </si>
  <si>
    <t>59.268</t>
  </si>
  <si>
    <t>50.354</t>
  </si>
  <si>
    <t>55.902</t>
  </si>
  <si>
    <t>41.371</t>
  </si>
  <si>
    <t>41.410</t>
  </si>
  <si>
    <t>46.766</t>
  </si>
  <si>
    <t>44.349</t>
  </si>
  <si>
    <t>56.755</t>
  </si>
  <si>
    <t>63.846</t>
  </si>
  <si>
    <t>59.367</t>
  </si>
  <si>
    <t>56.493</t>
  </si>
  <si>
    <t>58.736</t>
  </si>
  <si>
    <t>81.305</t>
  </si>
  <si>
    <t>78.347</t>
  </si>
  <si>
    <t>65.016</t>
  </si>
  <si>
    <t>85.823</t>
  </si>
  <si>
    <t>132.565</t>
  </si>
  <si>
    <t>119.755</t>
  </si>
  <si>
    <t>108.802</t>
  </si>
  <si>
    <t>98.645</t>
  </si>
  <si>
    <t>90.992</t>
  </si>
  <si>
    <t>117.976</t>
  </si>
  <si>
    <t>149.441</t>
  </si>
  <si>
    <t>132.626</t>
  </si>
  <si>
    <t>86.599</t>
  </si>
  <si>
    <t>99.816</t>
  </si>
  <si>
    <t>95.177</t>
  </si>
  <si>
    <t>85.548</t>
  </si>
  <si>
    <t>PWOOLF</t>
  </si>
  <si>
    <t>Wool, fine, 19 micron, Australian Wool Exchange spot quote, US cents per kilogram</t>
  </si>
  <si>
    <t>719.135</t>
  </si>
  <si>
    <t>737.598</t>
  </si>
  <si>
    <t>689.504</t>
  </si>
  <si>
    <t>650.031</t>
  </si>
  <si>
    <t>672.999</t>
  </si>
  <si>
    <t>596.410</t>
  </si>
  <si>
    <t>560.478</t>
  </si>
  <si>
    <t>858.869</t>
  </si>
  <si>
    <t>1,402.540</t>
  </si>
  <si>
    <t>1,115.676</t>
  </si>
  <si>
    <t>972.694</t>
  </si>
  <si>
    <t>669.480</t>
  </si>
  <si>
    <t>600.080</t>
  </si>
  <si>
    <t>463.258</t>
  </si>
  <si>
    <t>745.325</t>
  </si>
  <si>
    <t>775.310</t>
  </si>
  <si>
    <t>651.588</t>
  </si>
  <si>
    <t>759.844</t>
  </si>
  <si>
    <t>552.814</t>
  </si>
  <si>
    <t>619.250</t>
  </si>
  <si>
    <t>733.542</t>
  </si>
  <si>
    <t>623.436</t>
  </si>
  <si>
    <t>644.408</t>
  </si>
  <si>
    <t>700.099</t>
  </si>
  <si>
    <t>716.179</t>
  </si>
  <si>
    <t>676.923</t>
  </si>
  <si>
    <t>715.930</t>
  </si>
  <si>
    <t>972.884</t>
  </si>
  <si>
    <t>967.946</t>
  </si>
  <si>
    <t>778.276</t>
  </si>
  <si>
    <t>1,014.388</t>
  </si>
  <si>
    <t>1,637.628</t>
  </si>
  <si>
    <t>1,343.554</t>
  </si>
  <si>
    <t>1,198.126</t>
  </si>
  <si>
    <t>1,075.365</t>
  </si>
  <si>
    <t>1,007.983</t>
  </si>
  <si>
    <t>1,112.991</t>
  </si>
  <si>
    <t>1,434.281</t>
  </si>
  <si>
    <t>1,664.190</t>
  </si>
  <si>
    <t>1,427.544</t>
  </si>
  <si>
    <t>976.102</t>
  </si>
  <si>
    <t>1,227.592</t>
  </si>
  <si>
    <t>1,154.625</t>
  </si>
  <si>
    <t>1,045.206</t>
  </si>
  <si>
    <t>991.867</t>
  </si>
  <si>
    <t>PWOOLC</t>
  </si>
  <si>
    <t>Wool, coarse, 23 micron, Australian Wool Exchange spot quote, US cents per kilogram</t>
  </si>
  <si>
    <t>538.432</t>
  </si>
  <si>
    <t>490.396</t>
  </si>
  <si>
    <t>429.416</t>
  </si>
  <si>
    <t>401.206</t>
  </si>
  <si>
    <t>395.315</t>
  </si>
  <si>
    <t>377.705</t>
  </si>
  <si>
    <t>408.410</t>
  </si>
  <si>
    <t>511.016</t>
  </si>
  <si>
    <t>585.778</t>
  </si>
  <si>
    <t>528.273</t>
  </si>
  <si>
    <t>430.136</t>
  </si>
  <si>
    <t>329.104</t>
  </si>
  <si>
    <t>341.198</t>
  </si>
  <si>
    <t>319.728</t>
  </si>
  <si>
    <t>399.587</t>
  </si>
  <si>
    <t>497.143</t>
  </si>
  <si>
    <t>428.878</t>
  </si>
  <si>
    <t>442.794</t>
  </si>
  <si>
    <t>336.389</t>
  </si>
  <si>
    <t>276.471</t>
  </si>
  <si>
    <t>280.979</t>
  </si>
  <si>
    <t>332.432</t>
  </si>
  <si>
    <t>565.652</t>
  </si>
  <si>
    <t>658.991</t>
  </si>
  <si>
    <t>553.201</t>
  </si>
  <si>
    <t>530.610</t>
  </si>
  <si>
    <t>540.584</t>
  </si>
  <si>
    <t>764.868</t>
  </si>
  <si>
    <t>709.208</t>
  </si>
  <si>
    <t>611.360</t>
  </si>
  <si>
    <t>818.847</t>
  </si>
  <si>
    <t>1,200.156</t>
  </si>
  <si>
    <t>1,208.314</t>
  </si>
  <si>
    <t>1,118.396</t>
  </si>
  <si>
    <t>1,023.959</t>
  </si>
  <si>
    <t>929.865</t>
  </si>
  <si>
    <t>1,017.141</t>
  </si>
  <si>
    <t>1,089.208</t>
  </si>
  <si>
    <t>1,519.184</t>
  </si>
  <si>
    <t>1,393.374</t>
  </si>
  <si>
    <t>869.620</t>
  </si>
  <si>
    <t>908.671</t>
  </si>
  <si>
    <t>880.985</t>
  </si>
  <si>
    <t>867.703</t>
  </si>
  <si>
    <t>833.839</t>
  </si>
  <si>
    <t>PRUBB</t>
  </si>
  <si>
    <t>Rubber, No.1 Rubber Smoked Sheet, FOB Maylaysian/Singapore, US cents per pound</t>
  </si>
  <si>
    <t>64.617</t>
  </si>
  <si>
    <t>50.932</t>
  </si>
  <si>
    <t>38.903</t>
  </si>
  <si>
    <t>48.270</t>
  </si>
  <si>
    <t>43.438</t>
  </si>
  <si>
    <t>34.415</t>
  </si>
  <si>
    <t>36.584</t>
  </si>
  <si>
    <t>44.663</t>
  </si>
  <si>
    <t>53.749</t>
  </si>
  <si>
    <t>43.993</t>
  </si>
  <si>
    <t>39.222</t>
  </si>
  <si>
    <t>37.456</t>
  </si>
  <si>
    <t>39.081</t>
  </si>
  <si>
    <t>37.707</t>
  </si>
  <si>
    <t>51.067</t>
  </si>
  <si>
    <t>71.684</t>
  </si>
  <si>
    <t>63.585</t>
  </si>
  <si>
    <t>46.159</t>
  </si>
  <si>
    <t>32.735</t>
  </si>
  <si>
    <t>28.832</t>
  </si>
  <si>
    <t>30.298</t>
  </si>
  <si>
    <t>26.086</t>
  </si>
  <si>
    <t>34.703</t>
  </si>
  <si>
    <t>48.646</t>
  </si>
  <si>
    <t>58.118</t>
  </si>
  <si>
    <t>67.494</t>
  </si>
  <si>
    <t>94.276</t>
  </si>
  <si>
    <t>102.602</t>
  </si>
  <si>
    <t>117.414</t>
  </si>
  <si>
    <t>87.158</t>
  </si>
  <si>
    <t>165.719</t>
  </si>
  <si>
    <t>218.515</t>
  </si>
  <si>
    <t>153.190</t>
  </si>
  <si>
    <t>126.759</t>
  </si>
  <si>
    <t>88.751</t>
  </si>
  <si>
    <t>70.731</t>
  </si>
  <si>
    <t>74.484</t>
  </si>
  <si>
    <t>90.791</t>
  </si>
  <si>
    <t>70.411</t>
  </si>
  <si>
    <t>74.836</t>
  </si>
  <si>
    <t>79.898</t>
  </si>
  <si>
    <t>94.520</t>
  </si>
  <si>
    <t>83.286</t>
  </si>
  <si>
    <t>68.748</t>
  </si>
  <si>
    <t>64.527</t>
  </si>
  <si>
    <t>PHIDE</t>
  </si>
  <si>
    <t>Hides, Heavy native steers, over 53 pounds, wholesale dealer`s price, US cents per pound</t>
  </si>
  <si>
    <t>45.917</t>
  </si>
  <si>
    <t>41.717</t>
  </si>
  <si>
    <t>38.564</t>
  </si>
  <si>
    <t>45.133</t>
  </si>
  <si>
    <t>58.867</t>
  </si>
  <si>
    <t>51.175</t>
  </si>
  <si>
    <t>63.959</t>
  </si>
  <si>
    <t>79.842</t>
  </si>
  <si>
    <t>87.652</t>
  </si>
  <si>
    <t>90.017</t>
  </si>
  <si>
    <t>92.229</t>
  </si>
  <si>
    <t>79.450</t>
  </si>
  <si>
    <t>77.227</t>
  </si>
  <si>
    <t>80.666</t>
  </si>
  <si>
    <t>87.907</t>
  </si>
  <si>
    <t>90.647</t>
  </si>
  <si>
    <t>86.284</t>
  </si>
  <si>
    <t>86.194</t>
  </si>
  <si>
    <t>75.989</t>
  </si>
  <si>
    <t>61.655</t>
  </si>
  <si>
    <t>65.571</t>
  </si>
  <si>
    <t>70.678</t>
  </si>
  <si>
    <t>66.826</t>
  </si>
  <si>
    <t>69.041</t>
  </si>
  <si>
    <t>67.984</t>
  </si>
  <si>
    <t>64.938</t>
  </si>
  <si>
    <t>68.733</t>
  </si>
  <si>
    <t>72.750</t>
  </si>
  <si>
    <t>65.069</t>
  </si>
  <si>
    <t>40.787</t>
  </si>
  <si>
    <t>69.474</t>
  </si>
  <si>
    <t>81.477</t>
  </si>
  <si>
    <t>81.640</t>
  </si>
  <si>
    <t>96.340</t>
  </si>
  <si>
    <t>106.569</t>
  </si>
  <si>
    <t>87.887</t>
  </si>
  <si>
    <t>73.277</t>
  </si>
  <si>
    <t>69.204</t>
  </si>
  <si>
    <t>59.951</t>
  </si>
  <si>
    <t>40.807</t>
  </si>
  <si>
    <t>33.567</t>
  </si>
  <si>
    <t>47.419</t>
  </si>
  <si>
    <t>57.556</t>
  </si>
  <si>
    <t>59.776</t>
  </si>
  <si>
    <t>60.384</t>
  </si>
  <si>
    <t>PMETAW</t>
  </si>
  <si>
    <t>Commodity Metals Price Index includes Copper, Aluminum, Iron Ore, Tin, Nickel, Zinc, Lead, and Uranium Price Indices</t>
  </si>
  <si>
    <t>47.879</t>
  </si>
  <si>
    <t>40.452</t>
  </si>
  <si>
    <t>47.184</t>
  </si>
  <si>
    <t>57.517</t>
  </si>
  <si>
    <t>50.939</t>
  </si>
  <si>
    <t>50.906</t>
  </si>
  <si>
    <t>41.035</t>
  </si>
  <si>
    <t>41.390</t>
  </si>
  <si>
    <t>47.932</t>
  </si>
  <si>
    <t>41.794</t>
  </si>
  <si>
    <t>41.330</t>
  </si>
  <si>
    <t>48.383</t>
  </si>
  <si>
    <t>67.231</t>
  </si>
  <si>
    <t>82.841</t>
  </si>
  <si>
    <t>130.095</t>
  </si>
  <si>
    <t>160.665</t>
  </si>
  <si>
    <t>144.284</t>
  </si>
  <si>
    <t>121.437</t>
  </si>
  <si>
    <t>185.838</t>
  </si>
  <si>
    <t>209.357</t>
  </si>
  <si>
    <t>172.098</t>
  </si>
  <si>
    <t>165.419</t>
  </si>
  <si>
    <t>145.273</t>
  </si>
  <si>
    <t>122.189</t>
  </si>
  <si>
    <t>130.287</t>
  </si>
  <si>
    <t>135.320</t>
  </si>
  <si>
    <t>140.010</t>
  </si>
  <si>
    <t>205.413</t>
  </si>
  <si>
    <t>193.895</t>
  </si>
  <si>
    <t>184.751</t>
  </si>
  <si>
    <t>171.642</t>
  </si>
  <si>
    <t>169.778</t>
  </si>
  <si>
    <t>168.319</t>
  </si>
  <si>
    <t>168.810</t>
  </si>
  <si>
    <t>170.435</t>
  </si>
  <si>
    <t>PCOPP</t>
  </si>
  <si>
    <t>Copper, grade A cathode, LME spot price, CIF European ports, US$ per metric tonne</t>
  </si>
  <si>
    <t>2,185.146</t>
  </si>
  <si>
    <t>1,742.752</t>
  </si>
  <si>
    <t>1,481.688</t>
  </si>
  <si>
    <t>1,592.470</t>
  </si>
  <si>
    <t>1,376.969</t>
  </si>
  <si>
    <t>1,417.240</t>
  </si>
  <si>
    <t>1,369.804</t>
  </si>
  <si>
    <t>1,781.149</t>
  </si>
  <si>
    <t>2,599.798</t>
  </si>
  <si>
    <t>2,847.212</t>
  </si>
  <si>
    <t>2,661.344</t>
  </si>
  <si>
    <t>2,338.502</t>
  </si>
  <si>
    <t>2,284.812</t>
  </si>
  <si>
    <t>1,914.956</t>
  </si>
  <si>
    <t>2,305.532</t>
  </si>
  <si>
    <t>2,932.036</t>
  </si>
  <si>
    <t>2,293.386</t>
  </si>
  <si>
    <t>2,275.187</t>
  </si>
  <si>
    <t>1,653.707</t>
  </si>
  <si>
    <t>1,572.525</t>
  </si>
  <si>
    <t>1,814.524</t>
  </si>
  <si>
    <t>1,580.169</t>
  </si>
  <si>
    <t>1,560.290</t>
  </si>
  <si>
    <t>1,779.362</t>
  </si>
  <si>
    <t>2,863.469</t>
  </si>
  <si>
    <t>3,676.495</t>
  </si>
  <si>
    <t>6,731.352</t>
  </si>
  <si>
    <t>7,131.630</t>
  </si>
  <si>
    <t>6,963.482</t>
  </si>
  <si>
    <t>5,164.159</t>
  </si>
  <si>
    <t>7,538.362</t>
  </si>
  <si>
    <t>8,823.454</t>
  </si>
  <si>
    <t>7,958.925</t>
  </si>
  <si>
    <t>7,331.491</t>
  </si>
  <si>
    <t>6,863.397</t>
  </si>
  <si>
    <t>5,510.457</t>
  </si>
  <si>
    <t>4,867.897</t>
  </si>
  <si>
    <t>6,169.940</t>
  </si>
  <si>
    <t>6,529.798</t>
  </si>
  <si>
    <t>6,010.145</t>
  </si>
  <si>
    <t>6,174.558</t>
  </si>
  <si>
    <t>9,317.409</t>
  </si>
  <si>
    <t>8,828.917</t>
  </si>
  <si>
    <t>8,502.890</t>
  </si>
  <si>
    <t>8,287.042</t>
  </si>
  <si>
    <t>8,355.688</t>
  </si>
  <si>
    <t>8,418.500</t>
  </si>
  <si>
    <t>8,454.125</t>
  </si>
  <si>
    <t>8,461.000</t>
  </si>
  <si>
    <t>PALUM</t>
  </si>
  <si>
    <t>Aluminum, 99.5% minimum purity, LME spot price, CIF UK ports, US$ per metric tonne</t>
  </si>
  <si>
    <t>1,774.913</t>
  </si>
  <si>
    <t>1,262.730</t>
  </si>
  <si>
    <t>991.568</t>
  </si>
  <si>
    <t>1,438.436</t>
  </si>
  <si>
    <t>1,251.611</t>
  </si>
  <si>
    <t>1,040.728</t>
  </si>
  <si>
    <t>1,149.709</t>
  </si>
  <si>
    <t>1,565.096</t>
  </si>
  <si>
    <t>2,546.520</t>
  </si>
  <si>
    <t>1,950.714</t>
  </si>
  <si>
    <t>1,639.500</t>
  </si>
  <si>
    <t>1,304.020</t>
  </si>
  <si>
    <t>1,256.275</t>
  </si>
  <si>
    <t>1,139.931</t>
  </si>
  <si>
    <t>1,475.630</t>
  </si>
  <si>
    <t>1,805.020</t>
  </si>
  <si>
    <t>1,506.794</t>
  </si>
  <si>
    <t>1,599.294</t>
  </si>
  <si>
    <t>1,357.572</t>
  </si>
  <si>
    <t>1,359.989</t>
  </si>
  <si>
    <t>1,551.498</t>
  </si>
  <si>
    <t>1,446.747</t>
  </si>
  <si>
    <t>1,351.057</t>
  </si>
  <si>
    <t>1,432.817</t>
  </si>
  <si>
    <t>1,718.496</t>
  </si>
  <si>
    <t>1,900.506</t>
  </si>
  <si>
    <t>2,573.063</t>
  </si>
  <si>
    <t>2,639.861</t>
  </si>
  <si>
    <t>2,577.916</t>
  </si>
  <si>
    <t>1,668.489</t>
  </si>
  <si>
    <t>2,172.994</t>
  </si>
  <si>
    <t>2,400.643</t>
  </si>
  <si>
    <t>2,022.795</t>
  </si>
  <si>
    <t>1,846.677</t>
  </si>
  <si>
    <t>1,867.421</t>
  </si>
  <si>
    <t>1,664.681</t>
  </si>
  <si>
    <t>1,604.182</t>
  </si>
  <si>
    <t>1,967.655</t>
  </si>
  <si>
    <t>2,108.474</t>
  </si>
  <si>
    <t>1,794.488</t>
  </si>
  <si>
    <t>1,704.096</t>
  </si>
  <si>
    <t>2,472.952</t>
  </si>
  <si>
    <t>2,706.988</t>
  </si>
  <si>
    <t>2,234.667</t>
  </si>
  <si>
    <t>2,235.771</t>
  </si>
  <si>
    <t>2,379.458</t>
  </si>
  <si>
    <t>2,511.625</t>
  </si>
  <si>
    <t>2,642.667</t>
  </si>
  <si>
    <t>2,747.958</t>
  </si>
  <si>
    <t>PIORECR</t>
  </si>
  <si>
    <t>Iron Ore, China import Iron Ore Fines 62% FE spot (CFR Tianjin port) US$ per metric ton</t>
  </si>
  <si>
    <t>12.150</t>
  </si>
  <si>
    <t>14.050</t>
  </si>
  <si>
    <t>12.540</t>
  </si>
  <si>
    <t>11.310</t>
  </si>
  <si>
    <t>11.490</t>
  </si>
  <si>
    <t>11.360</t>
  </si>
  <si>
    <t>10.510</t>
  </si>
  <si>
    <t>12.030</t>
  </si>
  <si>
    <t>15.030</t>
  </si>
  <si>
    <t>14.310</t>
  </si>
  <si>
    <t>12.580</t>
  </si>
  <si>
    <t>11.450</t>
  </si>
  <si>
    <t>12.270</t>
  </si>
  <si>
    <t>12.970</t>
  </si>
  <si>
    <t>13.040</t>
  </si>
  <si>
    <t>13.410</t>
  </si>
  <si>
    <t>11.930</t>
  </si>
  <si>
    <t>12.450</t>
  </si>
  <si>
    <t>12.990</t>
  </si>
  <si>
    <t>12.680</t>
  </si>
  <si>
    <t>13.820</t>
  </si>
  <si>
    <t>16.390</t>
  </si>
  <si>
    <t>28.110</t>
  </si>
  <si>
    <t>33.450</t>
  </si>
  <si>
    <t>36.630</t>
  </si>
  <si>
    <t>61.565</t>
  </si>
  <si>
    <t>79.994</t>
  </si>
  <si>
    <t>146.720</t>
  </si>
  <si>
    <t>167.790</t>
  </si>
  <si>
    <t>128.526</t>
  </si>
  <si>
    <t>135.361</t>
  </si>
  <si>
    <t>97.387</t>
  </si>
  <si>
    <t>56.137</t>
  </si>
  <si>
    <t>58.565</t>
  </si>
  <si>
    <t>71.134</t>
  </si>
  <si>
    <t>70.138</t>
  </si>
  <si>
    <t>93.624</t>
  </si>
  <si>
    <t>108.071</t>
  </si>
  <si>
    <t>158.162</t>
  </si>
  <si>
    <t>120.704</t>
  </si>
  <si>
    <t>111.836</t>
  </si>
  <si>
    <t>94.598</t>
  </si>
  <si>
    <t>86.184</t>
  </si>
  <si>
    <t>78.883</t>
  </si>
  <si>
    <t>75.817</t>
  </si>
  <si>
    <t>PTIN</t>
  </si>
  <si>
    <t>Tin, standard grade, LME spot price, US$ per metric tonne</t>
  </si>
  <si>
    <t>16,777.727</t>
  </si>
  <si>
    <t>14,168.909</t>
  </si>
  <si>
    <t>12,829.786</t>
  </si>
  <si>
    <t>12,987.600</t>
  </si>
  <si>
    <t>12,230.313</t>
  </si>
  <si>
    <t>11,539.038</t>
  </si>
  <si>
    <t>6,161.367</t>
  </si>
  <si>
    <t>6,689.834</t>
  </si>
  <si>
    <t>7,051.634</t>
  </si>
  <si>
    <t>8,534.434</t>
  </si>
  <si>
    <t>6,085.384</t>
  </si>
  <si>
    <t>5,595.962</t>
  </si>
  <si>
    <t>6,104.093</t>
  </si>
  <si>
    <t>5,167.547</t>
  </si>
  <si>
    <t>5,459.977</t>
  </si>
  <si>
    <t>6,197.362</t>
  </si>
  <si>
    <t>6,158.877</t>
  </si>
  <si>
    <t>5,640.480</t>
  </si>
  <si>
    <t>5,536.229</t>
  </si>
  <si>
    <t>5,391.394</t>
  </si>
  <si>
    <t>5,435.903</t>
  </si>
  <si>
    <t>4,489.436</t>
  </si>
  <si>
    <t>4,060.996</t>
  </si>
  <si>
    <t>4,889.586</t>
  </si>
  <si>
    <t>8,480.938</t>
  </si>
  <si>
    <t>7,385.248</t>
  </si>
  <si>
    <t>8,754.903</t>
  </si>
  <si>
    <t>14,495.443</t>
  </si>
  <si>
    <t>18,466.644</t>
  </si>
  <si>
    <t>13,599.285</t>
  </si>
  <si>
    <t>20,367.249</t>
  </si>
  <si>
    <t>26,051.450</t>
  </si>
  <si>
    <t>21,109.356</t>
  </si>
  <si>
    <t>22,281.583</t>
  </si>
  <si>
    <t>21,898.874</t>
  </si>
  <si>
    <t>16,066.632</t>
  </si>
  <si>
    <t>17,933.762</t>
  </si>
  <si>
    <t>20,061.169</t>
  </si>
  <si>
    <t>20,145.206</t>
  </si>
  <si>
    <t>18,661.157</t>
  </si>
  <si>
    <t>17,125.459</t>
  </si>
  <si>
    <t>32,387.289</t>
  </si>
  <si>
    <t>31,383.287</t>
  </si>
  <si>
    <t>26,099.504</t>
  </si>
  <si>
    <t>25,109.083</t>
  </si>
  <si>
    <t>24,962.000</t>
  </si>
  <si>
    <t>PNICK</t>
  </si>
  <si>
    <t>Nickel, melting grade, LME spot price, CIF European ports, US$ per metric tonne</t>
  </si>
  <si>
    <t>6,518.670</t>
  </si>
  <si>
    <t>5,953.095</t>
  </si>
  <si>
    <t>4,837.496</t>
  </si>
  <si>
    <t>4,672.753</t>
  </si>
  <si>
    <t>4,752.237</t>
  </si>
  <si>
    <t>4,899.033</t>
  </si>
  <si>
    <t>3,888.766</t>
  </si>
  <si>
    <t>4,872.210</t>
  </si>
  <si>
    <t>13,778.140</t>
  </si>
  <si>
    <t>13,313.039</t>
  </si>
  <si>
    <t>8,864.000</t>
  </si>
  <si>
    <t>8,163.220</t>
  </si>
  <si>
    <t>7,015.480</t>
  </si>
  <si>
    <t>5,308.167</t>
  </si>
  <si>
    <t>6,331.932</t>
  </si>
  <si>
    <t>8,223.560</t>
  </si>
  <si>
    <t>7,504.094</t>
  </si>
  <si>
    <t>6,924.720</t>
  </si>
  <si>
    <t>4,623.587</t>
  </si>
  <si>
    <t>6,002.506</t>
  </si>
  <si>
    <t>8,630.518</t>
  </si>
  <si>
    <t>5,969.631</t>
  </si>
  <si>
    <t>6,783.306</t>
  </si>
  <si>
    <t>9,630.235</t>
  </si>
  <si>
    <t>13,821.009</t>
  </si>
  <si>
    <t>14,777.815</t>
  </si>
  <si>
    <t>24,125.614</t>
  </si>
  <si>
    <t>37,135.842</t>
  </si>
  <si>
    <t>21,141.465</t>
  </si>
  <si>
    <t>14,666.738</t>
  </si>
  <si>
    <t>21,809.999</t>
  </si>
  <si>
    <t>22,909.142</t>
  </si>
  <si>
    <t>17,541.739</t>
  </si>
  <si>
    <t>15,029.989</t>
  </si>
  <si>
    <t>16,893.375</t>
  </si>
  <si>
    <t>11,862.635</t>
  </si>
  <si>
    <t>9,595.179</t>
  </si>
  <si>
    <t>10,409.635</t>
  </si>
  <si>
    <t>13,114.064</t>
  </si>
  <si>
    <t>13,913.909</t>
  </si>
  <si>
    <t>13,790.427</t>
  </si>
  <si>
    <t>18,467.052</t>
  </si>
  <si>
    <t>25,867.263</t>
  </si>
  <si>
    <t>22,277.178</t>
  </si>
  <si>
    <t>20,806.167</t>
  </si>
  <si>
    <t>21,828.750</t>
  </si>
  <si>
    <t>22,881.167</t>
  </si>
  <si>
    <t>23,888.667</t>
  </si>
  <si>
    <t>24,858.458</t>
  </si>
  <si>
    <t>PZINC</t>
  </si>
  <si>
    <t>Zinc, high grade 98% pure, US$ per metric tonne</t>
  </si>
  <si>
    <t>760.961</t>
  </si>
  <si>
    <t>845.839</t>
  </si>
  <si>
    <t>744.794</t>
  </si>
  <si>
    <t>764.452</t>
  </si>
  <si>
    <t>921.899</t>
  </si>
  <si>
    <t>783.375</t>
  </si>
  <si>
    <t>753.980</t>
  </si>
  <si>
    <t>798.072</t>
  </si>
  <si>
    <t>1,240.282</t>
  </si>
  <si>
    <t>1,656.220</t>
  </si>
  <si>
    <t>1,517.917</t>
  </si>
  <si>
    <t>1,121.360</t>
  </si>
  <si>
    <t>1,241.834</t>
  </si>
  <si>
    <t>963.964</t>
  </si>
  <si>
    <t>998.223</t>
  </si>
  <si>
    <t>1,031.087</t>
  </si>
  <si>
    <t>1,024.975</t>
  </si>
  <si>
    <t>1,314.898</t>
  </si>
  <si>
    <t>1,024.285</t>
  </si>
  <si>
    <t>1,075.800</t>
  </si>
  <si>
    <t>1,127.698</t>
  </si>
  <si>
    <t>886.819</t>
  </si>
  <si>
    <t>778.902</t>
  </si>
  <si>
    <t>827.948</t>
  </si>
  <si>
    <t>1,048.025</t>
  </si>
  <si>
    <t>1,380.524</t>
  </si>
  <si>
    <t>3,266.177</t>
  </si>
  <si>
    <t>3,249.726</t>
  </si>
  <si>
    <t>1,884.831</t>
  </si>
  <si>
    <t>1,658.385</t>
  </si>
  <si>
    <t>2,160.346</t>
  </si>
  <si>
    <t>2,195.532</t>
  </si>
  <si>
    <t>1,950.023</t>
  </si>
  <si>
    <t>1,910.166</t>
  </si>
  <si>
    <t>2,160.971</t>
  </si>
  <si>
    <t>1,931.678</t>
  </si>
  <si>
    <t>2,089.975</t>
  </si>
  <si>
    <t>2,890.866</t>
  </si>
  <si>
    <t>2,922.379</t>
  </si>
  <si>
    <t>2,550.410</t>
  </si>
  <si>
    <t>2,266.771</t>
  </si>
  <si>
    <t>3,002.846</t>
  </si>
  <si>
    <t>3,484.865</t>
  </si>
  <si>
    <t>2,587.471</t>
  </si>
  <si>
    <t>2,320.846</t>
  </si>
  <si>
    <t>2,338.971</t>
  </si>
  <si>
    <t>2,346.075</t>
  </si>
  <si>
    <t>2,350.742</t>
  </si>
  <si>
    <t>2,352.700</t>
  </si>
  <si>
    <t>PLEAD</t>
  </si>
  <si>
    <t>Lead, 99.97% pure, LME spot price, CIF European Ports, US$ per metric tonne</t>
  </si>
  <si>
    <t>905.364</t>
  </si>
  <si>
    <t>725.871</t>
  </si>
  <si>
    <t>545.827</t>
  </si>
  <si>
    <t>425.308</t>
  </si>
  <si>
    <t>441.953</t>
  </si>
  <si>
    <t>390.677</t>
  </si>
  <si>
    <t>405.650</t>
  </si>
  <si>
    <t>596.350</t>
  </si>
  <si>
    <t>655.507</t>
  </si>
  <si>
    <t>672.642</t>
  </si>
  <si>
    <t>809.500</t>
  </si>
  <si>
    <t>557.801</t>
  </si>
  <si>
    <t>543.514</t>
  </si>
  <si>
    <t>407.342</t>
  </si>
  <si>
    <t>548.717</t>
  </si>
  <si>
    <t>629.294</t>
  </si>
  <si>
    <t>774.125</t>
  </si>
  <si>
    <t>623.064</t>
  </si>
  <si>
    <t>526.919</t>
  </si>
  <si>
    <t>501.764</t>
  </si>
  <si>
    <t>454.172</t>
  </si>
  <si>
    <t>476.357</t>
  </si>
  <si>
    <t>452.246</t>
  </si>
  <si>
    <t>514.191</t>
  </si>
  <si>
    <t>881.943</t>
  </si>
  <si>
    <t>974.368</t>
  </si>
  <si>
    <t>1,288.424</t>
  </si>
  <si>
    <t>2,579.120</t>
  </si>
  <si>
    <t>2,093.321</t>
  </si>
  <si>
    <t>1,719.054</t>
  </si>
  <si>
    <t>2,148.181</t>
  </si>
  <si>
    <t>2,400.705</t>
  </si>
  <si>
    <t>2,063.557</t>
  </si>
  <si>
    <t>2,139.750</t>
  </si>
  <si>
    <t>2,095.458</t>
  </si>
  <si>
    <t>1,787.820</t>
  </si>
  <si>
    <t>1,866.654</t>
  </si>
  <si>
    <t>2,314.665</t>
  </si>
  <si>
    <t>2,240.436</t>
  </si>
  <si>
    <t>1,996.507</t>
  </si>
  <si>
    <t>1,824.925</t>
  </si>
  <si>
    <t>2,200.425</t>
  </si>
  <si>
    <t>2,152.725</t>
  </si>
  <si>
    <t>2,136.915</t>
  </si>
  <si>
    <t>2,156.167</t>
  </si>
  <si>
    <t>2,171.563</t>
  </si>
  <si>
    <t>2,180.250</t>
  </si>
  <si>
    <t>PURAN</t>
  </si>
  <si>
    <t>Uranium, u3o8 restricted price, Nuexco exchange spot, US$ per pound</t>
  </si>
  <si>
    <t>31.792</t>
  </si>
  <si>
    <t>24.188</t>
  </si>
  <si>
    <t>19.896</t>
  </si>
  <si>
    <t>22.979</t>
  </si>
  <si>
    <t>17.271</t>
  </si>
  <si>
    <t>14.354</t>
  </si>
  <si>
    <t>17.013</t>
  </si>
  <si>
    <t>16.819</t>
  </si>
  <si>
    <t>14.713</t>
  </si>
  <si>
    <t>10.058</t>
  </si>
  <si>
    <t>9.738</t>
  </si>
  <si>
    <t>8.450</t>
  </si>
  <si>
    <t>8.563</t>
  </si>
  <si>
    <t>10.077</t>
  </si>
  <si>
    <t>9.421</t>
  </si>
  <si>
    <t>11.665</t>
  </si>
  <si>
    <t>15.604</t>
  </si>
  <si>
    <t>12.098</t>
  </si>
  <si>
    <t>10.387</t>
  </si>
  <si>
    <t>10.015</t>
  </si>
  <si>
    <t>8.285</t>
  </si>
  <si>
    <t>8.620</t>
  </si>
  <si>
    <t>9.828</t>
  </si>
  <si>
    <t>11.236</t>
  </si>
  <si>
    <t>18.046</t>
  </si>
  <si>
    <t>27.931</t>
  </si>
  <si>
    <t>47.685</t>
  </si>
  <si>
    <t>99.238</t>
  </si>
  <si>
    <t>64.180</t>
  </si>
  <si>
    <t>46.671</t>
  </si>
  <si>
    <t>45.961</t>
  </si>
  <si>
    <t>56.235</t>
  </si>
  <si>
    <t>48.899</t>
  </si>
  <si>
    <t>38.575</t>
  </si>
  <si>
    <t>33.489</t>
  </si>
  <si>
    <t>36.815</t>
  </si>
  <si>
    <t>26.485</t>
  </si>
  <si>
    <t>22.089</t>
  </si>
  <si>
    <t>24.544</t>
  </si>
  <si>
    <t>25.906</t>
  </si>
  <si>
    <t>29.431</t>
  </si>
  <si>
    <t>32.856</t>
  </si>
  <si>
    <t>40.773</t>
  </si>
  <si>
    <t>43.711</t>
  </si>
  <si>
    <t>45.248</t>
  </si>
  <si>
    <t>Advanced economies</t>
  </si>
  <si>
    <t>1.304</t>
  </si>
  <si>
    <t>1.983</t>
  </si>
  <si>
    <t>0.221</t>
  </si>
  <si>
    <t>3.169</t>
  </si>
  <si>
    <t>4.831</t>
  </si>
  <si>
    <t>3.698</t>
  </si>
  <si>
    <t>3.255</t>
  </si>
  <si>
    <t>3.812</t>
  </si>
  <si>
    <t>4.758</t>
  </si>
  <si>
    <t>3.950</t>
  </si>
  <si>
    <t>3.053</t>
  </si>
  <si>
    <t>1.559</t>
  </si>
  <si>
    <t>2.227</t>
  </si>
  <si>
    <t>1.300</t>
  </si>
  <si>
    <t>3.331</t>
  </si>
  <si>
    <t>2.902</t>
  </si>
  <si>
    <t>3.023</t>
  </si>
  <si>
    <t>3.504</t>
  </si>
  <si>
    <t>2.796</t>
  </si>
  <si>
    <t>3.597</t>
  </si>
  <si>
    <t>4.124</t>
  </si>
  <si>
    <t>1.535</t>
  </si>
  <si>
    <t>1.643</t>
  </si>
  <si>
    <t>2.042</t>
  </si>
  <si>
    <t>3.270</t>
  </si>
  <si>
    <t>2.823</t>
  </si>
  <si>
    <t>3.036</t>
  </si>
  <si>
    <t>2.749</t>
  </si>
  <si>
    <t>0.325</t>
  </si>
  <si>
    <t>-3.366</t>
  </si>
  <si>
    <t>1.735</t>
  </si>
  <si>
    <t>1.199</t>
  </si>
  <si>
    <t>1.391</t>
  </si>
  <si>
    <t>2.008</t>
  </si>
  <si>
    <t>1.785</t>
  </si>
  <si>
    <t>2.490</t>
  </si>
  <si>
    <t>2.289</t>
  </si>
  <si>
    <t>1.742</t>
  </si>
  <si>
    <t>-4.197</t>
  </si>
  <si>
    <t>5.587</t>
  </si>
  <si>
    <t>2.635</t>
  </si>
  <si>
    <t>1.448</t>
  </si>
  <si>
    <t>1.827</t>
  </si>
  <si>
    <t>1.867</t>
  </si>
  <si>
    <t>1.791</t>
  </si>
  <si>
    <t>1.725</t>
  </si>
  <si>
    <t>8,480.085</t>
  </si>
  <si>
    <t>8,615.588</t>
  </si>
  <si>
    <t>8,555.141</t>
  </si>
  <si>
    <t>8,901.167</t>
  </si>
  <si>
    <t>9,309.265</t>
  </si>
  <si>
    <t>9,802.613</t>
  </si>
  <si>
    <t>11,970.475</t>
  </si>
  <si>
    <t>13,920.509</t>
  </si>
  <si>
    <t>15,727.574</t>
  </si>
  <si>
    <t>16,406.027</t>
  </si>
  <si>
    <t>18,417.043</t>
  </si>
  <si>
    <t>19,667.885</t>
  </si>
  <si>
    <t>21,157.822</t>
  </si>
  <si>
    <t>21,323.519</t>
  </si>
  <si>
    <t>22,896.915</t>
  </si>
  <si>
    <t>25,361.602</t>
  </si>
  <si>
    <t>25,539.581</t>
  </si>
  <si>
    <t>25,042.303</t>
  </si>
  <si>
    <t>25,133.595</t>
  </si>
  <si>
    <t>26,467.069</t>
  </si>
  <si>
    <t>26,924.663</t>
  </si>
  <si>
    <t>26,649.847</t>
  </si>
  <si>
    <t>27,803.057</t>
  </si>
  <si>
    <t>31,190.025</t>
  </si>
  <si>
    <t>34,602.366</t>
  </si>
  <si>
    <t>36,406.987</t>
  </si>
  <si>
    <t>38,279.952</t>
  </si>
  <si>
    <t>41,817.971</t>
  </si>
  <si>
    <t>44,183.510</t>
  </si>
  <si>
    <t>41,678.288</t>
  </si>
  <si>
    <t>43,526.402</t>
  </si>
  <si>
    <t>46,728.722</t>
  </si>
  <si>
    <t>46,555.737</t>
  </si>
  <si>
    <t>46,966.138</t>
  </si>
  <si>
    <t>48,043.562</t>
  </si>
  <si>
    <t>45,448.985</t>
  </si>
  <si>
    <t>46,669.582</t>
  </si>
  <si>
    <t>48,687.919</t>
  </si>
  <si>
    <t>51,537.170</t>
  </si>
  <si>
    <t>52,035.562</t>
  </si>
  <si>
    <t>51,013.617</t>
  </si>
  <si>
    <t>56,732.906</t>
  </si>
  <si>
    <t>57,670.686</t>
  </si>
  <si>
    <t>60,929.561</t>
  </si>
  <si>
    <t>63,567.421</t>
  </si>
  <si>
    <t>66,476.440</t>
  </si>
  <si>
    <t>69,337.897</t>
  </si>
  <si>
    <t>72,052.001</t>
  </si>
  <si>
    <t>74,942.595</t>
  </si>
  <si>
    <t>8,440.122</t>
  </si>
  <si>
    <t>9,418.492</t>
  </si>
  <si>
    <t>10,017.566</t>
  </si>
  <si>
    <t>10,735.612</t>
  </si>
  <si>
    <t>11,654.202</t>
  </si>
  <si>
    <t>12,465.407</t>
  </si>
  <si>
    <t>13,127.392</t>
  </si>
  <si>
    <t>13,959.134</t>
  </si>
  <si>
    <t>15,135.315</t>
  </si>
  <si>
    <t>16,347.887</t>
  </si>
  <si>
    <t>17,470.880</t>
  </si>
  <si>
    <t>18,331.312</t>
  </si>
  <si>
    <t>19,238.654</t>
  </si>
  <si>
    <t>19,996.006</t>
  </si>
  <si>
    <t>21,097.479</t>
  </si>
  <si>
    <t>22,331.442</t>
  </si>
  <si>
    <t>23,422.559</t>
  </si>
  <si>
    <t>24,656.031</t>
  </si>
  <si>
    <t>25,615.105</t>
  </si>
  <si>
    <t>26,897.133</t>
  </si>
  <si>
    <t>28,638.684</t>
  </si>
  <si>
    <t>29,744.826</t>
  </si>
  <si>
    <t>30,696.841</t>
  </si>
  <si>
    <t>31,935.516</t>
  </si>
  <si>
    <t>33,857.819</t>
  </si>
  <si>
    <t>35,898.756</t>
  </si>
  <si>
    <t>38,123.154</t>
  </si>
  <si>
    <t>40,220.481</t>
  </si>
  <si>
    <t>41,119.424</t>
  </si>
  <si>
    <t>39,973.977</t>
  </si>
  <si>
    <t>41,716.417</t>
  </si>
  <si>
    <t>43,307.603</t>
  </si>
  <si>
    <t>44,622.289</t>
  </si>
  <si>
    <t>46,424.717</t>
  </si>
  <si>
    <t>47,931.750</t>
  </si>
  <si>
    <t>49,506.409</t>
  </si>
  <si>
    <t>51,371.643</t>
  </si>
  <si>
    <t>53,701.552</t>
  </si>
  <si>
    <t>56,244.613</t>
  </si>
  <si>
    <t>58,244.846</t>
  </si>
  <si>
    <t>56,442.658</t>
  </si>
  <si>
    <t>62,253.316</t>
  </si>
  <si>
    <t>68,351.238</t>
  </si>
  <si>
    <t>71,920.402</t>
  </si>
  <si>
    <t>74,607.642</t>
  </si>
  <si>
    <t>77,498.647</t>
  </si>
  <si>
    <t>80,474.627</t>
  </si>
  <si>
    <t>83,410.540</t>
  </si>
  <si>
    <t>86,418.593</t>
  </si>
  <si>
    <t>41.434</t>
  </si>
  <si>
    <t>45.511</t>
  </si>
  <si>
    <t>49.218</t>
  </si>
  <si>
    <t>52.266</t>
  </si>
  <si>
    <t>55.409</t>
  </si>
  <si>
    <t>58.169</t>
  </si>
  <si>
    <t>60.378</t>
  </si>
  <si>
    <t>62.247</t>
  </si>
  <si>
    <t>64.637</t>
  </si>
  <si>
    <t>67.475</t>
  </si>
  <si>
    <t>70.499</t>
  </si>
  <si>
    <t>74.274</t>
  </si>
  <si>
    <t>76.606</t>
  </si>
  <si>
    <t>80.798</t>
  </si>
  <si>
    <t>84.792</t>
  </si>
  <si>
    <t>86.494</t>
  </si>
  <si>
    <t>87.871</t>
  </si>
  <si>
    <t>89.047</t>
  </si>
  <si>
    <t>89.848</t>
  </si>
  <si>
    <t>91.326</t>
  </si>
  <si>
    <t>93.057</t>
  </si>
  <si>
    <t>94.471</t>
  </si>
  <si>
    <t>96.027</t>
  </si>
  <si>
    <t>97.943</t>
  </si>
  <si>
    <t>102.131</t>
  </si>
  <si>
    <t>104.453</t>
  </si>
  <si>
    <t>106.469</t>
  </si>
  <si>
    <t>107.203</t>
  </si>
  <si>
    <t>108.162</t>
  </si>
  <si>
    <t>109.633</t>
  </si>
  <si>
    <t>111.012</t>
  </si>
  <si>
    <t>112.467</t>
  </si>
  <si>
    <t>114.068</t>
  </si>
  <si>
    <t>115.519</t>
  </si>
  <si>
    <t>116.634</t>
  </si>
  <si>
    <t>118.358</t>
  </si>
  <si>
    <t>120.398</t>
  </si>
  <si>
    <t>122.235</t>
  </si>
  <si>
    <t>124.189</t>
  </si>
  <si>
    <t>128.111</t>
  </si>
  <si>
    <t>134.971</t>
  </si>
  <si>
    <t>140.331</t>
  </si>
  <si>
    <t>144.298</t>
  </si>
  <si>
    <t>147.445</t>
  </si>
  <si>
    <t>150.347</t>
  </si>
  <si>
    <t>153.174</t>
  </si>
  <si>
    <t>156.076</t>
  </si>
  <si>
    <t>26,649.591</t>
  </si>
  <si>
    <t>26,945.490</t>
  </si>
  <si>
    <t>26,807.286</t>
  </si>
  <si>
    <t>27,466.203</t>
  </si>
  <si>
    <t>28,599.460</t>
  </si>
  <si>
    <t>29,474.034</t>
  </si>
  <si>
    <t>30,244.613</t>
  </si>
  <si>
    <t>31,192.150</t>
  </si>
  <si>
    <t>32,450.960</t>
  </si>
  <si>
    <t>33,487.881</t>
  </si>
  <si>
    <t>34,209.367</t>
  </si>
  <si>
    <t>34,411.803</t>
  </si>
  <si>
    <t>34,663.314</t>
  </si>
  <si>
    <t>34,652.570</t>
  </si>
  <si>
    <t>35,555.653</t>
  </si>
  <si>
    <t>36,094.396</t>
  </si>
  <si>
    <t>36,929.214</t>
  </si>
  <si>
    <t>37,974.341</t>
  </si>
  <si>
    <t>38,796.098</t>
  </si>
  <si>
    <t>39,936.377</t>
  </si>
  <si>
    <t>41,320.294</t>
  </si>
  <si>
    <t>41,711.055</t>
  </si>
  <si>
    <t>42,116.074</t>
  </si>
  <si>
    <t>42,696.254</t>
  </si>
  <si>
    <t>43,811.000</t>
  </si>
  <si>
    <t>44,748.580</t>
  </si>
  <si>
    <t>45,813.387</t>
  </si>
  <si>
    <t>46,750.062</t>
  </si>
  <si>
    <t>46,580.338</t>
  </si>
  <si>
    <t>44,724.491</t>
  </si>
  <si>
    <t>45,868.594</t>
  </si>
  <si>
    <t>46,397.091</t>
  </si>
  <si>
    <t>46,698.463</t>
  </si>
  <si>
    <t>47,125.340</t>
  </si>
  <si>
    <t>47,842.675</t>
  </si>
  <si>
    <t>48,672.314</t>
  </si>
  <si>
    <t>49,284.814</t>
  </si>
  <si>
    <t>50,298.820</t>
  </si>
  <si>
    <t>51,236.585</t>
  </si>
  <si>
    <t>51,917.673</t>
  </si>
  <si>
    <t>49,473.740</t>
  </si>
  <si>
    <t>52,182.114</t>
  </si>
  <si>
    <t>53,329.149</t>
  </si>
  <si>
    <t>53,920.870</t>
  </si>
  <si>
    <t>54,537.185</t>
  </si>
  <si>
    <t>55,385.449</t>
  </si>
  <si>
    <t>56,275.915</t>
  </si>
  <si>
    <t>57,142.617</t>
  </si>
  <si>
    <t>57,988.862</t>
  </si>
  <si>
    <t>10,260.371</t>
  </si>
  <si>
    <t>11,362.422</t>
  </si>
  <si>
    <t>12,004.287</t>
  </si>
  <si>
    <t>12,787.003</t>
  </si>
  <si>
    <t>13,803.545</t>
  </si>
  <si>
    <t>14,680.932</t>
  </si>
  <si>
    <t>15,371.884</t>
  </si>
  <si>
    <t>16,251.779</t>
  </si>
  <si>
    <t>17,508.761</t>
  </si>
  <si>
    <t>18,778.864</t>
  </si>
  <si>
    <t>19,902.190</t>
  </si>
  <si>
    <t>20,697.853</t>
  </si>
  <si>
    <t>21,325.218</t>
  </si>
  <si>
    <t>21,836.397</t>
  </si>
  <si>
    <t>22,886.787</t>
  </si>
  <si>
    <t>23,714.853</t>
  </si>
  <si>
    <t>24,716.785</t>
  </si>
  <si>
    <t>25,856.880</t>
  </si>
  <si>
    <t>26,705.734</t>
  </si>
  <si>
    <t>27,877.697</t>
  </si>
  <si>
    <t>29,497.870</t>
  </si>
  <si>
    <t>30,440.531</t>
  </si>
  <si>
    <t>31,218.721</t>
  </si>
  <si>
    <t>32,281.337</t>
  </si>
  <si>
    <t>34,021.472</t>
  </si>
  <si>
    <t>35,846.947</t>
  </si>
  <si>
    <t>37,829.959</t>
  </si>
  <si>
    <t>39,646.562</t>
  </si>
  <si>
    <t>40,258.571</t>
  </si>
  <si>
    <t>38,911.185</t>
  </si>
  <si>
    <t>40,401.433</t>
  </si>
  <si>
    <t>41,716.120</t>
  </si>
  <si>
    <t>42,779.176</t>
  </si>
  <si>
    <t>44,315.422</t>
  </si>
  <si>
    <t>45,541.472</t>
  </si>
  <si>
    <t>46,803.123</t>
  </si>
  <si>
    <t>48,316.498</t>
  </si>
  <si>
    <t>52,468.428</t>
  </si>
  <si>
    <t>54,119.460</t>
  </si>
  <si>
    <t>52,244.911</t>
  </si>
  <si>
    <t>57,580.231</t>
  </si>
  <si>
    <t>62,968.081</t>
  </si>
  <si>
    <t>66,008.084</t>
  </si>
  <si>
    <t>68,275.000</t>
  </si>
  <si>
    <t>70,734.531</t>
  </si>
  <si>
    <t>73,266.403</t>
  </si>
  <si>
    <t>75,754.988</t>
  </si>
  <si>
    <t>78,301.400</t>
  </si>
  <si>
    <t>-0.873</t>
  </si>
  <si>
    <t>-1.044</t>
  </si>
  <si>
    <t>-3.295</t>
  </si>
  <si>
    <t>-2.897</t>
  </si>
  <si>
    <t>-1.204</t>
  </si>
  <si>
    <t>-0.704</t>
  </si>
  <si>
    <t>-0.917</t>
  </si>
  <si>
    <t>-0.519</t>
  </si>
  <si>
    <t>0.693</t>
  </si>
  <si>
    <t>1.415</t>
  </si>
  <si>
    <t>1.299</t>
  </si>
  <si>
    <t>0.040</t>
  </si>
  <si>
    <t>-0.374</t>
  </si>
  <si>
    <t>-1.624</t>
  </si>
  <si>
    <t>-1.008</t>
  </si>
  <si>
    <t>-0.983</t>
  </si>
  <si>
    <t>-0.894</t>
  </si>
  <si>
    <t>-0.201</t>
  </si>
  <si>
    <t>-0.359</t>
  </si>
  <si>
    <t>0.283</t>
  </si>
  <si>
    <t>1.421</t>
  </si>
  <si>
    <t>-0.007</t>
  </si>
  <si>
    <t>-1.001</t>
  </si>
  <si>
    <t>-1.437</t>
  </si>
  <si>
    <t>-0.627</t>
  </si>
  <si>
    <t>-0.196</t>
  </si>
  <si>
    <t>0.793</t>
  </si>
  <si>
    <t>1.568</t>
  </si>
  <si>
    <t>0.198</t>
  </si>
  <si>
    <t>-4.769</t>
  </si>
  <si>
    <t>-3.224</t>
  </si>
  <si>
    <t>-2.982</t>
  </si>
  <si>
    <t>-3.144</t>
  </si>
  <si>
    <t>-3.187</t>
  </si>
  <si>
    <t>-2.496</t>
  </si>
  <si>
    <t>-1.905</t>
  </si>
  <si>
    <t>-1.536</t>
  </si>
  <si>
    <t>-0.637</t>
  </si>
  <si>
    <t>0.135</t>
  </si>
  <si>
    <t>0.250</t>
  </si>
  <si>
    <t>-3.350</t>
  </si>
  <si>
    <t>-0.182</t>
  </si>
  <si>
    <t>0.681</t>
  </si>
  <si>
    <t>0.473</t>
  </si>
  <si>
    <t>0.121</t>
  </si>
  <si>
    <t>62.977</t>
  </si>
  <si>
    <t>62.840</t>
  </si>
  <si>
    <t>62.722</t>
  </si>
  <si>
    <t>63.189</t>
  </si>
  <si>
    <t>63.413</t>
  </si>
  <si>
    <t>63.483</t>
  </si>
  <si>
    <t>63.364</t>
  </si>
  <si>
    <t>63.356</t>
  </si>
  <si>
    <t>63.489</t>
  </si>
  <si>
    <t>63.664</t>
  </si>
  <si>
    <t>63.044</t>
  </si>
  <si>
    <t>62.468</t>
  </si>
  <si>
    <t>57.710</t>
  </si>
  <si>
    <t>57.481</t>
  </si>
  <si>
    <t>57.686</t>
  </si>
  <si>
    <t>57.704</t>
  </si>
  <si>
    <t>57.243</t>
  </si>
  <si>
    <t>56.934</t>
  </si>
  <si>
    <t>56.918</t>
  </si>
  <si>
    <t>56.977</t>
  </si>
  <si>
    <t>56.606</t>
  </si>
  <si>
    <t>56.138</t>
  </si>
  <si>
    <t>55.494</t>
  </si>
  <si>
    <t>54.412</t>
  </si>
  <si>
    <t>53.371</t>
  </si>
  <si>
    <t>52.386</t>
  </si>
  <si>
    <t>51.262</t>
  </si>
  <si>
    <t>49.962</t>
  </si>
  <si>
    <t>48.674</t>
  </si>
  <si>
    <t>47.216</t>
  </si>
  <si>
    <t>46.223</t>
  </si>
  <si>
    <t>44.241</t>
  </si>
  <si>
    <t>43.881</t>
  </si>
  <si>
    <t>43.678</t>
  </si>
  <si>
    <t>44.200</t>
  </si>
  <si>
    <t>44.167</t>
  </si>
  <si>
    <t>43.847</t>
  </si>
  <si>
    <t>43.304</t>
  </si>
  <si>
    <t>42.882</t>
  </si>
  <si>
    <t>42.294</t>
  </si>
  <si>
    <t>42.013</t>
  </si>
  <si>
    <t>41.719</t>
  </si>
  <si>
    <t>41.147</t>
  </si>
  <si>
    <t>40.559</t>
  </si>
  <si>
    <t>40.030</t>
  </si>
  <si>
    <t>39.521</t>
  </si>
  <si>
    <t>39.013</t>
  </si>
  <si>
    <t>38.514</t>
  </si>
  <si>
    <t>26.444</t>
  </si>
  <si>
    <t>25.728</t>
  </si>
  <si>
    <t>24.199</t>
  </si>
  <si>
    <t>23.903</t>
  </si>
  <si>
    <t>25.283</t>
  </si>
  <si>
    <t>24.805</t>
  </si>
  <si>
    <t>24.801</t>
  </si>
  <si>
    <t>25.210</t>
  </si>
  <si>
    <t>26.070</t>
  </si>
  <si>
    <t>26.351</t>
  </si>
  <si>
    <t>25.977</t>
  </si>
  <si>
    <t>24.980</t>
  </si>
  <si>
    <t>24.255</t>
  </si>
  <si>
    <t>23.653</t>
  </si>
  <si>
    <t>24.023</t>
  </si>
  <si>
    <t>24.308</t>
  </si>
  <si>
    <t>24.207</t>
  </si>
  <si>
    <t>24.130</t>
  </si>
  <si>
    <t>23.885</t>
  </si>
  <si>
    <t>24.001</t>
  </si>
  <si>
    <t>24.466</t>
  </si>
  <si>
    <t>23.286</t>
  </si>
  <si>
    <t>22.487</t>
  </si>
  <si>
    <t>22.450</t>
  </si>
  <si>
    <t>22.908</t>
  </si>
  <si>
    <t>23.397</t>
  </si>
  <si>
    <t>23.827</t>
  </si>
  <si>
    <t>23.765</t>
  </si>
  <si>
    <t>23.110</t>
  </si>
  <si>
    <t>20.041</t>
  </si>
  <si>
    <t>20.876</t>
  </si>
  <si>
    <t>21.449</t>
  </si>
  <si>
    <t>21.398</t>
  </si>
  <si>
    <t>21.301</t>
  </si>
  <si>
    <t>21.638</t>
  </si>
  <si>
    <t>21.830</t>
  </si>
  <si>
    <t>21.653</t>
  </si>
  <si>
    <t>22.100</t>
  </si>
  <si>
    <t>22.411</t>
  </si>
  <si>
    <t>22.626</t>
  </si>
  <si>
    <t>22.352</t>
  </si>
  <si>
    <t>22.680</t>
  </si>
  <si>
    <t>23.244</t>
  </si>
  <si>
    <t>22.369</t>
  </si>
  <si>
    <t>22.221</t>
  </si>
  <si>
    <t>22.316</t>
  </si>
  <si>
    <t>22.458</t>
  </si>
  <si>
    <t>22.515</t>
  </si>
  <si>
    <t>22.578</t>
  </si>
  <si>
    <t>23.477</t>
  </si>
  <si>
    <t>23.409</t>
  </si>
  <si>
    <t>22.429</t>
  </si>
  <si>
    <t>21.646</t>
  </si>
  <si>
    <t>23.068</t>
  </si>
  <si>
    <t>22.582</t>
  </si>
  <si>
    <t>22.729</t>
  </si>
  <si>
    <t>23.093</t>
  </si>
  <si>
    <t>24.392</t>
  </si>
  <si>
    <t>24.297</t>
  </si>
  <si>
    <t>23.646</t>
  </si>
  <si>
    <t>23.406</t>
  </si>
  <si>
    <t>22.652</t>
  </si>
  <si>
    <t>22.396</t>
  </si>
  <si>
    <t>22.693</t>
  </si>
  <si>
    <t>23.227</t>
  </si>
  <si>
    <t>24.076</t>
  </si>
  <si>
    <t>24.404</t>
  </si>
  <si>
    <t>24.221</t>
  </si>
  <si>
    <t>23.788</t>
  </si>
  <si>
    <t>23.896</t>
  </si>
  <si>
    <t>22.827</t>
  </si>
  <si>
    <t>21.922</t>
  </si>
  <si>
    <t>21.701</t>
  </si>
  <si>
    <t>22.326</t>
  </si>
  <si>
    <t>23.148</t>
  </si>
  <si>
    <t>22.733</t>
  </si>
  <si>
    <t>21.316</t>
  </si>
  <si>
    <t>19.387</t>
  </si>
  <si>
    <t>20.744</t>
  </si>
  <si>
    <t>21.394</t>
  </si>
  <si>
    <t>21.878</t>
  </si>
  <si>
    <t>22.009</t>
  </si>
  <si>
    <t>22.623</t>
  </si>
  <si>
    <t>22.926</t>
  </si>
  <si>
    <t>22.627</t>
  </si>
  <si>
    <t>23.326</t>
  </si>
  <si>
    <t>23.373</t>
  </si>
  <si>
    <t>23.551</t>
  </si>
  <si>
    <t>23.120</t>
  </si>
  <si>
    <t>23.777</t>
  </si>
  <si>
    <t>23.124</t>
  </si>
  <si>
    <t>21.995</t>
  </si>
  <si>
    <t>22.000</t>
  </si>
  <si>
    <t>22.172</t>
  </si>
  <si>
    <t>22.342</t>
  </si>
  <si>
    <t>22.418</t>
  </si>
  <si>
    <t>22.509</t>
  </si>
  <si>
    <t>13.611</t>
  </si>
  <si>
    <t>8.308</t>
  </si>
  <si>
    <t>5.970</t>
  </si>
  <si>
    <t>6.376</t>
  </si>
  <si>
    <t>5.385</t>
  </si>
  <si>
    <t>2.867</t>
  </si>
  <si>
    <t>3.164</t>
  </si>
  <si>
    <t>4.727</t>
  </si>
  <si>
    <t>4.919</t>
  </si>
  <si>
    <t>4.723</t>
  </si>
  <si>
    <t>3.525</t>
  </si>
  <si>
    <t>3.180</t>
  </si>
  <si>
    <t>2.647</t>
  </si>
  <si>
    <t>2.621</t>
  </si>
  <si>
    <t>2.485</t>
  </si>
  <si>
    <t>2.096</t>
  </si>
  <si>
    <t>1.565</t>
  </si>
  <si>
    <t>1.392</t>
  </si>
  <si>
    <t>2.244</t>
  </si>
  <si>
    <t>2.162</t>
  </si>
  <si>
    <t>1.543</t>
  </si>
  <si>
    <t>1.840</t>
  </si>
  <si>
    <t>2.020</t>
  </si>
  <si>
    <t>2.324</t>
  </si>
  <si>
    <t>2.184</t>
  </si>
  <si>
    <t>3.443</t>
  </si>
  <si>
    <t>0.173</t>
  </si>
  <si>
    <t>1.540</t>
  </si>
  <si>
    <t>2.693</t>
  </si>
  <si>
    <t>1.989</t>
  </si>
  <si>
    <t>1.377</t>
  </si>
  <si>
    <t>0.307</t>
  </si>
  <si>
    <t>0.746</t>
  </si>
  <si>
    <t>1.707</t>
  </si>
  <si>
    <t>1.958</t>
  </si>
  <si>
    <t>1.400</t>
  </si>
  <si>
    <t>0.682</t>
  </si>
  <si>
    <t>3.104</t>
  </si>
  <si>
    <t>7.276</t>
  </si>
  <si>
    <t>4.635</t>
  </si>
  <si>
    <t>2.959</t>
  </si>
  <si>
    <t>2.041</t>
  </si>
  <si>
    <t>1.972</t>
  </si>
  <si>
    <t>1.985</t>
  </si>
  <si>
    <t>4.875</t>
  </si>
  <si>
    <t>2.955</t>
  </si>
  <si>
    <t>5.108</t>
  </si>
  <si>
    <t>2.585</t>
  </si>
  <si>
    <t>2.492</t>
  </si>
  <si>
    <t>2.481</t>
  </si>
  <si>
    <t>1.896</t>
  </si>
  <si>
    <t>1.316</t>
  </si>
  <si>
    <t>1.802</t>
  </si>
  <si>
    <t>2.427</t>
  </si>
  <si>
    <t>1.411</t>
  </si>
  <si>
    <t>2.102</t>
  </si>
  <si>
    <t>1.587</t>
  </si>
  <si>
    <t>2.375</t>
  </si>
  <si>
    <t>2.422</t>
  </si>
  <si>
    <t>1.893</t>
  </si>
  <si>
    <t>3.137</t>
  </si>
  <si>
    <t>1.172</t>
  </si>
  <si>
    <t>1.873</t>
  </si>
  <si>
    <t>2.644</t>
  </si>
  <si>
    <t>1.749</t>
  </si>
  <si>
    <t>1.248</t>
  </si>
  <si>
    <t>0.675</t>
  </si>
  <si>
    <t>0.505</t>
  </si>
  <si>
    <t>1.482</t>
  </si>
  <si>
    <t>1.646</t>
  </si>
  <si>
    <t>0.537</t>
  </si>
  <si>
    <t>5.285</t>
  </si>
  <si>
    <t>7.225</t>
  </si>
  <si>
    <t>3.286</t>
  </si>
  <si>
    <t>2.583</t>
  </si>
  <si>
    <t>2.173</t>
  </si>
  <si>
    <t>1.978</t>
  </si>
  <si>
    <t>2.097</t>
  </si>
  <si>
    <t>-0.945</t>
  </si>
  <si>
    <t>-0.004</t>
  </si>
  <si>
    <t>-0.375</t>
  </si>
  <si>
    <t>3.154</t>
  </si>
  <si>
    <t>11.362</t>
  </si>
  <si>
    <t>4.049</t>
  </si>
  <si>
    <t>7.607</t>
  </si>
  <si>
    <t>7.940</t>
  </si>
  <si>
    <t>9.405</t>
  </si>
  <si>
    <t>8.573</t>
  </si>
  <si>
    <t>5.971</t>
  </si>
  <si>
    <t>4.773</t>
  </si>
  <si>
    <t>0.973</t>
  </si>
  <si>
    <t>11.229</t>
  </si>
  <si>
    <t>9.415</t>
  </si>
  <si>
    <t>6.947</t>
  </si>
  <si>
    <t>9.479</t>
  </si>
  <si>
    <t>6.065</t>
  </si>
  <si>
    <t>7.989</t>
  </si>
  <si>
    <t>12.143</t>
  </si>
  <si>
    <t>0.011</t>
  </si>
  <si>
    <t>3.013</t>
  </si>
  <si>
    <t>4.467</t>
  </si>
  <si>
    <t>9.196</t>
  </si>
  <si>
    <t>6.769</t>
  </si>
  <si>
    <t>7.914</t>
  </si>
  <si>
    <t>5.374</t>
  </si>
  <si>
    <t>0.386</t>
  </si>
  <si>
    <t>-11.330</t>
  </si>
  <si>
    <t>11.583</t>
  </si>
  <si>
    <t>5.384</t>
  </si>
  <si>
    <t>1.672</t>
  </si>
  <si>
    <t>2.438</t>
  </si>
  <si>
    <t>3.952</t>
  </si>
  <si>
    <t>2.547</t>
  </si>
  <si>
    <t>4.841</t>
  </si>
  <si>
    <t>3.837</t>
  </si>
  <si>
    <t>2.135</t>
  </si>
  <si>
    <t>-8.235</t>
  </si>
  <si>
    <t>10.296</t>
  </si>
  <si>
    <t>6.699</t>
  </si>
  <si>
    <t>0.052</t>
  </si>
  <si>
    <t>3.000</t>
  </si>
  <si>
    <t>3.187</t>
  </si>
  <si>
    <t>3.125</t>
  </si>
  <si>
    <t>3.022</t>
  </si>
  <si>
    <t>-1.041</t>
  </si>
  <si>
    <t>-1.004</t>
  </si>
  <si>
    <t>-0.261</t>
  </si>
  <si>
    <t>4.089</t>
  </si>
  <si>
    <t>12.071</t>
  </si>
  <si>
    <t>4.754</t>
  </si>
  <si>
    <t>8.340</t>
  </si>
  <si>
    <t>7.574</t>
  </si>
  <si>
    <t>9.752</t>
  </si>
  <si>
    <t>7.923</t>
  </si>
  <si>
    <t>5.295</t>
  </si>
  <si>
    <t>4.144</t>
  </si>
  <si>
    <t>6.190</t>
  </si>
  <si>
    <t>1.703</t>
  </si>
  <si>
    <t>11.426</t>
  </si>
  <si>
    <t>10.130</t>
  </si>
  <si>
    <t>6.823</t>
  </si>
  <si>
    <t>10.181</t>
  </si>
  <si>
    <t>5.985</t>
  </si>
  <si>
    <t>8.407</t>
  </si>
  <si>
    <t>12.930</t>
  </si>
  <si>
    <t>-0.807</t>
  </si>
  <si>
    <t>3.170</t>
  </si>
  <si>
    <t>5.331</t>
  </si>
  <si>
    <t>9.660</t>
  </si>
  <si>
    <t>8.367</t>
  </si>
  <si>
    <t>4.986</t>
  </si>
  <si>
    <t>0.057</t>
  </si>
  <si>
    <t>-12.997</t>
  </si>
  <si>
    <t>13.171</t>
  </si>
  <si>
    <t>6.012</t>
  </si>
  <si>
    <t>1.164</t>
  </si>
  <si>
    <t>2.381</t>
  </si>
  <si>
    <t>3.368</t>
  </si>
  <si>
    <t>2.166</t>
  </si>
  <si>
    <t>4.799</t>
  </si>
  <si>
    <t>3.749</t>
  </si>
  <si>
    <t>0.606</t>
  </si>
  <si>
    <t>-5.693</t>
  </si>
  <si>
    <t>11.168</t>
  </si>
  <si>
    <t>5.330</t>
  </si>
  <si>
    <t>-1.221</t>
  </si>
  <si>
    <t>2.654</t>
  </si>
  <si>
    <t>3.107</t>
  </si>
  <si>
    <t>3.057</t>
  </si>
  <si>
    <t>2.923</t>
  </si>
  <si>
    <t>6.056</t>
  </si>
  <si>
    <t>4.942</t>
  </si>
  <si>
    <t>-0.930</t>
  </si>
  <si>
    <t>2.442</t>
  </si>
  <si>
    <t>9.816</t>
  </si>
  <si>
    <t>4.325</t>
  </si>
  <si>
    <t>3.818</t>
  </si>
  <si>
    <t>6.036</t>
  </si>
  <si>
    <t>8.750</t>
  </si>
  <si>
    <t>7.879</t>
  </si>
  <si>
    <t>7.070</t>
  </si>
  <si>
    <t>5.273</t>
  </si>
  <si>
    <t>2.898</t>
  </si>
  <si>
    <t>8.789</t>
  </si>
  <si>
    <t>9.286</t>
  </si>
  <si>
    <t>6.301</t>
  </si>
  <si>
    <t>10.651</t>
  </si>
  <si>
    <t>4.162</t>
  </si>
  <si>
    <t>5.651</t>
  </si>
  <si>
    <t>12.097</t>
  </si>
  <si>
    <t>-0.268</t>
  </si>
  <si>
    <t>2.642</t>
  </si>
  <si>
    <t>3.233</t>
  </si>
  <si>
    <t>9.579</t>
  </si>
  <si>
    <t>6.298</t>
  </si>
  <si>
    <t>8.921</t>
  </si>
  <si>
    <t>6.773</t>
  </si>
  <si>
    <t>-10.940</t>
  </si>
  <si>
    <t>12.209</t>
  </si>
  <si>
    <t>6.246</t>
  </si>
  <si>
    <t>2.983</t>
  </si>
  <si>
    <t>2.973</t>
  </si>
  <si>
    <t>3.786</t>
  </si>
  <si>
    <t>2.015</t>
  </si>
  <si>
    <t>4.987</t>
  </si>
  <si>
    <t>3.543</t>
  </si>
  <si>
    <t>1.516</t>
  </si>
  <si>
    <t>-8.849</t>
  </si>
  <si>
    <t>9.790</t>
  </si>
  <si>
    <t>5.349</t>
  </si>
  <si>
    <t>1.845</t>
  </si>
  <si>
    <t>3.061</t>
  </si>
  <si>
    <t>3.037</t>
  </si>
  <si>
    <t>2.936</t>
  </si>
  <si>
    <t>6.509</t>
  </si>
  <si>
    <t>4.932</t>
  </si>
  <si>
    <t>-1.051</t>
  </si>
  <si>
    <t>3.268</t>
  </si>
  <si>
    <t>10.452</t>
  </si>
  <si>
    <t>4.690</t>
  </si>
  <si>
    <t>3.643</t>
  </si>
  <si>
    <t>6.221</t>
  </si>
  <si>
    <t>9.128</t>
  </si>
  <si>
    <t>7.517</t>
  </si>
  <si>
    <t>6.128</t>
  </si>
  <si>
    <t>6.579</t>
  </si>
  <si>
    <t>6.013</t>
  </si>
  <si>
    <t>3.165</t>
  </si>
  <si>
    <t>9.616</t>
  </si>
  <si>
    <t>10.124</t>
  </si>
  <si>
    <t>5.871</t>
  </si>
  <si>
    <t>11.483</t>
  </si>
  <si>
    <t>3.501</t>
  </si>
  <si>
    <t>5.638</t>
  </si>
  <si>
    <t>12.661</t>
  </si>
  <si>
    <t>-0.715</t>
  </si>
  <si>
    <t>2.719</t>
  </si>
  <si>
    <t>3.735</t>
  </si>
  <si>
    <t>9.611</t>
  </si>
  <si>
    <t>6.423</t>
  </si>
  <si>
    <t>9.139</t>
  </si>
  <si>
    <t>6.114</t>
  </si>
  <si>
    <t>1.495</t>
  </si>
  <si>
    <t>-12.923</t>
  </si>
  <si>
    <t>14.411</t>
  </si>
  <si>
    <t>6.497</t>
  </si>
  <si>
    <t>2.562</t>
  </si>
  <si>
    <t>3.132</t>
  </si>
  <si>
    <t>3.110</t>
  </si>
  <si>
    <t>1.615</t>
  </si>
  <si>
    <t>4.896</t>
  </si>
  <si>
    <t>0.553</t>
  </si>
  <si>
    <t>-6.309</t>
  </si>
  <si>
    <t>10.063</t>
  </si>
  <si>
    <t>3.583</t>
  </si>
  <si>
    <t>1.081</t>
  </si>
  <si>
    <t>2.785</t>
  </si>
  <si>
    <t>3.295</t>
  </si>
  <si>
    <t>3.098</t>
  </si>
  <si>
    <t>-7.745</t>
  </si>
  <si>
    <t>-1.902</t>
  </si>
  <si>
    <t>1.382</t>
  </si>
  <si>
    <t>1.330</t>
  </si>
  <si>
    <t>-0.096</t>
  </si>
  <si>
    <t>0.334</t>
  </si>
  <si>
    <t>6.746</t>
  </si>
  <si>
    <t>0.643</t>
  </si>
  <si>
    <t>1.004</t>
  </si>
  <si>
    <t>-0.112</t>
  </si>
  <si>
    <t>-1.171</t>
  </si>
  <si>
    <t>-1.007</t>
  </si>
  <si>
    <t>0.561</t>
  </si>
  <si>
    <t>0.790</t>
  </si>
  <si>
    <t>1.386</t>
  </si>
  <si>
    <t>-0.153</t>
  </si>
  <si>
    <t>-0.117</t>
  </si>
  <si>
    <t>-0.499</t>
  </si>
  <si>
    <t>1.465</t>
  </si>
  <si>
    <t>-0.493</t>
  </si>
  <si>
    <t>-2.259</t>
  </si>
  <si>
    <t>0.323</t>
  </si>
  <si>
    <t>0.929</t>
  </si>
  <si>
    <t>1.143</t>
  </si>
  <si>
    <t>-0.197</t>
  </si>
  <si>
    <t>-1.158</t>
  </si>
  <si>
    <t>-1.087</t>
  </si>
  <si>
    <t>0.427</t>
  </si>
  <si>
    <t>-2.113</t>
  </si>
  <si>
    <t>-0.879</t>
  </si>
  <si>
    <t>-1.460</t>
  </si>
  <si>
    <t>-0.606</t>
  </si>
  <si>
    <t>0.912</t>
  </si>
  <si>
    <t>0.224</t>
  </si>
  <si>
    <t>1.784</t>
  </si>
  <si>
    <t>1.104</t>
  </si>
  <si>
    <t>-0.152</t>
  </si>
  <si>
    <t>-0.389</t>
  </si>
  <si>
    <t>0.150</t>
  </si>
  <si>
    <t>0.932</t>
  </si>
  <si>
    <t>0.788</t>
  </si>
  <si>
    <t>-2.029</t>
  </si>
  <si>
    <t>0.472</t>
  </si>
  <si>
    <t>0.204</t>
  </si>
  <si>
    <t>0.075</t>
  </si>
  <si>
    <t>0.097</t>
  </si>
  <si>
    <t>-8.798</t>
  </si>
  <si>
    <t>-2.299</t>
  </si>
  <si>
    <t>1.798</t>
  </si>
  <si>
    <t>1.397</t>
  </si>
  <si>
    <t>0.430</t>
  </si>
  <si>
    <t>0.696</t>
  </si>
  <si>
    <t>8.289</t>
  </si>
  <si>
    <t>0.563</t>
  </si>
  <si>
    <t>1.393</t>
  </si>
  <si>
    <t>-0.791</t>
  </si>
  <si>
    <t>-0.981</t>
  </si>
  <si>
    <t>-0.992</t>
  </si>
  <si>
    <t>1.555</t>
  </si>
  <si>
    <t>1.714</t>
  </si>
  <si>
    <t>0.706</t>
  </si>
  <si>
    <t>0.177</t>
  </si>
  <si>
    <t>-1.002</t>
  </si>
  <si>
    <t>2.001</t>
  </si>
  <si>
    <t>-0.656</t>
  </si>
  <si>
    <t>-2.670</t>
  </si>
  <si>
    <t>0.332</t>
  </si>
  <si>
    <t>0.847</t>
  </si>
  <si>
    <t>1.349</t>
  </si>
  <si>
    <t>-0.173</t>
  </si>
  <si>
    <t>-1.611</t>
  </si>
  <si>
    <t>-1.294</t>
  </si>
  <si>
    <t>0.569</t>
  </si>
  <si>
    <t>-2.143</t>
  </si>
  <si>
    <t>3.404</t>
  </si>
  <si>
    <t>-1.328</t>
  </si>
  <si>
    <t>-1.763</t>
  </si>
  <si>
    <t>1.021</t>
  </si>
  <si>
    <t>0.110</t>
  </si>
  <si>
    <t>1.347</t>
  </si>
  <si>
    <t>-0.216</t>
  </si>
  <si>
    <t>-0.591</t>
  </si>
  <si>
    <t>0.070</t>
  </si>
  <si>
    <t>1.197</t>
  </si>
  <si>
    <t>0.614</t>
  </si>
  <si>
    <t>-2.266</t>
  </si>
  <si>
    <t>-0.295</t>
  </si>
  <si>
    <t>0.265</t>
  </si>
  <si>
    <t>-0.050</t>
  </si>
  <si>
    <t>-0.192</t>
  </si>
  <si>
    <t>-0.080</t>
  </si>
  <si>
    <t>68.191</t>
  </si>
  <si>
    <t>71.422</t>
  </si>
  <si>
    <t>68.764</t>
  </si>
  <si>
    <t>68.418</t>
  </si>
  <si>
    <t>68.942</t>
  </si>
  <si>
    <t>67.777</t>
  </si>
  <si>
    <t>71.699</t>
  </si>
  <si>
    <t>79.618</t>
  </si>
  <si>
    <t>88.286</t>
  </si>
  <si>
    <t>90.296</t>
  </si>
  <si>
    <t>91.940</t>
  </si>
  <si>
    <t>95.581</t>
  </si>
  <si>
    <t>95.018</t>
  </si>
  <si>
    <t>94.696</t>
  </si>
  <si>
    <t>95.937</t>
  </si>
  <si>
    <t>99.967</t>
  </si>
  <si>
    <t>101.400</t>
  </si>
  <si>
    <t>97.660</t>
  </si>
  <si>
    <t>93.289</t>
  </si>
  <si>
    <t>92.263</t>
  </si>
  <si>
    <t>92.420</t>
  </si>
  <si>
    <t>89.239</t>
  </si>
  <si>
    <t>87.532</t>
  </si>
  <si>
    <t>90.085</t>
  </si>
  <si>
    <t>96.073</t>
  </si>
  <si>
    <t>102.192</t>
  </si>
  <si>
    <t>105.537</t>
  </si>
  <si>
    <t>111.865</t>
  </si>
  <si>
    <t>110.032</t>
  </si>
  <si>
    <t>112.210</t>
  </si>
  <si>
    <t>117.135</t>
  </si>
  <si>
    <t>120.038</t>
  </si>
  <si>
    <t>116.525</t>
  </si>
  <si>
    <t>115.955</t>
  </si>
  <si>
    <t>112.511</t>
  </si>
  <si>
    <t>106.640</t>
  </si>
  <si>
    <t>106.732</t>
  </si>
  <si>
    <t>108.879</t>
  </si>
  <si>
    <t>109.423</t>
  </si>
  <si>
    <t>105.962</t>
  </si>
  <si>
    <t>112.997</t>
  </si>
  <si>
    <t>124.381</t>
  </si>
  <si>
    <t>122.152</t>
  </si>
  <si>
    <t>124.924</t>
  </si>
  <si>
    <t>127.721</t>
  </si>
  <si>
    <t>129.656</t>
  </si>
  <si>
    <t>131.524</t>
  </si>
  <si>
    <t>134.263</t>
  </si>
  <si>
    <t>17.205</t>
  </si>
  <si>
    <t>4.738</t>
  </si>
  <si>
    <t>-3.722</t>
  </si>
  <si>
    <t>-0.502</t>
  </si>
  <si>
    <t>0.765</t>
  </si>
  <si>
    <t>-1.690</t>
  </si>
  <si>
    <t>5.787</t>
  </si>
  <si>
    <t>11.045</t>
  </si>
  <si>
    <t>10.888</t>
  </si>
  <si>
    <t>2.276</t>
  </si>
  <si>
    <t>1.821</t>
  </si>
  <si>
    <t>3.960</t>
  </si>
  <si>
    <t>-0.589</t>
  </si>
  <si>
    <t>-0.339</t>
  </si>
  <si>
    <t>1.310</t>
  </si>
  <si>
    <t>4.201</t>
  </si>
  <si>
    <t>1.433</t>
  </si>
  <si>
    <t>-3.688</t>
  </si>
  <si>
    <t>-4.476</t>
  </si>
  <si>
    <t>-1.099</t>
  </si>
  <si>
    <t>0.170</t>
  </si>
  <si>
    <t>-3.442</t>
  </si>
  <si>
    <t>-1.913</t>
  </si>
  <si>
    <t>2.917</t>
  </si>
  <si>
    <t>6.647</t>
  </si>
  <si>
    <t>4.087</t>
  </si>
  <si>
    <t>2.192</t>
  </si>
  <si>
    <t>3.273</t>
  </si>
  <si>
    <t>5.996</t>
  </si>
  <si>
    <t>-1.639</t>
  </si>
  <si>
    <t>1.980</t>
  </si>
  <si>
    <t>4.389</t>
  </si>
  <si>
    <t>2.478</t>
  </si>
  <si>
    <t>-2.926</t>
  </si>
  <si>
    <t>-0.490</t>
  </si>
  <si>
    <t>-2.970</t>
  </si>
  <si>
    <t>-5.218</t>
  </si>
  <si>
    <t>0.086</t>
  </si>
  <si>
    <t>2.012</t>
  </si>
  <si>
    <t>0.500</t>
  </si>
  <si>
    <t>-3.163</t>
  </si>
  <si>
    <t>6.639</t>
  </si>
  <si>
    <t>10.074</t>
  </si>
  <si>
    <t>-1.792</t>
  </si>
  <si>
    <t>2.269</t>
  </si>
  <si>
    <t>2.239</t>
  </si>
  <si>
    <t>1.515</t>
  </si>
  <si>
    <t>1.441</t>
  </si>
  <si>
    <t>2.083</t>
  </si>
  <si>
    <t>5.590</t>
  </si>
  <si>
    <t>6.331</t>
  </si>
  <si>
    <t>7.598</t>
  </si>
  <si>
    <t>7.918</t>
  </si>
  <si>
    <t>7.506</t>
  </si>
  <si>
    <t>7.353</t>
  </si>
  <si>
    <t>7.260</t>
  </si>
  <si>
    <t>6.890</t>
  </si>
  <si>
    <t>6.341</t>
  </si>
  <si>
    <t>5.886</t>
  </si>
  <si>
    <t>5.808</t>
  </si>
  <si>
    <t>6.451</t>
  </si>
  <si>
    <t>7.106</t>
  </si>
  <si>
    <t>7.585</t>
  </si>
  <si>
    <t>7.447</t>
  </si>
  <si>
    <t>7.137</t>
  </si>
  <si>
    <t>7.141</t>
  </si>
  <si>
    <t>6.894</t>
  </si>
  <si>
    <t>6.867</t>
  </si>
  <si>
    <t>6.636</t>
  </si>
  <si>
    <t>6.111</t>
  </si>
  <si>
    <t>6.149</t>
  </si>
  <si>
    <t>6.607</t>
  </si>
  <si>
    <t>6.809</t>
  </si>
  <si>
    <t>6.612</t>
  </si>
  <si>
    <t>6.339</t>
  </si>
  <si>
    <t>5.888</t>
  </si>
  <si>
    <t>5.496</t>
  </si>
  <si>
    <t>8.098</t>
  </si>
  <si>
    <t>8.366</t>
  </si>
  <si>
    <t>8.035</t>
  </si>
  <si>
    <t>8.092</t>
  </si>
  <si>
    <t>7.988</t>
  </si>
  <si>
    <t>7.346</t>
  </si>
  <si>
    <t>6.736</t>
  </si>
  <si>
    <t>6.267</t>
  </si>
  <si>
    <t>5.687</t>
  </si>
  <si>
    <t>5.136</t>
  </si>
  <si>
    <t>4.835</t>
  </si>
  <si>
    <t>6.611</t>
  </si>
  <si>
    <t>5.610</t>
  </si>
  <si>
    <t>4.491</t>
  </si>
  <si>
    <t>4.445</t>
  </si>
  <si>
    <t>4.599</t>
  </si>
  <si>
    <t>4.437</t>
  </si>
  <si>
    <t>4.401</t>
  </si>
  <si>
    <t>4.390</t>
  </si>
  <si>
    <t>77.856</t>
  </si>
  <si>
    <t>78.188</t>
  </si>
  <si>
    <t>77.946</t>
  </si>
  <si>
    <t>78.341</t>
  </si>
  <si>
    <t>79.624</t>
  </si>
  <si>
    <t>80.731</t>
  </si>
  <si>
    <t>82.116</t>
  </si>
  <si>
    <t>83.707</t>
  </si>
  <si>
    <t>85.365</t>
  </si>
  <si>
    <t>87.084</t>
  </si>
  <si>
    <t>88.435</t>
  </si>
  <si>
    <t>88.634</t>
  </si>
  <si>
    <t>88.627</t>
  </si>
  <si>
    <t>88.652</t>
  </si>
  <si>
    <t>89.502</t>
  </si>
  <si>
    <t>90.502</t>
  </si>
  <si>
    <t>91.372</t>
  </si>
  <si>
    <t>92.568</t>
  </si>
  <si>
    <t>93.351</t>
  </si>
  <si>
    <t>94.419</t>
  </si>
  <si>
    <t>96.157</t>
  </si>
  <si>
    <t>96.814</t>
  </si>
  <si>
    <t>97.109</t>
  </si>
  <si>
    <t>97.672</t>
  </si>
  <si>
    <t>98.596</t>
  </si>
  <si>
    <t>101.685</t>
  </si>
  <si>
    <t>103.243</t>
  </si>
  <si>
    <t>103.793</t>
  </si>
  <si>
    <t>101.348</t>
  </si>
  <si>
    <t>101.834</t>
  </si>
  <si>
    <t>102.495</t>
  </si>
  <si>
    <t>103.014</t>
  </si>
  <si>
    <t>104.251</t>
  </si>
  <si>
    <t>105.615</t>
  </si>
  <si>
    <t>107.191</t>
  </si>
  <si>
    <t>108.625</t>
  </si>
  <si>
    <t>110.210</t>
  </si>
  <si>
    <t>111.518</t>
  </si>
  <si>
    <t>108.490</t>
  </si>
  <si>
    <t>110.393</t>
  </si>
  <si>
    <t>113.216</t>
  </si>
  <si>
    <t>114.510</t>
  </si>
  <si>
    <t>114.920</t>
  </si>
  <si>
    <t>35.329</t>
  </si>
  <si>
    <t>34.193</t>
  </si>
  <si>
    <t>34.412</t>
  </si>
  <si>
    <t>34.763</t>
  </si>
  <si>
    <t>35.489</t>
  </si>
  <si>
    <t>36.164</t>
  </si>
  <si>
    <t>36.558</t>
  </si>
  <si>
    <t>36.155</t>
  </si>
  <si>
    <t>34.793</t>
  </si>
  <si>
    <t>34.585</t>
  </si>
  <si>
    <t>35.169</t>
  </si>
  <si>
    <t>35.291</t>
  </si>
  <si>
    <t>36.490</t>
  </si>
  <si>
    <t>36.530</t>
  </si>
  <si>
    <t>36.160</t>
  </si>
  <si>
    <t>35.997</t>
  </si>
  <si>
    <t>35.875</t>
  </si>
  <si>
    <t>35.962</t>
  </si>
  <si>
    <t>35.716</t>
  </si>
  <si>
    <t>36.121</t>
  </si>
  <si>
    <t>36.929</t>
  </si>
  <si>
    <t>37.262</t>
  </si>
  <si>
    <t>35.656</t>
  </si>
  <si>
    <t>36.023</t>
  </si>
  <si>
    <t>36.199</t>
  </si>
  <si>
    <t>36.454</t>
  </si>
  <si>
    <t>36.589</t>
  </si>
  <si>
    <t>36.574</t>
  </si>
  <si>
    <t>36.985</t>
  </si>
  <si>
    <t>37.651</t>
  </si>
  <si>
    <t>38.350</t>
  </si>
  <si>
    <t>37.988</t>
  </si>
  <si>
    <t>37.883</t>
  </si>
  <si>
    <t>37.525</t>
  </si>
  <si>
    <t>37.787</t>
  </si>
  <si>
    <t>39.626</t>
  </si>
  <si>
    <t>43.415</t>
  </si>
  <si>
    <t>42.193</t>
  </si>
  <si>
    <t>41.393</t>
  </si>
  <si>
    <t>40.769</t>
  </si>
  <si>
    <t>40.159</t>
  </si>
  <si>
    <t>39.609</t>
  </si>
  <si>
    <t>38.737</t>
  </si>
  <si>
    <t>38.652</t>
  </si>
  <si>
    <t>38.308</t>
  </si>
  <si>
    <t>38.378</t>
  </si>
  <si>
    <t>38.686</t>
  </si>
  <si>
    <t>46.356</t>
  </si>
  <si>
    <t>44.403</t>
  </si>
  <si>
    <t>40.526</t>
  </si>
  <si>
    <t>40.813</t>
  </si>
  <si>
    <t>40.414</t>
  </si>
  <si>
    <t>40.396</t>
  </si>
  <si>
    <t>40.401</t>
  </si>
  <si>
    <t>40.525</t>
  </si>
  <si>
    <t>-3.459</t>
  </si>
  <si>
    <t>-3.471</t>
  </si>
  <si>
    <t>-1.950</t>
  </si>
  <si>
    <t>-3.071</t>
  </si>
  <si>
    <t>-3.444</t>
  </si>
  <si>
    <t>-3.277</t>
  </si>
  <si>
    <t>-2.506</t>
  </si>
  <si>
    <t>-1.952</t>
  </si>
  <si>
    <t>-2.206</t>
  </si>
  <si>
    <t>-3.620</t>
  </si>
  <si>
    <t>-5.306</t>
  </si>
  <si>
    <t>-6.027</t>
  </si>
  <si>
    <t>-5.025</t>
  </si>
  <si>
    <t>-3.838</t>
  </si>
  <si>
    <t>-2.613</t>
  </si>
  <si>
    <t>-2.120</t>
  </si>
  <si>
    <t>-1.865</t>
  </si>
  <si>
    <t>-2.173</t>
  </si>
  <si>
    <t>-2.286</t>
  </si>
  <si>
    <t>-2.474</t>
  </si>
  <si>
    <t>-3.173</t>
  </si>
  <si>
    <t>-7.077</t>
  </si>
  <si>
    <t>-6.709</t>
  </si>
  <si>
    <t>-4.515</t>
  </si>
  <si>
    <t>-5.366</t>
  </si>
  <si>
    <t>-4.570</t>
  </si>
  <si>
    <t>0.636</t>
  </si>
  <si>
    <t>-1.341</t>
  </si>
  <si>
    <t>-1.987</t>
  </si>
  <si>
    <t>-1.374</t>
  </si>
  <si>
    <t>-0.609</t>
  </si>
  <si>
    <t>0.349</t>
  </si>
  <si>
    <t>0.456</t>
  </si>
  <si>
    <t>-1.794</t>
  </si>
  <si>
    <t>-6.999</t>
  </si>
  <si>
    <t>-5.957</t>
  </si>
  <si>
    <t>-4.430</t>
  </si>
  <si>
    <t>-3.701</t>
  </si>
  <si>
    <t>-2.069</t>
  </si>
  <si>
    <t>-1.474</t>
  </si>
  <si>
    <t>-1.084</t>
  </si>
  <si>
    <t>-1.145</t>
  </si>
  <si>
    <t>-0.986</t>
  </si>
  <si>
    <t>-0.932</t>
  </si>
  <si>
    <t>-1.552</t>
  </si>
  <si>
    <t>-9.002</t>
  </si>
  <si>
    <t>-6.145</t>
  </si>
  <si>
    <t>-1.608</t>
  </si>
  <si>
    <t>-3.500</t>
  </si>
  <si>
    <t>-2.570</t>
  </si>
  <si>
    <t>-2.236</t>
  </si>
  <si>
    <t>-1.842</t>
  </si>
  <si>
    <t>-1.607</t>
  </si>
  <si>
    <t>-1.626</t>
  </si>
  <si>
    <t>45.519</t>
  </si>
  <si>
    <t>47.543</t>
  </si>
  <si>
    <t>49.355</t>
  </si>
  <si>
    <t>53.328</t>
  </si>
  <si>
    <t>51.995</t>
  </si>
  <si>
    <t>49.731</t>
  </si>
  <si>
    <t>48.252</t>
  </si>
  <si>
    <t>53.033</t>
  </si>
  <si>
    <t>63.729</t>
  </si>
  <si>
    <t>68.966</t>
  </si>
  <si>
    <t>73.450</t>
  </si>
  <si>
    <t>76.050</t>
  </si>
  <si>
    <t>74.785</t>
  </si>
  <si>
    <t>74.893</t>
  </si>
  <si>
    <t>74.885</t>
  </si>
  <si>
    <t>76.519</t>
  </si>
  <si>
    <t>74.111</t>
  </si>
  <si>
    <t>73.945</t>
  </si>
  <si>
    <t>74.795</t>
  </si>
  <si>
    <t>86.844</t>
  </si>
  <si>
    <t>84.374</t>
  </si>
  <si>
    <t>82.287</t>
  </si>
  <si>
    <t>82.555</t>
  </si>
  <si>
    <t>83.853</t>
  </si>
  <si>
    <t>84.802</t>
  </si>
  <si>
    <t>85.640</t>
  </si>
  <si>
    <t>86.441</t>
  </si>
  <si>
    <t>87.517</t>
  </si>
  <si>
    <t>70.068</t>
  </si>
  <si>
    <t>71.113</t>
  </si>
  <si>
    <t>73.206</t>
  </si>
  <si>
    <t>76.584</t>
  </si>
  <si>
    <t>76.093</t>
  </si>
  <si>
    <t>73.377</t>
  </si>
  <si>
    <t>71.038</t>
  </si>
  <si>
    <t>77.736</t>
  </si>
  <si>
    <t>90.995</t>
  </si>
  <si>
    <t>97.379</t>
  </si>
  <si>
    <t>101.388</t>
  </si>
  <si>
    <t>105.620</t>
  </si>
  <si>
    <t>104.158</t>
  </si>
  <si>
    <t>103.700</t>
  </si>
  <si>
    <t>103.324</t>
  </si>
  <si>
    <t>105.777</t>
  </si>
  <si>
    <t>103.447</t>
  </si>
  <si>
    <t>102.947</t>
  </si>
  <si>
    <t>104.085</t>
  </si>
  <si>
    <t>122.950</t>
  </si>
  <si>
    <t>117.018</t>
  </si>
  <si>
    <t>112.280</t>
  </si>
  <si>
    <t>112.070</t>
  </si>
  <si>
    <t>112.750</t>
  </si>
  <si>
    <t>113.791</t>
  </si>
  <si>
    <t>114.597</t>
  </si>
  <si>
    <t>115.270</t>
  </si>
  <si>
    <t>116.286</t>
  </si>
  <si>
    <t>-90.358</t>
  </si>
  <si>
    <t>-55.737</t>
  </si>
  <si>
    <t>-39.291</t>
  </si>
  <si>
    <t>-32.739</t>
  </si>
  <si>
    <t>-50.017</t>
  </si>
  <si>
    <t>-54.616</t>
  </si>
  <si>
    <t>-17.709</t>
  </si>
  <si>
    <t>-41.064</t>
  </si>
  <si>
    <t>-25.447</t>
  </si>
  <si>
    <t>-55.546</t>
  </si>
  <si>
    <t>-81.555</t>
  </si>
  <si>
    <t>-32.180</t>
  </si>
  <si>
    <t>-31.266</t>
  </si>
  <si>
    <t>55.039</t>
  </si>
  <si>
    <t>14.274</t>
  </si>
  <si>
    <t>22.638</t>
  </si>
  <si>
    <t>66.045</t>
  </si>
  <si>
    <t>21.728</t>
  </si>
  <si>
    <t>-90.091</t>
  </si>
  <si>
    <t>-247.898</t>
  </si>
  <si>
    <t>-239.013</t>
  </si>
  <si>
    <t>-235.884</t>
  </si>
  <si>
    <t>-243.014</t>
  </si>
  <si>
    <t>-219.293</t>
  </si>
  <si>
    <t>-399.798</t>
  </si>
  <si>
    <t>-465.594</t>
  </si>
  <si>
    <t>-406.593</t>
  </si>
  <si>
    <t>-593.271</t>
  </si>
  <si>
    <t>-76.481</t>
  </si>
  <si>
    <t>10.571</t>
  </si>
  <si>
    <t>-43.140</t>
  </si>
  <si>
    <t>47.136</t>
  </si>
  <si>
    <t>235.607</t>
  </si>
  <si>
    <t>227.524</t>
  </si>
  <si>
    <t>269.225</t>
  </si>
  <si>
    <t>362.257</t>
  </si>
  <si>
    <t>470.563</t>
  </si>
  <si>
    <t>383.708</t>
  </si>
  <si>
    <t>388.257</t>
  </si>
  <si>
    <t>157.420</t>
  </si>
  <si>
    <t>502.743</t>
  </si>
  <si>
    <t>-234.811</t>
  </si>
  <si>
    <t>111.333</t>
  </si>
  <si>
    <t>192.872</t>
  </si>
  <si>
    <t>241.132</t>
  </si>
  <si>
    <t>257.651</t>
  </si>
  <si>
    <t>268.531</t>
  </si>
  <si>
    <t>286.773</t>
  </si>
  <si>
    <t>-1.074</t>
  </si>
  <si>
    <t>-0.652</t>
  </si>
  <si>
    <t>-0.463</t>
  </si>
  <si>
    <t>-0.371</t>
  </si>
  <si>
    <t>-0.539</t>
  </si>
  <si>
    <t>-0.559</t>
  </si>
  <si>
    <t>-0.148</t>
  </si>
  <si>
    <t>-0.296</t>
  </si>
  <si>
    <t>-0.162</t>
  </si>
  <si>
    <t>-0.444</t>
  </si>
  <si>
    <t>-0.164</t>
  </si>
  <si>
    <t>0.257</t>
  </si>
  <si>
    <t>0.066</t>
  </si>
  <si>
    <t>0.089</t>
  </si>
  <si>
    <t>0.045</t>
  </si>
  <si>
    <t>0.264</t>
  </si>
  <si>
    <t>0.087</t>
  </si>
  <si>
    <t>-0.341</t>
  </si>
  <si>
    <t>-0.923</t>
  </si>
  <si>
    <t>-0.900</t>
  </si>
  <si>
    <t>-0.851</t>
  </si>
  <si>
    <t>-0.781</t>
  </si>
  <si>
    <t>-0.635</t>
  </si>
  <si>
    <t>-1.101</t>
  </si>
  <si>
    <t>-1.219</t>
  </si>
  <si>
    <t>-0.975</t>
  </si>
  <si>
    <t>-1.346</t>
  </si>
  <si>
    <t>-0.184</t>
  </si>
  <si>
    <t>0.024</t>
  </si>
  <si>
    <t>-0.093</t>
  </si>
  <si>
    <t>0.101</t>
  </si>
  <si>
    <t>0.503</t>
  </si>
  <si>
    <t>0.475</t>
  </si>
  <si>
    <t>0.594</t>
  </si>
  <si>
    <t>0.778</t>
  </si>
  <si>
    <t>0.969</t>
  </si>
  <si>
    <t>0.748</t>
  </si>
  <si>
    <t>0.309</t>
  </si>
  <si>
    <t>0.888</t>
  </si>
  <si>
    <t>-0.408</t>
  </si>
  <si>
    <t>0.183</t>
  </si>
  <si>
    <t>0.304</t>
  </si>
  <si>
    <t>0.363</t>
  </si>
  <si>
    <t>0.372</t>
  </si>
  <si>
    <t>0.373</t>
  </si>
  <si>
    <t>0.383</t>
  </si>
  <si>
    <t>4,855.409</t>
  </si>
  <si>
    <t>4,991.427</t>
  </si>
  <si>
    <t>5,035.042</t>
  </si>
  <si>
    <t>5,527.116</t>
  </si>
  <si>
    <t>6,140.017</t>
  </si>
  <si>
    <t>5,907.785</t>
  </si>
  <si>
    <t>6,105.047</t>
  </si>
  <si>
    <t>7,003.773</t>
  </si>
  <si>
    <t>8,371.969</t>
  </si>
  <si>
    <t>9,341.813</t>
  </si>
  <si>
    <t>10,536.027</t>
  </si>
  <si>
    <t>11,907.164</t>
  </si>
  <si>
    <t>13,328.860</t>
  </si>
  <si>
    <t>10,494.709</t>
  </si>
  <si>
    <t>12,191.679</t>
  </si>
  <si>
    <t>14,239.629</t>
  </si>
  <si>
    <t>14,136.191</t>
  </si>
  <si>
    <t>14,351.039</t>
  </si>
  <si>
    <t>14,699.916</t>
  </si>
  <si>
    <t>13,197.934</t>
  </si>
  <si>
    <t>13,066.932</t>
  </si>
  <si>
    <t>14,229.903</t>
  </si>
  <si>
    <t>15,565.646</t>
  </si>
  <si>
    <t>15,371.713</t>
  </si>
  <si>
    <t>13,915.894</t>
  </si>
  <si>
    <t>16,912.358</t>
  </si>
  <si>
    <t>19,154.863</t>
  </si>
  <si>
    <t>18,953.552</t>
  </si>
  <si>
    <t>19,823.691</t>
  </si>
  <si>
    <t>20,715.539</t>
  </si>
  <si>
    <t>21,626.484</t>
  </si>
  <si>
    <t>22,487.900</t>
  </si>
  <si>
    <t>23,388.016</t>
  </si>
  <si>
    <t>4,986.766</t>
  </si>
  <si>
    <t>5,168.419</t>
  </si>
  <si>
    <t>5,187.112</t>
  </si>
  <si>
    <t>5,552.500</t>
  </si>
  <si>
    <t>5,994.369</t>
  </si>
  <si>
    <t>5,779.083</t>
  </si>
  <si>
    <t>6,010.223</t>
  </si>
  <si>
    <t>6,890.826</t>
  </si>
  <si>
    <t>8,244.533</t>
  </si>
  <si>
    <t>9,046.478</t>
  </si>
  <si>
    <t>10,177.820</t>
  </si>
  <si>
    <t>11,704.067</t>
  </si>
  <si>
    <t>13,021.144</t>
  </si>
  <si>
    <t>10,548.511</t>
  </si>
  <si>
    <t>12,215.064</t>
  </si>
  <si>
    <t>14,164.821</t>
  </si>
  <si>
    <t>14,158.563</t>
  </si>
  <si>
    <t>14,596.755</t>
  </si>
  <si>
    <t>14,954.847</t>
  </si>
  <si>
    <t>13,535.140</t>
  </si>
  <si>
    <t>13,466.646</t>
  </si>
  <si>
    <t>14,651.494</t>
  </si>
  <si>
    <t>15,906.532</t>
  </si>
  <si>
    <t>15,648.632</t>
  </si>
  <si>
    <t>14,140.147</t>
  </si>
  <si>
    <t>17,283.241</t>
  </si>
  <si>
    <t>18,922.225</t>
  </si>
  <si>
    <t>19,081.976</t>
  </si>
  <si>
    <t>20,073.707</t>
  </si>
  <si>
    <t>21,055.172</t>
  </si>
  <si>
    <t>22,012.460</t>
  </si>
  <si>
    <t>22,892.480</t>
  </si>
  <si>
    <t>23,832.720</t>
  </si>
  <si>
    <t>-48.056</t>
  </si>
  <si>
    <t>-22.392</t>
  </si>
  <si>
    <t>9.655</t>
  </si>
  <si>
    <t>-10.829</t>
  </si>
  <si>
    <t>-26.685</t>
  </si>
  <si>
    <t>-38.271</t>
  </si>
  <si>
    <t>19.870</t>
  </si>
  <si>
    <t>-59.822</t>
  </si>
  <si>
    <t>-38.657</t>
  </si>
  <si>
    <t>-18.264</t>
  </si>
  <si>
    <t>-116.104</t>
  </si>
  <si>
    <t>-70.111</t>
  </si>
  <si>
    <t>-39.271</t>
  </si>
  <si>
    <t>32.117</t>
  </si>
  <si>
    <t>-37.277</t>
  </si>
  <si>
    <t>49.923</t>
  </si>
  <si>
    <t>-5.754</t>
  </si>
  <si>
    <t>-39.182</t>
  </si>
  <si>
    <t>121.039</t>
  </si>
  <si>
    <t>-45.951</t>
  </si>
  <si>
    <t>-316.234</t>
  </si>
  <si>
    <t>-211.369</t>
  </si>
  <si>
    <t>-344.974</t>
  </si>
  <si>
    <t>-316.221</t>
  </si>
  <si>
    <t>-75.424</t>
  </si>
  <si>
    <t>-385.077</t>
  </si>
  <si>
    <t>-552.309</t>
  </si>
  <si>
    <t>-375.072</t>
  </si>
  <si>
    <t>-764.350</t>
  </si>
  <si>
    <t>-31.405</t>
  </si>
  <si>
    <t>-114.150</t>
  </si>
  <si>
    <t>-252.523</t>
  </si>
  <si>
    <t>-137.403</t>
  </si>
  <si>
    <t>243.915</t>
  </si>
  <si>
    <t>286.552</t>
  </si>
  <si>
    <t>273.049</t>
  </si>
  <si>
    <t>414.430</t>
  </si>
  <si>
    <t>396.633</t>
  </si>
  <si>
    <t>445.449</t>
  </si>
  <si>
    <t>136.644</t>
  </si>
  <si>
    <t>-35.799</t>
  </si>
  <si>
    <t>535.148</t>
  </si>
  <si>
    <t>6.220</t>
  </si>
  <si>
    <t>71.694</t>
  </si>
  <si>
    <t>246.785</t>
  </si>
  <si>
    <t>276.609</t>
  </si>
  <si>
    <t>277.009</t>
  </si>
  <si>
    <t>264.794</t>
  </si>
  <si>
    <t>281.064</t>
  </si>
  <si>
    <t>7.835</t>
  </si>
  <si>
    <t>4.641</t>
  </si>
  <si>
    <t>2.229</t>
  </si>
  <si>
    <t>10.689</t>
  </si>
  <si>
    <t>11.593</t>
  </si>
  <si>
    <t>23.362</t>
  </si>
  <si>
    <t>28.224</t>
  </si>
  <si>
    <t>26.185</t>
  </si>
  <si>
    <t>48.908</t>
  </si>
  <si>
    <t>66.296</t>
  </si>
  <si>
    <t>64.389</t>
  </si>
  <si>
    <t>74.820</t>
  </si>
  <si>
    <t>71.206</t>
  </si>
  <si>
    <t>102.992</t>
  </si>
  <si>
    <t>109.094</t>
  </si>
  <si>
    <t>130.983</t>
  </si>
  <si>
    <t>153.572</t>
  </si>
  <si>
    <t>148.071</t>
  </si>
  <si>
    <t>-44.394</t>
  </si>
  <si>
    <t>84.910</t>
  </si>
  <si>
    <t>60.974</t>
  </si>
  <si>
    <t>154.665</t>
  </si>
  <si>
    <t>404.981</t>
  </si>
  <si>
    <t>135.921</t>
  </si>
  <si>
    <t>297.991</t>
  </si>
  <si>
    <t>545.185</t>
  </si>
  <si>
    <t>655.464</t>
  </si>
  <si>
    <t>326.108</t>
  </si>
  <si>
    <t>330.747</t>
  </si>
  <si>
    <t>369.421</t>
  </si>
  <si>
    <t>125.647</t>
  </si>
  <si>
    <t>175.505</t>
  </si>
  <si>
    <t>243.295</t>
  </si>
  <si>
    <t>-5.936</t>
  </si>
  <si>
    <t>-252.556</t>
  </si>
  <si>
    <t>338.984</t>
  </si>
  <si>
    <t>-50.576</t>
  </si>
  <si>
    <t>26.311</t>
  </si>
  <si>
    <t>7.138</t>
  </si>
  <si>
    <t>711.931</t>
  </si>
  <si>
    <t>614.396</t>
  </si>
  <si>
    <t>116.117</t>
  </si>
  <si>
    <t>163.799</t>
  </si>
  <si>
    <t>133.515</t>
  </si>
  <si>
    <t>127.905</t>
  </si>
  <si>
    <t>152.625</t>
  </si>
  <si>
    <t>150.572</t>
  </si>
  <si>
    <t>-20.667</t>
  </si>
  <si>
    <t>-37.882</t>
  </si>
  <si>
    <t>-53.468</t>
  </si>
  <si>
    <t>-40.587</t>
  </si>
  <si>
    <t>-15.059</t>
  </si>
  <si>
    <t>-77.305</t>
  </si>
  <si>
    <t>-151.563</t>
  </si>
  <si>
    <t>-49.205</t>
  </si>
  <si>
    <t>-217.740</t>
  </si>
  <si>
    <t>22.236</t>
  </si>
  <si>
    <t>-159.941</t>
  </si>
  <si>
    <t>-193.738</t>
  </si>
  <si>
    <t>-189.505</t>
  </si>
  <si>
    <t>91.576</t>
  </si>
  <si>
    <t>-187.641</t>
  </si>
  <si>
    <t>-228.119</t>
  </si>
  <si>
    <t>-17.998</t>
  </si>
  <si>
    <t>-438.818</t>
  </si>
  <si>
    <t>-466.370</t>
  </si>
  <si>
    <t>-717.712</t>
  </si>
  <si>
    <t>-668.167</t>
  </si>
  <si>
    <t>-716.165</t>
  </si>
  <si>
    <t>-983.834</t>
  </si>
  <si>
    <t>-1,574.016</t>
  </si>
  <si>
    <t>-485.950</t>
  </si>
  <si>
    <t>-877.082</t>
  </si>
  <si>
    <t>-1,141.467</t>
  </si>
  <si>
    <t>-253.225</t>
  </si>
  <si>
    <t>-528.070</t>
  </si>
  <si>
    <t>52.078</t>
  </si>
  <si>
    <t>198.329</t>
  </si>
  <si>
    <t>523.289</t>
  </si>
  <si>
    <t>11.422</t>
  </si>
  <si>
    <t>507.689</t>
  </si>
  <si>
    <t>20.144</t>
  </si>
  <si>
    <t>189.247</t>
  </si>
  <si>
    <t>302.319</t>
  </si>
  <si>
    <t>-833.851</t>
  </si>
  <si>
    <t>-439.809</t>
  </si>
  <si>
    <t>-133.162</t>
  </si>
  <si>
    <t>-126.647</t>
  </si>
  <si>
    <t>-132.749</t>
  </si>
  <si>
    <t>-96.352</t>
  </si>
  <si>
    <t>-94.663</t>
  </si>
  <si>
    <t>14.649</t>
  </si>
  <si>
    <t>19.029</t>
  </si>
  <si>
    <t>-13.617</t>
  </si>
  <si>
    <t>10.301</t>
  </si>
  <si>
    <t>-16.401</t>
  </si>
  <si>
    <t>6.244</t>
  </si>
  <si>
    <t>18.244</t>
  </si>
  <si>
    <t>-69.780</t>
  </si>
  <si>
    <t>175.698</t>
  </si>
  <si>
    <t>346.299</t>
  </si>
  <si>
    <t>-138.078</t>
  </si>
  <si>
    <t>-123.152</t>
  </si>
  <si>
    <t>-8.920</t>
  </si>
  <si>
    <t>-91.130</t>
  </si>
  <si>
    <t>72.889</t>
  </si>
  <si>
    <t>-6.279</t>
  </si>
  <si>
    <t>-90.304</t>
  </si>
  <si>
    <t>18.638</t>
  </si>
  <si>
    <t>26.936</t>
  </si>
  <si>
    <t>48.503</t>
  </si>
  <si>
    <t>15.375</t>
  </si>
  <si>
    <t>77.306</t>
  </si>
  <si>
    <t>37.811</t>
  </si>
  <si>
    <t>12.351</t>
  </si>
  <si>
    <t>106.305</t>
  </si>
  <si>
    <t>101.338</t>
  </si>
  <si>
    <t>109.210</t>
  </si>
  <si>
    <t>105.595</t>
  </si>
  <si>
    <t>104.210</t>
  </si>
  <si>
    <t>103.254</t>
  </si>
  <si>
    <t>-35.234</t>
  </si>
  <si>
    <t>1.195</t>
  </si>
  <si>
    <t>13.511</t>
  </si>
  <si>
    <t>-11.463</t>
  </si>
  <si>
    <t>-18.894</t>
  </si>
  <si>
    <t>-53.029</t>
  </si>
  <si>
    <t>-19.319</t>
  </si>
  <si>
    <t>-153.058</t>
  </si>
  <si>
    <t>-81.414</t>
  </si>
  <si>
    <t>-86.388</t>
  </si>
  <si>
    <t>-148.725</t>
  </si>
  <si>
    <t>10.731</t>
  </si>
  <si>
    <t>-50.656</t>
  </si>
  <si>
    <t>107.253</t>
  </si>
  <si>
    <t>-212.777</t>
  </si>
  <si>
    <t>13.469</t>
  </si>
  <si>
    <t>-37.420</t>
  </si>
  <si>
    <t>-30.118</t>
  </si>
  <si>
    <t>-177.093</t>
  </si>
  <si>
    <t>-118.096</t>
  </si>
  <si>
    <t>-140.177</t>
  </si>
  <si>
    <t>-313.175</t>
  </si>
  <si>
    <t>-100.457</t>
  </si>
  <si>
    <t>-270.594</t>
  </si>
  <si>
    <t>-9.430</t>
  </si>
  <si>
    <t>89.444</t>
  </si>
  <si>
    <t>-172.140</t>
  </si>
  <si>
    <t>-183.779</t>
  </si>
  <si>
    <t>-267.329</t>
  </si>
  <si>
    <t>-217.690</t>
  </si>
  <si>
    <t>202.550</t>
  </si>
  <si>
    <t>178.065</t>
  </si>
  <si>
    <t>-192.244</t>
  </si>
  <si>
    <t>368.086</t>
  </si>
  <si>
    <t>-141.731</t>
  </si>
  <si>
    <t>-56.236</t>
  </si>
  <si>
    <t>-53.271</t>
  </si>
  <si>
    <t>-228.320</t>
  </si>
  <si>
    <t>-189.656</t>
  </si>
  <si>
    <t>6.786</t>
  </si>
  <si>
    <t>-669.166</t>
  </si>
  <si>
    <t>-1,153.831</t>
  </si>
  <si>
    <t>426.767</t>
  </si>
  <si>
    <t>196.492</t>
  </si>
  <si>
    <t>-8.043</t>
  </si>
  <si>
    <t>31.765</t>
  </si>
  <si>
    <t>44.264</t>
  </si>
  <si>
    <t>-35.725</t>
  </si>
  <si>
    <t>-12.766</t>
  </si>
  <si>
    <t>-3.191</t>
  </si>
  <si>
    <t>14.265</t>
  </si>
  <si>
    <t>17.342</t>
  </si>
  <si>
    <t>19.115</t>
  </si>
  <si>
    <t>49.844</t>
  </si>
  <si>
    <t>38.323</t>
  </si>
  <si>
    <t>30.288</t>
  </si>
  <si>
    <t>55.198</t>
  </si>
  <si>
    <t>-11.230</t>
  </si>
  <si>
    <t>12.836</t>
  </si>
  <si>
    <t>43.668</t>
  </si>
  <si>
    <t>57.282</t>
  </si>
  <si>
    <t>94.909</t>
  </si>
  <si>
    <t>91.642</t>
  </si>
  <si>
    <t>40.344</t>
  </si>
  <si>
    <t>27.446</t>
  </si>
  <si>
    <t>85.399</t>
  </si>
  <si>
    <t>84.310</t>
  </si>
  <si>
    <t>64.535</t>
  </si>
  <si>
    <t>142.109</t>
  </si>
  <si>
    <t>260.950</t>
  </si>
  <si>
    <t>250.652</t>
  </si>
  <si>
    <t>68.836</t>
  </si>
  <si>
    <t>126.365</t>
  </si>
  <si>
    <t>96.687</t>
  </si>
  <si>
    <t>80.004</t>
  </si>
  <si>
    <t>423.785</t>
  </si>
  <si>
    <t>356.268</t>
  </si>
  <si>
    <t>353.870</t>
  </si>
  <si>
    <t>257.722</t>
  </si>
  <si>
    <t>155.648</t>
  </si>
  <si>
    <t>130.787</t>
  </si>
  <si>
    <t>207.573</t>
  </si>
  <si>
    <t>190.029</t>
  </si>
  <si>
    <t>247.745</t>
  </si>
  <si>
    <t>129.475</t>
  </si>
  <si>
    <t>68.034</t>
  </si>
  <si>
    <t>358.889</t>
  </si>
  <si>
    <t>636.082</t>
  </si>
  <si>
    <t>-213.749</t>
  </si>
  <si>
    <t>91.928</t>
  </si>
  <si>
    <t>122.131</t>
  </si>
  <si>
    <t>127.991</t>
  </si>
  <si>
    <t>131.194</t>
  </si>
  <si>
    <t>139.217</t>
  </si>
  <si>
    <t>133.826</t>
  </si>
  <si>
    <t>Euro area</t>
  </si>
  <si>
    <t>-0.786</t>
  </si>
  <si>
    <t>2.498</t>
  </si>
  <si>
    <t>2.896</t>
  </si>
  <si>
    <t>1.629</t>
  </si>
  <si>
    <t>2.638</t>
  </si>
  <si>
    <t>2.984</t>
  </si>
  <si>
    <t>3.816</t>
  </si>
  <si>
    <t>0.924</t>
  </si>
  <si>
    <t>0.665</t>
  </si>
  <si>
    <t>2.285</t>
  </si>
  <si>
    <t>1.673</t>
  </si>
  <si>
    <t>3.227</t>
  </si>
  <si>
    <t>2.996</t>
  </si>
  <si>
    <t>0.421</t>
  </si>
  <si>
    <t>-4.508</t>
  </si>
  <si>
    <t>2.122</t>
  </si>
  <si>
    <t>1.684</t>
  </si>
  <si>
    <t>-0.883</t>
  </si>
  <si>
    <t>-0.232</t>
  </si>
  <si>
    <t>1.385</t>
  </si>
  <si>
    <t>2.026</t>
  </si>
  <si>
    <t>1.865</t>
  </si>
  <si>
    <t>2.628</t>
  </si>
  <si>
    <t>1.787</t>
  </si>
  <si>
    <t>1.594</t>
  </si>
  <si>
    <t>-6.078</t>
  </si>
  <si>
    <t>5.620</t>
  </si>
  <si>
    <t>3.334</t>
  </si>
  <si>
    <t>0.663</t>
  </si>
  <si>
    <t>1.226</t>
  </si>
  <si>
    <t>1.805</t>
  </si>
  <si>
    <t>1.724</t>
  </si>
  <si>
    <t>1.504</t>
  </si>
  <si>
    <t>1.340</t>
  </si>
  <si>
    <t>6,113.031</t>
  </si>
  <si>
    <t>6,741.787</t>
  </si>
  <si>
    <t>6,127.716</t>
  </si>
  <si>
    <t>6,472.858</t>
  </si>
  <si>
    <t>7,639.428</t>
  </si>
  <si>
    <t>7,756.971</t>
  </si>
  <si>
    <t>6,966.153</t>
  </si>
  <si>
    <t>7,132.419</t>
  </si>
  <si>
    <t>7,140.996</t>
  </si>
  <si>
    <t>6,510.788</t>
  </si>
  <si>
    <t>6,607.755</t>
  </si>
  <si>
    <t>7,209.160</t>
  </si>
  <si>
    <t>8,878.924</t>
  </si>
  <si>
    <t>10,179.549</t>
  </si>
  <si>
    <t>10,557.421</t>
  </si>
  <si>
    <t>11,217.822</t>
  </si>
  <si>
    <t>12,926.733</t>
  </si>
  <si>
    <t>14,218.632</t>
  </si>
  <si>
    <t>12,982.347</t>
  </si>
  <si>
    <t>12,709.810</t>
  </si>
  <si>
    <t>13,699.008</t>
  </si>
  <si>
    <t>12,703.854</t>
  </si>
  <si>
    <t>13,255.354</t>
  </si>
  <si>
    <t>13,572.582</t>
  </si>
  <si>
    <t>11,727.496</t>
  </si>
  <si>
    <t>12,022.245</t>
  </si>
  <si>
    <t>12,732.552</t>
  </si>
  <si>
    <t>13,767.787</t>
  </si>
  <si>
    <t>13,483.079</t>
  </si>
  <si>
    <t>13,142.633</t>
  </si>
  <si>
    <t>14,697.254</t>
  </si>
  <si>
    <t>14,150.699</t>
  </si>
  <si>
    <t>15,478.354</t>
  </si>
  <si>
    <t>16,319.886</t>
  </si>
  <si>
    <t>17,080.950</t>
  </si>
  <si>
    <t>17,761.634</t>
  </si>
  <si>
    <t>18,296.942</t>
  </si>
  <si>
    <t>18,818.898</t>
  </si>
  <si>
    <t>65.081</t>
  </si>
  <si>
    <t>67.555</t>
  </si>
  <si>
    <t>68.821</t>
  </si>
  <si>
    <t>70.187</t>
  </si>
  <si>
    <t>73.106</t>
  </si>
  <si>
    <t>75.000</t>
  </si>
  <si>
    <t>74.858</t>
  </si>
  <si>
    <t>75.665</t>
  </si>
  <si>
    <t>76.864</t>
  </si>
  <si>
    <t>77.938</t>
  </si>
  <si>
    <t>79.869</t>
  </si>
  <si>
    <t>81.839</t>
  </si>
  <si>
    <t>83.662</t>
  </si>
  <si>
    <t>85.293</t>
  </si>
  <si>
    <t>86.902</t>
  </si>
  <si>
    <t>88.676</t>
  </si>
  <si>
    <t>90.890</t>
  </si>
  <si>
    <t>92.788</t>
  </si>
  <si>
    <t>93.644</t>
  </si>
  <si>
    <t>94.271</t>
  </si>
  <si>
    <t>96.488</t>
  </si>
  <si>
    <t>97.679</t>
  </si>
  <si>
    <t>98.598</t>
  </si>
  <si>
    <t>100.912</t>
  </si>
  <si>
    <t>102.045</t>
  </si>
  <si>
    <t>103.615</t>
  </si>
  <si>
    <t>105.401</t>
  </si>
  <si>
    <t>107.311</t>
  </si>
  <si>
    <t>109.564</t>
  </si>
  <si>
    <t>114.645</t>
  </si>
  <si>
    <t>120.633</t>
  </si>
  <si>
    <t>125.012</t>
  </si>
  <si>
    <t>128.103</t>
  </si>
  <si>
    <t>130.722</t>
  </si>
  <si>
    <t>133.166</t>
  </si>
  <si>
    <t>135.690</t>
  </si>
  <si>
    <t>2.158</t>
  </si>
  <si>
    <t>1.293</t>
  </si>
  <si>
    <t>-2.002</t>
  </si>
  <si>
    <t>-1.406</t>
  </si>
  <si>
    <t>-0.891</t>
  </si>
  <si>
    <t>-1.398</t>
  </si>
  <si>
    <t>-0.870</t>
  </si>
  <si>
    <t>-0.191</t>
  </si>
  <si>
    <t>1.307</t>
  </si>
  <si>
    <t>1.341</t>
  </si>
  <si>
    <t>0.441</t>
  </si>
  <si>
    <t>-0.599</t>
  </si>
  <si>
    <t>-0.121</t>
  </si>
  <si>
    <t>1.472</t>
  </si>
  <si>
    <t>2.935</t>
  </si>
  <si>
    <t>2.315</t>
  </si>
  <si>
    <t>-2.920</t>
  </si>
  <si>
    <t>-1.651</t>
  </si>
  <si>
    <t>-0.810</t>
  </si>
  <si>
    <t>-2.377</t>
  </si>
  <si>
    <t>-3.262</t>
  </si>
  <si>
    <t>-2.963</t>
  </si>
  <si>
    <t>-2.409</t>
  </si>
  <si>
    <t>-1.755</t>
  </si>
  <si>
    <t>-0.640</t>
  </si>
  <si>
    <t>-0.178</t>
  </si>
  <si>
    <t>0.029</t>
  </si>
  <si>
    <t>-4.782</t>
  </si>
  <si>
    <t>-1.966</t>
  </si>
  <si>
    <t>-0.357</t>
  </si>
  <si>
    <t>-0.487</t>
  </si>
  <si>
    <t>-0.298</t>
  </si>
  <si>
    <t>-0.026</t>
  </si>
  <si>
    <t>0.050</t>
  </si>
  <si>
    <t>0.062</t>
  </si>
  <si>
    <t>26.164</t>
  </si>
  <si>
    <t>24.595</t>
  </si>
  <si>
    <t>22.407</t>
  </si>
  <si>
    <t>23.438</t>
  </si>
  <si>
    <t>22.311</t>
  </si>
  <si>
    <t>21.657</t>
  </si>
  <si>
    <t>21.839</t>
  </si>
  <si>
    <t>22.592</t>
  </si>
  <si>
    <t>22.944</t>
  </si>
  <si>
    <t>23.562</t>
  </si>
  <si>
    <t>22.961</t>
  </si>
  <si>
    <t>22.013</t>
  </si>
  <si>
    <t>21.983</t>
  </si>
  <si>
    <t>22.169</t>
  </si>
  <si>
    <t>22.423</t>
  </si>
  <si>
    <t>23.407</t>
  </si>
  <si>
    <t>24.126</t>
  </si>
  <si>
    <t>23.623</t>
  </si>
  <si>
    <t>20.384</t>
  </si>
  <si>
    <t>20.961</t>
  </si>
  <si>
    <t>21.498</t>
  </si>
  <si>
    <t>19.975</t>
  </si>
  <si>
    <t>19.967</t>
  </si>
  <si>
    <t>20.385</t>
  </si>
  <si>
    <t>20.695</t>
  </si>
  <si>
    <t>21.307</t>
  </si>
  <si>
    <t>21.903</t>
  </si>
  <si>
    <t>22.789</t>
  </si>
  <si>
    <t>22.340</t>
  </si>
  <si>
    <t>22.987</t>
  </si>
  <si>
    <t>24.191</t>
  </si>
  <si>
    <t>23.315</t>
  </si>
  <si>
    <t>23.263</t>
  </si>
  <si>
    <t>23.383</t>
  </si>
  <si>
    <t>23.508</t>
  </si>
  <si>
    <t>23.488</t>
  </si>
  <si>
    <t>23.516</t>
  </si>
  <si>
    <t>22.817</t>
  </si>
  <si>
    <t>22.237</t>
  </si>
  <si>
    <t>21.916</t>
  </si>
  <si>
    <t>22.224</t>
  </si>
  <si>
    <t>22.619</t>
  </si>
  <si>
    <t>22.368</t>
  </si>
  <si>
    <t>23.157</t>
  </si>
  <si>
    <t>23.375</t>
  </si>
  <si>
    <t>23.486</t>
  </si>
  <si>
    <t>22.870</t>
  </si>
  <si>
    <t>22.803</t>
  </si>
  <si>
    <t>22.576</t>
  </si>
  <si>
    <t>22.330</t>
  </si>
  <si>
    <t>23.307</t>
  </si>
  <si>
    <t>22.922</t>
  </si>
  <si>
    <t>23.880</t>
  </si>
  <si>
    <t>24.474</t>
  </si>
  <si>
    <t>23.087</t>
  </si>
  <si>
    <t>21.039</t>
  </si>
  <si>
    <t>21.602</t>
  </si>
  <si>
    <t>22.410</t>
  </si>
  <si>
    <t>22.282</t>
  </si>
  <si>
    <t>22.504</t>
  </si>
  <si>
    <t>23.750</t>
  </si>
  <si>
    <t>24.243</t>
  </si>
  <si>
    <t>24.826</t>
  </si>
  <si>
    <t>25.314</t>
  </si>
  <si>
    <t>25.929</t>
  </si>
  <si>
    <t>24.976</t>
  </si>
  <si>
    <t>27.142</t>
  </si>
  <si>
    <t>25.450</t>
  </si>
  <si>
    <t>25.700</t>
  </si>
  <si>
    <t>25.868</t>
  </si>
  <si>
    <t>26.150</t>
  </si>
  <si>
    <t>26.253</t>
  </si>
  <si>
    <t>26.290</t>
  </si>
  <si>
    <t>26.377</t>
  </si>
  <si>
    <t>3.632</t>
  </si>
  <si>
    <t>3.239</t>
  </si>
  <si>
    <t>2.446</t>
  </si>
  <si>
    <t>1.102</t>
  </si>
  <si>
    <t>1.101</t>
  </si>
  <si>
    <t>2.343</t>
  </si>
  <si>
    <t>2.251</t>
  </si>
  <si>
    <t>2.081</t>
  </si>
  <si>
    <t>2.145</t>
  </si>
  <si>
    <t>2.179</t>
  </si>
  <si>
    <t>2.182</t>
  </si>
  <si>
    <t>1.621</t>
  </si>
  <si>
    <t>2.714</t>
  </si>
  <si>
    <t>1.351</t>
  </si>
  <si>
    <t>0.432</t>
  </si>
  <si>
    <t>0.193</t>
  </si>
  <si>
    <t>0.235</t>
  </si>
  <si>
    <t>1.196</t>
  </si>
  <si>
    <t>0.252</t>
  </si>
  <si>
    <t>2.588</t>
  </si>
  <si>
    <t>8.384</t>
  </si>
  <si>
    <t>5.551</t>
  </si>
  <si>
    <t>3.251</t>
  </si>
  <si>
    <t>2.155</t>
  </si>
  <si>
    <t>2.002</t>
  </si>
  <si>
    <t>1.932</t>
  </si>
  <si>
    <t>1.884</t>
  </si>
  <si>
    <t>3.215</t>
  </si>
  <si>
    <t>3.115</t>
  </si>
  <si>
    <t>2.337</t>
  </si>
  <si>
    <t>1.762</t>
  </si>
  <si>
    <t>0.751</t>
  </si>
  <si>
    <t>1.734</t>
  </si>
  <si>
    <t>2.053</t>
  </si>
  <si>
    <t>2.317</t>
  </si>
  <si>
    <t>1.979</t>
  </si>
  <si>
    <t>2.318</t>
  </si>
  <si>
    <t>2.254</t>
  </si>
  <si>
    <t>1.901</t>
  </si>
  <si>
    <t>3.067</t>
  </si>
  <si>
    <t>1.577</t>
  </si>
  <si>
    <t>2.210</t>
  </si>
  <si>
    <t>2.755</t>
  </si>
  <si>
    <t>2.217</t>
  </si>
  <si>
    <t>0.848</t>
  </si>
  <si>
    <t>-0.170</t>
  </si>
  <si>
    <t>0.251</t>
  </si>
  <si>
    <t>1.100</t>
  </si>
  <si>
    <t>1.522</t>
  </si>
  <si>
    <t>1.326</t>
  </si>
  <si>
    <t>-0.266</t>
  </si>
  <si>
    <t>4.964</t>
  </si>
  <si>
    <t>3.321</t>
  </si>
  <si>
    <t>2.735</t>
  </si>
  <si>
    <t>2.196</t>
  </si>
  <si>
    <t>1.939</t>
  </si>
  <si>
    <t>1.969</t>
  </si>
  <si>
    <t>1.786</t>
  </si>
  <si>
    <t>2.768</t>
  </si>
  <si>
    <t>-2.048</t>
  </si>
  <si>
    <t>0.772</t>
  </si>
  <si>
    <t>0.352</t>
  </si>
  <si>
    <t>5.345</t>
  </si>
  <si>
    <t>7.925</t>
  </si>
  <si>
    <t>7.657</t>
  </si>
  <si>
    <t>9.445</t>
  </si>
  <si>
    <t>7.680</t>
  </si>
  <si>
    <t>6.304</t>
  </si>
  <si>
    <t>3.468</t>
  </si>
  <si>
    <t>-4.615</t>
  </si>
  <si>
    <t>8.741</t>
  </si>
  <si>
    <t>8.621</t>
  </si>
  <si>
    <t>4.452</t>
  </si>
  <si>
    <t>9.811</t>
  </si>
  <si>
    <t>10.221</t>
  </si>
  <si>
    <t>7.387</t>
  </si>
  <si>
    <t>2.786</t>
  </si>
  <si>
    <t>1.174</t>
  </si>
  <si>
    <t>6.662</t>
  </si>
  <si>
    <t>6.002</t>
  </si>
  <si>
    <t>8.645</t>
  </si>
  <si>
    <t>6.940</t>
  </si>
  <si>
    <t>-0.245</t>
  </si>
  <si>
    <t>-11.575</t>
  </si>
  <si>
    <t>9.187</t>
  </si>
  <si>
    <t>4.450</t>
  </si>
  <si>
    <t>-1.235</t>
  </si>
  <si>
    <t>4.441</t>
  </si>
  <si>
    <t>7.445</t>
  </si>
  <si>
    <t>4.118</t>
  </si>
  <si>
    <t>5.011</t>
  </si>
  <si>
    <t>3.817</t>
  </si>
  <si>
    <t>4.782</t>
  </si>
  <si>
    <t>-8.600</t>
  </si>
  <si>
    <t>9.226</t>
  </si>
  <si>
    <t>7.860</t>
  </si>
  <si>
    <t>1.138</t>
  </si>
  <si>
    <t>3.566</t>
  </si>
  <si>
    <t>3.537</t>
  </si>
  <si>
    <t>3.481</t>
  </si>
  <si>
    <t>3.376</t>
  </si>
  <si>
    <t>3.288</t>
  </si>
  <si>
    <t>3.765</t>
  </si>
  <si>
    <t>-4.212</t>
  </si>
  <si>
    <t>0.824</t>
  </si>
  <si>
    <t>5.904</t>
  </si>
  <si>
    <t>6.227</t>
  </si>
  <si>
    <t>8.589</t>
  </si>
  <si>
    <t>9.702</t>
  </si>
  <si>
    <t>7.576</t>
  </si>
  <si>
    <t>7.090</t>
  </si>
  <si>
    <t>2.447</t>
  </si>
  <si>
    <t>-5.500</t>
  </si>
  <si>
    <t>10.421</t>
  </si>
  <si>
    <t>9.348</t>
  </si>
  <si>
    <t>3.831</t>
  </si>
  <si>
    <t>9.850</t>
  </si>
  <si>
    <t>10.188</t>
  </si>
  <si>
    <t>7.202</t>
  </si>
  <si>
    <t>12.399</t>
  </si>
  <si>
    <t>1.929</t>
  </si>
  <si>
    <t>1.323</t>
  </si>
  <si>
    <t>3.844</t>
  </si>
  <si>
    <t>7.501</t>
  </si>
  <si>
    <t>6.096</t>
  </si>
  <si>
    <t>9.298</t>
  </si>
  <si>
    <t>6.788</t>
  </si>
  <si>
    <t>-0.449</t>
  </si>
  <si>
    <t>-12.832</t>
  </si>
  <si>
    <t>10.177</t>
  </si>
  <si>
    <t>-1.975</t>
  </si>
  <si>
    <t>0.925</t>
  </si>
  <si>
    <t>5.662</t>
  </si>
  <si>
    <t>4.086</t>
  </si>
  <si>
    <t>2.091</t>
  </si>
  <si>
    <t>-6.954</t>
  </si>
  <si>
    <t>10.196</t>
  </si>
  <si>
    <t>6.534</t>
  </si>
  <si>
    <t>-0.189</t>
  </si>
  <si>
    <t>3.710</t>
  </si>
  <si>
    <t>3.347</t>
  </si>
  <si>
    <t>3.173</t>
  </si>
  <si>
    <t>3.072</t>
  </si>
  <si>
    <t>3.666</t>
  </si>
  <si>
    <t>6.250</t>
  </si>
  <si>
    <t>1.043</t>
  </si>
  <si>
    <t>3.039</t>
  </si>
  <si>
    <t>8.116</t>
  </si>
  <si>
    <t>4.364</t>
  </si>
  <si>
    <t>0.452</t>
  </si>
  <si>
    <t>3.014</t>
  </si>
  <si>
    <t>6.777</t>
  </si>
  <si>
    <t>9.121</t>
  </si>
  <si>
    <t>6.811</t>
  </si>
  <si>
    <t>3.459</t>
  </si>
  <si>
    <t>0.986</t>
  </si>
  <si>
    <t>9.134</t>
  </si>
  <si>
    <t>8.552</t>
  </si>
  <si>
    <t>5.170</t>
  </si>
  <si>
    <t>11.109</t>
  </si>
  <si>
    <t>7.234</t>
  </si>
  <si>
    <t>5.387</t>
  </si>
  <si>
    <t>4.286</t>
  </si>
  <si>
    <t>2.660</t>
  </si>
  <si>
    <t>1.024</t>
  </si>
  <si>
    <t>5.183</t>
  </si>
  <si>
    <t>8.755</t>
  </si>
  <si>
    <t>6.975</t>
  </si>
  <si>
    <t>-12.307</t>
  </si>
  <si>
    <t>10.608</t>
  </si>
  <si>
    <t>6.606</t>
  </si>
  <si>
    <t>2.326</t>
  </si>
  <si>
    <t>2.331</t>
  </si>
  <si>
    <t>4.326</t>
  </si>
  <si>
    <t>2.776</t>
  </si>
  <si>
    <t>5.523</t>
  </si>
  <si>
    <t>2.989</t>
  </si>
  <si>
    <t>-9.330</t>
  </si>
  <si>
    <t>11.442</t>
  </si>
  <si>
    <t>7.268</t>
  </si>
  <si>
    <t>1.722</t>
  </si>
  <si>
    <t>3.446</t>
  </si>
  <si>
    <t>3.541</t>
  </si>
  <si>
    <t>3.392</t>
  </si>
  <si>
    <t>3.089</t>
  </si>
  <si>
    <t>3.478</t>
  </si>
  <si>
    <t>6.290</t>
  </si>
  <si>
    <t>3.108</t>
  </si>
  <si>
    <t>4.854</t>
  </si>
  <si>
    <t>1.070</t>
  </si>
  <si>
    <t>3.493</t>
  </si>
  <si>
    <t>7.717</t>
  </si>
  <si>
    <t>5.988</t>
  </si>
  <si>
    <t>8.231</t>
  </si>
  <si>
    <t>2.945</t>
  </si>
  <si>
    <t>1.241</t>
  </si>
  <si>
    <t>10.581</t>
  </si>
  <si>
    <t>9.841</t>
  </si>
  <si>
    <t>10.768</t>
  </si>
  <si>
    <t>6.105</t>
  </si>
  <si>
    <t>5.315</t>
  </si>
  <si>
    <t>13.199</t>
  </si>
  <si>
    <t>4.253</t>
  </si>
  <si>
    <t>1.255</t>
  </si>
  <si>
    <t>8.015</t>
  </si>
  <si>
    <t>5.155</t>
  </si>
  <si>
    <t>9.048</t>
  </si>
  <si>
    <t>7.244</t>
  </si>
  <si>
    <t>-0.240</t>
  </si>
  <si>
    <t>-14.137</t>
  </si>
  <si>
    <t>12.373</t>
  </si>
  <si>
    <t>6.904</t>
  </si>
  <si>
    <t>1.944</t>
  </si>
  <si>
    <t>3.489</t>
  </si>
  <si>
    <t>5.806</t>
  </si>
  <si>
    <t>2.449</t>
  </si>
  <si>
    <t>5.204</t>
  </si>
  <si>
    <t>2.829</t>
  </si>
  <si>
    <t>1.626</t>
  </si>
  <si>
    <t>-7.233</t>
  </si>
  <si>
    <t>11.198</t>
  </si>
  <si>
    <t>4.902</t>
  </si>
  <si>
    <t>0.774</t>
  </si>
  <si>
    <t>3.522</t>
  </si>
  <si>
    <t>-7.516</t>
  </si>
  <si>
    <t>-5.400</t>
  </si>
  <si>
    <t>2.098</t>
  </si>
  <si>
    <t>-0.771</t>
  </si>
  <si>
    <t>0.792</t>
  </si>
  <si>
    <t>9.462</t>
  </si>
  <si>
    <t>1.677</t>
  </si>
  <si>
    <t>-0.888</t>
  </si>
  <si>
    <t>-1.089</t>
  </si>
  <si>
    <t>-3.717</t>
  </si>
  <si>
    <t>1.126</t>
  </si>
  <si>
    <t>0.348</t>
  </si>
  <si>
    <t>-0.057</t>
  </si>
  <si>
    <t>-0.134</t>
  </si>
  <si>
    <t>0.095</t>
  </si>
  <si>
    <t>-0.435</t>
  </si>
  <si>
    <t>1.781</t>
  </si>
  <si>
    <t>-0.473</t>
  </si>
  <si>
    <t>-3.050</t>
  </si>
  <si>
    <t>1.581</t>
  </si>
  <si>
    <t>1.383</t>
  </si>
  <si>
    <t>-0.713</t>
  </si>
  <si>
    <t>-1.124</t>
  </si>
  <si>
    <t>-1.200</t>
  </si>
  <si>
    <t>0.608</t>
  </si>
  <si>
    <t>-1.696</t>
  </si>
  <si>
    <t>2.952</t>
  </si>
  <si>
    <t>-2.100</t>
  </si>
  <si>
    <t>-2.187</t>
  </si>
  <si>
    <t>-0.486</t>
  </si>
  <si>
    <t>0.757</t>
  </si>
  <si>
    <t>0.660</t>
  </si>
  <si>
    <t>2.275</t>
  </si>
  <si>
    <t>1.322</t>
  </si>
  <si>
    <t>-0.952</t>
  </si>
  <si>
    <t>-0.762</t>
  </si>
  <si>
    <t>0.567</t>
  </si>
  <si>
    <t>1.480</t>
  </si>
  <si>
    <t>-1.728</t>
  </si>
  <si>
    <t>-4.393</t>
  </si>
  <si>
    <t>2.342</t>
  </si>
  <si>
    <t>0.750</t>
  </si>
  <si>
    <t>0.315</t>
  </si>
  <si>
    <t>-0.024</t>
  </si>
  <si>
    <t>0.152</t>
  </si>
  <si>
    <t>0.280</t>
  </si>
  <si>
    <t>-7.421</t>
  </si>
  <si>
    <t>-6.313</t>
  </si>
  <si>
    <t>2.233</t>
  </si>
  <si>
    <t>0.516</t>
  </si>
  <si>
    <t>-0.188</t>
  </si>
  <si>
    <t>1.012</t>
  </si>
  <si>
    <t>11.810</t>
  </si>
  <si>
    <t>0.656</t>
  </si>
  <si>
    <t>-1.868</t>
  </si>
  <si>
    <t>-0.195</t>
  </si>
  <si>
    <t>-5.034</t>
  </si>
  <si>
    <t>1.868</t>
  </si>
  <si>
    <t>0.123</t>
  </si>
  <si>
    <t>0.065</t>
  </si>
  <si>
    <t>-0.577</t>
  </si>
  <si>
    <t>2.855</t>
  </si>
  <si>
    <t>-0.694</t>
  </si>
  <si>
    <t>-3.663</t>
  </si>
  <si>
    <t>0.739</t>
  </si>
  <si>
    <t>1.513</t>
  </si>
  <si>
    <t>1.399</t>
  </si>
  <si>
    <t>-0.681</t>
  </si>
  <si>
    <t>-1.629</t>
  </si>
  <si>
    <t>-1.427</t>
  </si>
  <si>
    <t>0.592</t>
  </si>
  <si>
    <t>-1.925</t>
  </si>
  <si>
    <t>4.059</t>
  </si>
  <si>
    <t>-2.779</t>
  </si>
  <si>
    <t>-2.726</t>
  </si>
  <si>
    <t>-0.409</t>
  </si>
  <si>
    <t>1.163</t>
  </si>
  <si>
    <t>1.131</t>
  </si>
  <si>
    <t>3.103</t>
  </si>
  <si>
    <t>-1.584</t>
  </si>
  <si>
    <t>-1.169</t>
  </si>
  <si>
    <t>0.914</t>
  </si>
  <si>
    <t>2.119</t>
  </si>
  <si>
    <t>-3.527</t>
  </si>
  <si>
    <t>-5.559</t>
  </si>
  <si>
    <t>2.277</t>
  </si>
  <si>
    <t>0.457</t>
  </si>
  <si>
    <t>-0.014</t>
  </si>
  <si>
    <t>-0.392</t>
  </si>
  <si>
    <t>-0.175</t>
  </si>
  <si>
    <t>-0.147</t>
  </si>
  <si>
    <t>8.210</t>
  </si>
  <si>
    <t>9.110</t>
  </si>
  <si>
    <t>9.958</t>
  </si>
  <si>
    <t>10.617</t>
  </si>
  <si>
    <t>10.650</t>
  </si>
  <si>
    <t>10.800</t>
  </si>
  <si>
    <t>10.483</t>
  </si>
  <si>
    <t>9.792</t>
  </si>
  <si>
    <t>9.058</t>
  </si>
  <si>
    <t>8.525</t>
  </si>
  <si>
    <t>8.758</t>
  </si>
  <si>
    <t>9.192</t>
  </si>
  <si>
    <t>9.400</t>
  </si>
  <si>
    <t>9.233</t>
  </si>
  <si>
    <t>8.500</t>
  </si>
  <si>
    <t>7.642</t>
  </si>
  <si>
    <t>7.683</t>
  </si>
  <si>
    <t>9.675</t>
  </si>
  <si>
    <t>10.258</t>
  </si>
  <si>
    <t>10.308</t>
  </si>
  <si>
    <t>11.508</t>
  </si>
  <si>
    <t>12.142</t>
  </si>
  <si>
    <t>11.725</t>
  </si>
  <si>
    <t>10.967</t>
  </si>
  <si>
    <t>10.117</t>
  </si>
  <si>
    <t>9.150</t>
  </si>
  <si>
    <t>8.217</t>
  </si>
  <si>
    <t>7.592</t>
  </si>
  <si>
    <t>7.967</t>
  </si>
  <si>
    <t>6.733</t>
  </si>
  <si>
    <t>6.530</t>
  </si>
  <si>
    <t>6.379</t>
  </si>
  <si>
    <t>6.313</t>
  </si>
  <si>
    <t>6.274</t>
  </si>
  <si>
    <t>6.258</t>
  </si>
  <si>
    <t>92.285</t>
  </si>
  <si>
    <t>91.465</t>
  </si>
  <si>
    <t>90.072</t>
  </si>
  <si>
    <t>89.525</t>
  </si>
  <si>
    <t>90.031</t>
  </si>
  <si>
    <t>90.295</t>
  </si>
  <si>
    <t>90.626</t>
  </si>
  <si>
    <t>92.209</t>
  </si>
  <si>
    <t>93.568</t>
  </si>
  <si>
    <t>95.287</t>
  </si>
  <si>
    <t>96.755</t>
  </si>
  <si>
    <t>97.485</t>
  </si>
  <si>
    <t>97.859</t>
  </si>
  <si>
    <t>98.520</t>
  </si>
  <si>
    <t>101.851</t>
  </si>
  <si>
    <t>103.891</t>
  </si>
  <si>
    <t>104.995</t>
  </si>
  <si>
    <t>102.327</t>
  </si>
  <si>
    <t>101.934</t>
  </si>
  <si>
    <t>101.151</t>
  </si>
  <si>
    <t>100.407</t>
  </si>
  <si>
    <t>100.974</t>
  </si>
  <si>
    <t>102.160</t>
  </si>
  <si>
    <t>103.892</t>
  </si>
  <si>
    <t>105.441</t>
  </si>
  <si>
    <t>106.872</t>
  </si>
  <si>
    <t>108.273</t>
  </si>
  <si>
    <t>106.805</t>
  </si>
  <si>
    <t>108.281</t>
  </si>
  <si>
    <t>111.088</t>
  </si>
  <si>
    <t>112.084</t>
  </si>
  <si>
    <t>112.326</t>
  </si>
  <si>
    <t>44.730</t>
  </si>
  <si>
    <t>45.864</t>
  </si>
  <si>
    <t>46.596</t>
  </si>
  <si>
    <t>46.308</t>
  </si>
  <si>
    <t>45.492</t>
  </si>
  <si>
    <t>45.923</t>
  </si>
  <si>
    <t>45.994</t>
  </si>
  <si>
    <t>45.750</t>
  </si>
  <si>
    <t>46.152</t>
  </si>
  <si>
    <t>45.636</t>
  </si>
  <si>
    <t>44.946</t>
  </si>
  <si>
    <t>44.550</t>
  </si>
  <si>
    <t>44.455</t>
  </si>
  <si>
    <t>44.150</t>
  </si>
  <si>
    <t>44.395</t>
  </si>
  <si>
    <t>44.840</t>
  </si>
  <si>
    <t>44.964</t>
  </si>
  <si>
    <t>44.684</t>
  </si>
  <si>
    <t>44.709</t>
  </si>
  <si>
    <t>44.592</t>
  </si>
  <si>
    <t>45.176</t>
  </si>
  <si>
    <t>46.259</t>
  </si>
  <si>
    <t>46.879</t>
  </si>
  <si>
    <t>46.812</t>
  </si>
  <si>
    <t>46.442</t>
  </si>
  <si>
    <t>46.266</t>
  </si>
  <si>
    <t>46.194</t>
  </si>
  <si>
    <t>46.439</t>
  </si>
  <si>
    <t>46.289</t>
  </si>
  <si>
    <t>46.384</t>
  </si>
  <si>
    <t>47.170</t>
  </si>
  <si>
    <t>47.031</t>
  </si>
  <si>
    <t>46.607</t>
  </si>
  <si>
    <t>46.210</t>
  </si>
  <si>
    <t>46.166</t>
  </si>
  <si>
    <t>45.980</t>
  </si>
  <si>
    <t>45.887</t>
  </si>
  <si>
    <t>45.813</t>
  </si>
  <si>
    <t>49.817</t>
  </si>
  <si>
    <t>50.993</t>
  </si>
  <si>
    <t>52.449</t>
  </si>
  <si>
    <t>51.353</t>
  </si>
  <si>
    <t>52.816</t>
  </si>
  <si>
    <t>50.279</t>
  </si>
  <si>
    <t>49.031</t>
  </si>
  <si>
    <t>48.209</t>
  </si>
  <si>
    <t>47.704</t>
  </si>
  <si>
    <t>46.932</t>
  </si>
  <si>
    <t>46.914</t>
  </si>
  <si>
    <t>47.251</t>
  </si>
  <si>
    <t>47.540</t>
  </si>
  <si>
    <t>47.024</t>
  </si>
  <si>
    <t>46.998</t>
  </si>
  <si>
    <t>46.361</t>
  </si>
  <si>
    <t>45.618</t>
  </si>
  <si>
    <t>46.846</t>
  </si>
  <si>
    <t>50.953</t>
  </si>
  <si>
    <t>50.871</t>
  </si>
  <si>
    <t>49.438</t>
  </si>
  <si>
    <t>50.021</t>
  </si>
  <si>
    <t>49.790</t>
  </si>
  <si>
    <t>49.307</t>
  </si>
  <si>
    <t>48.386</t>
  </si>
  <si>
    <t>47.734</t>
  </si>
  <si>
    <t>47.118</t>
  </si>
  <si>
    <t>46.868</t>
  </si>
  <si>
    <t>46.934</t>
  </si>
  <si>
    <t>53.463</t>
  </si>
  <si>
    <t>52.444</t>
  </si>
  <si>
    <t>50.625</t>
  </si>
  <si>
    <t>50.056</t>
  </si>
  <si>
    <t>48.910</t>
  </si>
  <si>
    <t>48.496</t>
  </si>
  <si>
    <t>48.080</t>
  </si>
  <si>
    <t>47.948</t>
  </si>
  <si>
    <t>47.877</t>
  </si>
  <si>
    <t>-5.087</t>
  </si>
  <si>
    <t>-5.130</t>
  </si>
  <si>
    <t>-5.853</t>
  </si>
  <si>
    <t>-5.045</t>
  </si>
  <si>
    <t>-7.324</t>
  </si>
  <si>
    <t>-4.356</t>
  </si>
  <si>
    <t>-3.036</t>
  </si>
  <si>
    <t>-2.458</t>
  </si>
  <si>
    <t>-1.295</t>
  </si>
  <si>
    <t>-1.967</t>
  </si>
  <si>
    <t>-2.700</t>
  </si>
  <si>
    <t>-3.085</t>
  </si>
  <si>
    <t>-2.874</t>
  </si>
  <si>
    <t>-2.602</t>
  </si>
  <si>
    <t>-1.521</t>
  </si>
  <si>
    <t>-0.654</t>
  </si>
  <si>
    <t>-2.162</t>
  </si>
  <si>
    <t>-6.244</t>
  </si>
  <si>
    <t>-4.261</t>
  </si>
  <si>
    <t>-3.762</t>
  </si>
  <si>
    <t>-2.911</t>
  </si>
  <si>
    <t>-2.495</t>
  </si>
  <si>
    <t>-1.945</t>
  </si>
  <si>
    <t>-1.469</t>
  </si>
  <si>
    <t>-0.924</t>
  </si>
  <si>
    <t>-0.430</t>
  </si>
  <si>
    <t>-0.645</t>
  </si>
  <si>
    <t>-7.079</t>
  </si>
  <si>
    <t>-5.274</t>
  </si>
  <si>
    <t>-3.594</t>
  </si>
  <si>
    <t>-3.450</t>
  </si>
  <si>
    <t>-2.699</t>
  </si>
  <si>
    <t>-2.330</t>
  </si>
  <si>
    <t>-2.099</t>
  </si>
  <si>
    <t>-2.061</t>
  </si>
  <si>
    <t>-2.064</t>
  </si>
  <si>
    <t>-4.310</t>
  </si>
  <si>
    <t>-3.241</t>
  </si>
  <si>
    <t>-2.382</t>
  </si>
  <si>
    <t>-2.129</t>
  </si>
  <si>
    <t>-1.457</t>
  </si>
  <si>
    <t>-2.967</t>
  </si>
  <si>
    <t>-2.653</t>
  </si>
  <si>
    <t>-3.044</t>
  </si>
  <si>
    <t>-3.001</t>
  </si>
  <si>
    <t>-3.030</t>
  </si>
  <si>
    <t>-2.637</t>
  </si>
  <si>
    <t>-2.296</t>
  </si>
  <si>
    <t>-2.219</t>
  </si>
  <si>
    <t>-3.364</t>
  </si>
  <si>
    <t>-4.631</t>
  </si>
  <si>
    <t>-4.638</t>
  </si>
  <si>
    <t>-3.659</t>
  </si>
  <si>
    <t>-0.998</t>
  </si>
  <si>
    <t>-0.643</t>
  </si>
  <si>
    <t>-0.465</t>
  </si>
  <si>
    <t>-0.456</t>
  </si>
  <si>
    <t>-0.429</t>
  </si>
  <si>
    <t>-0.213</t>
  </si>
  <si>
    <t>-0.464</t>
  </si>
  <si>
    <t>-3.939</t>
  </si>
  <si>
    <t>-2.427</t>
  </si>
  <si>
    <t>-2.717</t>
  </si>
  <si>
    <t>-2.378</t>
  </si>
  <si>
    <t>-0.746</t>
  </si>
  <si>
    <t>-0.431</t>
  </si>
  <si>
    <t>-1.114</t>
  </si>
  <si>
    <t>-0.592</t>
  </si>
  <si>
    <t>-2.666</t>
  </si>
  <si>
    <t>0.445</t>
  </si>
  <si>
    <t>1.591</t>
  </si>
  <si>
    <t>2.003</t>
  </si>
  <si>
    <t>1.264</t>
  </si>
  <si>
    <t>-0.209</t>
  </si>
  <si>
    <t>-0.142</t>
  </si>
  <si>
    <t>0.006</t>
  </si>
  <si>
    <t>0.971</t>
  </si>
  <si>
    <t>1.860</t>
  </si>
  <si>
    <t>0.390</t>
  </si>
  <si>
    <t>-3.785</t>
  </si>
  <si>
    <t>-1.661</t>
  </si>
  <si>
    <t>-0.468</t>
  </si>
  <si>
    <t>0.111</t>
  </si>
  <si>
    <t>0.422</t>
  </si>
  <si>
    <t>0.826</t>
  </si>
  <si>
    <t>1.211</t>
  </si>
  <si>
    <t>0.796</t>
  </si>
  <si>
    <t>-5.749</t>
  </si>
  <si>
    <t>-3.973</t>
  </si>
  <si>
    <t>-2.060</t>
  </si>
  <si>
    <t>-1.890</t>
  </si>
  <si>
    <t>-1.009</t>
  </si>
  <si>
    <t>-0.534</t>
  </si>
  <si>
    <t>-0.217</t>
  </si>
  <si>
    <t>-0.047</t>
  </si>
  <si>
    <t>30.967</t>
  </si>
  <si>
    <t>31.825</t>
  </si>
  <si>
    <t>32.188</t>
  </si>
  <si>
    <t>34.273</t>
  </si>
  <si>
    <t>49.142</t>
  </si>
  <si>
    <t>52.983</t>
  </si>
  <si>
    <t>53.197</t>
  </si>
  <si>
    <t>57.643</t>
  </si>
  <si>
    <t>57.667</t>
  </si>
  <si>
    <t>54.906</t>
  </si>
  <si>
    <t>54.689</t>
  </si>
  <si>
    <t>54.808</t>
  </si>
  <si>
    <t>56.330</t>
  </si>
  <si>
    <t>56.869</t>
  </si>
  <si>
    <t>57.351</t>
  </si>
  <si>
    <t>55.625</t>
  </si>
  <si>
    <t>53.269</t>
  </si>
  <si>
    <t>54.694</t>
  </si>
  <si>
    <t>62.920</t>
  </si>
  <si>
    <t>67.122</t>
  </si>
  <si>
    <t>69.723</t>
  </si>
  <si>
    <t>73.461</t>
  </si>
  <si>
    <t>75.928</t>
  </si>
  <si>
    <t>76.274</t>
  </si>
  <si>
    <t>75.113</t>
  </si>
  <si>
    <t>74.630</t>
  </si>
  <si>
    <t>72.522</t>
  </si>
  <si>
    <t>70.773</t>
  </si>
  <si>
    <t>69.169</t>
  </si>
  <si>
    <t>79.122</t>
  </si>
  <si>
    <t>77.674</t>
  </si>
  <si>
    <t>75.288</t>
  </si>
  <si>
    <t>74.604</t>
  </si>
  <si>
    <t>73.912</t>
  </si>
  <si>
    <t>73.198</t>
  </si>
  <si>
    <t>72.675</t>
  </si>
  <si>
    <t>72.358</t>
  </si>
  <si>
    <t>72.165</t>
  </si>
  <si>
    <t>71.241</t>
  </si>
  <si>
    <t>73.258</t>
  </si>
  <si>
    <t>72.737</t>
  </si>
  <si>
    <t>72.354</t>
  </si>
  <si>
    <t>71.354</t>
  </si>
  <si>
    <t>68.949</t>
  </si>
  <si>
    <t>67.932</t>
  </si>
  <si>
    <t>67.862</t>
  </si>
  <si>
    <t>69.162</t>
  </si>
  <si>
    <t>69.463</t>
  </si>
  <si>
    <t>70.150</t>
  </si>
  <si>
    <t>68.150</t>
  </si>
  <si>
    <t>65.743</t>
  </si>
  <si>
    <t>69.392</t>
  </si>
  <si>
    <t>79.940</t>
  </si>
  <si>
    <t>85.331</t>
  </si>
  <si>
    <t>87.233</t>
  </si>
  <si>
    <t>90.643</t>
  </si>
  <si>
    <t>92.628</t>
  </si>
  <si>
    <t>92.798</t>
  </si>
  <si>
    <t>90.908</t>
  </si>
  <si>
    <t>90.065</t>
  </si>
  <si>
    <t>85.738</t>
  </si>
  <si>
    <t>83.711</t>
  </si>
  <si>
    <t>96.779</t>
  </si>
  <si>
    <t>94.765</t>
  </si>
  <si>
    <t>90.968</t>
  </si>
  <si>
    <t>89.600</t>
  </si>
  <si>
    <t>88.281</t>
  </si>
  <si>
    <t>87.068</t>
  </si>
  <si>
    <t>86.121</t>
  </si>
  <si>
    <t>85.454</t>
  </si>
  <si>
    <t>84.937</t>
  </si>
  <si>
    <t>56.940</t>
  </si>
  <si>
    <t>22.970</t>
  </si>
  <si>
    <t>-36.110</t>
  </si>
  <si>
    <t>-94.213</t>
  </si>
  <si>
    <t>-23.630</t>
  </si>
  <si>
    <t>43.448</t>
  </si>
  <si>
    <t>21.655</t>
  </si>
  <si>
    <t>71.650</t>
  </si>
  <si>
    <t>11.156</t>
  </si>
  <si>
    <t>-18.444</t>
  </si>
  <si>
    <t>5.189</t>
  </si>
  <si>
    <t>-259.933</t>
  </si>
  <si>
    <t>-39.176</t>
  </si>
  <si>
    <t>-40.814</t>
  </si>
  <si>
    <t>-47.925</t>
  </si>
  <si>
    <t>124.329</t>
  </si>
  <si>
    <t>274.623</t>
  </si>
  <si>
    <t>314.376</t>
  </si>
  <si>
    <t>316.999</t>
  </si>
  <si>
    <t>360.081</t>
  </si>
  <si>
    <t>394.930</t>
  </si>
  <si>
    <t>382.062</t>
  </si>
  <si>
    <t>323.805</t>
  </si>
  <si>
    <t>230.031</t>
  </si>
  <si>
    <t>416.303</t>
  </si>
  <si>
    <t>-106.047</t>
  </si>
  <si>
    <t>186.563</t>
  </si>
  <si>
    <t>223.601</t>
  </si>
  <si>
    <t>270.196</t>
  </si>
  <si>
    <t>290.071</t>
  </si>
  <si>
    <t>319.602</t>
  </si>
  <si>
    <t>343.509</t>
  </si>
  <si>
    <t>0.817</t>
  </si>
  <si>
    <t>0.322</t>
  </si>
  <si>
    <t>-0.506</t>
  </si>
  <si>
    <t>-1.447</t>
  </si>
  <si>
    <t>-0.358</t>
  </si>
  <si>
    <t>0.603</t>
  </si>
  <si>
    <t>0.244</t>
  </si>
  <si>
    <t>0.704</t>
  </si>
  <si>
    <t>0.106</t>
  </si>
  <si>
    <t>-1.828</t>
  </si>
  <si>
    <t>-0.302</t>
  </si>
  <si>
    <t>-0.321</t>
  </si>
  <si>
    <t>-0.350</t>
  </si>
  <si>
    <t>0.979</t>
  </si>
  <si>
    <t>2.072</t>
  </si>
  <si>
    <t>2.316</t>
  </si>
  <si>
    <t>2.703</t>
  </si>
  <si>
    <t>2.995</t>
  </si>
  <si>
    <t>3.102</t>
  </si>
  <si>
    <t>2.775</t>
  </si>
  <si>
    <t>2.402</t>
  </si>
  <si>
    <t>1.750</t>
  </si>
  <si>
    <t>-0.749</t>
  </si>
  <si>
    <t>1.205</t>
  </si>
  <si>
    <t>1.370</t>
  </si>
  <si>
    <t>1.582</t>
  </si>
  <si>
    <t>1.633</t>
  </si>
  <si>
    <t>1.747</t>
  </si>
  <si>
    <t>1.825</t>
  </si>
  <si>
    <t>1,075.610</t>
  </si>
  <si>
    <t>1,177.243</t>
  </si>
  <si>
    <t>1,148.334</t>
  </si>
  <si>
    <t>1,180.699</t>
  </si>
  <si>
    <t>1,409.583</t>
  </si>
  <si>
    <t>1,708.683</t>
  </si>
  <si>
    <t>1,934.989</t>
  </si>
  <si>
    <t>2,255.377</t>
  </si>
  <si>
    <t>2,646.402</t>
  </si>
  <si>
    <t>3,044.039</t>
  </si>
  <si>
    <t>2,351.103</t>
  </si>
  <si>
    <t>2,649.214</t>
  </si>
  <si>
    <t>3,106.999</t>
  </si>
  <si>
    <t>2,962.483</t>
  </si>
  <si>
    <t>3,018.993</t>
  </si>
  <si>
    <t>3,116.396</t>
  </si>
  <si>
    <t>2,786.723</t>
  </si>
  <si>
    <t>2,789.551</t>
  </si>
  <si>
    <t>3,071.853</t>
  </si>
  <si>
    <t>3,399.409</t>
  </si>
  <si>
    <t>3,430.665</t>
  </si>
  <si>
    <t>3,123.956</t>
  </si>
  <si>
    <t>3,723.043</t>
  </si>
  <si>
    <t>4,363.577</t>
  </si>
  <si>
    <t>1,121.284</t>
  </si>
  <si>
    <t>1,169.797</t>
  </si>
  <si>
    <t>1,204.368</t>
  </si>
  <si>
    <t>1,310.184</t>
  </si>
  <si>
    <t>1,544.870</t>
  </si>
  <si>
    <t>1,862.049</t>
  </si>
  <si>
    <t>2,031.580</t>
  </si>
  <si>
    <t>2,308.322</t>
  </si>
  <si>
    <t>2,755.409</t>
  </si>
  <si>
    <t>3,071.498</t>
  </si>
  <si>
    <t>2,469.737</t>
  </si>
  <si>
    <t>2,749.518</t>
  </si>
  <si>
    <t>3,219.505</t>
  </si>
  <si>
    <t>3,223.221</t>
  </si>
  <si>
    <t>3,391.900</t>
  </si>
  <si>
    <t>3,542.620</t>
  </si>
  <si>
    <t>3,237.222</t>
  </si>
  <si>
    <t>3,241.967</t>
  </si>
  <si>
    <t>3,561.055</t>
  </si>
  <si>
    <t>3,872.264</t>
  </si>
  <si>
    <t>3,824.525</t>
  </si>
  <si>
    <t>3,493.250</t>
  </si>
  <si>
    <t>4,169.906</t>
  </si>
  <si>
    <t>4,413.299</t>
  </si>
  <si>
    <t>-23.332</t>
  </si>
  <si>
    <t>-69.252</t>
  </si>
  <si>
    <t>25.504</t>
  </si>
  <si>
    <t>1.814</t>
  </si>
  <si>
    <t>87.962</t>
  </si>
  <si>
    <t>31.731</t>
  </si>
  <si>
    <t>-4.486</t>
  </si>
  <si>
    <t>-23.238</t>
  </si>
  <si>
    <t>-346.976</t>
  </si>
  <si>
    <t>49.873</t>
  </si>
  <si>
    <t>-23.040</t>
  </si>
  <si>
    <t>-48.303</t>
  </si>
  <si>
    <t>167.650</t>
  </si>
  <si>
    <t>373.706</t>
  </si>
  <si>
    <t>378.751</t>
  </si>
  <si>
    <t>331.430</t>
  </si>
  <si>
    <t>310.572</t>
  </si>
  <si>
    <t>387.851</t>
  </si>
  <si>
    <t>344.315</t>
  </si>
  <si>
    <t>234.887</t>
  </si>
  <si>
    <t>209.066</t>
  </si>
  <si>
    <t>446.876</t>
  </si>
  <si>
    <t>90.219</t>
  </si>
  <si>
    <t>113.626</t>
  </si>
  <si>
    <t>12.902</t>
  </si>
  <si>
    <t>98.214</t>
  </si>
  <si>
    <t>-21.325</t>
  </si>
  <si>
    <t>10.871</t>
  </si>
  <si>
    <t>97.989</t>
  </si>
  <si>
    <t>253.330</t>
  </si>
  <si>
    <t>199.574</t>
  </si>
  <si>
    <t>122.079</t>
  </si>
  <si>
    <t>318.647</t>
  </si>
  <si>
    <t>112.604</t>
  </si>
  <si>
    <t>91.820</t>
  </si>
  <si>
    <t>134.875</t>
  </si>
  <si>
    <t>55.202</t>
  </si>
  <si>
    <t>6.489</t>
  </si>
  <si>
    <t>87.778</t>
  </si>
  <si>
    <t>240.578</t>
  </si>
  <si>
    <t>141.494</t>
  </si>
  <si>
    <t>69.023</t>
  </si>
  <si>
    <t>137.123</t>
  </si>
  <si>
    <t>77.148</t>
  </si>
  <si>
    <t>-247.809</t>
  </si>
  <si>
    <t>397.279</t>
  </si>
  <si>
    <t>244.703</t>
  </si>
  <si>
    <t>30.186</t>
  </si>
  <si>
    <t>93.353</t>
  </si>
  <si>
    <t>-65.439</t>
  </si>
  <si>
    <t>-130.377</t>
  </si>
  <si>
    <t>-61.436</t>
  </si>
  <si>
    <t>-55.044</t>
  </si>
  <si>
    <t>-131.681</t>
  </si>
  <si>
    <t>-232.297</t>
  </si>
  <si>
    <t>-171.057</t>
  </si>
  <si>
    <t>-304.025</t>
  </si>
  <si>
    <t>-394.132</t>
  </si>
  <si>
    <t>-107.030</t>
  </si>
  <si>
    <t>-400.611</t>
  </si>
  <si>
    <t>-201.490</t>
  </si>
  <si>
    <t>-69.181</t>
  </si>
  <si>
    <t>89.250</t>
  </si>
  <si>
    <t>131.372</t>
  </si>
  <si>
    <t>540.791</t>
  </si>
  <si>
    <t>404.327</t>
  </si>
  <si>
    <t>274.774</t>
  </si>
  <si>
    <t>-138.728</t>
  </si>
  <si>
    <t>585.632</t>
  </si>
  <si>
    <t>380.166</t>
  </si>
  <si>
    <t>-305.910</t>
  </si>
  <si>
    <t>-3.958</t>
  </si>
  <si>
    <t>9.382</t>
  </si>
  <si>
    <t>11.635</t>
  </si>
  <si>
    <t>15.548</t>
  </si>
  <si>
    <t>10.552</t>
  </si>
  <si>
    <t>21.670</t>
  </si>
  <si>
    <t>0.703</t>
  </si>
  <si>
    <t>91.520</t>
  </si>
  <si>
    <t>37.209</t>
  </si>
  <si>
    <t>-10.631</t>
  </si>
  <si>
    <t>-4.360</t>
  </si>
  <si>
    <t>5.252</t>
  </si>
  <si>
    <t>38.769</t>
  </si>
  <si>
    <t>49.961</t>
  </si>
  <si>
    <t>126.372</t>
  </si>
  <si>
    <t>11.307</t>
  </si>
  <si>
    <t>12.362</t>
  </si>
  <si>
    <t>46.631</t>
  </si>
  <si>
    <t>6.491</t>
  </si>
  <si>
    <t>19.102</t>
  </si>
  <si>
    <t>68.343</t>
  </si>
  <si>
    <t>65.880</t>
  </si>
  <si>
    <t>-170.080</t>
  </si>
  <si>
    <t>-168.657</t>
  </si>
  <si>
    <t>8.030</t>
  </si>
  <si>
    <t>146.380</t>
  </si>
  <si>
    <t>68.296</t>
  </si>
  <si>
    <t>49.954</t>
  </si>
  <si>
    <t>-89.180</t>
  </si>
  <si>
    <t>25.916</t>
  </si>
  <si>
    <t>-72.754</t>
  </si>
  <si>
    <t>-411.469</t>
  </si>
  <si>
    <t>283.392</t>
  </si>
  <si>
    <t>-13.685</t>
  </si>
  <si>
    <t>185.181</t>
  </si>
  <si>
    <t>258.729</t>
  </si>
  <si>
    <t>428.259</t>
  </si>
  <si>
    <t>145.914</t>
  </si>
  <si>
    <t>-178.511</t>
  </si>
  <si>
    <t>-400.292</t>
  </si>
  <si>
    <t>-96.688</t>
  </si>
  <si>
    <t>-144.021</t>
  </si>
  <si>
    <t>283.283</t>
  </si>
  <si>
    <t>-162.904</t>
  </si>
  <si>
    <t>-553.212</t>
  </si>
  <si>
    <t>66.615</t>
  </si>
  <si>
    <t>-10.806</t>
  </si>
  <si>
    <t>-16.233</t>
  </si>
  <si>
    <t>-15.956</t>
  </si>
  <si>
    <t>2.429</t>
  </si>
  <si>
    <t>-31.466</t>
  </si>
  <si>
    <t>-15.488</t>
  </si>
  <si>
    <t>-22.404</t>
  </si>
  <si>
    <t>1.620</t>
  </si>
  <si>
    <t>6.974</t>
  </si>
  <si>
    <t>12.660</t>
  </si>
  <si>
    <t>58.645</t>
  </si>
  <si>
    <t>10.215</t>
  </si>
  <si>
    <t>27.001</t>
  </si>
  <si>
    <t>16.439</t>
  </si>
  <si>
    <t>5.848</t>
  </si>
  <si>
    <t>11.621</t>
  </si>
  <si>
    <t>17.273</t>
  </si>
  <si>
    <t>-1.174</t>
  </si>
  <si>
    <t>29.807</t>
  </si>
  <si>
    <t>6.691</t>
  </si>
  <si>
    <t>15.044</t>
  </si>
  <si>
    <t>154.296</t>
  </si>
  <si>
    <t>18.932</t>
  </si>
  <si>
    <t>Major advanced economies (G7)</t>
  </si>
  <si>
    <t>0.900</t>
  </si>
  <si>
    <t>-0.069</t>
  </si>
  <si>
    <t>4.972</t>
  </si>
  <si>
    <t>3.781</t>
  </si>
  <si>
    <t>3.769</t>
  </si>
  <si>
    <t>2.795</t>
  </si>
  <si>
    <t>1.186</t>
  </si>
  <si>
    <t>2.104</t>
  </si>
  <si>
    <t>1.125</t>
  </si>
  <si>
    <t>2.986</t>
  </si>
  <si>
    <t>2.465</t>
  </si>
  <si>
    <t>2.722</t>
  </si>
  <si>
    <t>3.190</t>
  </si>
  <si>
    <t>2.865</t>
  </si>
  <si>
    <t>3.771</t>
  </si>
  <si>
    <t>1.220</t>
  </si>
  <si>
    <t>1.148</t>
  </si>
  <si>
    <t>2.551</t>
  </si>
  <si>
    <t>2.543</t>
  </si>
  <si>
    <t>2.068</t>
  </si>
  <si>
    <t>-0.046</t>
  </si>
  <si>
    <t>-3.723</t>
  </si>
  <si>
    <t>2.926</t>
  </si>
  <si>
    <t>1.612</t>
  </si>
  <si>
    <t>1.381</t>
  </si>
  <si>
    <t>1.417</t>
  </si>
  <si>
    <t>1.852</t>
  </si>
  <si>
    <t>2.060</t>
  </si>
  <si>
    <t>2.247</t>
  </si>
  <si>
    <t>2.111</t>
  </si>
  <si>
    <t>1.598</t>
  </si>
  <si>
    <t>-4.505</t>
  </si>
  <si>
    <t>5.354</t>
  </si>
  <si>
    <t>2.260</t>
  </si>
  <si>
    <t>1.467</t>
  </si>
  <si>
    <t>1.752</t>
  </si>
  <si>
    <t>1.604</t>
  </si>
  <si>
    <t>6,901.185</t>
  </si>
  <si>
    <t>7,118.285</t>
  </si>
  <si>
    <t>7,086.462</t>
  </si>
  <si>
    <t>7,477.545</t>
  </si>
  <si>
    <t>7,869.084</t>
  </si>
  <si>
    <t>8,343.034</t>
  </si>
  <si>
    <t>10,095.969</t>
  </si>
  <si>
    <t>11,605.340</t>
  </si>
  <si>
    <t>13,053.285</t>
  </si>
  <si>
    <t>13,549.224</t>
  </si>
  <si>
    <t>14,987.281</t>
  </si>
  <si>
    <t>16,054.931</t>
  </si>
  <si>
    <t>17,237.742</t>
  </si>
  <si>
    <t>17,583.370</t>
  </si>
  <si>
    <t>18,796.530</t>
  </si>
  <si>
    <t>20,503.115</t>
  </si>
  <si>
    <t>20,467.120</t>
  </si>
  <si>
    <t>20,199.621</t>
  </si>
  <si>
    <t>20,469.360</t>
  </si>
  <si>
    <t>21,580.729</t>
  </si>
  <si>
    <t>22,095.493</t>
  </si>
  <si>
    <t>21,836.188</t>
  </si>
  <si>
    <t>22,513.988</t>
  </si>
  <si>
    <t>24,852.422</t>
  </si>
  <si>
    <t>27,298.307</t>
  </si>
  <si>
    <t>28,497.678</t>
  </si>
  <si>
    <t>29,715.525</t>
  </si>
  <si>
    <t>31,917.153</t>
  </si>
  <si>
    <t>33,475.125</t>
  </si>
  <si>
    <t>31,873.396</t>
  </si>
  <si>
    <t>33,106.875</t>
  </si>
  <si>
    <t>35,201.416</t>
  </si>
  <si>
    <t>35,364.524</t>
  </si>
  <si>
    <t>35,378.008</t>
  </si>
  <si>
    <t>36,229.604</t>
  </si>
  <si>
    <t>34,777.156</t>
  </si>
  <si>
    <t>35,754.184</t>
  </si>
  <si>
    <t>36,987.977</t>
  </si>
  <si>
    <t>39,042.450</t>
  </si>
  <si>
    <t>39,731.701</t>
  </si>
  <si>
    <t>38,890.881</t>
  </si>
  <si>
    <t>42,807.203</t>
  </si>
  <si>
    <t>43,797.894</t>
  </si>
  <si>
    <t>46,295.306</t>
  </si>
  <si>
    <t>48,247.503</t>
  </si>
  <si>
    <t>50,410.719</t>
  </si>
  <si>
    <t>52,555.710</t>
  </si>
  <si>
    <t>54,593.949</t>
  </si>
  <si>
    <t>56,789.445</t>
  </si>
  <si>
    <t>6,801.658</t>
  </si>
  <si>
    <t>7,590.794</t>
  </si>
  <si>
    <t>8,050.707</t>
  </si>
  <si>
    <t>8,640.505</t>
  </si>
  <si>
    <t>9,393.323</t>
  </si>
  <si>
    <t>10,055.559</t>
  </si>
  <si>
    <t>10,569.332</t>
  </si>
  <si>
    <t>11,209.709</t>
  </si>
  <si>
    <t>12,148.111</t>
  </si>
  <si>
    <t>13,099.630</t>
  </si>
  <si>
    <t>13,965.951</t>
  </si>
  <si>
    <t>14,603.246</t>
  </si>
  <si>
    <t>15,247.839</t>
  </si>
  <si>
    <t>15,780.371</t>
  </si>
  <si>
    <t>16,596.420</t>
  </si>
  <si>
    <t>17,361.859</t>
  </si>
  <si>
    <t>18,158.772</t>
  </si>
  <si>
    <t>19,057.316</t>
  </si>
  <si>
    <t>19,815.838</t>
  </si>
  <si>
    <t>20,728.155</t>
  </si>
  <si>
    <t>21,996.412</t>
  </si>
  <si>
    <t>22,765.705</t>
  </si>
  <si>
    <t>23,384.165</t>
  </si>
  <si>
    <t>24,287.555</t>
  </si>
  <si>
    <t>25,659.418</t>
  </si>
  <si>
    <t>27,136.249</t>
  </si>
  <si>
    <t>28,683.749</t>
  </si>
  <si>
    <t>30,067.496</t>
  </si>
  <si>
    <t>30,628.632</t>
  </si>
  <si>
    <t>29,671.213</t>
  </si>
  <si>
    <t>30,904.562</t>
  </si>
  <si>
    <t>32,051.664</t>
  </si>
  <si>
    <t>33,097.068</t>
  </si>
  <si>
    <t>34,406.938</t>
  </si>
  <si>
    <t>35,543.045</t>
  </si>
  <si>
    <t>36,627.248</t>
  </si>
  <si>
    <t>37,885.563</t>
  </si>
  <si>
    <t>39,497.754</t>
  </si>
  <si>
    <t>41,297.532</t>
  </si>
  <si>
    <t>42,706.284</t>
  </si>
  <si>
    <t>41,283.199</t>
  </si>
  <si>
    <t>45,436.608</t>
  </si>
  <si>
    <t>49,715.135</t>
  </si>
  <si>
    <t>52,295.411</t>
  </si>
  <si>
    <t>54,145.884</t>
  </si>
  <si>
    <t>56,166.244</t>
  </si>
  <si>
    <t>58,257.788</t>
  </si>
  <si>
    <t>60,315.776</t>
  </si>
  <si>
    <t>62,416.559</t>
  </si>
  <si>
    <t>48.320</t>
  </si>
  <si>
    <t>52.719</t>
  </si>
  <si>
    <t>56.465</t>
  </si>
  <si>
    <t>59.321</t>
  </si>
  <si>
    <t>61.767</t>
  </si>
  <si>
    <t>64.012</t>
  </si>
  <si>
    <t>65.989</t>
  </si>
  <si>
    <t>67.707</t>
  </si>
  <si>
    <t>69.954</t>
  </si>
  <si>
    <t>72.703</t>
  </si>
  <si>
    <t>75.597</t>
  </si>
  <si>
    <t>79.522</t>
  </si>
  <si>
    <t>81.711</t>
  </si>
  <si>
    <t>83.597</t>
  </si>
  <si>
    <t>86.768</t>
  </si>
  <si>
    <t>88.227</t>
  </si>
  <si>
    <t>89.299</t>
  </si>
  <si>
    <t>90.145</t>
  </si>
  <si>
    <t>90.883</t>
  </si>
  <si>
    <t>92.071</t>
  </si>
  <si>
    <t>93.557</t>
  </si>
  <si>
    <t>94.757</t>
  </si>
  <si>
    <t>96.201</t>
  </si>
  <si>
    <t>98.029</t>
  </si>
  <si>
    <t>102.032</t>
  </si>
  <si>
    <t>104.141</t>
  </si>
  <si>
    <t>105.875</t>
  </si>
  <si>
    <t>106.484</t>
  </si>
  <si>
    <t>107.260</t>
  </si>
  <si>
    <t>108.731</t>
  </si>
  <si>
    <t>110.159</t>
  </si>
  <si>
    <t>111.674</t>
  </si>
  <si>
    <t>113.513</t>
  </si>
  <si>
    <t>114.826</t>
  </si>
  <si>
    <t>115.969</t>
  </si>
  <si>
    <t>117.619</t>
  </si>
  <si>
    <t>119.701</t>
  </si>
  <si>
    <t>121.617</t>
  </si>
  <si>
    <t>123.761</t>
  </si>
  <si>
    <t>127.612</t>
  </si>
  <si>
    <t>134.402</t>
  </si>
  <si>
    <t>139.865</t>
  </si>
  <si>
    <t>143.789</t>
  </si>
  <si>
    <t>146.899</t>
  </si>
  <si>
    <t>149.763</t>
  </si>
  <si>
    <t>152.520</t>
  </si>
  <si>
    <t>155.370</t>
  </si>
  <si>
    <t>28,788.156</t>
  </si>
  <si>
    <t>29,145.170</t>
  </si>
  <si>
    <t>28,940.567</t>
  </si>
  <si>
    <t>29,720.776</t>
  </si>
  <si>
    <t>31,015.717</t>
  </si>
  <si>
    <t>32,002.393</t>
  </si>
  <si>
    <t>32,785.825</t>
  </si>
  <si>
    <t>33,738.999</t>
  </si>
  <si>
    <t>35,090.803</t>
  </si>
  <si>
    <t>36,151.450</t>
  </si>
  <si>
    <t>36,831.783</t>
  </si>
  <si>
    <t>36,930.282</t>
  </si>
  <si>
    <t>37,405.914</t>
  </si>
  <si>
    <t>37,525.917</t>
  </si>
  <si>
    <t>38,389.807</t>
  </si>
  <si>
    <t>39,083.253</t>
  </si>
  <si>
    <t>39,881.598</t>
  </si>
  <si>
    <t>40,889.395</t>
  </si>
  <si>
    <t>41,801.589</t>
  </si>
  <si>
    <t>42,869.393</t>
  </si>
  <si>
    <t>44,214.790</t>
  </si>
  <si>
    <t>44,487.416</t>
  </si>
  <si>
    <t>44,725.557</t>
  </si>
  <si>
    <t>45,279.006</t>
  </si>
  <si>
    <t>46,309.469</t>
  </si>
  <si>
    <t>47,192.997</t>
  </si>
  <si>
    <t>48,123.894</t>
  </si>
  <si>
    <t>48,836.073</t>
  </si>
  <si>
    <t>48,535.174</t>
  </si>
  <si>
    <t>46,472.308</t>
  </si>
  <si>
    <t>47,587.688</t>
  </si>
  <si>
    <t>48,108.588</t>
  </si>
  <si>
    <t>48,530.955</t>
  </si>
  <si>
    <t>48,976.965</t>
  </si>
  <si>
    <t>49,637.972</t>
  </si>
  <si>
    <t>50,392.293</t>
  </si>
  <si>
    <t>50,905.438</t>
  </si>
  <si>
    <t>51,839.527</t>
  </si>
  <si>
    <t>52,740.749</t>
  </si>
  <si>
    <t>53,406.646</t>
  </si>
  <si>
    <t>50,755.176</t>
  </si>
  <si>
    <t>53,394.162</t>
  </si>
  <si>
    <t>54,412.255</t>
  </si>
  <si>
    <t>55,036.109</t>
  </si>
  <si>
    <t>55,588.024</t>
  </si>
  <si>
    <t>56,394.444</t>
  </si>
  <si>
    <t>57,258.030</t>
  </si>
  <si>
    <t>58,097.066</t>
  </si>
  <si>
    <t>58,910.126</t>
  </si>
  <si>
    <t>11,111.009</t>
  </si>
  <si>
    <t>12,319.180</t>
  </si>
  <si>
    <t>12,990.359</t>
  </si>
  <si>
    <t>13,868.149</t>
  </si>
  <si>
    <t>15,001.522</t>
  </si>
  <si>
    <t>15,974.005</t>
  </si>
  <si>
    <t>16,696.742</t>
  </si>
  <si>
    <t>17,611.701</t>
  </si>
  <si>
    <t>18,967.924</t>
  </si>
  <si>
    <t>20,309.871</t>
  </si>
  <si>
    <t>21,467.052</t>
  </si>
  <si>
    <t>22,250.721</t>
  </si>
  <si>
    <t>23,052.610</t>
  </si>
  <si>
    <t>23,679.378</t>
  </si>
  <si>
    <t>24,740.594</t>
  </si>
  <si>
    <t>25,717.943</t>
  </si>
  <si>
    <t>26,732.691</t>
  </si>
  <si>
    <t>27,881.254</t>
  </si>
  <si>
    <t>28,818.029</t>
  </si>
  <si>
    <t>29,968.654</t>
  </si>
  <si>
    <t>31,608.622</t>
  </si>
  <si>
    <t>32,514.197</t>
  </si>
  <si>
    <t>33,199.560</t>
  </si>
  <si>
    <t>34,282.894</t>
  </si>
  <si>
    <t>36,010.797</t>
  </si>
  <si>
    <t>37,855.977</t>
  </si>
  <si>
    <t>39,789.079</t>
  </si>
  <si>
    <t>41,465.144</t>
  </si>
  <si>
    <t>41,995.307</t>
  </si>
  <si>
    <t>40,471.652</t>
  </si>
  <si>
    <t>41,944.869</t>
  </si>
  <si>
    <t>43,274.899</t>
  </si>
  <si>
    <t>44,485.576</t>
  </si>
  <si>
    <t>46,033.944</t>
  </si>
  <si>
    <t>47,322.255</t>
  </si>
  <si>
    <t>48,514.514</t>
  </si>
  <si>
    <t>49,924.097</t>
  </si>
  <si>
    <t>54,008.755</t>
  </si>
  <si>
    <t>55,671.580</t>
  </si>
  <si>
    <t>53,598.124</t>
  </si>
  <si>
    <t>58,917.662</t>
  </si>
  <si>
    <t>64,246.953</t>
  </si>
  <si>
    <t>67,373.320</t>
  </si>
  <si>
    <t>69,590.544</t>
  </si>
  <si>
    <t>72,023.151</t>
  </si>
  <si>
    <t>74,545.033</t>
  </si>
  <si>
    <t>77,020.318</t>
  </si>
  <si>
    <t>79,545.367</t>
  </si>
  <si>
    <t>-1.325</t>
  </si>
  <si>
    <t>-1.157</t>
  </si>
  <si>
    <t>-3.612</t>
  </si>
  <si>
    <t>-3.010</t>
  </si>
  <si>
    <t>-1.092</t>
  </si>
  <si>
    <t>-0.811</t>
  </si>
  <si>
    <t>-0.582</t>
  </si>
  <si>
    <t>0.727</t>
  </si>
  <si>
    <t>1.418</t>
  </si>
  <si>
    <t>1.207</t>
  </si>
  <si>
    <t>-0.186</t>
  </si>
  <si>
    <t>-0.441</t>
  </si>
  <si>
    <t>-1.622</t>
  </si>
  <si>
    <t>-0.935</t>
  </si>
  <si>
    <t>-0.313</t>
  </si>
  <si>
    <t>0.360</t>
  </si>
  <si>
    <t>-1.385</t>
  </si>
  <si>
    <t>-1.704</t>
  </si>
  <si>
    <t>-0.898</t>
  </si>
  <si>
    <t>-0.421</t>
  </si>
  <si>
    <t>0.444</t>
  </si>
  <si>
    <t>0.957</t>
  </si>
  <si>
    <t>-0.462</t>
  </si>
  <si>
    <t>-5.572</t>
  </si>
  <si>
    <t>-4.008</t>
  </si>
  <si>
    <t>-3.702</t>
  </si>
  <si>
    <t>-3.505</t>
  </si>
  <si>
    <t>-3.418</t>
  </si>
  <si>
    <t>-2.638</t>
  </si>
  <si>
    <t>-1.976</t>
  </si>
  <si>
    <t>-1.665</t>
  </si>
  <si>
    <t>-0.752</t>
  </si>
  <si>
    <t>0.128</t>
  </si>
  <si>
    <t>0.321</t>
  </si>
  <si>
    <t>-3.162</t>
  </si>
  <si>
    <t>0.022</t>
  </si>
  <si>
    <t>0.734</t>
  </si>
  <si>
    <t>0.557</t>
  </si>
  <si>
    <t>0.182</t>
  </si>
  <si>
    <t>0.330</t>
  </si>
  <si>
    <t>0.442</t>
  </si>
  <si>
    <t>50.751</t>
  </si>
  <si>
    <t>50.646</t>
  </si>
  <si>
    <t>50.407</t>
  </si>
  <si>
    <t>50.857</t>
  </si>
  <si>
    <t>51.111</t>
  </si>
  <si>
    <t>51.211</t>
  </si>
  <si>
    <t>51.016</t>
  </si>
  <si>
    <t>50.877</t>
  </si>
  <si>
    <t>50.958</t>
  </si>
  <si>
    <t>51.014</t>
  </si>
  <si>
    <t>50.397</t>
  </si>
  <si>
    <t>49.763</t>
  </si>
  <si>
    <t>45.739</t>
  </si>
  <si>
    <t>45.362</t>
  </si>
  <si>
    <t>45.379</t>
  </si>
  <si>
    <t>44.863</t>
  </si>
  <si>
    <t>44.378</t>
  </si>
  <si>
    <t>44.006</t>
  </si>
  <si>
    <t>44.032</t>
  </si>
  <si>
    <t>43.909</t>
  </si>
  <si>
    <t>43.477</t>
  </si>
  <si>
    <t>42.966</t>
  </si>
  <si>
    <t>42.274</t>
  </si>
  <si>
    <t>41.382</t>
  </si>
  <si>
    <t>40.448</t>
  </si>
  <si>
    <t>39.599</t>
  </si>
  <si>
    <t>38.569</t>
  </si>
  <si>
    <t>37.350</t>
  </si>
  <si>
    <t>36.256</t>
  </si>
  <si>
    <t>35.047</t>
  </si>
  <si>
    <t>34.243</t>
  </si>
  <si>
    <t>33.463</t>
  </si>
  <si>
    <t>32.814</t>
  </si>
  <si>
    <t>32.521</t>
  </si>
  <si>
    <t>32.389</t>
  </si>
  <si>
    <t>32.701</t>
  </si>
  <si>
    <t>32.573</t>
  </si>
  <si>
    <t>32.250</t>
  </si>
  <si>
    <t>31.796</t>
  </si>
  <si>
    <t>31.442</t>
  </si>
  <si>
    <t>30.935</t>
  </si>
  <si>
    <t>30.664</t>
  </si>
  <si>
    <t>30.344</t>
  </si>
  <si>
    <t>29.919</t>
  </si>
  <si>
    <t>29.436</t>
  </si>
  <si>
    <t>29.011</t>
  </si>
  <si>
    <t>28.610</t>
  </si>
  <si>
    <t>28.211</t>
  </si>
  <si>
    <t>27.817</t>
  </si>
  <si>
    <t>26.219</t>
  </si>
  <si>
    <t>25.689</t>
  </si>
  <si>
    <t>23.964</t>
  </si>
  <si>
    <t>23.787</t>
  </si>
  <si>
    <t>25.355</t>
  </si>
  <si>
    <t>24.821</t>
  </si>
  <si>
    <t>24.792</t>
  </si>
  <si>
    <t>25.206</t>
  </si>
  <si>
    <t>26.084</t>
  </si>
  <si>
    <t>25.626</t>
  </si>
  <si>
    <t>24.685</t>
  </si>
  <si>
    <t>24.020</t>
  </si>
  <si>
    <t>23.447</t>
  </si>
  <si>
    <t>23.725</t>
  </si>
  <si>
    <t>23.909</t>
  </si>
  <si>
    <t>23.642</t>
  </si>
  <si>
    <t>23.574</t>
  </si>
  <si>
    <t>23.655</t>
  </si>
  <si>
    <t>24.081</t>
  </si>
  <si>
    <t>22.888</t>
  </si>
  <si>
    <t>22.016</t>
  </si>
  <si>
    <t>21.867</t>
  </si>
  <si>
    <t>22.252</t>
  </si>
  <si>
    <t>22.695</t>
  </si>
  <si>
    <t>23.010</t>
  </si>
  <si>
    <t>22.670</t>
  </si>
  <si>
    <t>21.972</t>
  </si>
  <si>
    <t>19.034</t>
  </si>
  <si>
    <t>19.931</t>
  </si>
  <si>
    <t>20.561</t>
  </si>
  <si>
    <t>20.663</t>
  </si>
  <si>
    <t>20.760</t>
  </si>
  <si>
    <t>21.142</t>
  </si>
  <si>
    <t>21.280</t>
  </si>
  <si>
    <t>20.978</t>
  </si>
  <si>
    <t>21.393</t>
  </si>
  <si>
    <t>21.755</t>
  </si>
  <si>
    <t>21.849</t>
  </si>
  <si>
    <t>21.520</t>
  </si>
  <si>
    <t>21.984</t>
  </si>
  <si>
    <t>22.697</t>
  </si>
  <si>
    <t>21.696</t>
  </si>
  <si>
    <t>21.453</t>
  </si>
  <si>
    <t>21.504</t>
  </si>
  <si>
    <t>21.748</t>
  </si>
  <si>
    <t>23.344</t>
  </si>
  <si>
    <t>23.512</t>
  </si>
  <si>
    <t>22.383</t>
  </si>
  <si>
    <t>21.379</t>
  </si>
  <si>
    <t>22.751</t>
  </si>
  <si>
    <t>22.209</t>
  </si>
  <si>
    <t>22.230</t>
  </si>
  <si>
    <t>22.565</t>
  </si>
  <si>
    <t>23.792</t>
  </si>
  <si>
    <t>23.611</t>
  </si>
  <si>
    <t>22.910</t>
  </si>
  <si>
    <t>22.170</t>
  </si>
  <si>
    <t>21.759</t>
  </si>
  <si>
    <t>21.963</t>
  </si>
  <si>
    <t>22.378</t>
  </si>
  <si>
    <t>23.468</t>
  </si>
  <si>
    <t>23.731</t>
  </si>
  <si>
    <t>23.637</t>
  </si>
  <si>
    <t>23.083</t>
  </si>
  <si>
    <t>23.146</t>
  </si>
  <si>
    <t>22.024</t>
  </si>
  <si>
    <t>20.940</t>
  </si>
  <si>
    <t>20.429</t>
  </si>
  <si>
    <t>21.022</t>
  </si>
  <si>
    <t>21.154</t>
  </si>
  <si>
    <t>21.807</t>
  </si>
  <si>
    <t>21.256</t>
  </si>
  <si>
    <t>19.737</t>
  </si>
  <si>
    <t>17.735</t>
  </si>
  <si>
    <t>18.957</t>
  </si>
  <si>
    <t>19.790</t>
  </si>
  <si>
    <t>20.357</t>
  </si>
  <si>
    <t>20.400</t>
  </si>
  <si>
    <t>21.178</t>
  </si>
  <si>
    <t>21.420</t>
  </si>
  <si>
    <t>21.058</t>
  </si>
  <si>
    <t>21.732</t>
  </si>
  <si>
    <t>21.856</t>
  </si>
  <si>
    <t>22.133</t>
  </si>
  <si>
    <t>21.404</t>
  </si>
  <si>
    <t>21.558</t>
  </si>
  <si>
    <t>20.927</t>
  </si>
  <si>
    <t>19.763</t>
  </si>
  <si>
    <t>19.752</t>
  </si>
  <si>
    <t>19.941</t>
  </si>
  <si>
    <t>20.154</t>
  </si>
  <si>
    <t>20.261</t>
  </si>
  <si>
    <t>20.365</t>
  </si>
  <si>
    <t>12.431</t>
  </si>
  <si>
    <t>7.284</t>
  </si>
  <si>
    <t>4.774</t>
  </si>
  <si>
    <t>4.606</t>
  </si>
  <si>
    <t>3.899</t>
  </si>
  <si>
    <t>2.076</t>
  </si>
  <si>
    <t>3.192</t>
  </si>
  <si>
    <t>4.429</t>
  </si>
  <si>
    <t>4.449</t>
  </si>
  <si>
    <t>4.351</t>
  </si>
  <si>
    <t>3.181</t>
  </si>
  <si>
    <t>2.831</t>
  </si>
  <si>
    <t>2.189</t>
  </si>
  <si>
    <t>1.950</t>
  </si>
  <si>
    <t>1.243</t>
  </si>
  <si>
    <t>1.372</t>
  </si>
  <si>
    <t>2.120</t>
  </si>
  <si>
    <t>1.920</t>
  </si>
  <si>
    <t>1.286</t>
  </si>
  <si>
    <t>1.976</t>
  </si>
  <si>
    <t>2.320</t>
  </si>
  <si>
    <t>2.336</t>
  </si>
  <si>
    <t>2.157</t>
  </si>
  <si>
    <t>-0.089</t>
  </si>
  <si>
    <t>1.369</t>
  </si>
  <si>
    <t>2.584</t>
  </si>
  <si>
    <t>1.898</t>
  </si>
  <si>
    <t>0.311</t>
  </si>
  <si>
    <t>0.783</t>
  </si>
  <si>
    <t>2.087</t>
  </si>
  <si>
    <t>1.481</t>
  </si>
  <si>
    <t>0.800</t>
  </si>
  <si>
    <t>3.336</t>
  </si>
  <si>
    <t>7.299</t>
  </si>
  <si>
    <t>4.688</t>
  </si>
  <si>
    <t>2.876</t>
  </si>
  <si>
    <t>1.992</t>
  </si>
  <si>
    <t>2.711</t>
  </si>
  <si>
    <t>2.618</t>
  </si>
  <si>
    <t>2.214</t>
  </si>
  <si>
    <t>1.664</t>
  </si>
  <si>
    <t>1.146</t>
  </si>
  <si>
    <t>1.140</t>
  </si>
  <si>
    <t>1.927</t>
  </si>
  <si>
    <t>1.508</t>
  </si>
  <si>
    <t>2.399</t>
  </si>
  <si>
    <t>2.391</t>
  </si>
  <si>
    <t>1.819</t>
  </si>
  <si>
    <t>3.035</t>
  </si>
  <si>
    <t>1.642</t>
  </si>
  <si>
    <t>1.602</t>
  </si>
  <si>
    <t>1.287</t>
  </si>
  <si>
    <t>0.780</t>
  </si>
  <si>
    <t>0.493</t>
  </si>
  <si>
    <t>1.585</t>
  </si>
  <si>
    <t>1.796</t>
  </si>
  <si>
    <t>1.650</t>
  </si>
  <si>
    <t>5.603</t>
  </si>
  <si>
    <t>7.199</t>
  </si>
  <si>
    <t>2.191</t>
  </si>
  <si>
    <t>2.143</t>
  </si>
  <si>
    <t>1.689</t>
  </si>
  <si>
    <t>-2.223</t>
  </si>
  <si>
    <t>0.049</t>
  </si>
  <si>
    <t>-0.783</t>
  </si>
  <si>
    <t>13.620</t>
  </si>
  <si>
    <t>4.240</t>
  </si>
  <si>
    <t>6.278</t>
  </si>
  <si>
    <t>6.950</t>
  </si>
  <si>
    <t>8.233</t>
  </si>
  <si>
    <t>8.152</t>
  </si>
  <si>
    <t>5.516</t>
  </si>
  <si>
    <t>2.278</t>
  </si>
  <si>
    <t>4.153</t>
  </si>
  <si>
    <t>0.241</t>
  </si>
  <si>
    <t>11.245</t>
  </si>
  <si>
    <t>8.001</t>
  </si>
  <si>
    <t>6.672</t>
  </si>
  <si>
    <t>9.731</t>
  </si>
  <si>
    <t>7.812</t>
  </si>
  <si>
    <t>11.649</t>
  </si>
  <si>
    <t>0.148</t>
  </si>
  <si>
    <t>3.880</t>
  </si>
  <si>
    <t>8.253</t>
  </si>
  <si>
    <t>6.281</t>
  </si>
  <si>
    <t>7.595</t>
  </si>
  <si>
    <t>3.414</t>
  </si>
  <si>
    <t>-0.720</t>
  </si>
  <si>
    <t>-11.492</t>
  </si>
  <si>
    <t>11.738</t>
  </si>
  <si>
    <t>4.999</t>
  </si>
  <si>
    <t>1.420</t>
  </si>
  <si>
    <t>1.916</t>
  </si>
  <si>
    <t>4.916</t>
  </si>
  <si>
    <t>4.453</t>
  </si>
  <si>
    <t>2.161</t>
  </si>
  <si>
    <t>4.621</t>
  </si>
  <si>
    <t>1.660</t>
  </si>
  <si>
    <t>-10.102</t>
  </si>
  <si>
    <t>10.461</t>
  </si>
  <si>
    <t>8.642</t>
  </si>
  <si>
    <t>-1.046</t>
  </si>
  <si>
    <t>1.811</t>
  </si>
  <si>
    <t>2.506</t>
  </si>
  <si>
    <t>2.718</t>
  </si>
  <si>
    <t>-3.584</t>
  </si>
  <si>
    <t>-1.617</t>
  </si>
  <si>
    <t>-1.179</t>
  </si>
  <si>
    <t>5.279</t>
  </si>
  <si>
    <t>14.290</t>
  </si>
  <si>
    <t>5.070</t>
  </si>
  <si>
    <t>7.525</t>
  </si>
  <si>
    <t>6.615</t>
  </si>
  <si>
    <t>8.818</t>
  </si>
  <si>
    <t>7.250</t>
  </si>
  <si>
    <t>4.534</t>
  </si>
  <si>
    <t>6.469</t>
  </si>
  <si>
    <t>0.829</t>
  </si>
  <si>
    <t>10.891</t>
  </si>
  <si>
    <t>8.999</t>
  </si>
  <si>
    <t>6.685</t>
  </si>
  <si>
    <t>10.413</t>
  </si>
  <si>
    <t>8.378</t>
  </si>
  <si>
    <t>9.239</t>
  </si>
  <si>
    <t>12.620</t>
  </si>
  <si>
    <t>-0.482</t>
  </si>
  <si>
    <t>4.800</t>
  </si>
  <si>
    <t>8.686</t>
  </si>
  <si>
    <t>6.907</t>
  </si>
  <si>
    <t>8.135</t>
  </si>
  <si>
    <t>2.890</t>
  </si>
  <si>
    <t>-1.050</t>
  </si>
  <si>
    <t>-13.176</t>
  </si>
  <si>
    <t>13.276</t>
  </si>
  <si>
    <t>5.666</t>
  </si>
  <si>
    <t>0.943</t>
  </si>
  <si>
    <t>1.952</t>
  </si>
  <si>
    <t>4.630</t>
  </si>
  <si>
    <t>4.494</t>
  </si>
  <si>
    <t>1.924</t>
  </si>
  <si>
    <t>4.566</t>
  </si>
  <si>
    <t>3.851</t>
  </si>
  <si>
    <t>1.204</t>
  </si>
  <si>
    <t>-7.315</t>
  </si>
  <si>
    <t>10.460</t>
  </si>
  <si>
    <t>6.822</t>
  </si>
  <si>
    <t>-2.403</t>
  </si>
  <si>
    <t>1.628</t>
  </si>
  <si>
    <t>2.423</t>
  </si>
  <si>
    <t>2.817</t>
  </si>
  <si>
    <t>2.733</t>
  </si>
  <si>
    <t>2.617</t>
  </si>
  <si>
    <t>6.409</t>
  </si>
  <si>
    <t>5.161</t>
  </si>
  <si>
    <t>-1.468</t>
  </si>
  <si>
    <t>1.514</t>
  </si>
  <si>
    <t>9.858</t>
  </si>
  <si>
    <t>4.638</t>
  </si>
  <si>
    <t>1.778</t>
  </si>
  <si>
    <t>8.227</t>
  </si>
  <si>
    <t>8.979</t>
  </si>
  <si>
    <t>7.608</t>
  </si>
  <si>
    <t>5.967</t>
  </si>
  <si>
    <t>4.568</t>
  </si>
  <si>
    <t>7.876</t>
  </si>
  <si>
    <t>8.539</t>
  </si>
  <si>
    <t>5.850</t>
  </si>
  <si>
    <t>10.949</t>
  </si>
  <si>
    <t>3.811</t>
  </si>
  <si>
    <t>4.251</t>
  </si>
  <si>
    <t>11.101</t>
  </si>
  <si>
    <t>-1.068</t>
  </si>
  <si>
    <t>1.325</t>
  </si>
  <si>
    <t>8.570</t>
  </si>
  <si>
    <t>9.471</t>
  </si>
  <si>
    <t>1.610</t>
  </si>
  <si>
    <t>-13.096</t>
  </si>
  <si>
    <t>12.785</t>
  </si>
  <si>
    <t>6.110</t>
  </si>
  <si>
    <t>2.738</t>
  </si>
  <si>
    <t>1.699</t>
  </si>
  <si>
    <t>4.369</t>
  </si>
  <si>
    <t>3.025</t>
  </si>
  <si>
    <t>1.566</t>
  </si>
  <si>
    <t>5.036</t>
  </si>
  <si>
    <t>3.051</t>
  </si>
  <si>
    <t>1.161</t>
  </si>
  <si>
    <t>-12.339</t>
  </si>
  <si>
    <t>7.844</t>
  </si>
  <si>
    <t>1.524</t>
  </si>
  <si>
    <t>2.036</t>
  </si>
  <si>
    <t>2.877</t>
  </si>
  <si>
    <t>2.939</t>
  </si>
  <si>
    <t>2.637</t>
  </si>
  <si>
    <t>5.910</t>
  </si>
  <si>
    <t>4.779</t>
  </si>
  <si>
    <t>-2.041</t>
  </si>
  <si>
    <t>10.287</t>
  </si>
  <si>
    <t>4.730</t>
  </si>
  <si>
    <t>1.921</t>
  </si>
  <si>
    <t>4.679</t>
  </si>
  <si>
    <t>8.638</t>
  </si>
  <si>
    <t>6.367</t>
  </si>
  <si>
    <t>6.527</t>
  </si>
  <si>
    <t>5.534</t>
  </si>
  <si>
    <t>0.938</t>
  </si>
  <si>
    <t>8.850</t>
  </si>
  <si>
    <t>5.601</t>
  </si>
  <si>
    <t>11.473</t>
  </si>
  <si>
    <t>11.742</t>
  </si>
  <si>
    <t>-1.400</t>
  </si>
  <si>
    <t>2.074</t>
  </si>
  <si>
    <t>8.101</t>
  </si>
  <si>
    <t>6.254</t>
  </si>
  <si>
    <t>9.825</t>
  </si>
  <si>
    <t>5.148</t>
  </si>
  <si>
    <t>1.113</t>
  </si>
  <si>
    <t>-15.866</t>
  </si>
  <si>
    <t>15.246</t>
  </si>
  <si>
    <t>6.218</t>
  </si>
  <si>
    <t>1.180</t>
  </si>
  <si>
    <t>4.064</t>
  </si>
  <si>
    <t>2.698</t>
  </si>
  <si>
    <t>1.239</t>
  </si>
  <si>
    <t>5.023</t>
  </si>
  <si>
    <t>2.933</t>
  </si>
  <si>
    <t>0.612</t>
  </si>
  <si>
    <t>-10.635</t>
  </si>
  <si>
    <t>8.314</t>
  </si>
  <si>
    <t>4.605</t>
  </si>
  <si>
    <t>0.972</t>
  </si>
  <si>
    <t>1.909</t>
  </si>
  <si>
    <t>2.908</t>
  </si>
  <si>
    <t>2.946</t>
  </si>
  <si>
    <t>2.634</t>
  </si>
  <si>
    <t>-8.695</t>
  </si>
  <si>
    <t>-1.777</t>
  </si>
  <si>
    <t>1.157</t>
  </si>
  <si>
    <t>1.994</t>
  </si>
  <si>
    <t>-0.001</t>
  </si>
  <si>
    <t>0.450</t>
  </si>
  <si>
    <t>8.044</t>
  </si>
  <si>
    <t>0.844</t>
  </si>
  <si>
    <t>0.963</t>
  </si>
  <si>
    <t>-0.828</t>
  </si>
  <si>
    <t>-1.984</t>
  </si>
  <si>
    <t>-1.646</t>
  </si>
  <si>
    <t>0.770</t>
  </si>
  <si>
    <t>-0.494</t>
  </si>
  <si>
    <t>-0.327</t>
  </si>
  <si>
    <t>-0.555</t>
  </si>
  <si>
    <t>-0.076</t>
  </si>
  <si>
    <t>-2.902</t>
  </si>
  <si>
    <t>0.601</t>
  </si>
  <si>
    <t>0.948</t>
  </si>
  <si>
    <t>1.260</t>
  </si>
  <si>
    <t>-0.018</t>
  </si>
  <si>
    <t>-1.840</t>
  </si>
  <si>
    <t>-1.711</t>
  </si>
  <si>
    <t>0.374</t>
  </si>
  <si>
    <t>-2.909</t>
  </si>
  <si>
    <t>4.417</t>
  </si>
  <si>
    <t>-1.810</t>
  </si>
  <si>
    <t>-2.050</t>
  </si>
  <si>
    <t>-0.613</t>
  </si>
  <si>
    <t>2.185</t>
  </si>
  <si>
    <t>1.769</t>
  </si>
  <si>
    <t>-0.501</t>
  </si>
  <si>
    <t>0.629</t>
  </si>
  <si>
    <t>1.312</t>
  </si>
  <si>
    <t>0.401</t>
  </si>
  <si>
    <t>-2.749</t>
  </si>
  <si>
    <t>1.318</t>
  </si>
  <si>
    <t>0.893</t>
  </si>
  <si>
    <t>0.387</t>
  </si>
  <si>
    <t>0.078</t>
  </si>
  <si>
    <t>0.112</t>
  </si>
  <si>
    <t>-10.117</t>
  </si>
  <si>
    <t>-2.463</t>
  </si>
  <si>
    <t>2.144</t>
  </si>
  <si>
    <t>0.026</t>
  </si>
  <si>
    <t>0.891</t>
  </si>
  <si>
    <t>1.364</t>
  </si>
  <si>
    <t>-1.765</t>
  </si>
  <si>
    <t>-1.567</t>
  </si>
  <si>
    <t>-1.381</t>
  </si>
  <si>
    <t>2.264</t>
  </si>
  <si>
    <t>2.518</t>
  </si>
  <si>
    <t>1.089</t>
  </si>
  <si>
    <t>0.314</t>
  </si>
  <si>
    <t>-0.513</t>
  </si>
  <si>
    <t>-1.184</t>
  </si>
  <si>
    <t>2.589</t>
  </si>
  <si>
    <t>-0.092</t>
  </si>
  <si>
    <t>-3.885</t>
  </si>
  <si>
    <t>0.722</t>
  </si>
  <si>
    <t>1.179</t>
  </si>
  <si>
    <t>1.899</t>
  </si>
  <si>
    <t>-0.009</t>
  </si>
  <si>
    <t>-2.515</t>
  </si>
  <si>
    <t>-2.066</t>
  </si>
  <si>
    <t>0.777</t>
  </si>
  <si>
    <t>5.494</t>
  </si>
  <si>
    <t>-2.520</t>
  </si>
  <si>
    <t>-2.422</t>
  </si>
  <si>
    <t>1.363</t>
  </si>
  <si>
    <t>0.531</t>
  </si>
  <si>
    <t>1.763</t>
  </si>
  <si>
    <t>2.124</t>
  </si>
  <si>
    <t>-0.648</t>
  </si>
  <si>
    <t>-0.458</t>
  </si>
  <si>
    <t>0.494</t>
  </si>
  <si>
    <t>1.820</t>
  </si>
  <si>
    <t>0.411</t>
  </si>
  <si>
    <t>-3.229</t>
  </si>
  <si>
    <t>0.849</t>
  </si>
  <si>
    <t>0.538</t>
  </si>
  <si>
    <t>0.019</t>
  </si>
  <si>
    <t>-0.273</t>
  </si>
  <si>
    <t>5.625</t>
  </si>
  <si>
    <t>7.777</t>
  </si>
  <si>
    <t>7.938</t>
  </si>
  <si>
    <t>7.281</t>
  </si>
  <si>
    <t>7.128</t>
  </si>
  <si>
    <t>6.727</t>
  </si>
  <si>
    <t>6.142</t>
  </si>
  <si>
    <t>5.731</t>
  </si>
  <si>
    <t>5.689</t>
  </si>
  <si>
    <t>6.319</t>
  </si>
  <si>
    <t>6.933</t>
  </si>
  <si>
    <t>7.094</t>
  </si>
  <si>
    <t>6.893</t>
  </si>
  <si>
    <t>6.625</t>
  </si>
  <si>
    <t>6.658</t>
  </si>
  <si>
    <t>6.440</t>
  </si>
  <si>
    <t>6.268</t>
  </si>
  <si>
    <t>5.660</t>
  </si>
  <si>
    <t>5.887</t>
  </si>
  <si>
    <t>6.454</t>
  </si>
  <si>
    <t>6.629</t>
  </si>
  <si>
    <t>6.169</t>
  </si>
  <si>
    <t>5.776</t>
  </si>
  <si>
    <t>5.426</t>
  </si>
  <si>
    <t>5.865</t>
  </si>
  <si>
    <t>7.995</t>
  </si>
  <si>
    <t>8.121</t>
  </si>
  <si>
    <t>7.625</t>
  </si>
  <si>
    <t>7.358</t>
  </si>
  <si>
    <t>7.075</t>
  </si>
  <si>
    <t>6.365</t>
  </si>
  <si>
    <t>5.793</t>
  </si>
  <si>
    <t>5.439</t>
  </si>
  <si>
    <t>4.978</t>
  </si>
  <si>
    <t>4.526</t>
  </si>
  <si>
    <t>4.268</t>
  </si>
  <si>
    <t>6.474</t>
  </si>
  <si>
    <t>5.207</t>
  </si>
  <si>
    <t>4.062</t>
  </si>
  <si>
    <t>4.076</t>
  </si>
  <si>
    <t>4.191</t>
  </si>
  <si>
    <t>4.017</t>
  </si>
  <si>
    <t>4.005</t>
  </si>
  <si>
    <t>80.327</t>
  </si>
  <si>
    <t>80.648</t>
  </si>
  <si>
    <t>80.161</t>
  </si>
  <si>
    <t>82.310</t>
  </si>
  <si>
    <t>83.410</t>
  </si>
  <si>
    <t>84.666</t>
  </si>
  <si>
    <t>86.040</t>
  </si>
  <si>
    <t>87.622</t>
  </si>
  <si>
    <t>90.572</t>
  </si>
  <si>
    <t>90.534</t>
  </si>
  <si>
    <t>90.589</t>
  </si>
  <si>
    <t>90.810</t>
  </si>
  <si>
    <t>91.621</t>
  </si>
  <si>
    <t>92.358</t>
  </si>
  <si>
    <t>93.083</t>
  </si>
  <si>
    <t>94.274</t>
  </si>
  <si>
    <t>95.123</t>
  </si>
  <si>
    <t>96.038</t>
  </si>
  <si>
    <t>97.552</t>
  </si>
  <si>
    <t>97.893</t>
  </si>
  <si>
    <t>97.764</t>
  </si>
  <si>
    <t>98.160</t>
  </si>
  <si>
    <t>98.852</t>
  </si>
  <si>
    <t>101.439</t>
  </si>
  <si>
    <t>102.652</t>
  </si>
  <si>
    <t>102.883</t>
  </si>
  <si>
    <t>100.300</t>
  </si>
  <si>
    <t>100.133</t>
  </si>
  <si>
    <t>100.795</t>
  </si>
  <si>
    <t>101.791</t>
  </si>
  <si>
    <t>102.508</t>
  </si>
  <si>
    <t>103.716</t>
  </si>
  <si>
    <t>104.951</t>
  </si>
  <si>
    <t>106.520</t>
  </si>
  <si>
    <t>107.773</t>
  </si>
  <si>
    <t>109.294</t>
  </si>
  <si>
    <t>110.454</t>
  </si>
  <si>
    <t>106.792</t>
  </si>
  <si>
    <t>108.762</t>
  </si>
  <si>
    <t>111.448</t>
  </si>
  <si>
    <t>112.673</t>
  </si>
  <si>
    <t>112.946</t>
  </si>
  <si>
    <t>34.974</t>
  </si>
  <si>
    <t>33.619</t>
  </si>
  <si>
    <t>33.704</t>
  </si>
  <si>
    <t>34.053</t>
  </si>
  <si>
    <t>34.865</t>
  </si>
  <si>
    <t>35.643</t>
  </si>
  <si>
    <t>36.025</t>
  </si>
  <si>
    <t>35.586</t>
  </si>
  <si>
    <t>34.181</t>
  </si>
  <si>
    <t>34.049</t>
  </si>
  <si>
    <t>34.675</t>
  </si>
  <si>
    <t>34.780</t>
  </si>
  <si>
    <t>36.254</t>
  </si>
  <si>
    <t>36.453</t>
  </si>
  <si>
    <t>36.284</t>
  </si>
  <si>
    <t>36.007</t>
  </si>
  <si>
    <t>35.827</t>
  </si>
  <si>
    <t>35.841</t>
  </si>
  <si>
    <t>35.593</t>
  </si>
  <si>
    <t>36.107</t>
  </si>
  <si>
    <t>36.852</t>
  </si>
  <si>
    <t>37.260</t>
  </si>
  <si>
    <t>35.301</t>
  </si>
  <si>
    <t>35.818</t>
  </si>
  <si>
    <t>36.085</t>
  </si>
  <si>
    <t>36.488</t>
  </si>
  <si>
    <t>36.693</t>
  </si>
  <si>
    <t>36.690</t>
  </si>
  <si>
    <t>36.969</t>
  </si>
  <si>
    <t>37.721</t>
  </si>
  <si>
    <t>38.389</t>
  </si>
  <si>
    <t>37.995</t>
  </si>
  <si>
    <t>38.093</t>
  </si>
  <si>
    <t>37.821</t>
  </si>
  <si>
    <t>38.216</t>
  </si>
  <si>
    <t>40.053</t>
  </si>
  <si>
    <t>43.999</t>
  </si>
  <si>
    <t>42.819</t>
  </si>
  <si>
    <t>42.047</t>
  </si>
  <si>
    <t>41.221</t>
  </si>
  <si>
    <t>40.545</t>
  </si>
  <si>
    <t>40.056</t>
  </si>
  <si>
    <t>39.286</t>
  </si>
  <si>
    <t>39.335</t>
  </si>
  <si>
    <t>39.148</t>
  </si>
  <si>
    <t>39.184</t>
  </si>
  <si>
    <t>39.374</t>
  </si>
  <si>
    <t>47.750</t>
  </si>
  <si>
    <t>41.409</t>
  </si>
  <si>
    <t>41.797</t>
  </si>
  <si>
    <t>41.387</t>
  </si>
  <si>
    <t>41.419</t>
  </si>
  <si>
    <t>41.495</t>
  </si>
  <si>
    <t>41.513</t>
  </si>
  <si>
    <t>41.691</t>
  </si>
  <si>
    <t>-1.995</t>
  </si>
  <si>
    <t>-4.102</t>
  </si>
  <si>
    <t>-4.685</t>
  </si>
  <si>
    <t>-3.942</t>
  </si>
  <si>
    <t>-3.228</t>
  </si>
  <si>
    <t>-2.177</t>
  </si>
  <si>
    <t>-2.191</t>
  </si>
  <si>
    <t>-4.468</t>
  </si>
  <si>
    <t>-9.819</t>
  </si>
  <si>
    <t>-8.770</t>
  </si>
  <si>
    <t>-7.372</t>
  </si>
  <si>
    <t>-6.441</t>
  </si>
  <si>
    <t>-4.291</t>
  </si>
  <si>
    <t>-3.603</t>
  </si>
  <si>
    <t>-3.327</t>
  </si>
  <si>
    <t>-3.321</t>
  </si>
  <si>
    <t>-3.344</t>
  </si>
  <si>
    <t>-3.781</t>
  </si>
  <si>
    <t>-11.643</t>
  </si>
  <si>
    <t>-9.109</t>
  </si>
  <si>
    <t>-4.149</t>
  </si>
  <si>
    <t>-6.495</t>
  </si>
  <si>
    <t>-5.569</t>
  </si>
  <si>
    <t>-5.334</t>
  </si>
  <si>
    <t>-5.007</t>
  </si>
  <si>
    <t>-4.820</t>
  </si>
  <si>
    <t>-5.001</t>
  </si>
  <si>
    <t>-2.147</t>
  </si>
  <si>
    <t>-3.487</t>
  </si>
  <si>
    <t>-4.007</t>
  </si>
  <si>
    <t>-3.809</t>
  </si>
  <si>
    <t>-3.095</t>
  </si>
  <si>
    <t>-2.419</t>
  </si>
  <si>
    <t>-3.989</t>
  </si>
  <si>
    <t>-5.610</t>
  </si>
  <si>
    <t>-6.767</t>
  </si>
  <si>
    <t>-5.726</t>
  </si>
  <si>
    <t>-4.499</t>
  </si>
  <si>
    <t>-3.021</t>
  </si>
  <si>
    <t>-2.491</t>
  </si>
  <si>
    <t>-2.157</t>
  </si>
  <si>
    <t>-2.674</t>
  </si>
  <si>
    <t>-2.961</t>
  </si>
  <si>
    <t>-3.199</t>
  </si>
  <si>
    <t>-8.059</t>
  </si>
  <si>
    <t>-8.080</t>
  </si>
  <si>
    <t>-5.332</t>
  </si>
  <si>
    <t>-6.481</t>
  </si>
  <si>
    <t>-5.482</t>
  </si>
  <si>
    <t>-5.343</t>
  </si>
  <si>
    <t>-5.093</t>
  </si>
  <si>
    <t>-4.969</t>
  </si>
  <si>
    <t>-5.186</t>
  </si>
  <si>
    <t>0.292</t>
  </si>
  <si>
    <t>-1.942</t>
  </si>
  <si>
    <t>-2.630</t>
  </si>
  <si>
    <t>-1.971</t>
  </si>
  <si>
    <t>-1.288</t>
  </si>
  <si>
    <t>-0.299</t>
  </si>
  <si>
    <t>-2.473</t>
  </si>
  <si>
    <t>-7.909</t>
  </si>
  <si>
    <t>-6.773</t>
  </si>
  <si>
    <t>-5.209</t>
  </si>
  <si>
    <t>-4.340</t>
  </si>
  <si>
    <t>-2.450</t>
  </si>
  <si>
    <t>-1.776</t>
  </si>
  <si>
    <t>-1.307</t>
  </si>
  <si>
    <t>-1.586</t>
  </si>
  <si>
    <t>-1.606</t>
  </si>
  <si>
    <t>-2.054</t>
  </si>
  <si>
    <t>-10.069</t>
  </si>
  <si>
    <t>-7.368</t>
  </si>
  <si>
    <t>-2.138</t>
  </si>
  <si>
    <t>-4.364</t>
  </si>
  <si>
    <t>-3.261</t>
  </si>
  <si>
    <t>-2.865</t>
  </si>
  <si>
    <t>-2.383</t>
  </si>
  <si>
    <t>-2.092</t>
  </si>
  <si>
    <t>-2.116</t>
  </si>
  <si>
    <t>47.563</t>
  </si>
  <si>
    <t>50.316</t>
  </si>
  <si>
    <t>53.777</t>
  </si>
  <si>
    <t>59.112</t>
  </si>
  <si>
    <t>58.244</t>
  </si>
  <si>
    <t>56.421</t>
  </si>
  <si>
    <t>55.831</t>
  </si>
  <si>
    <t>61.911</t>
  </si>
  <si>
    <t>73.524</t>
  </si>
  <si>
    <t>79.791</t>
  </si>
  <si>
    <t>85.213</t>
  </si>
  <si>
    <t>88.422</t>
  </si>
  <si>
    <t>86.613</t>
  </si>
  <si>
    <t>86.404</t>
  </si>
  <si>
    <t>85.777</t>
  </si>
  <si>
    <t>85.416</t>
  </si>
  <si>
    <t>85.532</t>
  </si>
  <si>
    <t>86.233</t>
  </si>
  <si>
    <t>99.900</t>
  </si>
  <si>
    <t>97.810</t>
  </si>
  <si>
    <t>95.268</t>
  </si>
  <si>
    <t>95.738</t>
  </si>
  <si>
    <t>97.520</t>
  </si>
  <si>
    <t>98.884</t>
  </si>
  <si>
    <t>100.098</t>
  </si>
  <si>
    <t>101.315</t>
  </si>
  <si>
    <t>102.856</t>
  </si>
  <si>
    <t>74.829</t>
  </si>
  <si>
    <t>76.560</t>
  </si>
  <si>
    <t>79.654</t>
  </si>
  <si>
    <t>84.846</t>
  </si>
  <si>
    <t>84.876</t>
  </si>
  <si>
    <t>82.394</t>
  </si>
  <si>
    <t>80.689</t>
  </si>
  <si>
    <t>88.604</t>
  </si>
  <si>
    <t>103.546</t>
  </si>
  <si>
    <t>111.679</t>
  </si>
  <si>
    <t>116.641</t>
  </si>
  <si>
    <t>120.735</t>
  </si>
  <si>
    <t>118.488</t>
  </si>
  <si>
    <t>117.369</t>
  </si>
  <si>
    <t>116.442</t>
  </si>
  <si>
    <t>119.604</t>
  </si>
  <si>
    <t>117.539</t>
  </si>
  <si>
    <t>117.309</t>
  </si>
  <si>
    <t>118.327</t>
  </si>
  <si>
    <t>140.408</t>
  </si>
  <si>
    <t>133.882</t>
  </si>
  <si>
    <t>127.994</t>
  </si>
  <si>
    <t>127.791</t>
  </si>
  <si>
    <t>128.892</t>
  </si>
  <si>
    <t>130.472</t>
  </si>
  <si>
    <t>131.708</t>
  </si>
  <si>
    <t>132.791</t>
  </si>
  <si>
    <t>134.294</t>
  </si>
  <si>
    <t>-46.292</t>
  </si>
  <si>
    <t>-17.820</t>
  </si>
  <si>
    <t>-9.097</t>
  </si>
  <si>
    <t>-17.043</t>
  </si>
  <si>
    <t>-57.668</t>
  </si>
  <si>
    <t>-62.491</t>
  </si>
  <si>
    <t>-35.707</t>
  </si>
  <si>
    <t>-64.659</t>
  </si>
  <si>
    <t>-47.741</t>
  </si>
  <si>
    <t>-57.497</t>
  </si>
  <si>
    <t>-69.578</t>
  </si>
  <si>
    <t>-27.658</t>
  </si>
  <si>
    <t>-32.167</t>
  </si>
  <si>
    <t>12.870</t>
  </si>
  <si>
    <t>-18.956</t>
  </si>
  <si>
    <t>-13.120</t>
  </si>
  <si>
    <t>-15.238</t>
  </si>
  <si>
    <t>19.095</t>
  </si>
  <si>
    <t>-51.928</t>
  </si>
  <si>
    <t>-161.760</t>
  </si>
  <si>
    <t>-305.925</t>
  </si>
  <si>
    <t>-305.096</t>
  </si>
  <si>
    <t>-320.109</t>
  </si>
  <si>
    <t>-372.119</t>
  </si>
  <si>
    <t>-357.501</t>
  </si>
  <si>
    <t>-489.690</t>
  </si>
  <si>
    <t>-559.003</t>
  </si>
  <si>
    <t>-427.246</t>
  </si>
  <si>
    <t>-543.565</t>
  </si>
  <si>
    <t>-208.445</t>
  </si>
  <si>
    <t>-232.123</t>
  </si>
  <si>
    <t>-278.729</t>
  </si>
  <si>
    <t>-291.264</t>
  </si>
  <si>
    <t>-229.698</t>
  </si>
  <si>
    <t>-238.128</t>
  </si>
  <si>
    <t>-169.386</t>
  </si>
  <si>
    <t>-57.617</t>
  </si>
  <si>
    <t>14.081</t>
  </si>
  <si>
    <t>-72.867</t>
  </si>
  <si>
    <t>18.076</t>
  </si>
  <si>
    <t>-264.852</t>
  </si>
  <si>
    <t>-281.384</t>
  </si>
  <si>
    <t>-914.644</t>
  </si>
  <si>
    <t>-553.491</t>
  </si>
  <si>
    <t>-491.243</t>
  </si>
  <si>
    <t>-459.255</t>
  </si>
  <si>
    <t>-461.303</t>
  </si>
  <si>
    <t>-454.410</t>
  </si>
  <si>
    <t>-456.642</t>
  </si>
  <si>
    <t>-0.671</t>
  </si>
  <si>
    <t>-0.250</t>
  </si>
  <si>
    <t>-0.128</t>
  </si>
  <si>
    <t>-0.228</t>
  </si>
  <si>
    <t>-0.733</t>
  </si>
  <si>
    <t>-0.354</t>
  </si>
  <si>
    <t>-0.557</t>
  </si>
  <si>
    <t>-0.366</t>
  </si>
  <si>
    <t>-0.424</t>
  </si>
  <si>
    <t>-0.172</t>
  </si>
  <si>
    <t>-0.187</t>
  </si>
  <si>
    <t>0.073</t>
  </si>
  <si>
    <t>-0.101</t>
  </si>
  <si>
    <t>-0.064</t>
  </si>
  <si>
    <t>-0.074</t>
  </si>
  <si>
    <t>-0.254</t>
  </si>
  <si>
    <t>-0.750</t>
  </si>
  <si>
    <t>-1.397</t>
  </si>
  <si>
    <t>-1.422</t>
  </si>
  <si>
    <t>-1.497</t>
  </si>
  <si>
    <t>-1.310</t>
  </si>
  <si>
    <t>-1.718</t>
  </si>
  <si>
    <t>-1.881</t>
  </si>
  <si>
    <t>-1.339</t>
  </si>
  <si>
    <t>-0.701</t>
  </si>
  <si>
    <t>-0.792</t>
  </si>
  <si>
    <t>-0.824</t>
  </si>
  <si>
    <t>-0.649</t>
  </si>
  <si>
    <t>-0.657</t>
  </si>
  <si>
    <t>-0.161</t>
  </si>
  <si>
    <t>0.038</t>
  </si>
  <si>
    <t>-2.088</t>
  </si>
  <si>
    <t>-1.196</t>
  </si>
  <si>
    <t>-1.018</t>
  </si>
  <si>
    <t>-0.911</t>
  </si>
  <si>
    <t>-0.878</t>
  </si>
  <si>
    <t>-0.832</t>
  </si>
  <si>
    <t>-0.804</t>
  </si>
  <si>
    <t>3,113.173</t>
  </si>
  <si>
    <t>3,246.780</t>
  </si>
  <si>
    <t>3,323.643</t>
  </si>
  <si>
    <t>3,537.201</t>
  </si>
  <si>
    <t>3,903.664</t>
  </si>
  <si>
    <t>3,759.042</t>
  </si>
  <si>
    <t>3,846.979</t>
  </si>
  <si>
    <t>4,357.653</t>
  </si>
  <si>
    <t>5,116.241</t>
  </si>
  <si>
    <t>5,685.010</t>
  </si>
  <si>
    <t>6,385.299</t>
  </si>
  <si>
    <t>7,034.891</t>
  </si>
  <si>
    <t>7,750.336</t>
  </si>
  <si>
    <t>6,055.273</t>
  </si>
  <si>
    <t>7,018.944</t>
  </si>
  <si>
    <t>8,128.054</t>
  </si>
  <si>
    <t>8,048.448</t>
  </si>
  <si>
    <t>8,096.681</t>
  </si>
  <si>
    <t>8,367.388</t>
  </si>
  <si>
    <t>7,572.058</t>
  </si>
  <si>
    <t>7,462.594</t>
  </si>
  <si>
    <t>8,050.425</t>
  </si>
  <si>
    <t>8,778.011</t>
  </si>
  <si>
    <t>8,635.487</t>
  </si>
  <si>
    <t>7,673.222</t>
  </si>
  <si>
    <t>9,306.592</t>
  </si>
  <si>
    <t>10,749.595</t>
  </si>
  <si>
    <t>10,497.679</t>
  </si>
  <si>
    <t>10,862.431</t>
  </si>
  <si>
    <t>11,251.779</t>
  </si>
  <si>
    <t>11,694.985</t>
  </si>
  <si>
    <t>12,098.292</t>
  </si>
  <si>
    <t>12,525.012</t>
  </si>
  <si>
    <t>3,171.669</t>
  </si>
  <si>
    <t>3,336.933</t>
  </si>
  <si>
    <t>3,360.249</t>
  </si>
  <si>
    <t>3,445.155</t>
  </si>
  <si>
    <t>3,649.993</t>
  </si>
  <si>
    <t>3,502.354</t>
  </si>
  <si>
    <t>3,593.361</t>
  </si>
  <si>
    <t>4,049.162</t>
  </si>
  <si>
    <t>4,763.387</t>
  </si>
  <si>
    <t>5,177.152</t>
  </si>
  <si>
    <t>5,810.597</t>
  </si>
  <si>
    <t>6,589.628</t>
  </si>
  <si>
    <t>7,203.068</t>
  </si>
  <si>
    <t>5,765.014</t>
  </si>
  <si>
    <t>6,626.421</t>
  </si>
  <si>
    <t>7,590.302</t>
  </si>
  <si>
    <t>7,566.621</t>
  </si>
  <si>
    <t>7,704.690</t>
  </si>
  <si>
    <t>7,972.505</t>
  </si>
  <si>
    <t>7,271.678</t>
  </si>
  <si>
    <t>7,239.466</t>
  </si>
  <si>
    <t>7,789.764</t>
  </si>
  <si>
    <t>8,386.483</t>
  </si>
  <si>
    <t>8,269.913</t>
  </si>
  <si>
    <t>7,232.310</t>
  </si>
  <si>
    <t>8,648.896</t>
  </si>
  <si>
    <t>9,501.588</t>
  </si>
  <si>
    <t>9,625.818</t>
  </si>
  <si>
    <t>10,067.535</t>
  </si>
  <si>
    <t>10,505.025</t>
  </si>
  <si>
    <t>10,943.109</t>
  </si>
  <si>
    <t>11,338.928</t>
  </si>
  <si>
    <t>11,769.285</t>
  </si>
  <si>
    <t>-18.760</t>
  </si>
  <si>
    <t>8.617</t>
  </si>
  <si>
    <t>23.395</t>
  </si>
  <si>
    <t>-0.743</t>
  </si>
  <si>
    <t>-29.210</t>
  </si>
  <si>
    <t>-41.689</t>
  </si>
  <si>
    <t>0.459</t>
  </si>
  <si>
    <t>-92.067</t>
  </si>
  <si>
    <t>-63.811</t>
  </si>
  <si>
    <t>-14.357</t>
  </si>
  <si>
    <t>-92.120</t>
  </si>
  <si>
    <t>-65.956</t>
  </si>
  <si>
    <t>-53.342</t>
  </si>
  <si>
    <t>-13.761</t>
  </si>
  <si>
    <t>-62.713</t>
  </si>
  <si>
    <t>26.843</t>
  </si>
  <si>
    <t>-30.952</t>
  </si>
  <si>
    <t>-54.354</t>
  </si>
  <si>
    <t>47.187</t>
  </si>
  <si>
    <t>-135.146</t>
  </si>
  <si>
    <t>-364.942</t>
  </si>
  <si>
    <t>-302.882</t>
  </si>
  <si>
    <t>-433.280</t>
  </si>
  <si>
    <t>-464.708</t>
  </si>
  <si>
    <t>-260.882</t>
  </si>
  <si>
    <t>-532.198</t>
  </si>
  <si>
    <t>-660.520</t>
  </si>
  <si>
    <t>-319.584</t>
  </si>
  <si>
    <t>-609.113</t>
  </si>
  <si>
    <t>-108.381</t>
  </si>
  <si>
    <t>-339.766</t>
  </si>
  <si>
    <t>-454.957</t>
  </si>
  <si>
    <t>-402.270</t>
  </si>
  <si>
    <t>-281.157</t>
  </si>
  <si>
    <t>-53.800</t>
  </si>
  <si>
    <t>-111.726</t>
  </si>
  <si>
    <t>-2.272</t>
  </si>
  <si>
    <t>-15.582</t>
  </si>
  <si>
    <t>21.074</t>
  </si>
  <si>
    <t>-186.541</t>
  </si>
  <si>
    <t>-436.271</t>
  </si>
  <si>
    <t>-296.085</t>
  </si>
  <si>
    <t>-676.278</t>
  </si>
  <si>
    <t>-638.903</t>
  </si>
  <si>
    <t>-470.039</t>
  </si>
  <si>
    <t>-440.273</t>
  </si>
  <si>
    <t>-449.092</t>
  </si>
  <si>
    <t>-451.848</t>
  </si>
  <si>
    <t>-454.387</t>
  </si>
  <si>
    <t>7.069</t>
  </si>
  <si>
    <t>5.791</t>
  </si>
  <si>
    <t>9.817</t>
  </si>
  <si>
    <t>7.712</t>
  </si>
  <si>
    <t>16.152</t>
  </si>
  <si>
    <t>22.753</t>
  </si>
  <si>
    <t>17.401</t>
  </si>
  <si>
    <t>33.199</t>
  </si>
  <si>
    <t>42.916</t>
  </si>
  <si>
    <t>64.528</t>
  </si>
  <si>
    <t>80.201</t>
  </si>
  <si>
    <t>76.495</t>
  </si>
  <si>
    <t>78.790</t>
  </si>
  <si>
    <t>100.434</t>
  </si>
  <si>
    <t>115.223</t>
  </si>
  <si>
    <t>103.271</t>
  </si>
  <si>
    <t>110.409</t>
  </si>
  <si>
    <t>147.081</t>
  </si>
  <si>
    <t>177.628</t>
  </si>
  <si>
    <t>-54.443</t>
  </si>
  <si>
    <t>85.288</t>
  </si>
  <si>
    <t>88.174</t>
  </si>
  <si>
    <t>134.184</t>
  </si>
  <si>
    <t>328.735</t>
  </si>
  <si>
    <t>-55.947</t>
  </si>
  <si>
    <t>78.504</t>
  </si>
  <si>
    <t>525.533</t>
  </si>
  <si>
    <t>422.231</t>
  </si>
  <si>
    <t>283.734</t>
  </si>
  <si>
    <t>270.071</t>
  </si>
  <si>
    <t>404.208</t>
  </si>
  <si>
    <t>282.518</t>
  </si>
  <si>
    <t>239.802</t>
  </si>
  <si>
    <t>217.039</t>
  </si>
  <si>
    <t>-80.141</t>
  </si>
  <si>
    <t>-223.483</t>
  </si>
  <si>
    <t>332.342</t>
  </si>
  <si>
    <t>-116.132</t>
  </si>
  <si>
    <t>133.296</t>
  </si>
  <si>
    <t>141.023</t>
  </si>
  <si>
    <t>433.337</t>
  </si>
  <si>
    <t>432.647</t>
  </si>
  <si>
    <t>152.068</t>
  </si>
  <si>
    <t>236.238</t>
  </si>
  <si>
    <t>220.069</t>
  </si>
  <si>
    <t>229.320</t>
  </si>
  <si>
    <t>260.716</t>
  </si>
  <si>
    <t>269.353</t>
  </si>
  <si>
    <t>-20.249</t>
  </si>
  <si>
    <t>-43.608</t>
  </si>
  <si>
    <t>-47.922</t>
  </si>
  <si>
    <t>-26.909</t>
  </si>
  <si>
    <t>-55.794</t>
  </si>
  <si>
    <t>-116.483</t>
  </si>
  <si>
    <t>-24.428</t>
  </si>
  <si>
    <t>-136.584</t>
  </si>
  <si>
    <t>-49.816</t>
  </si>
  <si>
    <t>-154.735</t>
  </si>
  <si>
    <t>-227.373</t>
  </si>
  <si>
    <t>-249.762</t>
  </si>
  <si>
    <t>-15.513</t>
  </si>
  <si>
    <t>-250.787</t>
  </si>
  <si>
    <t>-260.191</t>
  </si>
  <si>
    <t>-161.350</t>
  </si>
  <si>
    <t>-506.500</t>
  </si>
  <si>
    <t>-573.166</t>
  </si>
  <si>
    <t>-740.590</t>
  </si>
  <si>
    <t>-571.936</t>
  </si>
  <si>
    <t>-488.105</t>
  </si>
  <si>
    <t>-1,012.120</t>
  </si>
  <si>
    <t>-1,569.676</t>
  </si>
  <si>
    <t>-282.613</t>
  </si>
  <si>
    <t>-618.726</t>
  </si>
  <si>
    <t>-1,099.433</t>
  </si>
  <si>
    <t>-273.669</t>
  </si>
  <si>
    <t>-479.779</t>
  </si>
  <si>
    <t>-23.031</t>
  </si>
  <si>
    <t>164.692</t>
  </si>
  <si>
    <t>195.855</t>
  </si>
  <si>
    <t>-109.825</t>
  </si>
  <si>
    <t>176.116</t>
  </si>
  <si>
    <t>-173.095</t>
  </si>
  <si>
    <t>-415.707</t>
  </si>
  <si>
    <t>-729.162</t>
  </si>
  <si>
    <t>-609.353</t>
  </si>
  <si>
    <t>-325.525</t>
  </si>
  <si>
    <t>-325.227</t>
  </si>
  <si>
    <t>-369.230</t>
  </si>
  <si>
    <t>-338.546</t>
  </si>
  <si>
    <t>-349.206</t>
  </si>
  <si>
    <t>14.550</t>
  </si>
  <si>
    <t>12.736</t>
  </si>
  <si>
    <t>-0.022</t>
  </si>
  <si>
    <t>6.755</t>
  </si>
  <si>
    <t>-21.744</t>
  </si>
  <si>
    <t>-2.885</t>
  </si>
  <si>
    <t>21.063</t>
  </si>
  <si>
    <t>16.318</t>
  </si>
  <si>
    <t>0.474</t>
  </si>
  <si>
    <t>-64.869</t>
  </si>
  <si>
    <t>159.841</t>
  </si>
  <si>
    <t>323.016</t>
  </si>
  <si>
    <t>-137.161</t>
  </si>
  <si>
    <t>-84.155</t>
  </si>
  <si>
    <t>-29.729</t>
  </si>
  <si>
    <t>-25.449</t>
  </si>
  <si>
    <t>135.623</t>
  </si>
  <si>
    <t>20.240</t>
  </si>
  <si>
    <t>-93.059</t>
  </si>
  <si>
    <t>17.805</t>
  </si>
  <si>
    <t>76.543</t>
  </si>
  <si>
    <t>-16.196</t>
  </si>
  <si>
    <t>-5.788</t>
  </si>
  <si>
    <t>113.745</t>
  </si>
  <si>
    <t>35.734</t>
  </si>
  <si>
    <t>-86.709</t>
  </si>
  <si>
    <t>58.105</t>
  </si>
  <si>
    <t>63.861</t>
  </si>
  <si>
    <t>71.114</t>
  </si>
  <si>
    <t>70.466</t>
  </si>
  <si>
    <t>72.685</t>
  </si>
  <si>
    <t>72.416</t>
  </si>
  <si>
    <t>-2.309</t>
  </si>
  <si>
    <t>35.858</t>
  </si>
  <si>
    <t>48.870</t>
  </si>
  <si>
    <t>7.038</t>
  </si>
  <si>
    <t>-7.783</t>
  </si>
  <si>
    <t>-37.836</t>
  </si>
  <si>
    <t>-2.273</t>
  </si>
  <si>
    <t>-133.319</t>
  </si>
  <si>
    <t>-85.864</t>
  </si>
  <si>
    <t>-62.122</t>
  </si>
  <si>
    <t>-117.504</t>
  </si>
  <si>
    <t>-12.506</t>
  </si>
  <si>
    <t>-79.993</t>
  </si>
  <si>
    <t>9.029</t>
  </si>
  <si>
    <t>-131.176</t>
  </si>
  <si>
    <t>-5.393</t>
  </si>
  <si>
    <t>28.898</t>
  </si>
  <si>
    <t>53.374</t>
  </si>
  <si>
    <t>-103.614</t>
  </si>
  <si>
    <t>-112.689</t>
  </si>
  <si>
    <t>-111.434</t>
  </si>
  <si>
    <t>-237.798</t>
  </si>
  <si>
    <t>-58.648</t>
  </si>
  <si>
    <t>-230.884</t>
  </si>
  <si>
    <t>-21.026</t>
  </si>
  <si>
    <t>96.786</t>
  </si>
  <si>
    <t>-222.605</t>
  </si>
  <si>
    <t>-40.127</t>
  </si>
  <si>
    <t>181.961</t>
  </si>
  <si>
    <t>-100.254</t>
  </si>
  <si>
    <t>63.228</t>
  </si>
  <si>
    <t>-374.700</t>
  </si>
  <si>
    <t>-226.125</t>
  </si>
  <si>
    <t>-286.308</t>
  </si>
  <si>
    <t>-148.890</t>
  </si>
  <si>
    <t>-6.347</t>
  </si>
  <si>
    <t>-344.241</t>
  </si>
  <si>
    <t>-90.939</t>
  </si>
  <si>
    <t>-176.260</t>
  </si>
  <si>
    <t>-302.231</t>
  </si>
  <si>
    <t>-1,069.998</t>
  </si>
  <si>
    <t>-269.544</t>
  </si>
  <si>
    <t>-255.705</t>
  </si>
  <si>
    <t>-460.754</t>
  </si>
  <si>
    <t>-422.968</t>
  </si>
  <si>
    <t>-396.789</t>
  </si>
  <si>
    <t>-464.116</t>
  </si>
  <si>
    <t>-464.582</t>
  </si>
  <si>
    <t>-9.237</t>
  </si>
  <si>
    <t>-5.075</t>
  </si>
  <si>
    <t>-8.152</t>
  </si>
  <si>
    <t>9.560</t>
  </si>
  <si>
    <t>7.905</t>
  </si>
  <si>
    <t>28.584</t>
  </si>
  <si>
    <t>76.927</t>
  </si>
  <si>
    <t>21.512</t>
  </si>
  <si>
    <t>17.790</t>
  </si>
  <si>
    <t>25.312</t>
  </si>
  <si>
    <t>-29.335</t>
  </si>
  <si>
    <t>2.576</t>
  </si>
  <si>
    <t>8.632</t>
  </si>
  <si>
    <t>23.635</t>
  </si>
  <si>
    <t>81.622</t>
  </si>
  <si>
    <t>46.005</t>
  </si>
  <si>
    <t>17.074</t>
  </si>
  <si>
    <t>6.498</t>
  </si>
  <si>
    <t>50.723</t>
  </si>
  <si>
    <t>54.371</t>
  </si>
  <si>
    <t>32.722</t>
  </si>
  <si>
    <t>46.578</t>
  </si>
  <si>
    <t>184.094</t>
  </si>
  <si>
    <t>155.681</t>
  </si>
  <si>
    <t>-1.579</t>
  </si>
  <si>
    <t>36.550</t>
  </si>
  <si>
    <t>47.292</t>
  </si>
  <si>
    <t>33.357</t>
  </si>
  <si>
    <t>127.910</t>
  </si>
  <si>
    <t>70.630</t>
  </si>
  <si>
    <t>206.772</t>
  </si>
  <si>
    <t>-10.967</t>
  </si>
  <si>
    <t>49.323</t>
  </si>
  <si>
    <t>18.266</t>
  </si>
  <si>
    <t>45.672</t>
  </si>
  <si>
    <t>13.897</t>
  </si>
  <si>
    <t>29.587</t>
  </si>
  <si>
    <t>68.223</t>
  </si>
  <si>
    <t>35.311</t>
  </si>
  <si>
    <t>26.900</t>
  </si>
  <si>
    <t>310.592</t>
  </si>
  <si>
    <t>-23.515</t>
  </si>
  <si>
    <t>15.982</t>
  </si>
  <si>
    <t>16.142</t>
  </si>
  <si>
    <t>16.740</t>
  </si>
  <si>
    <t>17.142</t>
  </si>
  <si>
    <t>17.412</t>
  </si>
  <si>
    <t>17.631</t>
  </si>
  <si>
    <t>Other advanced economies (Advanced economies excluding G7 and euro area)</t>
  </si>
  <si>
    <t>3.756</t>
  </si>
  <si>
    <t>4.203</t>
  </si>
  <si>
    <t>2.150</t>
  </si>
  <si>
    <t>3.967</t>
  </si>
  <si>
    <t>6.586</t>
  </si>
  <si>
    <t>4.333</t>
  </si>
  <si>
    <t>5.529</t>
  </si>
  <si>
    <t>6.520</t>
  </si>
  <si>
    <t>5.461</t>
  </si>
  <si>
    <t>4.628</t>
  </si>
  <si>
    <t>4.330</t>
  </si>
  <si>
    <t>3.750</t>
  </si>
  <si>
    <t>4.218</t>
  </si>
  <si>
    <t>6.161</t>
  </si>
  <si>
    <t>5.282</t>
  </si>
  <si>
    <t>4.850</t>
  </si>
  <si>
    <t>4.658</t>
  </si>
  <si>
    <t>1.018</t>
  </si>
  <si>
    <t>5.526</t>
  </si>
  <si>
    <t>5.879</t>
  </si>
  <si>
    <t>2.169</t>
  </si>
  <si>
    <t>3.927</t>
  </si>
  <si>
    <t>2.794</t>
  </si>
  <si>
    <t>5.258</t>
  </si>
  <si>
    <t>4.158</t>
  </si>
  <si>
    <t>5.171</t>
  </si>
  <si>
    <t>-0.858</t>
  </si>
  <si>
    <t>5.976</t>
  </si>
  <si>
    <t>3.449</t>
  </si>
  <si>
    <t>2.225</t>
  </si>
  <si>
    <t>2.539</t>
  </si>
  <si>
    <t>2.997</t>
  </si>
  <si>
    <t>2.333</t>
  </si>
  <si>
    <t>2.602</t>
  </si>
  <si>
    <t>3.124</t>
  </si>
  <si>
    <t>2.762</t>
  </si>
  <si>
    <t>1.965</t>
  </si>
  <si>
    <t>-1.625</t>
  </si>
  <si>
    <t>5.690</t>
  </si>
  <si>
    <t>2.199</t>
  </si>
  <si>
    <t>2.345</t>
  </si>
  <si>
    <t>2.206</t>
  </si>
  <si>
    <t>775.274</t>
  </si>
  <si>
    <t>790.860</t>
  </si>
  <si>
    <t>785.664</t>
  </si>
  <si>
    <t>784.097</t>
  </si>
  <si>
    <t>821.924</t>
  </si>
  <si>
    <t>819.463</t>
  </si>
  <si>
    <t>999.432</t>
  </si>
  <si>
    <t>1,230.294</t>
  </si>
  <si>
    <t>1,450.500</t>
  </si>
  <si>
    <t>1,577.606</t>
  </si>
  <si>
    <t>1,817.338</t>
  </si>
  <si>
    <t>1,930.546</t>
  </si>
  <si>
    <t>2,059.894</t>
  </si>
  <si>
    <t>2,033.362</t>
  </si>
  <si>
    <t>2,283.409</t>
  </si>
  <si>
    <t>2,691.600</t>
  </si>
  <si>
    <t>2,870.194</t>
  </si>
  <si>
    <t>2,781.240</t>
  </si>
  <si>
    <t>2,510.236</t>
  </si>
  <si>
    <t>2,688.553</t>
  </si>
  <si>
    <t>2,777.663</t>
  </si>
  <si>
    <t>2,695.053</t>
  </si>
  <si>
    <t>2,930.963</t>
  </si>
  <si>
    <t>3,377.335</t>
  </si>
  <si>
    <t>3,858.040</t>
  </si>
  <si>
    <t>4,254.145</t>
  </si>
  <si>
    <t>4,608.242</t>
  </si>
  <si>
    <t>5,270.292</t>
  </si>
  <si>
    <t>5,569.617</t>
  </si>
  <si>
    <t>5,121.170</t>
  </si>
  <si>
    <t>5,896.265</t>
  </si>
  <si>
    <t>6,736.630</t>
  </si>
  <si>
    <t>6,790.699</t>
  </si>
  <si>
    <t>7,020.222</t>
  </si>
  <si>
    <t>7,149.961</t>
  </si>
  <si>
    <t>6,577.991</t>
  </si>
  <si>
    <t>6,710.893</t>
  </si>
  <si>
    <t>7,212.805</t>
  </si>
  <si>
    <t>7,589.245</t>
  </si>
  <si>
    <t>7,451.982</t>
  </si>
  <si>
    <t>7,404.808</t>
  </si>
  <si>
    <t>8,568.574</t>
  </si>
  <si>
    <t>8,581.514</t>
  </si>
  <si>
    <t>8,800.731</t>
  </si>
  <si>
    <t>9,147.297</t>
  </si>
  <si>
    <t>9,605.214</t>
  </si>
  <si>
    <t>10,061.637</t>
  </si>
  <si>
    <t>10,511.283</t>
  </si>
  <si>
    <t>10,975.395</t>
  </si>
  <si>
    <t>763.451</t>
  </si>
  <si>
    <t>870.168</t>
  </si>
  <si>
    <t>942.926</t>
  </si>
  <si>
    <t>1,016.758</t>
  </si>
  <si>
    <t>1,122.112</t>
  </si>
  <si>
    <t>1,207.242</t>
  </si>
  <si>
    <t>1,297.835</t>
  </si>
  <si>
    <t>1,413.814</t>
  </si>
  <si>
    <t>1,541.342</t>
  </si>
  <si>
    <t>1,674.769</t>
  </si>
  <si>
    <t>1,810.845</t>
  </si>
  <si>
    <t>1,938.338</t>
  </si>
  <si>
    <t>2,059.315</t>
  </si>
  <si>
    <t>2,194.789</t>
  </si>
  <si>
    <t>2,378.368</t>
  </si>
  <si>
    <t>2,700.696</t>
  </si>
  <si>
    <t>2,882.096</t>
  </si>
  <si>
    <t>3,068.451</t>
  </si>
  <si>
    <t>3,129.320</t>
  </si>
  <si>
    <t>3,345.299</t>
  </si>
  <si>
    <t>3,622.605</t>
  </si>
  <si>
    <t>3,798.260</t>
  </si>
  <si>
    <t>4,006.222</t>
  </si>
  <si>
    <t>4,198.586</t>
  </si>
  <si>
    <t>4,535.634</t>
  </si>
  <si>
    <t>4,870.882</t>
  </si>
  <si>
    <t>5,262.670</t>
  </si>
  <si>
    <t>5,682.096</t>
  </si>
  <si>
    <t>5,895.397</t>
  </si>
  <si>
    <t>5,879.388</t>
  </si>
  <si>
    <t>6,296.696</t>
  </si>
  <si>
    <t>6,646.247</t>
  </si>
  <si>
    <t>6,860.449</t>
  </si>
  <si>
    <t>7,196.994</t>
  </si>
  <si>
    <t>7,439.908</t>
  </si>
  <si>
    <t>7,694.029</t>
  </si>
  <si>
    <t>8,007.829</t>
  </si>
  <si>
    <t>8,393.134</t>
  </si>
  <si>
    <t>8,831.313</t>
  </si>
  <si>
    <t>9,165.132</t>
  </si>
  <si>
    <t>9,103.730</t>
  </si>
  <si>
    <t>10,050.836</t>
  </si>
  <si>
    <t>11,031.236</t>
  </si>
  <si>
    <t>11,623.047</t>
  </si>
  <si>
    <t>12,142.775</t>
  </si>
  <si>
    <t>12,676.205</t>
  </si>
  <si>
    <t>13,223.672</t>
  </si>
  <si>
    <t>13,767.282</t>
  </si>
  <si>
    <t>14,331.376</t>
  </si>
  <si>
    <t>25.768</t>
  </si>
  <si>
    <t>29.447</t>
  </si>
  <si>
    <t>33.274</t>
  </si>
  <si>
    <t>37.138</t>
  </si>
  <si>
    <t>44.046</t>
  </si>
  <si>
    <t>49.920</t>
  </si>
  <si>
    <t>52.900</t>
  </si>
  <si>
    <t>55.844</t>
  </si>
  <si>
    <t>59.372</t>
  </si>
  <si>
    <t>63.204</t>
  </si>
  <si>
    <t>67.356</t>
  </si>
  <si>
    <t>71.159</t>
  </si>
  <si>
    <t>73.822</t>
  </si>
  <si>
    <t>76.544</t>
  </si>
  <si>
    <t>79.379</t>
  </si>
  <si>
    <t>82.349</t>
  </si>
  <si>
    <t>85.070</t>
  </si>
  <si>
    <t>87.424</t>
  </si>
  <si>
    <t>89.593</t>
  </si>
  <si>
    <t>89.813</t>
  </si>
  <si>
    <t>91.918</t>
  </si>
  <si>
    <t>93.793</t>
  </si>
  <si>
    <t>96.284</t>
  </si>
  <si>
    <t>98.217</t>
  </si>
  <si>
    <t>101.749</t>
  </si>
  <si>
    <t>104.525</t>
  </si>
  <si>
    <t>107.383</t>
  </si>
  <si>
    <t>109.006</t>
  </si>
  <si>
    <t>111.170</t>
  </si>
  <si>
    <t>112.973</t>
  </si>
  <si>
    <t>114.284</t>
  </si>
  <si>
    <t>115.708</t>
  </si>
  <si>
    <t>116.945</t>
  </si>
  <si>
    <t>118.992</t>
  </si>
  <si>
    <t>120.210</t>
  </si>
  <si>
    <t>122.411</t>
  </si>
  <si>
    <t>124.315</t>
  </si>
  <si>
    <t>125.427</t>
  </si>
  <si>
    <t>126.785</t>
  </si>
  <si>
    <t>131.662</t>
  </si>
  <si>
    <t>138.549</t>
  </si>
  <si>
    <t>142.114</t>
  </si>
  <si>
    <t>145.488</t>
  </si>
  <si>
    <t>148.645</t>
  </si>
  <si>
    <t>151.753</t>
  </si>
  <si>
    <t>154.878</t>
  </si>
  <si>
    <t>157.970</t>
  </si>
  <si>
    <t>17,160.724</t>
  </si>
  <si>
    <t>17,619.258</t>
  </si>
  <si>
    <t>17,736.927</t>
  </si>
  <si>
    <t>18,174.612</t>
  </si>
  <si>
    <t>19,139.000</t>
  </si>
  <si>
    <t>19,768.972</t>
  </si>
  <si>
    <t>20,627.994</t>
  </si>
  <si>
    <t>21,690.848</t>
  </si>
  <si>
    <t>22,586.157</t>
  </si>
  <si>
    <t>23,360.679</t>
  </si>
  <si>
    <t>24,070.800</t>
  </si>
  <si>
    <t>24,594.589</t>
  </si>
  <si>
    <t>25,246.697</t>
  </si>
  <si>
    <t>25,986.935</t>
  </si>
  <si>
    <t>27,262.333</t>
  </si>
  <si>
    <t>27,955.455</t>
  </si>
  <si>
    <t>28,984.402</t>
  </si>
  <si>
    <t>30,037.580</t>
  </si>
  <si>
    <t>30,052.060</t>
  </si>
  <si>
    <t>31,440.822</t>
  </si>
  <si>
    <t>32,987.385</t>
  </si>
  <si>
    <t>33,495.968</t>
  </si>
  <si>
    <t>34,558.591</t>
  </si>
  <si>
    <t>35,308.195</t>
  </si>
  <si>
    <t>36,919.573</t>
  </si>
  <si>
    <t>38,209.974</t>
  </si>
  <si>
    <t>39,723.140</t>
  </si>
  <si>
    <t>41,398.076</t>
  </si>
  <si>
    <t>41,704.040</t>
  </si>
  <si>
    <t>40,938.978</t>
  </si>
  <si>
    <t>42,986.799</t>
  </si>
  <si>
    <t>44,074.463</t>
  </si>
  <si>
    <t>44,642.835</t>
  </si>
  <si>
    <t>45,431.942</t>
  </si>
  <si>
    <t>46,415.129</t>
  </si>
  <si>
    <t>47,098.983</t>
  </si>
  <si>
    <t>47,931.611</t>
  </si>
  <si>
    <t>49,105.338</t>
  </si>
  <si>
    <t>50,107.098</t>
  </si>
  <si>
    <t>50,729.718</t>
  </si>
  <si>
    <t>49,622.345</t>
  </si>
  <si>
    <t>52,477.624</t>
  </si>
  <si>
    <t>53,424.900</t>
  </si>
  <si>
    <t>53,949.415</t>
  </si>
  <si>
    <t>54,835.638</t>
  </si>
  <si>
    <t>55,870.850</t>
  </si>
  <si>
    <t>56,930.488</t>
  </si>
  <si>
    <t>57,958.911</t>
  </si>
  <si>
    <t>58,984.249</t>
  </si>
  <si>
    <t>6,782.639</t>
  </si>
  <si>
    <t>7,627.071</t>
  </si>
  <si>
    <t>8,154.226</t>
  </si>
  <si>
    <t>8,689.364</t>
  </si>
  <si>
    <t>9,487.929</t>
  </si>
  <si>
    <t>10,110.621</t>
  </si>
  <si>
    <t>10,769.514</t>
  </si>
  <si>
    <t>11,615.247</t>
  </si>
  <si>
    <t>12,527.322</t>
  </si>
  <si>
    <t>13,469.777</t>
  </si>
  <si>
    <t>14,402.182</t>
  </si>
  <si>
    <t>15,226.402</t>
  </si>
  <si>
    <t>15,999.224</t>
  </si>
  <si>
    <t>16,873.345</t>
  </si>
  <si>
    <t>18,087.835</t>
  </si>
  <si>
    <t>18,849.141</t>
  </si>
  <si>
    <t>19,909.822</t>
  </si>
  <si>
    <t>21,003.585</t>
  </si>
  <si>
    <t>21,247.617</t>
  </si>
  <si>
    <t>22,548.473</t>
  </si>
  <si>
    <t>24,197.793</t>
  </si>
  <si>
    <t>25,110.877</t>
  </si>
  <si>
    <t>26,319.628</t>
  </si>
  <si>
    <t>27,426.599</t>
  </si>
  <si>
    <t>29,459.375</t>
  </si>
  <si>
    <t>31,449.980</t>
  </si>
  <si>
    <t>33,704.793</t>
  </si>
  <si>
    <t>36,083.659</t>
  </si>
  <si>
    <t>37,042.370</t>
  </si>
  <si>
    <t>36,604.816</t>
  </si>
  <si>
    <t>38,918.752</t>
  </si>
  <si>
    <t>40,735.703</t>
  </si>
  <si>
    <t>41,680.774</t>
  </si>
  <si>
    <t>43,403.694</t>
  </si>
  <si>
    <t>44,512.119</t>
  </si>
  <si>
    <t>45,672.787</t>
  </si>
  <si>
    <t>47,152.440</t>
  </si>
  <si>
    <t>51,311.785</t>
  </si>
  <si>
    <t>52,881.126</t>
  </si>
  <si>
    <t>52,401.840</t>
  </si>
  <si>
    <t>57,906.311</t>
  </si>
  <si>
    <t>63,081.140</t>
  </si>
  <si>
    <t>66,043.027</t>
  </si>
  <si>
    <t>68,648.634</t>
  </si>
  <si>
    <t>71,354.453</t>
  </si>
  <si>
    <t>74,118.600</t>
  </si>
  <si>
    <t>76,837.164</t>
  </si>
  <si>
    <t>79,645.455</t>
  </si>
  <si>
    <t>5.697</t>
  </si>
  <si>
    <t>6.106</t>
  </si>
  <si>
    <t>6.148</t>
  </si>
  <si>
    <t>6.264</t>
  </si>
  <si>
    <t>6.417</t>
  </si>
  <si>
    <t>6.466</t>
  </si>
  <si>
    <t>6.522</t>
  </si>
  <si>
    <t>6.605</t>
  </si>
  <si>
    <t>6.309</t>
  </si>
  <si>
    <t>6.503</t>
  </si>
  <si>
    <t>6.979</t>
  </si>
  <si>
    <t>7.044</t>
  </si>
  <si>
    <t>7.086</t>
  </si>
  <si>
    <t>7.160</t>
  </si>
  <si>
    <t>7.169</t>
  </si>
  <si>
    <t>7.242</t>
  </si>
  <si>
    <t>7.154</t>
  </si>
  <si>
    <t>7.150</t>
  </si>
  <si>
    <t>7.108</t>
  </si>
  <si>
    <t>7.076</t>
  </si>
  <si>
    <t>7.058</t>
  </si>
  <si>
    <t>6.978</t>
  </si>
  <si>
    <t>6.945</t>
  </si>
  <si>
    <t>6.977</t>
  </si>
  <si>
    <t>6.939</t>
  </si>
  <si>
    <t>6.802</t>
  </si>
  <si>
    <t>6.803</t>
  </si>
  <si>
    <t>6.780</t>
  </si>
  <si>
    <t>6.869</t>
  </si>
  <si>
    <t>6.885</t>
  </si>
  <si>
    <t>6.853</t>
  </si>
  <si>
    <t>6.799</t>
  </si>
  <si>
    <t>6.748</t>
  </si>
  <si>
    <t>6.783</t>
  </si>
  <si>
    <t>6.650</t>
  </si>
  <si>
    <t>6.601</t>
  </si>
  <si>
    <t>6.548</t>
  </si>
  <si>
    <t>6.494</t>
  </si>
  <si>
    <t>6.439</t>
  </si>
  <si>
    <t>6.387</t>
  </si>
  <si>
    <t>28.410</t>
  </si>
  <si>
    <t>27.337</t>
  </si>
  <si>
    <t>26.639</t>
  </si>
  <si>
    <t>25.767</t>
  </si>
  <si>
    <t>26.631</t>
  </si>
  <si>
    <t>26.419</t>
  </si>
  <si>
    <t>26.670</t>
  </si>
  <si>
    <t>27.029</t>
  </si>
  <si>
    <t>28.423</t>
  </si>
  <si>
    <t>29.055</t>
  </si>
  <si>
    <t>28.901</t>
  </si>
  <si>
    <t>27.708</t>
  </si>
  <si>
    <t>27.030</t>
  </si>
  <si>
    <t>27.075</t>
  </si>
  <si>
    <t>28.151</t>
  </si>
  <si>
    <t>28.877</t>
  </si>
  <si>
    <t>28.463</t>
  </si>
  <si>
    <t>28.339</t>
  </si>
  <si>
    <t>26.278</t>
  </si>
  <si>
    <t>26.362</t>
  </si>
  <si>
    <t>27.100</t>
  </si>
  <si>
    <t>25.370</t>
  </si>
  <si>
    <t>24.968</t>
  </si>
  <si>
    <t>25.073</t>
  </si>
  <si>
    <t>25.845</t>
  </si>
  <si>
    <t>26.352</t>
  </si>
  <si>
    <t>26.910</t>
  </si>
  <si>
    <t>27.523</t>
  </si>
  <si>
    <t>27.424</t>
  </si>
  <si>
    <t>24.787</t>
  </si>
  <si>
    <t>25.815</t>
  </si>
  <si>
    <t>26.477</t>
  </si>
  <si>
    <t>26.363</t>
  </si>
  <si>
    <t>25.594</t>
  </si>
  <si>
    <t>25.669</t>
  </si>
  <si>
    <t>25.259</t>
  </si>
  <si>
    <t>25.316</t>
  </si>
  <si>
    <t>25.883</t>
  </si>
  <si>
    <t>25.927</t>
  </si>
  <si>
    <t>25.539</t>
  </si>
  <si>
    <t>25.942</t>
  </si>
  <si>
    <t>26.088</t>
  </si>
  <si>
    <t>26.004</t>
  </si>
  <si>
    <t>25.893</t>
  </si>
  <si>
    <t>26.027</t>
  </si>
  <si>
    <t>26.251</t>
  </si>
  <si>
    <t>26.520</t>
  </si>
  <si>
    <t>26.630</t>
  </si>
  <si>
    <t>25.659</t>
  </si>
  <si>
    <t>24.674</t>
  </si>
  <si>
    <t>23.926</t>
  </si>
  <si>
    <t>24.575</t>
  </si>
  <si>
    <t>26.944</t>
  </si>
  <si>
    <t>26.997</t>
  </si>
  <si>
    <t>27.829</t>
  </si>
  <si>
    <t>28.623</t>
  </si>
  <si>
    <t>30.194</t>
  </si>
  <si>
    <t>30.160</t>
  </si>
  <si>
    <t>29.545</t>
  </si>
  <si>
    <t>28.226</t>
  </si>
  <si>
    <t>27.696</t>
  </si>
  <si>
    <t>28.457</t>
  </si>
  <si>
    <t>29.032</t>
  </si>
  <si>
    <t>29.539</t>
  </si>
  <si>
    <t>29.129</t>
  </si>
  <si>
    <t>29.619</t>
  </si>
  <si>
    <t>29.348</t>
  </si>
  <si>
    <t>29.237</t>
  </si>
  <si>
    <t>30.100</t>
  </si>
  <si>
    <t>29.114</t>
  </si>
  <si>
    <t>28.503</t>
  </si>
  <si>
    <t>29.315</t>
  </si>
  <si>
    <t>30.001</t>
  </si>
  <si>
    <t>30.444</t>
  </si>
  <si>
    <t>31.363</t>
  </si>
  <si>
    <t>31.101</t>
  </si>
  <si>
    <t>30.549</t>
  </si>
  <si>
    <t>29.041</t>
  </si>
  <si>
    <t>31.098</t>
  </si>
  <si>
    <t>30.631</t>
  </si>
  <si>
    <t>30.397</t>
  </si>
  <si>
    <t>30.519</t>
  </si>
  <si>
    <t>30.713</t>
  </si>
  <si>
    <t>30.923</t>
  </si>
  <si>
    <t>30.497</t>
  </si>
  <si>
    <t>30.871</t>
  </si>
  <si>
    <t>30.465</t>
  </si>
  <si>
    <t>30.295</t>
  </si>
  <si>
    <t>31.462</t>
  </si>
  <si>
    <t>33.352</t>
  </si>
  <si>
    <t>33.371</t>
  </si>
  <si>
    <t>32.236</t>
  </si>
  <si>
    <t>32.157</t>
  </si>
  <si>
    <t>32.078</t>
  </si>
  <si>
    <t>32.014</t>
  </si>
  <si>
    <t>31.948</t>
  </si>
  <si>
    <t>31.969</t>
  </si>
  <si>
    <t>24.866</t>
  </si>
  <si>
    <t>15.607</t>
  </si>
  <si>
    <t>12.805</t>
  </si>
  <si>
    <t>11.488</t>
  </si>
  <si>
    <t>17.351</t>
  </si>
  <si>
    <t>15.251</t>
  </si>
  <si>
    <t>5.856</t>
  </si>
  <si>
    <t>5.290</t>
  </si>
  <si>
    <t>5.633</t>
  </si>
  <si>
    <t>6.104</t>
  </si>
  <si>
    <t>7.007</t>
  </si>
  <si>
    <t>6.195</t>
  </si>
  <si>
    <t>3.924</t>
  </si>
  <si>
    <t>3.653</t>
  </si>
  <si>
    <t>3.864</t>
  </si>
  <si>
    <t>3.976</t>
  </si>
  <si>
    <t>3.582</t>
  </si>
  <si>
    <t>2.782</t>
  </si>
  <si>
    <t>3.054</t>
  </si>
  <si>
    <t>0.878</t>
  </si>
  <si>
    <t>2.118</t>
  </si>
  <si>
    <t>2.469</t>
  </si>
  <si>
    <t>1.636</t>
  </si>
  <si>
    <t>1.913</t>
  </si>
  <si>
    <t>2.100</t>
  </si>
  <si>
    <t>2.112</t>
  </si>
  <si>
    <t>4.341</t>
  </si>
  <si>
    <t>2.235</t>
  </si>
  <si>
    <t>2.978</t>
  </si>
  <si>
    <t>2.031</t>
  </si>
  <si>
    <t>1.547</t>
  </si>
  <si>
    <t>1.419</t>
  </si>
  <si>
    <t>0.565</t>
  </si>
  <si>
    <t>1.087</t>
  </si>
  <si>
    <t>2.354</t>
  </si>
  <si>
    <t>6.225</t>
  </si>
  <si>
    <t>7.224</t>
  </si>
  <si>
    <t>5.489</t>
  </si>
  <si>
    <t>3.046</t>
  </si>
  <si>
    <t>4.028</t>
  </si>
  <si>
    <t>3.925</t>
  </si>
  <si>
    <t>3.398</t>
  </si>
  <si>
    <t>3.006</t>
  </si>
  <si>
    <t>2.024</t>
  </si>
  <si>
    <t>2.599</t>
  </si>
  <si>
    <t>1.496</t>
  </si>
  <si>
    <t>1.412</t>
  </si>
  <si>
    <t>2.062</t>
  </si>
  <si>
    <t>2.241</t>
  </si>
  <si>
    <t>1.854</t>
  </si>
  <si>
    <t>3.063</t>
  </si>
  <si>
    <t>1.656</t>
  </si>
  <si>
    <t>2.473</t>
  </si>
  <si>
    <t>2.874</t>
  </si>
  <si>
    <t>1.797</t>
  </si>
  <si>
    <t>1.444</t>
  </si>
  <si>
    <t>0.975</t>
  </si>
  <si>
    <t>0.699</t>
  </si>
  <si>
    <t>1.227</t>
  </si>
  <si>
    <t>1.422</t>
  </si>
  <si>
    <t>1.308</t>
  </si>
  <si>
    <t>1.282</t>
  </si>
  <si>
    <t>0.404</t>
  </si>
  <si>
    <t>6.108</t>
  </si>
  <si>
    <t>3.669</t>
  </si>
  <si>
    <t>2.436</t>
  </si>
  <si>
    <t>2.252</t>
  </si>
  <si>
    <t>2.028</t>
  </si>
  <si>
    <t>1.947</t>
  </si>
  <si>
    <t>0.212</t>
  </si>
  <si>
    <t>-0.151</t>
  </si>
  <si>
    <t>8.050</t>
  </si>
  <si>
    <t>2.648</t>
  </si>
  <si>
    <t>14.324</t>
  </si>
  <si>
    <t>11.052</t>
  </si>
  <si>
    <t>13.830</t>
  </si>
  <si>
    <t>8.266</t>
  </si>
  <si>
    <t>7.416</t>
  </si>
  <si>
    <t>6.496</t>
  </si>
  <si>
    <t>7.533</t>
  </si>
  <si>
    <t>5.139</t>
  </si>
  <si>
    <t>12.747</t>
  </si>
  <si>
    <t>13.637</t>
  </si>
  <si>
    <t>7.672</t>
  </si>
  <si>
    <t>7.804</t>
  </si>
  <si>
    <t>-2.435</t>
  </si>
  <si>
    <t>6.787</t>
  </si>
  <si>
    <t>14.498</t>
  </si>
  <si>
    <t>-3.565</t>
  </si>
  <si>
    <t>5.767</t>
  </si>
  <si>
    <t>7.218</t>
  </si>
  <si>
    <t>13.549</t>
  </si>
  <si>
    <t>8.581</t>
  </si>
  <si>
    <t>8.662</t>
  </si>
  <si>
    <t>8.704</t>
  </si>
  <si>
    <t>4.499</t>
  </si>
  <si>
    <t>-9.478</t>
  </si>
  <si>
    <t>15.215</t>
  </si>
  <si>
    <t>7.919</t>
  </si>
  <si>
    <t>4.169</t>
  </si>
  <si>
    <t>4.166</t>
  </si>
  <si>
    <t>1.303</t>
  </si>
  <si>
    <t>2.153</t>
  </si>
  <si>
    <t>2.099</t>
  </si>
  <si>
    <t>5.645</t>
  </si>
  <si>
    <t>3.774</t>
  </si>
  <si>
    <t>-0.780</t>
  </si>
  <si>
    <t>-5.270</t>
  </si>
  <si>
    <t>11.414</t>
  </si>
  <si>
    <t>1.767</t>
  </si>
  <si>
    <t>4.236</t>
  </si>
  <si>
    <t>3.370</t>
  </si>
  <si>
    <t>2.361</t>
  </si>
  <si>
    <t>8.944</t>
  </si>
  <si>
    <t>3.195</t>
  </si>
  <si>
    <t>12.696</t>
  </si>
  <si>
    <t>10.300</t>
  </si>
  <si>
    <t>13.399</t>
  </si>
  <si>
    <t>8.528</t>
  </si>
  <si>
    <t>6.714</t>
  </si>
  <si>
    <t>6.589</t>
  </si>
  <si>
    <t>7.165</t>
  </si>
  <si>
    <t>13.428</t>
  </si>
  <si>
    <t>13.263</t>
  </si>
  <si>
    <t>7.360</t>
  </si>
  <si>
    <t>9.217</t>
  </si>
  <si>
    <t>-3.547</t>
  </si>
  <si>
    <t>6.944</t>
  </si>
  <si>
    <t>15.616</t>
  </si>
  <si>
    <t>-5.042</t>
  </si>
  <si>
    <t>6.447</t>
  </si>
  <si>
    <t>13.883</t>
  </si>
  <si>
    <t>8.688</t>
  </si>
  <si>
    <t>8.968</t>
  </si>
  <si>
    <t>8.767</t>
  </si>
  <si>
    <t>4.501</t>
  </si>
  <si>
    <t>-10.866</t>
  </si>
  <si>
    <t>17.169</t>
  </si>
  <si>
    <t>8.745</t>
  </si>
  <si>
    <t>3.213</t>
  </si>
  <si>
    <t>4.152</t>
  </si>
  <si>
    <t>0.163</t>
  </si>
  <si>
    <t>1.336</t>
  </si>
  <si>
    <t>5.585</t>
  </si>
  <si>
    <t>-1.631</t>
  </si>
  <si>
    <t>12.706</t>
  </si>
  <si>
    <t>0.118</t>
  </si>
  <si>
    <t>4.282</t>
  </si>
  <si>
    <t>3.712</t>
  </si>
  <si>
    <t>3.462</t>
  </si>
  <si>
    <t>4.786</t>
  </si>
  <si>
    <t>-0.453</t>
  </si>
  <si>
    <t>4.249</t>
  </si>
  <si>
    <t>10.842</t>
  </si>
  <si>
    <t>4.008</t>
  </si>
  <si>
    <t>13.378</t>
  </si>
  <si>
    <t>11.586</t>
  </si>
  <si>
    <t>6.342</t>
  </si>
  <si>
    <t>7.333</t>
  </si>
  <si>
    <t>8.079</t>
  </si>
  <si>
    <t>5.824</t>
  </si>
  <si>
    <t>10.629</t>
  </si>
  <si>
    <t>12.614</t>
  </si>
  <si>
    <t>2.193</t>
  </si>
  <si>
    <t>7.850</t>
  </si>
  <si>
    <t>14.536</t>
  </si>
  <si>
    <t>-1.320</t>
  </si>
  <si>
    <t>5.580</t>
  </si>
  <si>
    <t>7.627</t>
  </si>
  <si>
    <t>13.782</t>
  </si>
  <si>
    <t>8.204</t>
  </si>
  <si>
    <t>9.054</t>
  </si>
  <si>
    <t>8.341</t>
  </si>
  <si>
    <t>4.207</t>
  </si>
  <si>
    <t>-6.748</t>
  </si>
  <si>
    <t>13.492</t>
  </si>
  <si>
    <t>6.919</t>
  </si>
  <si>
    <t>4.558</t>
  </si>
  <si>
    <t>1.794</t>
  </si>
  <si>
    <t>4.329</t>
  </si>
  <si>
    <t>3.954</t>
  </si>
  <si>
    <t>0.312</t>
  </si>
  <si>
    <t>-4.125</t>
  </si>
  <si>
    <t>1.156</t>
  </si>
  <si>
    <t>2.757</t>
  </si>
  <si>
    <t>4.865</t>
  </si>
  <si>
    <t>3.883</t>
  </si>
  <si>
    <t>3.723</t>
  </si>
  <si>
    <t>3.299</t>
  </si>
  <si>
    <t>3.221</t>
  </si>
  <si>
    <t>7.469</t>
  </si>
  <si>
    <t>9.111</t>
  </si>
  <si>
    <t>12.756</t>
  </si>
  <si>
    <t>4.983</t>
  </si>
  <si>
    <t>12.033</t>
  </si>
  <si>
    <t>12.984</t>
  </si>
  <si>
    <t>11.340</t>
  </si>
  <si>
    <t>5.333</t>
  </si>
  <si>
    <t>8.415</t>
  </si>
  <si>
    <t>8.263</t>
  </si>
  <si>
    <t>8.110</t>
  </si>
  <si>
    <t>11.562</t>
  </si>
  <si>
    <t>13.538</t>
  </si>
  <si>
    <t>6.688</t>
  </si>
  <si>
    <t>11.343</t>
  </si>
  <si>
    <t>2.049</t>
  </si>
  <si>
    <t>7.771</t>
  </si>
  <si>
    <t>15.309</t>
  </si>
  <si>
    <t>-1.729</t>
  </si>
  <si>
    <t>6.597</t>
  </si>
  <si>
    <t>9.470</t>
  </si>
  <si>
    <t>14.198</t>
  </si>
  <si>
    <t>8.245</t>
  </si>
  <si>
    <t>8.971</t>
  </si>
  <si>
    <t>7.391</t>
  </si>
  <si>
    <t>3.767</t>
  </si>
  <si>
    <t>-7.723</t>
  </si>
  <si>
    <t>15.284</t>
  </si>
  <si>
    <t>7.489</t>
  </si>
  <si>
    <t>4.051</t>
  </si>
  <si>
    <t>4.924</t>
  </si>
  <si>
    <t>0.982</t>
  </si>
  <si>
    <t>4.750</t>
  </si>
  <si>
    <t>2.819</t>
  </si>
  <si>
    <t>-0.526</t>
  </si>
  <si>
    <t>-0.598</t>
  </si>
  <si>
    <t>11.690</t>
  </si>
  <si>
    <t>-0.176</t>
  </si>
  <si>
    <t>3.854</t>
  </si>
  <si>
    <t>4.098</t>
  </si>
  <si>
    <t>3.676</t>
  </si>
  <si>
    <t>3.354</t>
  </si>
  <si>
    <t>3.131</t>
  </si>
  <si>
    <t>-0.211</t>
  </si>
  <si>
    <t>1.000</t>
  </si>
  <si>
    <t>0.873</t>
  </si>
  <si>
    <t>2.280</t>
  </si>
  <si>
    <t>-0.531</t>
  </si>
  <si>
    <t>1.907</t>
  </si>
  <si>
    <t>0.667</t>
  </si>
  <si>
    <t>0.058</t>
  </si>
  <si>
    <t>0.715</t>
  </si>
  <si>
    <t>-0.044</t>
  </si>
  <si>
    <t>-0.059</t>
  </si>
  <si>
    <t>0.615</t>
  </si>
  <si>
    <t>-0.491</t>
  </si>
  <si>
    <t>-0.246</t>
  </si>
  <si>
    <t>-0.864</t>
  </si>
  <si>
    <t>0.642</t>
  </si>
  <si>
    <t>0.171</t>
  </si>
  <si>
    <t>-0.283</t>
  </si>
  <si>
    <t>-0.082</t>
  </si>
  <si>
    <t>-0.335</t>
  </si>
  <si>
    <t>0.295</t>
  </si>
  <si>
    <t>-0.608</t>
  </si>
  <si>
    <t>-0.150</t>
  </si>
  <si>
    <t>-0.540</t>
  </si>
  <si>
    <t>1.209</t>
  </si>
  <si>
    <t>0.840</t>
  </si>
  <si>
    <t>-0.286</t>
  </si>
  <si>
    <t>-0.875</t>
  </si>
  <si>
    <t>2.982</t>
  </si>
  <si>
    <t>0.338</t>
  </si>
  <si>
    <t>-3.018</t>
  </si>
  <si>
    <t>-0.206</t>
  </si>
  <si>
    <t>-0.019</t>
  </si>
  <si>
    <t>0.010</t>
  </si>
  <si>
    <t>0.094</t>
  </si>
  <si>
    <t>-2.056</t>
  </si>
  <si>
    <t>-0.406</t>
  </si>
  <si>
    <t>1.171</t>
  </si>
  <si>
    <t>2.248</t>
  </si>
  <si>
    <t>1.474</t>
  </si>
  <si>
    <t>0.613</t>
  </si>
  <si>
    <t>-0.419</t>
  </si>
  <si>
    <t>0.300</t>
  </si>
  <si>
    <t>-0.003</t>
  </si>
  <si>
    <t>-0.447</t>
  </si>
  <si>
    <t>-0.412</t>
  </si>
  <si>
    <t>1.063</t>
  </si>
  <si>
    <t>-0.823</t>
  </si>
  <si>
    <t>-0.402</t>
  </si>
  <si>
    <t>-1.063</t>
  </si>
  <si>
    <t>-0.937</t>
  </si>
  <si>
    <t>0.279</t>
  </si>
  <si>
    <t>-0.144</t>
  </si>
  <si>
    <t>-0.959</t>
  </si>
  <si>
    <t>1.317</t>
  </si>
  <si>
    <t>-0.417</t>
  </si>
  <si>
    <t>-1.118</t>
  </si>
  <si>
    <t>0.910</t>
  </si>
  <si>
    <t>-0.537</t>
  </si>
  <si>
    <t>1.718</t>
  </si>
  <si>
    <t>0.134</t>
  </si>
  <si>
    <t>0.994</t>
  </si>
  <si>
    <t>-0.662</t>
  </si>
  <si>
    <t>-1.060</t>
  </si>
  <si>
    <t>0.188</t>
  </si>
  <si>
    <t>3.082</t>
  </si>
  <si>
    <t>-2.945</t>
  </si>
  <si>
    <t>-0.104</t>
  </si>
  <si>
    <t>-0.248</t>
  </si>
  <si>
    <t>-0.015</t>
  </si>
  <si>
    <t>0.092</t>
  </si>
  <si>
    <t>0.136</t>
  </si>
  <si>
    <t>4.177</t>
  </si>
  <si>
    <t>4.180</t>
  </si>
  <si>
    <t>4.579</t>
  </si>
  <si>
    <t>5.270</t>
  </si>
  <si>
    <t>4.966</t>
  </si>
  <si>
    <t>4.703</t>
  </si>
  <si>
    <t>4.338</t>
  </si>
  <si>
    <t>3.524</t>
  </si>
  <si>
    <t>3.532</t>
  </si>
  <si>
    <t>4.443</t>
  </si>
  <si>
    <t>5.061</t>
  </si>
  <si>
    <t>5.607</t>
  </si>
  <si>
    <t>4.518</t>
  </si>
  <si>
    <t>4.670</t>
  </si>
  <si>
    <t>4.869</t>
  </si>
  <si>
    <t>6.079</t>
  </si>
  <si>
    <t>5.078</t>
  </si>
  <si>
    <t>5.206</t>
  </si>
  <si>
    <t>5.450</t>
  </si>
  <si>
    <t>5.297</t>
  </si>
  <si>
    <t>5.068</t>
  </si>
  <si>
    <t>4.164</t>
  </si>
  <si>
    <t>5.334</t>
  </si>
  <si>
    <t>5.217</t>
  </si>
  <si>
    <t>4.734</t>
  </si>
  <si>
    <t>4.667</t>
  </si>
  <si>
    <t>4.643</t>
  </si>
  <si>
    <t>4.656</t>
  </si>
  <si>
    <t>4.524</t>
  </si>
  <si>
    <t>4.414</t>
  </si>
  <si>
    <t>4.209</t>
  </si>
  <si>
    <t>4.018</t>
  </si>
  <si>
    <t>3.971</t>
  </si>
  <si>
    <t>4.662</t>
  </si>
  <si>
    <t>4.343</t>
  </si>
  <si>
    <t>3.480</t>
  </si>
  <si>
    <t>3.437</t>
  </si>
  <si>
    <t>3.809</t>
  </si>
  <si>
    <t>3.800</t>
  </si>
  <si>
    <t>3.784</t>
  </si>
  <si>
    <t>67.066</t>
  </si>
  <si>
    <t>68.205</t>
  </si>
  <si>
    <t>69.369</t>
  </si>
  <si>
    <t>69.851</t>
  </si>
  <si>
    <t>70.898</t>
  </si>
  <si>
    <t>72.624</t>
  </si>
  <si>
    <t>74.891</t>
  </si>
  <si>
    <t>77.394</t>
  </si>
  <si>
    <t>79.204</t>
  </si>
  <si>
    <t>81.100</t>
  </si>
  <si>
    <t>82.548</t>
  </si>
  <si>
    <t>83.630</t>
  </si>
  <si>
    <t>84.247</t>
  </si>
  <si>
    <t>84.717</t>
  </si>
  <si>
    <t>86.758</t>
  </si>
  <si>
    <t>88.924</t>
  </si>
  <si>
    <t>90.621</t>
  </si>
  <si>
    <t>91.743</t>
  </si>
  <si>
    <t>90.640</t>
  </si>
  <si>
    <t>91.665</t>
  </si>
  <si>
    <t>93.998</t>
  </si>
  <si>
    <t>95.095</t>
  </si>
  <si>
    <t>96.416</t>
  </si>
  <si>
    <t>96.864</t>
  </si>
  <si>
    <t>98.438</t>
  </si>
  <si>
    <t>102.158</t>
  </si>
  <si>
    <t>104.501</t>
  </si>
  <si>
    <t>106.334</t>
  </si>
  <si>
    <t>105.746</t>
  </si>
  <si>
    <t>106.989</t>
  </si>
  <si>
    <t>109.004</t>
  </si>
  <si>
    <t>110.651</t>
  </si>
  <si>
    <t>112.086</t>
  </si>
  <si>
    <t>113.979</t>
  </si>
  <si>
    <t>115.577</t>
  </si>
  <si>
    <t>117.025</t>
  </si>
  <si>
    <t>118.668</t>
  </si>
  <si>
    <t>119.874</t>
  </si>
  <si>
    <t>121.196</t>
  </si>
  <si>
    <t>119.942</t>
  </si>
  <si>
    <t>121.354</t>
  </si>
  <si>
    <t>124.297</t>
  </si>
  <si>
    <t>125.802</t>
  </si>
  <si>
    <t>126.612</t>
  </si>
  <si>
    <t>31.402</t>
  </si>
  <si>
    <t>31.853</t>
  </si>
  <si>
    <t>31.581</t>
  </si>
  <si>
    <t>33.467</t>
  </si>
  <si>
    <t>33.159</t>
  </si>
  <si>
    <t>34.324</t>
  </si>
  <si>
    <t>32.643</t>
  </si>
  <si>
    <t>32.166</t>
  </si>
  <si>
    <t>33.359</t>
  </si>
  <si>
    <t>33.466</t>
  </si>
  <si>
    <t>33.773</t>
  </si>
  <si>
    <t>33.822</t>
  </si>
  <si>
    <t>34.300</t>
  </si>
  <si>
    <t>34.420</t>
  </si>
  <si>
    <t>33.112</t>
  </si>
  <si>
    <t>32.253</t>
  </si>
  <si>
    <t>32.822</t>
  </si>
  <si>
    <t>32.865</t>
  </si>
  <si>
    <t>32.743</t>
  </si>
  <si>
    <t>32.102</t>
  </si>
  <si>
    <t>31.292</t>
  </si>
  <si>
    <t>31.746</t>
  </si>
  <si>
    <t>32.043</t>
  </si>
  <si>
    <t>32.224</t>
  </si>
  <si>
    <t>32.003</t>
  </si>
  <si>
    <t>31.910</t>
  </si>
  <si>
    <t>33.262</t>
  </si>
  <si>
    <t>33.847</t>
  </si>
  <si>
    <t>32.677</t>
  </si>
  <si>
    <t>32.576</t>
  </si>
  <si>
    <t>32.548</t>
  </si>
  <si>
    <t>32.486</t>
  </si>
  <si>
    <t>32.489</t>
  </si>
  <si>
    <t>32.474</t>
  </si>
  <si>
    <t>33.161</t>
  </si>
  <si>
    <t>32.528</t>
  </si>
  <si>
    <t>31.449</t>
  </si>
  <si>
    <t>34.023</t>
  </si>
  <si>
    <t>32.654</t>
  </si>
  <si>
    <t>32.522</t>
  </si>
  <si>
    <t>32.241</t>
  </si>
  <si>
    <t>32.360</t>
  </si>
  <si>
    <t>33.496</t>
  </si>
  <si>
    <t>31.850</t>
  </si>
  <si>
    <t>31.147</t>
  </si>
  <si>
    <t>30.828</t>
  </si>
  <si>
    <t>32.393</t>
  </si>
  <si>
    <t>34.305</t>
  </si>
  <si>
    <t>32.689</t>
  </si>
  <si>
    <t>32.624</t>
  </si>
  <si>
    <t>32.629</t>
  </si>
  <si>
    <t>32.605</t>
  </si>
  <si>
    <t>31.941</t>
  </si>
  <si>
    <t>31.332</t>
  </si>
  <si>
    <t>31.267</t>
  </si>
  <si>
    <t>30.850</t>
  </si>
  <si>
    <t>31.072</t>
  </si>
  <si>
    <t>32.146</t>
  </si>
  <si>
    <t>36.680</t>
  </si>
  <si>
    <t>34.466</t>
  </si>
  <si>
    <t>33.300</t>
  </si>
  <si>
    <t>32.532</t>
  </si>
  <si>
    <t>32.325</t>
  </si>
  <si>
    <t>32.127</t>
  </si>
  <si>
    <t>32.065</t>
  </si>
  <si>
    <t>32.059</t>
  </si>
  <si>
    <t>32.085</t>
  </si>
  <si>
    <t>-0.556</t>
  </si>
  <si>
    <t>0.506</t>
  </si>
  <si>
    <t>0.591</t>
  </si>
  <si>
    <t>2.027</t>
  </si>
  <si>
    <t>0.237</t>
  </si>
  <si>
    <t>-0.040</t>
  </si>
  <si>
    <t>0.547</t>
  </si>
  <si>
    <t>0.389</t>
  </si>
  <si>
    <t>-1.094</t>
  </si>
  <si>
    <t>-0.235</t>
  </si>
  <si>
    <t>-0.685</t>
  </si>
  <si>
    <t>-0.587</t>
  </si>
  <si>
    <t>0.458</t>
  </si>
  <si>
    <t>0.952</t>
  </si>
  <si>
    <t>-0.423</t>
  </si>
  <si>
    <t>-1.740</t>
  </si>
  <si>
    <t>-1.415</t>
  </si>
  <si>
    <t>-1.167</t>
  </si>
  <si>
    <t>-0.972</t>
  </si>
  <si>
    <t>-0.839</t>
  </si>
  <si>
    <t>-0.308</t>
  </si>
  <si>
    <t>0.114</t>
  </si>
  <si>
    <t>-1.255</t>
  </si>
  <si>
    <t>-4.512</t>
  </si>
  <si>
    <t>-2.576</t>
  </si>
  <si>
    <t>-1.915</t>
  </si>
  <si>
    <t>-1.490</t>
  </si>
  <si>
    <t>-1.402</t>
  </si>
  <si>
    <t>35.121</t>
  </si>
  <si>
    <t>35.834</t>
  </si>
  <si>
    <t>36.123</t>
  </si>
  <si>
    <t>36.871</t>
  </si>
  <si>
    <t>35.096</t>
  </si>
  <si>
    <t>34.104</t>
  </si>
  <si>
    <t>33.308</t>
  </si>
  <si>
    <t>31.452</t>
  </si>
  <si>
    <t>32.872</t>
  </si>
  <si>
    <t>35.610</t>
  </si>
  <si>
    <t>35.769</t>
  </si>
  <si>
    <t>36.773</t>
  </si>
  <si>
    <t>38.329</t>
  </si>
  <si>
    <t>39.345</t>
  </si>
  <si>
    <t>40.629</t>
  </si>
  <si>
    <t>41.613</t>
  </si>
  <si>
    <t>42.083</t>
  </si>
  <si>
    <t>41.615</t>
  </si>
  <si>
    <t>41.348</t>
  </si>
  <si>
    <t>43.346</t>
  </si>
  <si>
    <t>50.304</t>
  </si>
  <si>
    <t>50.149</t>
  </si>
  <si>
    <t>49.497</t>
  </si>
  <si>
    <t>49.557</t>
  </si>
  <si>
    <t>49.809</t>
  </si>
  <si>
    <t>49.738</t>
  </si>
  <si>
    <t>49.422</t>
  </si>
  <si>
    <t>48.967</t>
  </si>
  <si>
    <t>48.424</t>
  </si>
  <si>
    <t>3.442</t>
  </si>
  <si>
    <t>5.598</t>
  </si>
  <si>
    <t>8.772</t>
  </si>
  <si>
    <t>19.522</t>
  </si>
  <si>
    <t>20.221</t>
  </si>
  <si>
    <t>8.516</t>
  </si>
  <si>
    <t>4.590</t>
  </si>
  <si>
    <t>12.479</t>
  </si>
  <si>
    <t>15.670</t>
  </si>
  <si>
    <t>28.511</t>
  </si>
  <si>
    <t>15.889</t>
  </si>
  <si>
    <t>27.206</t>
  </si>
  <si>
    <t>72.740</t>
  </si>
  <si>
    <t>74.735</t>
  </si>
  <si>
    <t>80.452</t>
  </si>
  <si>
    <t>91.833</t>
  </si>
  <si>
    <t>97.262</t>
  </si>
  <si>
    <t>141.830</t>
  </si>
  <si>
    <t>156.393</t>
  </si>
  <si>
    <t>160.796</t>
  </si>
  <si>
    <t>192.689</t>
  </si>
  <si>
    <t>179.976</t>
  </si>
  <si>
    <t>156.920</t>
  </si>
  <si>
    <t>197.932</t>
  </si>
  <si>
    <t>275.277</t>
  </si>
  <si>
    <t>258.905</t>
  </si>
  <si>
    <t>267.967</t>
  </si>
  <si>
    <t>336.371</t>
  </si>
  <si>
    <t>352.012</t>
  </si>
  <si>
    <t>349.567</t>
  </si>
  <si>
    <t>327.990</t>
  </si>
  <si>
    <t>332.092</t>
  </si>
  <si>
    <t>333.081</t>
  </si>
  <si>
    <t>344.006</t>
  </si>
  <si>
    <t>382.472</t>
  </si>
  <si>
    <t>588.488</t>
  </si>
  <si>
    <t>591.814</t>
  </si>
  <si>
    <t>539.301</t>
  </si>
  <si>
    <t>546.823</t>
  </si>
  <si>
    <t>549.624</t>
  </si>
  <si>
    <t>559.655</t>
  </si>
  <si>
    <t>561.051</t>
  </si>
  <si>
    <t>575.932</t>
  </si>
  <si>
    <t>0.429</t>
  </si>
  <si>
    <t>0.700</t>
  </si>
  <si>
    <t>0.897</t>
  </si>
  <si>
    <t>1.618</t>
  </si>
  <si>
    <t>0.550</t>
  </si>
  <si>
    <t>0.657</t>
  </si>
  <si>
    <t>1.405</t>
  </si>
  <si>
    <t>0.743</t>
  </si>
  <si>
    <t>0.197</t>
  </si>
  <si>
    <t>0.362</t>
  </si>
  <si>
    <t>0.995</t>
  </si>
  <si>
    <t>2.962</t>
  </si>
  <si>
    <t>2.841</t>
  </si>
  <si>
    <t>2.965</t>
  </si>
  <si>
    <t>3.511</t>
  </si>
  <si>
    <t>3.406</t>
  </si>
  <si>
    <t>4.301</t>
  </si>
  <si>
    <t>4.145</t>
  </si>
  <si>
    <t>3.860</t>
  </si>
  <si>
    <t>4.267</t>
  </si>
  <si>
    <t>2.869</t>
  </si>
  <si>
    <t>3.944</t>
  </si>
  <si>
    <t>4.752</t>
  </si>
  <si>
    <t>3.905</t>
  </si>
  <si>
    <t>4.866</t>
  </si>
  <si>
    <t>4.998</t>
  </si>
  <si>
    <t>5.403</t>
  </si>
  <si>
    <t>4.968</t>
  </si>
  <si>
    <t>4.673</t>
  </si>
  <si>
    <t>4.682</t>
  </si>
  <si>
    <t>5.238</t>
  </si>
  <si>
    <t>6.990</t>
  </si>
  <si>
    <t>6.211</t>
  </si>
  <si>
    <t>6.057</t>
  </si>
  <si>
    <t>5.795</t>
  </si>
  <si>
    <t>5.404</t>
  </si>
  <si>
    <t>5.312</t>
  </si>
  <si>
    <t>245.095</t>
  </si>
  <si>
    <t>245.889</t>
  </si>
  <si>
    <t>287.453</t>
  </si>
  <si>
    <t>353.432</t>
  </si>
  <si>
    <t>420.302</t>
  </si>
  <si>
    <t>462.349</t>
  </si>
  <si>
    <t>524.215</t>
  </si>
  <si>
    <t>545.559</t>
  </si>
  <si>
    <t>575.516</t>
  </si>
  <si>
    <t>598.932</t>
  </si>
  <si>
    <t>691.947</t>
  </si>
  <si>
    <t>856.066</t>
  </si>
  <si>
    <t>903.223</t>
  </si>
  <si>
    <t>911.805</t>
  </si>
  <si>
    <t>826.111</t>
  </si>
  <si>
    <t>1,059.196</t>
  </si>
  <si>
    <t>1,258.174</t>
  </si>
  <si>
    <t>1,161.518</t>
  </si>
  <si>
    <t>1,225.804</t>
  </si>
  <si>
    <t>1,408.970</t>
  </si>
  <si>
    <t>1,728.649</t>
  </si>
  <si>
    <t>1,964.313</t>
  </si>
  <si>
    <t>2,236.429</t>
  </si>
  <si>
    <t>2,580.339</t>
  </si>
  <si>
    <t>2,982.915</t>
  </si>
  <si>
    <t>2,420.470</t>
  </si>
  <si>
    <t>2,980.814</t>
  </si>
  <si>
    <t>3,591.890</t>
  </si>
  <si>
    <t>3,706.115</t>
  </si>
  <si>
    <t>3,782.587</t>
  </si>
  <si>
    <t>3,759.175</t>
  </si>
  <si>
    <t>3,330.986</t>
  </si>
  <si>
    <t>3,262.549</t>
  </si>
  <si>
    <t>3,583.660</t>
  </si>
  <si>
    <t>3,887.061</t>
  </si>
  <si>
    <t>3,761.171</t>
  </si>
  <si>
    <t>3,488.571</t>
  </si>
  <si>
    <t>4,288.846</t>
  </si>
  <si>
    <t>4,692.369</t>
  </si>
  <si>
    <t>4,708.357</t>
  </si>
  <si>
    <t>4,996.593</t>
  </si>
  <si>
    <t>5,293.016</t>
  </si>
  <si>
    <t>5,566.942</t>
  </si>
  <si>
    <t>5,838.437</t>
  </si>
  <si>
    <t>6,105.405</t>
  </si>
  <si>
    <t>255.086</t>
  </si>
  <si>
    <t>256.331</t>
  </si>
  <si>
    <t>304.410</t>
  </si>
  <si>
    <t>381.018</t>
  </si>
  <si>
    <t>448.531</t>
  </si>
  <si>
    <t>480.516</t>
  </si>
  <si>
    <t>545.758</t>
  </si>
  <si>
    <t>575.449</t>
  </si>
  <si>
    <t>612.473</t>
  </si>
  <si>
    <t>644.245</t>
  </si>
  <si>
    <t>733.719</t>
  </si>
  <si>
    <t>901.781</t>
  </si>
  <si>
    <t>951.340</t>
  </si>
  <si>
    <t>969.816</t>
  </si>
  <si>
    <t>915.912</t>
  </si>
  <si>
    <t>1,155.050</t>
  </si>
  <si>
    <t>1,358.655</t>
  </si>
  <si>
    <t>1,271.990</t>
  </si>
  <si>
    <t>1,349.750</t>
  </si>
  <si>
    <t>1,557.996</t>
  </si>
  <si>
    <t>1,909.422</t>
  </si>
  <si>
    <t>2,157.563</t>
  </si>
  <si>
    <t>2,454.284</t>
  </si>
  <si>
    <t>2,828.731</t>
  </si>
  <si>
    <t>3,241.815</t>
  </si>
  <si>
    <t>2,686.319</t>
  </si>
  <si>
    <t>3,305.762</t>
  </si>
  <si>
    <t>3,936.501</t>
  </si>
  <si>
    <t>4,043.414</t>
  </si>
  <si>
    <t>4,190.004</t>
  </si>
  <si>
    <t>4,176.239</t>
  </si>
  <si>
    <t>3,736.830</t>
  </si>
  <si>
    <t>3,653.874</t>
  </si>
  <si>
    <t>3,998.934</t>
  </si>
  <si>
    <t>4,334.796</t>
  </si>
  <si>
    <t>4,205.034</t>
  </si>
  <si>
    <t>3,923.031</t>
  </si>
  <si>
    <t>4,958.938</t>
  </si>
  <si>
    <t>5,401.338</t>
  </si>
  <si>
    <t>5,317.605</t>
  </si>
  <si>
    <t>5,619.824</t>
  </si>
  <si>
    <t>5,927.474</t>
  </si>
  <si>
    <t>6,231.748</t>
  </si>
  <si>
    <t>6,513.421</t>
  </si>
  <si>
    <t>6,799.231</t>
  </si>
  <si>
    <t>33.430</t>
  </si>
  <si>
    <t>25.292</t>
  </si>
  <si>
    <t>2.541</t>
  </si>
  <si>
    <t>-4.949</t>
  </si>
  <si>
    <t>9.710</t>
  </si>
  <si>
    <t>20.688</t>
  </si>
  <si>
    <t>21.197</t>
  </si>
  <si>
    <t>13.295</t>
  </si>
  <si>
    <t>2.077</t>
  </si>
  <si>
    <t>23.940</t>
  </si>
  <si>
    <t>6.929</t>
  </si>
  <si>
    <t>67.980</t>
  </si>
  <si>
    <t>104.473</t>
  </si>
  <si>
    <t>75.428</t>
  </si>
  <si>
    <t>111.834</t>
  </si>
  <si>
    <t>106.819</t>
  </si>
  <si>
    <t>147.928</t>
  </si>
  <si>
    <t>189.374</t>
  </si>
  <si>
    <t>210.076</t>
  </si>
  <si>
    <t>199.605</t>
  </si>
  <si>
    <t>125.621</t>
  </si>
  <si>
    <t>73.654</t>
  </si>
  <si>
    <t>142.670</t>
  </si>
  <si>
    <t>277.637</t>
  </si>
  <si>
    <t>282.273</t>
  </si>
  <si>
    <t>244.235</t>
  </si>
  <si>
    <t>373.189</t>
  </si>
  <si>
    <t>295.104</t>
  </si>
  <si>
    <t>287.893</t>
  </si>
  <si>
    <t>323.533</t>
  </si>
  <si>
    <t>308.112</t>
  </si>
  <si>
    <t>359.599</t>
  </si>
  <si>
    <t>331.423</t>
  </si>
  <si>
    <t>386.300</t>
  </si>
  <si>
    <t>619.860</t>
  </si>
  <si>
    <t>478.172</t>
  </si>
  <si>
    <t>553.258</t>
  </si>
  <si>
    <t>554.598</t>
  </si>
  <si>
    <t>557.363</t>
  </si>
  <si>
    <t>567.184</t>
  </si>
  <si>
    <t>568.869</t>
  </si>
  <si>
    <t>583.064</t>
  </si>
  <si>
    <t>14.657</t>
  </si>
  <si>
    <t>17.330</t>
  </si>
  <si>
    <t>9.588</t>
  </si>
  <si>
    <t>0.689</t>
  </si>
  <si>
    <t>7.531</t>
  </si>
  <si>
    <t>3.349</t>
  </si>
  <si>
    <t>5.332</t>
  </si>
  <si>
    <t>-7.789</t>
  </si>
  <si>
    <t>17.378</t>
  </si>
  <si>
    <t>13.940</t>
  </si>
  <si>
    <t>6.847</t>
  </si>
  <si>
    <t>-46.161</t>
  </si>
  <si>
    <t>-3.133</t>
  </si>
  <si>
    <t>-8.352</t>
  </si>
  <si>
    <t>-6.476</t>
  </si>
  <si>
    <t>8.909</t>
  </si>
  <si>
    <t>6.289</t>
  </si>
  <si>
    <t>57.939</t>
  </si>
  <si>
    <t>17.587</t>
  </si>
  <si>
    <t>9.432</t>
  </si>
  <si>
    <t>16.092</t>
  </si>
  <si>
    <t>93.246</t>
  </si>
  <si>
    <t>-6.208</t>
  </si>
  <si>
    <t>-33.296</t>
  </si>
  <si>
    <t>31.179</t>
  </si>
  <si>
    <t>-6.052</t>
  </si>
  <si>
    <t>-103.095</t>
  </si>
  <si>
    <t>-76.062</t>
  </si>
  <si>
    <t>-157.368</t>
  </si>
  <si>
    <t>42.984</t>
  </si>
  <si>
    <t>-28.985</t>
  </si>
  <si>
    <t>68.761</t>
  </si>
  <si>
    <t>-47.273</t>
  </si>
  <si>
    <t>-23.632</t>
  </si>
  <si>
    <t>-131.957</t>
  </si>
  <si>
    <t>-172.702</t>
  </si>
  <si>
    <t>-181.996</t>
  </si>
  <si>
    <t>-196.666</t>
  </si>
  <si>
    <t>-201.967</t>
  </si>
  <si>
    <t>-211.694</t>
  </si>
  <si>
    <t>-4.691</t>
  </si>
  <si>
    <t>-11.729</t>
  </si>
  <si>
    <t>-8.910</t>
  </si>
  <si>
    <t>-17.831</t>
  </si>
  <si>
    <t>-26.051</t>
  </si>
  <si>
    <t>22.483</t>
  </si>
  <si>
    <t>-11.777</t>
  </si>
  <si>
    <t>2.168</t>
  </si>
  <si>
    <t>23.681</t>
  </si>
  <si>
    <t>3.027</t>
  </si>
  <si>
    <t>35.624</t>
  </si>
  <si>
    <t>35.691</t>
  </si>
  <si>
    <t>145.083</t>
  </si>
  <si>
    <t>117.106</t>
  </si>
  <si>
    <t>70.361</t>
  </si>
  <si>
    <t>129.925</t>
  </si>
  <si>
    <t>63.948</t>
  </si>
  <si>
    <t>185.538</t>
  </si>
  <si>
    <t>186.334</t>
  </si>
  <si>
    <t>177.731</t>
  </si>
  <si>
    <t>-109.992</t>
  </si>
  <si>
    <t>-61.999</t>
  </si>
  <si>
    <t>51.022</t>
  </si>
  <si>
    <t>145.645</t>
  </si>
  <si>
    <t>140.350</t>
  </si>
  <si>
    <t>174.320</t>
  </si>
  <si>
    <t>321.801</t>
  </si>
  <si>
    <t>244.912</t>
  </si>
  <si>
    <t>150.751</t>
  </si>
  <si>
    <t>367.799</t>
  </si>
  <si>
    <t>307.768</t>
  </si>
  <si>
    <t>263.374</t>
  </si>
  <si>
    <t>485.548</t>
  </si>
  <si>
    <t>331.263</t>
  </si>
  <si>
    <t>287.804</t>
  </si>
  <si>
    <t>289.360</t>
  </si>
  <si>
    <t>300.671</t>
  </si>
  <si>
    <t>332.949</t>
  </si>
  <si>
    <t>347.941</t>
  </si>
  <si>
    <t>368.053</t>
  </si>
  <si>
    <t>-2.183</t>
  </si>
  <si>
    <t>-1.566</t>
  </si>
  <si>
    <t>-0.856</t>
  </si>
  <si>
    <t>-11.770</t>
  </si>
  <si>
    <t>19.384</t>
  </si>
  <si>
    <t>-15.223</t>
  </si>
  <si>
    <t>31.130</t>
  </si>
  <si>
    <t>-28.313</t>
  </si>
  <si>
    <t>-33.530</t>
  </si>
  <si>
    <t>-22.420</t>
  </si>
  <si>
    <t>-11.953</t>
  </si>
  <si>
    <t>3.310</t>
  </si>
  <si>
    <t>-5.586</t>
  </si>
  <si>
    <t>31.753</t>
  </si>
  <si>
    <t>20.039</t>
  </si>
  <si>
    <t>-10.511</t>
  </si>
  <si>
    <t>-22.287</t>
  </si>
  <si>
    <t>29.540</t>
  </si>
  <si>
    <t>23.672</t>
  </si>
  <si>
    <t>11.638</t>
  </si>
  <si>
    <t>13.329</t>
  </si>
  <si>
    <t>10.835</t>
  </si>
  <si>
    <t>6.391</t>
  </si>
  <si>
    <t>4.557</t>
  </si>
  <si>
    <t>-18.307</t>
  </si>
  <si>
    <t>-25.782</t>
  </si>
  <si>
    <t>-25.599</t>
  </si>
  <si>
    <t>-12.446</t>
  </si>
  <si>
    <t>-9.953</t>
  </si>
  <si>
    <t>-10.887</t>
  </si>
  <si>
    <t>-15.607</t>
  </si>
  <si>
    <t>-7.720</t>
  </si>
  <si>
    <t>-17.341</t>
  </si>
  <si>
    <t>-15.975</t>
  </si>
  <si>
    <t>16.766</t>
  </si>
  <si>
    <t>19.473</t>
  </si>
  <si>
    <t>-29.754</t>
  </si>
  <si>
    <t>-1.104</t>
  </si>
  <si>
    <t>-10.247</t>
  </si>
  <si>
    <t>-43.174</t>
  </si>
  <si>
    <t>20.300</t>
  </si>
  <si>
    <t>19.466</t>
  </si>
  <si>
    <t>3.633</t>
  </si>
  <si>
    <t>-45.005</t>
  </si>
  <si>
    <t>-67.473</t>
  </si>
  <si>
    <t>-21.137</t>
  </si>
  <si>
    <t>-24.249</t>
  </si>
  <si>
    <t>37.095</t>
  </si>
  <si>
    <t>-75.444</t>
  </si>
  <si>
    <t>-84.676</t>
  </si>
  <si>
    <t>-152.322</t>
  </si>
  <si>
    <t>-120.767</t>
  </si>
  <si>
    <t>-17.414</t>
  </si>
  <si>
    <t>81.517</t>
  </si>
  <si>
    <t>-114.525</t>
  </si>
  <si>
    <t>134.074</t>
  </si>
  <si>
    <t>-94.662</t>
  </si>
  <si>
    <t>1.080</t>
  </si>
  <si>
    <t>107.350</t>
  </si>
  <si>
    <t>-132.426</t>
  </si>
  <si>
    <t>2.256</t>
  </si>
  <si>
    <t>-259.383</t>
  </si>
  <si>
    <t>-54.054</t>
  </si>
  <si>
    <t>340.551</t>
  </si>
  <si>
    <t>305.084</t>
  </si>
  <si>
    <t>326.775</t>
  </si>
  <si>
    <t>318.028</t>
  </si>
  <si>
    <t>308.811</t>
  </si>
  <si>
    <t>298.797</t>
  </si>
  <si>
    <t>310.369</t>
  </si>
  <si>
    <t>11.799</t>
  </si>
  <si>
    <t>6.144</t>
  </si>
  <si>
    <t>14.234</t>
  </si>
  <si>
    <t>5.923</t>
  </si>
  <si>
    <t>19.618</t>
  </si>
  <si>
    <t>25.987</t>
  </si>
  <si>
    <t>16.702</t>
  </si>
  <si>
    <t>21.902</t>
  </si>
  <si>
    <t>22.243</t>
  </si>
  <si>
    <t>17.416</t>
  </si>
  <si>
    <t>27.074</t>
  </si>
  <si>
    <t>64.453</t>
  </si>
  <si>
    <t>36.611</t>
  </si>
  <si>
    <t>33.804</t>
  </si>
  <si>
    <t>85.251</t>
  </si>
  <si>
    <t>108.337</t>
  </si>
  <si>
    <t>74.490</t>
  </si>
  <si>
    <t>92.079</t>
  </si>
  <si>
    <t>40.412</t>
  </si>
  <si>
    <t>48.688</t>
  </si>
  <si>
    <t>271.638</t>
  </si>
  <si>
    <t>282.514</t>
  </si>
  <si>
    <t>128.296</t>
  </si>
  <si>
    <t>258.894</t>
  </si>
  <si>
    <t>101.262</t>
  </si>
  <si>
    <t>102.975</t>
  </si>
  <si>
    <t>162.003</t>
  </si>
  <si>
    <t>213.111</t>
  </si>
  <si>
    <t>49.484</t>
  </si>
  <si>
    <t>323.269</t>
  </si>
  <si>
    <t>257.087</t>
  </si>
  <si>
    <t>-199.854</t>
  </si>
  <si>
    <t>67.994</t>
  </si>
  <si>
    <t>98.806</t>
  </si>
  <si>
    <t>106.557</t>
  </si>
  <si>
    <t>110.456</t>
  </si>
  <si>
    <t>116.887</t>
  </si>
  <si>
    <t>110.938</t>
  </si>
  <si>
    <t>European Union</t>
  </si>
  <si>
    <t>1.777</t>
  </si>
  <si>
    <t>0.588</t>
  </si>
  <si>
    <t>1.710</t>
  </si>
  <si>
    <t>2.494</t>
  </si>
  <si>
    <t>2.208</t>
  </si>
  <si>
    <t>2.656</t>
  </si>
  <si>
    <t>3.794</t>
  </si>
  <si>
    <t>3.599</t>
  </si>
  <si>
    <t>2.707</t>
  </si>
  <si>
    <t>1.462</t>
  </si>
  <si>
    <t>0.997</t>
  </si>
  <si>
    <t>-0.618</t>
  </si>
  <si>
    <t>2.669</t>
  </si>
  <si>
    <t>2.835</t>
  </si>
  <si>
    <t>2.057</t>
  </si>
  <si>
    <t>2.974</t>
  </si>
  <si>
    <t>3.922</t>
  </si>
  <si>
    <t>2.263</t>
  </si>
  <si>
    <t>1.278</t>
  </si>
  <si>
    <t>1.144</t>
  </si>
  <si>
    <t>2.770</t>
  </si>
  <si>
    <t>3.732</t>
  </si>
  <si>
    <t>0.923</t>
  </si>
  <si>
    <t>-4.189</t>
  </si>
  <si>
    <t>2.078</t>
  </si>
  <si>
    <t>1.964</t>
  </si>
  <si>
    <t>-0.650</t>
  </si>
  <si>
    <t>-0.065</t>
  </si>
  <si>
    <t>2.496</t>
  </si>
  <si>
    <t>2.013</t>
  </si>
  <si>
    <t>3.056</t>
  </si>
  <si>
    <t>2.290</t>
  </si>
  <si>
    <t>-5.560</t>
  </si>
  <si>
    <t>5.911</t>
  </si>
  <si>
    <t>3.607</t>
  </si>
  <si>
    <t>0.712</t>
  </si>
  <si>
    <t>1.453</t>
  </si>
  <si>
    <t>2.055</t>
  </si>
  <si>
    <t>1.975</t>
  </si>
  <si>
    <t>1.788</t>
  </si>
  <si>
    <t>1.659</t>
  </si>
  <si>
    <t>3,213.784</t>
  </si>
  <si>
    <t>2,841.605</t>
  </si>
  <si>
    <t>2,754.678</t>
  </si>
  <si>
    <t>2,693.519</t>
  </si>
  <si>
    <t>2,592.423</t>
  </si>
  <si>
    <t>2,669.607</t>
  </si>
  <si>
    <t>3,659.618</t>
  </si>
  <si>
    <t>4,484.642</t>
  </si>
  <si>
    <t>4,953.683</t>
  </si>
  <si>
    <t>5,042.513</t>
  </si>
  <si>
    <t>6,208.887</t>
  </si>
  <si>
    <t>6,618.138</t>
  </si>
  <si>
    <t>7,299.107</t>
  </si>
  <si>
    <t>6,670.985</t>
  </si>
  <si>
    <t>7,078.072</t>
  </si>
  <si>
    <t>8,285.369</t>
  </si>
  <si>
    <t>8,417.604</t>
  </si>
  <si>
    <t>7,729.525</t>
  </si>
  <si>
    <t>7,966.201</t>
  </si>
  <si>
    <t>7,927.227</t>
  </si>
  <si>
    <t>7,272.116</t>
  </si>
  <si>
    <t>7,384.238</t>
  </si>
  <si>
    <t>8,068.121</t>
  </si>
  <si>
    <t>9,917.201</t>
  </si>
  <si>
    <t>11,400.428</t>
  </si>
  <si>
    <t>11,902.764</t>
  </si>
  <si>
    <t>12,700.440</t>
  </si>
  <si>
    <t>14,719.914</t>
  </si>
  <si>
    <t>16,292.162</t>
  </si>
  <si>
    <t>14,749.561</t>
  </si>
  <si>
    <t>14,566.627</t>
  </si>
  <si>
    <t>15,763.067</t>
  </si>
  <si>
    <t>14,649.618</t>
  </si>
  <si>
    <t>15,294.840</t>
  </si>
  <si>
    <t>15,654.986</t>
  </si>
  <si>
    <t>13,554.454</t>
  </si>
  <si>
    <t>13,884.826</t>
  </si>
  <si>
    <t>14,761.536</t>
  </si>
  <si>
    <t>15,987.418</t>
  </si>
  <si>
    <t>15,694.999</t>
  </si>
  <si>
    <t>15,370.057</t>
  </si>
  <si>
    <t>17,273.296</t>
  </si>
  <si>
    <t>16,713.030</t>
  </si>
  <si>
    <t>18,351.127</t>
  </si>
  <si>
    <t>19,347.661</t>
  </si>
  <si>
    <t>20,282.928</t>
  </si>
  <si>
    <t>21,144.640</t>
  </si>
  <si>
    <t>21,844.461</t>
  </si>
  <si>
    <t>22,514.103</t>
  </si>
  <si>
    <t>3,465.684</t>
  </si>
  <si>
    <t>3,794.636</t>
  </si>
  <si>
    <t>4,051.327</t>
  </si>
  <si>
    <t>4,281.207</t>
  </si>
  <si>
    <t>4,545.606</t>
  </si>
  <si>
    <t>4,792.590</t>
  </si>
  <si>
    <t>5,018.644</t>
  </si>
  <si>
    <t>5,274.676</t>
  </si>
  <si>
    <t>5,666.794</t>
  </si>
  <si>
    <t>6,098.536</t>
  </si>
  <si>
    <t>6,490.280</t>
  </si>
  <si>
    <t>6,795.894</t>
  </si>
  <si>
    <t>7,094.498</t>
  </si>
  <si>
    <t>7,270.587</t>
  </si>
  <si>
    <t>7,623.203</t>
  </si>
  <si>
    <t>8,172.908</t>
  </si>
  <si>
    <t>8,491.695</t>
  </si>
  <si>
    <t>8,860.867</t>
  </si>
  <si>
    <t>9,224.217</t>
  </si>
  <si>
    <t>9,620.111</t>
  </si>
  <si>
    <t>10,222.909</t>
  </si>
  <si>
    <t>10,688.668</t>
  </si>
  <si>
    <t>10,991.282</t>
  </si>
  <si>
    <t>11,332.655</t>
  </si>
  <si>
    <t>11,955.505</t>
  </si>
  <si>
    <t>12,590.443</t>
  </si>
  <si>
    <t>13,460.124</t>
  </si>
  <si>
    <t>14,286.160</t>
  </si>
  <si>
    <t>14,688.397</t>
  </si>
  <si>
    <t>14,155.103</t>
  </si>
  <si>
    <t>14,616.584</t>
  </si>
  <si>
    <t>15,204.268</t>
  </si>
  <si>
    <t>15,434.222</t>
  </si>
  <si>
    <t>15,958.413</t>
  </si>
  <si>
    <t>16,441.970</t>
  </si>
  <si>
    <t>16,997.421</t>
  </si>
  <si>
    <t>18,064.238</t>
  </si>
  <si>
    <t>19,129.351</t>
  </si>
  <si>
    <t>20,032.135</t>
  </si>
  <si>
    <t>20,792.640</t>
  </si>
  <si>
    <t>19,866.914</t>
  </si>
  <si>
    <t>21,976.738</t>
  </si>
  <si>
    <t>24,357.444</t>
  </si>
  <si>
    <t>25,430.409</t>
  </si>
  <si>
    <t>26,382.748</t>
  </si>
  <si>
    <t>27,466.224</t>
  </si>
  <si>
    <t>28,550.785</t>
  </si>
  <si>
    <t>29,591.045</t>
  </si>
  <si>
    <t>30,637.532</t>
  </si>
  <si>
    <t>24,877.173</t>
  </si>
  <si>
    <t>24,771.448</t>
  </si>
  <si>
    <t>24,828.659</t>
  </si>
  <si>
    <t>25,173.344</t>
  </si>
  <si>
    <t>25,751.105</t>
  </si>
  <si>
    <t>26,264.307</t>
  </si>
  <si>
    <t>26,894.497</t>
  </si>
  <si>
    <t>27,522.677</t>
  </si>
  <si>
    <t>28,478.436</t>
  </si>
  <si>
    <t>29,378.662</t>
  </si>
  <si>
    <t>29,955.287</t>
  </si>
  <si>
    <t>30,205.074</t>
  </si>
  <si>
    <t>30,005.009</t>
  </si>
  <si>
    <t>29,430.479</t>
  </si>
  <si>
    <t>30,163.569</t>
  </si>
  <si>
    <t>30,608.753</t>
  </si>
  <si>
    <t>31,191.180</t>
  </si>
  <si>
    <t>31,956.546</t>
  </si>
  <si>
    <t>32,868.562</t>
  </si>
  <si>
    <t>33,754.513</t>
  </si>
  <si>
    <t>35,028.048</t>
  </si>
  <si>
    <t>35,763.205</t>
  </si>
  <si>
    <t>36,135.060</t>
  </si>
  <si>
    <t>36,414.726</t>
  </si>
  <si>
    <t>37,275.611</t>
  </si>
  <si>
    <t>37,909.251</t>
  </si>
  <si>
    <t>39,183.053</t>
  </si>
  <si>
    <t>40,346.270</t>
  </si>
  <si>
    <t>40,577.338</t>
  </si>
  <si>
    <t>38,748.891</t>
  </si>
  <si>
    <t>39,483.539</t>
  </si>
  <si>
    <t>40,157.889</t>
  </si>
  <si>
    <t>39,818.749</t>
  </si>
  <si>
    <t>39,734.932</t>
  </si>
  <si>
    <t>40,353.511</t>
  </si>
  <si>
    <t>41,221.062</t>
  </si>
  <si>
    <t>41,961.352</t>
  </si>
  <si>
    <t>43,170.395</t>
  </si>
  <si>
    <t>44,072.918</t>
  </si>
  <si>
    <t>44,849.640</t>
  </si>
  <si>
    <t>42,245.293</t>
  </si>
  <si>
    <t>44,786.035</t>
  </si>
  <si>
    <t>46,322.267</t>
  </si>
  <si>
    <t>46,541.707</t>
  </si>
  <si>
    <t>47,164.493</t>
  </si>
  <si>
    <t>48,111.074</t>
  </si>
  <si>
    <t>49,045.982</t>
  </si>
  <si>
    <t>49,911.290</t>
  </si>
  <si>
    <t>50,731.573</t>
  </si>
  <si>
    <t>9,221.928</t>
  </si>
  <si>
    <t>10,049.503</t>
  </si>
  <si>
    <t>10,694.876</t>
  </si>
  <si>
    <t>11,269.369</t>
  </si>
  <si>
    <t>11,943.604</t>
  </si>
  <si>
    <t>12,566.715</t>
  </si>
  <si>
    <t>13,127.629</t>
  </si>
  <si>
    <t>13,767.084</t>
  </si>
  <si>
    <t>14,746.902</t>
  </si>
  <si>
    <t>15,808.965</t>
  </si>
  <si>
    <t>16,716.204</t>
  </si>
  <si>
    <t>17,417.125</t>
  </si>
  <si>
    <t>17,694.568</t>
  </si>
  <si>
    <t>17,782.250</t>
  </si>
  <si>
    <t>18,616.733</t>
  </si>
  <si>
    <t>19,287.286</t>
  </si>
  <si>
    <t>20,016.873</t>
  </si>
  <si>
    <t>20,865.060</t>
  </si>
  <si>
    <t>21,704.893</t>
  </si>
  <si>
    <t>22,606.077</t>
  </si>
  <si>
    <t>23,991.097</t>
  </si>
  <si>
    <t>25,046.841</t>
  </si>
  <si>
    <t>25,704.187</t>
  </si>
  <si>
    <t>26,418.853</t>
  </si>
  <si>
    <t>27,773.668</t>
  </si>
  <si>
    <t>29,135.861</t>
  </si>
  <si>
    <t>31,048.125</t>
  </si>
  <si>
    <t>32,839.197</t>
  </si>
  <si>
    <t>33,667.138</t>
  </si>
  <si>
    <t>32,363.131</t>
  </si>
  <si>
    <t>33,374.532</t>
  </si>
  <si>
    <t>34,654.235</t>
  </si>
  <si>
    <t>35,124.124</t>
  </si>
  <si>
    <t>36,270.850</t>
  </si>
  <si>
    <t>37,321.856</t>
  </si>
  <si>
    <t>38,495.555</t>
  </si>
  <si>
    <t>40,826.571</t>
  </si>
  <si>
    <t>45,132.530</t>
  </si>
  <si>
    <t>46,751.678</t>
  </si>
  <si>
    <t>44,611.578</t>
  </si>
  <si>
    <t>49,419.045</t>
  </si>
  <si>
    <t>54,694.747</t>
  </si>
  <si>
    <t>56,974.764</t>
  </si>
  <si>
    <t>59,045.141</t>
  </si>
  <si>
    <t>61,444.194</t>
  </si>
  <si>
    <t>63,853.652</t>
  </si>
  <si>
    <t>66,168.289</t>
  </si>
  <si>
    <t>68,502.003</t>
  </si>
  <si>
    <t>25.860</t>
  </si>
  <si>
    <t>25.318</t>
  </si>
  <si>
    <t>25.366</t>
  </si>
  <si>
    <t>25.199</t>
  </si>
  <si>
    <t>24.734</t>
  </si>
  <si>
    <t>24.408</t>
  </si>
  <si>
    <t>24.224</t>
  </si>
  <si>
    <t>23.771</t>
  </si>
  <si>
    <t>23.420</t>
  </si>
  <si>
    <t>23.158</t>
  </si>
  <si>
    <t>21.281</t>
  </si>
  <si>
    <t>20.900</t>
  </si>
  <si>
    <t>20.844</t>
  </si>
  <si>
    <t>21.119</t>
  </si>
  <si>
    <t>20.753</t>
  </si>
  <si>
    <t>20.461</t>
  </si>
  <si>
    <t>20.497</t>
  </si>
  <si>
    <t>20.379</t>
  </si>
  <si>
    <t>20.206</t>
  </si>
  <si>
    <t>20.173</t>
  </si>
  <si>
    <t>19.309</t>
  </si>
  <si>
    <t>18.846</t>
  </si>
  <si>
    <t>18.373</t>
  </si>
  <si>
    <t>18.099</t>
  </si>
  <si>
    <t>17.746</t>
  </si>
  <si>
    <t>17.387</t>
  </si>
  <si>
    <t>16.720</t>
  </si>
  <si>
    <t>16.196</t>
  </si>
  <si>
    <t>15.874</t>
  </si>
  <si>
    <t>15.302</t>
  </si>
  <si>
    <t>15.084</t>
  </si>
  <si>
    <t>14.983</t>
  </si>
  <si>
    <t>15.175</t>
  </si>
  <si>
    <t>15.531</t>
  </si>
  <si>
    <t>15.619</t>
  </si>
  <si>
    <t>15.423</t>
  </si>
  <si>
    <t>15.308</t>
  </si>
  <si>
    <t>14.887</t>
  </si>
  <si>
    <t>14.832</t>
  </si>
  <si>
    <t>14.867</t>
  </si>
  <si>
    <t>14.549</t>
  </si>
  <si>
    <t>14.343</t>
  </si>
  <si>
    <t>14.187</t>
  </si>
  <si>
    <t>14.021</t>
  </si>
  <si>
    <t>13.840</t>
  </si>
  <si>
    <t>13.654</t>
  </si>
  <si>
    <t>27.450</t>
  </si>
  <si>
    <t>24.886</t>
  </si>
  <si>
    <t>24.318</t>
  </si>
  <si>
    <t>23.666</t>
  </si>
  <si>
    <t>23.899</t>
  </si>
  <si>
    <t>23.457</t>
  </si>
  <si>
    <t>23.585</t>
  </si>
  <si>
    <t>24.525</t>
  </si>
  <si>
    <t>25.193</t>
  </si>
  <si>
    <t>25.396</t>
  </si>
  <si>
    <t>24.177</t>
  </si>
  <si>
    <t>23.137</t>
  </si>
  <si>
    <t>21.345</t>
  </si>
  <si>
    <t>21.781</t>
  </si>
  <si>
    <t>21.684</t>
  </si>
  <si>
    <t>21.907</t>
  </si>
  <si>
    <t>22.662</t>
  </si>
  <si>
    <t>23.643</t>
  </si>
  <si>
    <t>23.002</t>
  </si>
  <si>
    <t>22.038</t>
  </si>
  <si>
    <t>22.283</t>
  </si>
  <si>
    <t>22.513</t>
  </si>
  <si>
    <t>23.550</t>
  </si>
  <si>
    <t>24.438</t>
  </si>
  <si>
    <t>24.012</t>
  </si>
  <si>
    <t>20.627</t>
  </si>
  <si>
    <t>21.171</t>
  </si>
  <si>
    <t>21.731</t>
  </si>
  <si>
    <t>20.289</t>
  </si>
  <si>
    <t>19.886</t>
  </si>
  <si>
    <t>20.311</t>
  </si>
  <si>
    <t>20.765</t>
  </si>
  <si>
    <t>21.581</t>
  </si>
  <si>
    <t>22.189</t>
  </si>
  <si>
    <t>22.907</t>
  </si>
  <si>
    <t>22.454</t>
  </si>
  <si>
    <t>23.332</t>
  </si>
  <si>
    <t>24.565</t>
  </si>
  <si>
    <t>23.426</t>
  </si>
  <si>
    <t>23.377</t>
  </si>
  <si>
    <t>23.529</t>
  </si>
  <si>
    <t>23.656</t>
  </si>
  <si>
    <t>23.665</t>
  </si>
  <si>
    <t>23.700</t>
  </si>
  <si>
    <t>23.056</t>
  </si>
  <si>
    <t>21.110</t>
  </si>
  <si>
    <t>20.905</t>
  </si>
  <si>
    <t>21.037</t>
  </si>
  <si>
    <t>21.568</t>
  </si>
  <si>
    <t>21.660</t>
  </si>
  <si>
    <t>22.534</t>
  </si>
  <si>
    <t>22.051</t>
  </si>
  <si>
    <t>23.184</t>
  </si>
  <si>
    <t>23.633</t>
  </si>
  <si>
    <t>23.217</t>
  </si>
  <si>
    <t>21.569</t>
  </si>
  <si>
    <t>21.044</t>
  </si>
  <si>
    <t>21.640</t>
  </si>
  <si>
    <t>22.322</t>
  </si>
  <si>
    <t>23.317</t>
  </si>
  <si>
    <t>23.378</t>
  </si>
  <si>
    <t>22.921</t>
  </si>
  <si>
    <t>22.872</t>
  </si>
  <si>
    <t>22.603</t>
  </si>
  <si>
    <t>22.415</t>
  </si>
  <si>
    <t>23.226</t>
  </si>
  <si>
    <t>22.927</t>
  </si>
  <si>
    <t>23.931</t>
  </si>
  <si>
    <t>24.470</t>
  </si>
  <si>
    <t>23.274</t>
  </si>
  <si>
    <t>21.163</t>
  </si>
  <si>
    <t>21.750</t>
  </si>
  <si>
    <t>22.594</t>
  </si>
  <si>
    <t>22.416</t>
  </si>
  <si>
    <t>22.715</t>
  </si>
  <si>
    <t>23.189</t>
  </si>
  <si>
    <t>23.952</t>
  </si>
  <si>
    <t>24.321</t>
  </si>
  <si>
    <t>24.849</t>
  </si>
  <si>
    <t>25.252</t>
  </si>
  <si>
    <t>25.125</t>
  </si>
  <si>
    <t>27.007</t>
  </si>
  <si>
    <t>25.633</t>
  </si>
  <si>
    <t>25.778</t>
  </si>
  <si>
    <t>25.851</t>
  </si>
  <si>
    <t>26.112</t>
  </si>
  <si>
    <t>26.196</t>
  </si>
  <si>
    <t>26.218</t>
  </si>
  <si>
    <t>26.288</t>
  </si>
  <si>
    <t>10.081</t>
  </si>
  <si>
    <t>4.172</t>
  </si>
  <si>
    <t>6.038</t>
  </si>
  <si>
    <t>2.574</t>
  </si>
  <si>
    <t>2.788</t>
  </si>
  <si>
    <t>0.807</t>
  </si>
  <si>
    <t>2.623</t>
  </si>
  <si>
    <t>0.102</t>
  </si>
  <si>
    <t>2.207</t>
  </si>
  <si>
    <t>10.464</t>
  </si>
  <si>
    <t>18.469</t>
  </si>
  <si>
    <t>6.633</t>
  </si>
  <si>
    <t>4.909</t>
  </si>
  <si>
    <t>6.901</t>
  </si>
  <si>
    <t>9.202</t>
  </si>
  <si>
    <t>3.432</t>
  </si>
  <si>
    <t>2.947</t>
  </si>
  <si>
    <t>2.335</t>
  </si>
  <si>
    <t>2.086</t>
  </si>
  <si>
    <t>3.416</t>
  </si>
  <si>
    <t>1.257</t>
  </si>
  <si>
    <t>2.443</t>
  </si>
  <si>
    <t>2.824</t>
  </si>
  <si>
    <t>2.363</t>
  </si>
  <si>
    <t>0.850</t>
  </si>
  <si>
    <t>0.179</t>
  </si>
  <si>
    <t>1.083</t>
  </si>
  <si>
    <t>1.506</t>
  </si>
  <si>
    <t>1.649</t>
  </si>
  <si>
    <t>0.098</t>
  </si>
  <si>
    <t>5.413</t>
  </si>
  <si>
    <t>10.559</t>
  </si>
  <si>
    <t>3.995</t>
  </si>
  <si>
    <t>3.018</t>
  </si>
  <si>
    <t>2.372</t>
  </si>
  <si>
    <t>2.047</t>
  </si>
  <si>
    <t>46.044</t>
  </si>
  <si>
    <t>-1.859</t>
  </si>
  <si>
    <t>-0.797</t>
  </si>
  <si>
    <t>-0.566</t>
  </si>
  <si>
    <t>-2.084</t>
  </si>
  <si>
    <t>-2.658</t>
  </si>
  <si>
    <t>0.391</t>
  </si>
  <si>
    <t>1.584</t>
  </si>
  <si>
    <t>2.126</t>
  </si>
  <si>
    <t>1.221</t>
  </si>
  <si>
    <t>0.228</t>
  </si>
  <si>
    <t>-0.110</t>
  </si>
  <si>
    <t>0.141</t>
  </si>
  <si>
    <t>0.991</t>
  </si>
  <si>
    <t>0.377</t>
  </si>
  <si>
    <t>-3.679</t>
  </si>
  <si>
    <t>-3.669</t>
  </si>
  <si>
    <t>-1.122</t>
  </si>
  <si>
    <t>-0.532</t>
  </si>
  <si>
    <t>-0.267</t>
  </si>
  <si>
    <t>0.060</t>
  </si>
  <si>
    <t>0.410</t>
  </si>
  <si>
    <t>0.816</t>
  </si>
  <si>
    <t>0.764</t>
  </si>
  <si>
    <t>-5.522</t>
  </si>
  <si>
    <t>-3.556</t>
  </si>
  <si>
    <t>-1.895</t>
  </si>
  <si>
    <t>-1.910</t>
  </si>
  <si>
    <t>-1.110</t>
  </si>
  <si>
    <t>-0.677</t>
  </si>
  <si>
    <t>-0.398</t>
  </si>
  <si>
    <t>-0.300</t>
  </si>
  <si>
    <t>-0.219</t>
  </si>
  <si>
    <t>57.477</t>
  </si>
  <si>
    <t>53.352</t>
  </si>
  <si>
    <t>53.258</t>
  </si>
  <si>
    <t>53.358</t>
  </si>
  <si>
    <t>54.995</t>
  </si>
  <si>
    <t>55.261</t>
  </si>
  <si>
    <t>55.283</t>
  </si>
  <si>
    <t>53.230</t>
  </si>
  <si>
    <t>50.552</t>
  </si>
  <si>
    <t>51.654</t>
  </si>
  <si>
    <t>59.780</t>
  </si>
  <si>
    <t>63.503</t>
  </si>
  <si>
    <t>65.536</t>
  </si>
  <si>
    <t>68.704</t>
  </si>
  <si>
    <t>70.929</t>
  </si>
  <si>
    <t>71.023</t>
  </si>
  <si>
    <t>69.877</t>
  </si>
  <si>
    <t>69.307</t>
  </si>
  <si>
    <t>66.977</t>
  </si>
  <si>
    <t>65.214</t>
  </si>
  <si>
    <t>63.541</t>
  </si>
  <si>
    <t>72.736</t>
  </si>
  <si>
    <t>70.967</t>
  </si>
  <si>
    <t>68.493</t>
  </si>
  <si>
    <t>68.127</t>
  </si>
  <si>
    <t>67.739</t>
  </si>
  <si>
    <t>66.849</t>
  </si>
  <si>
    <t>66.595</t>
  </si>
  <si>
    <t>66.418</t>
  </si>
  <si>
    <t>70.389</t>
  </si>
  <si>
    <t>72.674</t>
  </si>
  <si>
    <t>72.085</t>
  </si>
  <si>
    <t>70.566</t>
  </si>
  <si>
    <t>69.528</t>
  </si>
  <si>
    <t>66.464</t>
  </si>
  <si>
    <t>65.459</t>
  </si>
  <si>
    <t>65.472</t>
  </si>
  <si>
    <t>66.707</t>
  </si>
  <si>
    <t>66.800</t>
  </si>
  <si>
    <t>67.072</t>
  </si>
  <si>
    <t>64.833</t>
  </si>
  <si>
    <t>62.201</t>
  </si>
  <si>
    <t>65.435</t>
  </si>
  <si>
    <t>75.554</t>
  </si>
  <si>
    <t>80.526</t>
  </si>
  <si>
    <t>82.610</t>
  </si>
  <si>
    <t>86.636</t>
  </si>
  <si>
    <t>88.884</t>
  </si>
  <si>
    <t>89.124</t>
  </si>
  <si>
    <t>87.062</t>
  </si>
  <si>
    <t>86.244</t>
  </si>
  <si>
    <t>83.695</t>
  </si>
  <si>
    <t>81.613</t>
  </si>
  <si>
    <t>79.397</t>
  </si>
  <si>
    <t>91.791</t>
  </si>
  <si>
    <t>89.328</t>
  </si>
  <si>
    <t>85.242</t>
  </si>
  <si>
    <t>84.014</t>
  </si>
  <si>
    <t>82.986</t>
  </si>
  <si>
    <t>81.985</t>
  </si>
  <si>
    <t>81.182</t>
  </si>
  <si>
    <t>80.584</t>
  </si>
  <si>
    <t>80.100</t>
  </si>
  <si>
    <t>-71.157</t>
  </si>
  <si>
    <t>-54.648</t>
  </si>
  <si>
    <t>-33.005</t>
  </si>
  <si>
    <t>-5.004</t>
  </si>
  <si>
    <t>8.929</t>
  </si>
  <si>
    <t>9.833</t>
  </si>
  <si>
    <t>46.736</t>
  </si>
  <si>
    <t>37.826</t>
  </si>
  <si>
    <t>45.049</t>
  </si>
  <si>
    <t>28.258</t>
  </si>
  <si>
    <t>-3.081</t>
  </si>
  <si>
    <t>-87.238</t>
  </si>
  <si>
    <t>-79.531</t>
  </si>
  <si>
    <t>2.961</t>
  </si>
  <si>
    <t>36.346</t>
  </si>
  <si>
    <t>59.113</t>
  </si>
  <si>
    <t>95.743</t>
  </si>
  <si>
    <t>56.431</t>
  </si>
  <si>
    <t>37.291</t>
  </si>
  <si>
    <t>-50.034</t>
  </si>
  <si>
    <t>-6.387</t>
  </si>
  <si>
    <t>38.764</t>
  </si>
  <si>
    <t>32.210</t>
  </si>
  <si>
    <t>109.148</t>
  </si>
  <si>
    <t>49.913</t>
  </si>
  <si>
    <t>47.662</t>
  </si>
  <si>
    <t>4.825</t>
  </si>
  <si>
    <t>-119.709</t>
  </si>
  <si>
    <t>77.850</t>
  </si>
  <si>
    <t>84.365</t>
  </si>
  <si>
    <t>133.772</t>
  </si>
  <si>
    <t>311.695</t>
  </si>
  <si>
    <t>433.750</t>
  </si>
  <si>
    <t>451.011</t>
  </si>
  <si>
    <t>432.185</t>
  </si>
  <si>
    <t>467.499</t>
  </si>
  <si>
    <t>482.775</t>
  </si>
  <si>
    <t>490.176</t>
  </si>
  <si>
    <t>469.578</t>
  </si>
  <si>
    <t>410.747</t>
  </si>
  <si>
    <t>634.436</t>
  </si>
  <si>
    <t>178.249</t>
  </si>
  <si>
    <t>431.461</t>
  </si>
  <si>
    <t>479.132</t>
  </si>
  <si>
    <t>524.216</t>
  </si>
  <si>
    <t>537.115</t>
  </si>
  <si>
    <t>557.687</t>
  </si>
  <si>
    <t>582.705</t>
  </si>
  <si>
    <t>-1.928</t>
  </si>
  <si>
    <t>-1.201</t>
  </si>
  <si>
    <t>0.345</t>
  </si>
  <si>
    <t>0.369</t>
  </si>
  <si>
    <t>1.280</t>
  </si>
  <si>
    <t>0.845</t>
  </si>
  <si>
    <t>0.911</t>
  </si>
  <si>
    <t>0.562</t>
  </si>
  <si>
    <t>-1.321</t>
  </si>
  <si>
    <t>0.039</t>
  </si>
  <si>
    <t>0.080</t>
  </si>
  <si>
    <t>0.439</t>
  </si>
  <si>
    <t>0.702</t>
  </si>
  <si>
    <t>0.708</t>
  </si>
  <si>
    <t>0.470</t>
  </si>
  <si>
    <t>-0.688</t>
  </si>
  <si>
    <t>-0.086</t>
  </si>
  <si>
    <t>0.480</t>
  </si>
  <si>
    <t>0.419</t>
  </si>
  <si>
    <t>0.375</t>
  </si>
  <si>
    <t>0.033</t>
  </si>
  <si>
    <t>-0.735</t>
  </si>
  <si>
    <t>0.528</t>
  </si>
  <si>
    <t>0.579</t>
  </si>
  <si>
    <t>2.128</t>
  </si>
  <si>
    <t>2.881</t>
  </si>
  <si>
    <t>3.189</t>
  </si>
  <si>
    <t>3.367</t>
  </si>
  <si>
    <t>2.992</t>
  </si>
  <si>
    <t>2.672</t>
  </si>
  <si>
    <t>3.673</t>
  </si>
  <si>
    <t>1.067</t>
  </si>
  <si>
    <t>2.351</t>
  </si>
  <si>
    <t>2.476</t>
  </si>
  <si>
    <t>2.540</t>
  </si>
  <si>
    <t>ASEAN-5</t>
  </si>
  <si>
    <t>7.678</t>
  </si>
  <si>
    <t>6.538</t>
  </si>
  <si>
    <t>3.777</t>
  </si>
  <si>
    <t>4.463</t>
  </si>
  <si>
    <t>4.634</t>
  </si>
  <si>
    <t>1.348</t>
  </si>
  <si>
    <t>5.245</t>
  </si>
  <si>
    <t>6.910</t>
  </si>
  <si>
    <t>8.808</t>
  </si>
  <si>
    <t>9.353</t>
  </si>
  <si>
    <t>8.749</t>
  </si>
  <si>
    <t>7.488</t>
  </si>
  <si>
    <t>7.882</t>
  </si>
  <si>
    <t>7.714</t>
  </si>
  <si>
    <t>7.375</t>
  </si>
  <si>
    <t>-8.848</t>
  </si>
  <si>
    <t>3.009</t>
  </si>
  <si>
    <t>5.634</t>
  </si>
  <si>
    <t>2.740</t>
  </si>
  <si>
    <t>4.834</t>
  </si>
  <si>
    <t>5.460</t>
  </si>
  <si>
    <t>6.119</t>
  </si>
  <si>
    <t>5.314</t>
  </si>
  <si>
    <t>5.667</t>
  </si>
  <si>
    <t>6.395</t>
  </si>
  <si>
    <t>5.082</t>
  </si>
  <si>
    <t>2.046</t>
  </si>
  <si>
    <t>7.572</t>
  </si>
  <si>
    <t>4.760</t>
  </si>
  <si>
    <t>6.163</t>
  </si>
  <si>
    <t>4.969</t>
  </si>
  <si>
    <t>4.457</t>
  </si>
  <si>
    <t>4.813</t>
  </si>
  <si>
    <t>4.977</t>
  </si>
  <si>
    <t>4.254</t>
  </si>
  <si>
    <t>-4.370</t>
  </si>
  <si>
    <t>3.966</t>
  </si>
  <si>
    <t>4.176</t>
  </si>
  <si>
    <t>4.473</t>
  </si>
  <si>
    <t>4.544</t>
  </si>
  <si>
    <t>4.519</t>
  </si>
  <si>
    <t>4.547</t>
  </si>
  <si>
    <t>208.639</t>
  </si>
  <si>
    <t>229.269</t>
  </si>
  <si>
    <t>239.197</t>
  </si>
  <si>
    <t>233.223</t>
  </si>
  <si>
    <t>242.907</t>
  </si>
  <si>
    <t>234.883</t>
  </si>
  <si>
    <t>228.952</t>
  </si>
  <si>
    <t>241.508</t>
  </si>
  <si>
    <t>278.672</t>
  </si>
  <si>
    <t>318.986</t>
  </si>
  <si>
    <t>363.369</t>
  </si>
  <si>
    <t>406.573</t>
  </si>
  <si>
    <t>460.837</t>
  </si>
  <si>
    <t>515.300</t>
  </si>
  <si>
    <t>588.415</t>
  </si>
  <si>
    <t>682.569</t>
  </si>
  <si>
    <t>758.546</t>
  </si>
  <si>
    <t>714.207</t>
  </si>
  <si>
    <t>467.858</t>
  </si>
  <si>
    <t>553.827</t>
  </si>
  <si>
    <t>587.507</t>
  </si>
  <si>
    <t>564.573</t>
  </si>
  <si>
    <t>633.787</t>
  </si>
  <si>
    <t>712.419</t>
  </si>
  <si>
    <t>798.357</t>
  </si>
  <si>
    <t>885.706</t>
  </si>
  <si>
    <t>1,064.741</t>
  </si>
  <si>
    <t>1,272.741</t>
  </si>
  <si>
    <t>1,466.535</t>
  </si>
  <si>
    <t>1,441.379</t>
  </si>
  <si>
    <t>1,803.178</t>
  </si>
  <si>
    <t>2,079.166</t>
  </si>
  <si>
    <t>2,192.483</t>
  </si>
  <si>
    <t>2,256.328</t>
  </si>
  <si>
    <t>2,253.605</t>
  </si>
  <si>
    <t>2,177.837</t>
  </si>
  <si>
    <t>2,284.345</t>
  </si>
  <si>
    <t>2,462.707</t>
  </si>
  <si>
    <t>2,631.961</t>
  </si>
  <si>
    <t>2,782.267</t>
  </si>
  <si>
    <t>2,610.588</t>
  </si>
  <si>
    <t>2,885.017</t>
  </si>
  <si>
    <t>3,092.330</t>
  </si>
  <si>
    <t>3,293.498</t>
  </si>
  <si>
    <t>3,548.076</t>
  </si>
  <si>
    <t>3,821.804</t>
  </si>
  <si>
    <t>4,103.478</t>
  </si>
  <si>
    <t>4,396.853</t>
  </si>
  <si>
    <t>4,704.149</t>
  </si>
  <si>
    <t>425.682</t>
  </si>
  <si>
    <t>496.257</t>
  </si>
  <si>
    <t>546.692</t>
  </si>
  <si>
    <t>593.290</t>
  </si>
  <si>
    <t>641.106</t>
  </si>
  <si>
    <t>669.024</t>
  </si>
  <si>
    <t>717.954</t>
  </si>
  <si>
    <t>786.305</t>
  </si>
  <si>
    <t>885.235</t>
  </si>
  <si>
    <t>1,005.715</t>
  </si>
  <si>
    <t>1,133.979</t>
  </si>
  <si>
    <t>1,258.946</t>
  </si>
  <si>
    <t>1,372.070</t>
  </si>
  <si>
    <t>1,514.576</t>
  </si>
  <si>
    <t>1,665.913</t>
  </si>
  <si>
    <t>1,835.234</t>
  </si>
  <si>
    <t>2,006.336</t>
  </si>
  <si>
    <t>2,116.313</t>
  </si>
  <si>
    <t>1,945.999</t>
  </si>
  <si>
    <t>2,031.923</t>
  </si>
  <si>
    <t>2,194.479</t>
  </si>
  <si>
    <t>2,304.890</t>
  </si>
  <si>
    <t>2,453.817</t>
  </si>
  <si>
    <t>2,638.652</t>
  </si>
  <si>
    <t>2,874.835</t>
  </si>
  <si>
    <t>3,122.365</t>
  </si>
  <si>
    <t>3,400.798</t>
  </si>
  <si>
    <t>3,715.792</t>
  </si>
  <si>
    <t>3,977.410</t>
  </si>
  <si>
    <t>4,082.128</t>
  </si>
  <si>
    <t>4,442.238</t>
  </si>
  <si>
    <t>4,748.515</t>
  </si>
  <si>
    <t>5,147.965</t>
  </si>
  <si>
    <t>5,388.834</t>
  </si>
  <si>
    <t>5,588.519</t>
  </si>
  <si>
    <t>5,700.980</t>
  </si>
  <si>
    <t>5,975.236</t>
  </si>
  <si>
    <t>6,318.397</t>
  </si>
  <si>
    <t>6,791.985</t>
  </si>
  <si>
    <t>7,206.385</t>
  </si>
  <si>
    <t>6,976.158</t>
  </si>
  <si>
    <t>7,576.089</t>
  </si>
  <si>
    <t>8,546.733</t>
  </si>
  <si>
    <t>9,229.646</t>
  </si>
  <si>
    <t>9,859.917</t>
  </si>
  <si>
    <t>10,514.609</t>
  </si>
  <si>
    <t>11,205.808</t>
  </si>
  <si>
    <t>11,924.907</t>
  </si>
  <si>
    <t>12,696.580</t>
  </si>
  <si>
    <t>3,801.794</t>
  </si>
  <si>
    <t>3,962.504</t>
  </si>
  <si>
    <t>4,027.591</t>
  </si>
  <si>
    <t>4,120.523</t>
  </si>
  <si>
    <t>4,205.036</t>
  </si>
  <si>
    <t>4,164.203</t>
  </si>
  <si>
    <t>4,290.702</t>
  </si>
  <si>
    <t>4,493.957</t>
  </si>
  <si>
    <t>4,793.937</t>
  </si>
  <si>
    <t>5,138.519</t>
  </si>
  <si>
    <t>5,470.767</t>
  </si>
  <si>
    <t>5,772.969</t>
  </si>
  <si>
    <t>6,045.832</t>
  </si>
  <si>
    <t>6,407.062</t>
  </si>
  <si>
    <t>6,781.494</t>
  </si>
  <si>
    <t>7,189.507</t>
  </si>
  <si>
    <t>7,560.216</t>
  </si>
  <si>
    <t>7,714.663</t>
  </si>
  <si>
    <t>6,918.538</t>
  </si>
  <si>
    <t>7,026.168</t>
  </si>
  <si>
    <t>7,346.991</t>
  </si>
  <si>
    <t>7,428.625</t>
  </si>
  <si>
    <t>7,671.101</t>
  </si>
  <si>
    <t>7,974.521</t>
  </si>
  <si>
    <t>8,339.945</t>
  </si>
  <si>
    <t>8,653.783</t>
  </si>
  <si>
    <t>9,016.224</t>
  </si>
  <si>
    <t>9,460.947</t>
  </si>
  <si>
    <t>9,786.343</t>
  </si>
  <si>
    <t>9,835.042</t>
  </si>
  <si>
    <t>10,435.523</t>
  </si>
  <si>
    <t>10,749.104</t>
  </si>
  <si>
    <t>11,261.610</t>
  </si>
  <si>
    <t>11,658.344</t>
  </si>
  <si>
    <t>12,016.906</t>
  </si>
  <si>
    <t>12,409.368</t>
  </si>
  <si>
    <t>12,854.715</t>
  </si>
  <si>
    <t>13,375.944</t>
  </si>
  <si>
    <t>13,893.857</t>
  </si>
  <si>
    <t>14,341.133</t>
  </si>
  <si>
    <t>13,567.546</t>
  </si>
  <si>
    <t>13,999.653</t>
  </si>
  <si>
    <t>14,629.108</t>
  </si>
  <si>
    <t>15,102.449</t>
  </si>
  <si>
    <t>15,641.367</t>
  </si>
  <si>
    <t>16,215.625</t>
  </si>
  <si>
    <t>16,816.194</t>
  </si>
  <si>
    <t>17,435.970</t>
  </si>
  <si>
    <t>18,087.018</t>
  </si>
  <si>
    <t>1,643.280</t>
  </si>
  <si>
    <t>1,875.626</t>
  </si>
  <si>
    <t>2,023.358</t>
  </si>
  <si>
    <t>2,151.111</t>
  </si>
  <si>
    <t>2,277.286</t>
  </si>
  <si>
    <t>2,327.743</t>
  </si>
  <si>
    <t>2,447.595</t>
  </si>
  <si>
    <t>2,626.028</t>
  </si>
  <si>
    <t>2,897.755</t>
  </si>
  <si>
    <t>3,226.901</t>
  </si>
  <si>
    <t>3,563.824</t>
  </si>
  <si>
    <t>3,890.094</t>
  </si>
  <si>
    <t>4,166.536</t>
  </si>
  <si>
    <t>4,520.783</t>
  </si>
  <si>
    <t>4,887.473</t>
  </si>
  <si>
    <t>5,291.324</t>
  </si>
  <si>
    <t>5,668.774</t>
  </si>
  <si>
    <t>5,891.387</t>
  </si>
  <si>
    <t>5,334.617</t>
  </si>
  <si>
    <t>5,490.700</t>
  </si>
  <si>
    <t>5,872.457</t>
  </si>
  <si>
    <t>6,071.624</t>
  </si>
  <si>
    <t>6,366.410</t>
  </si>
  <si>
    <t>6,746.566</t>
  </si>
  <si>
    <t>7,243.186</t>
  </si>
  <si>
    <t>7,753.061</t>
  </si>
  <si>
    <t>8,327.319</t>
  </si>
  <si>
    <t>8,974.947</t>
  </si>
  <si>
    <t>9,471.017</t>
  </si>
  <si>
    <t>9,587.043</t>
  </si>
  <si>
    <t>10,291.494</t>
  </si>
  <si>
    <t>10,830.114</t>
  </si>
  <si>
    <t>11,585.812</t>
  </si>
  <si>
    <t>11,965.468</t>
  </si>
  <si>
    <t>12,253.058</t>
  </si>
  <si>
    <t>12,343.696</t>
  </si>
  <si>
    <t>12,788.405</t>
  </si>
  <si>
    <t>14,227.896</t>
  </si>
  <si>
    <t>14,949.329</t>
  </si>
  <si>
    <t>14,327.505</t>
  </si>
  <si>
    <t>15,447.884</t>
  </si>
  <si>
    <t>17,273.234</t>
  </si>
  <si>
    <t>18,487.901</t>
  </si>
  <si>
    <t>19,581.398</t>
  </si>
  <si>
    <t>20,709.494</t>
  </si>
  <si>
    <t>21,893.239</t>
  </si>
  <si>
    <t>23,115.177</t>
  </si>
  <si>
    <t>24,422.601</t>
  </si>
  <si>
    <t>3.176</t>
  </si>
  <si>
    <t>3.311</t>
  </si>
  <si>
    <t>3.423</t>
  </si>
  <si>
    <t>3.492</t>
  </si>
  <si>
    <t>3.488</t>
  </si>
  <si>
    <t>3.465</t>
  </si>
  <si>
    <t>3.713</t>
  </si>
  <si>
    <t>3.917</t>
  </si>
  <si>
    <t>4.092</t>
  </si>
  <si>
    <t>4.290</t>
  </si>
  <si>
    <t>4.354</t>
  </si>
  <si>
    <t>4.742</t>
  </si>
  <si>
    <t>4.903</t>
  </si>
  <si>
    <t>4.887</t>
  </si>
  <si>
    <t>4.324</t>
  </si>
  <si>
    <t>4.304</t>
  </si>
  <si>
    <t>4.337</t>
  </si>
  <si>
    <t>4.350</t>
  </si>
  <si>
    <t>4.436</t>
  </si>
  <si>
    <t>4.496</t>
  </si>
  <si>
    <t>4.532</t>
  </si>
  <si>
    <t>4.556</t>
  </si>
  <si>
    <t>4.573</t>
  </si>
  <si>
    <t>4.616</t>
  </si>
  <si>
    <t>4.708</t>
  </si>
  <si>
    <t>4.822</t>
  </si>
  <si>
    <t>4.922</t>
  </si>
  <si>
    <t>4.958</t>
  </si>
  <si>
    <t>5.104</t>
  </si>
  <si>
    <t>5.094</t>
  </si>
  <si>
    <t>5.093</t>
  </si>
  <si>
    <t>5.090</t>
  </si>
  <si>
    <t>5.137</t>
  </si>
  <si>
    <t>5.159</t>
  </si>
  <si>
    <t>5.229</t>
  </si>
  <si>
    <t>5.227</t>
  </si>
  <si>
    <t>5.113</t>
  </si>
  <si>
    <t>5.280</t>
  </si>
  <si>
    <t>5.431</t>
  </si>
  <si>
    <t>5.503</t>
  </si>
  <si>
    <t>5.578</t>
  </si>
  <si>
    <t>5.659</t>
  </si>
  <si>
    <t>30.678</t>
  </si>
  <si>
    <t>34.315</t>
  </si>
  <si>
    <t>33.649</t>
  </si>
  <si>
    <t>35.104</t>
  </si>
  <si>
    <t>31.600</t>
  </si>
  <si>
    <t>31.011</t>
  </si>
  <si>
    <t>29.727</t>
  </si>
  <si>
    <t>30.781</t>
  </si>
  <si>
    <t>32.030</t>
  </si>
  <si>
    <t>35.338</t>
  </si>
  <si>
    <t>37.937</t>
  </si>
  <si>
    <t>38.447</t>
  </si>
  <si>
    <t>36.524</t>
  </si>
  <si>
    <t>33.771</t>
  </si>
  <si>
    <t>34.367</t>
  </si>
  <si>
    <t>35.444</t>
  </si>
  <si>
    <t>35.145</t>
  </si>
  <si>
    <t>34.118</t>
  </si>
  <si>
    <t>23.534</t>
  </si>
  <si>
    <t>20.367</t>
  </si>
  <si>
    <t>25.545</t>
  </si>
  <si>
    <t>24.593</t>
  </si>
  <si>
    <t>24.053</t>
  </si>
  <si>
    <t>24.213</t>
  </si>
  <si>
    <t>25.306</t>
  </si>
  <si>
    <t>25.812</t>
  </si>
  <si>
    <t>25.208</t>
  </si>
  <si>
    <t>24.955</t>
  </si>
  <si>
    <t>28.173</t>
  </si>
  <si>
    <t>25.046</t>
  </si>
  <si>
    <t>28.002</t>
  </si>
  <si>
    <t>28.270</t>
  </si>
  <si>
    <t>29.832</t>
  </si>
  <si>
    <t>29.337</t>
  </si>
  <si>
    <t>28.705</t>
  </si>
  <si>
    <t>27.688</t>
  </si>
  <si>
    <t>28.190</t>
  </si>
  <si>
    <t>28.674</t>
  </si>
  <si>
    <t>28.933</t>
  </si>
  <si>
    <t>27.918</t>
  </si>
  <si>
    <t>25.691</t>
  </si>
  <si>
    <t>27.106</t>
  </si>
  <si>
    <t>26.773</t>
  </si>
  <si>
    <t>26.188</t>
  </si>
  <si>
    <t>26.180</t>
  </si>
  <si>
    <t>26.579</t>
  </si>
  <si>
    <t>26.722</t>
  </si>
  <si>
    <t>27.040</t>
  </si>
  <si>
    <t>27.342</t>
  </si>
  <si>
    <t>21.185</t>
  </si>
  <si>
    <t>22.572</t>
  </si>
  <si>
    <t>20.236</t>
  </si>
  <si>
    <t>20.748</t>
  </si>
  <si>
    <t>21.514</t>
  </si>
  <si>
    <t>21.480</t>
  </si>
  <si>
    <t>21.132</t>
  </si>
  <si>
    <t>23.445</t>
  </si>
  <si>
    <t>24.850</t>
  </si>
  <si>
    <t>27.252</t>
  </si>
  <si>
    <t>29.747</t>
  </si>
  <si>
    <t>28.542</t>
  </si>
  <si>
    <t>28.806</t>
  </si>
  <si>
    <t>29.233</t>
  </si>
  <si>
    <t>30.441</t>
  </si>
  <si>
    <t>31.034</t>
  </si>
  <si>
    <t>30.876</t>
  </si>
  <si>
    <t>31.773</t>
  </si>
  <si>
    <t>32.406</t>
  </si>
  <si>
    <t>26.700</t>
  </si>
  <si>
    <t>30.033</t>
  </si>
  <si>
    <t>28.704</t>
  </si>
  <si>
    <t>27.971</t>
  </si>
  <si>
    <t>29.606</t>
  </si>
  <si>
    <t>29.462</t>
  </si>
  <si>
    <t>29.110</t>
  </si>
  <si>
    <t>31.091</t>
  </si>
  <si>
    <t>31.392</t>
  </si>
  <si>
    <t>32.934</t>
  </si>
  <si>
    <t>32.297</t>
  </si>
  <si>
    <t>33.807</t>
  </si>
  <si>
    <t>33.622</t>
  </si>
  <si>
    <t>31.928</t>
  </si>
  <si>
    <t>30.800</t>
  </si>
  <si>
    <t>31.645</t>
  </si>
  <si>
    <t>31.549</t>
  </si>
  <si>
    <t>32.094</t>
  </si>
  <si>
    <t>32.604</t>
  </si>
  <si>
    <t>31.068</t>
  </si>
  <si>
    <t>30.742</t>
  </si>
  <si>
    <t>29.500</t>
  </si>
  <si>
    <t>29.804</t>
  </si>
  <si>
    <t>29.444</t>
  </si>
  <si>
    <t>28.517</t>
  </si>
  <si>
    <t>28.446</t>
  </si>
  <si>
    <t>28.711</t>
  </si>
  <si>
    <t>28.757</t>
  </si>
  <si>
    <t>28.821</t>
  </si>
  <si>
    <t>28.974</t>
  </si>
  <si>
    <t>16.613</t>
  </si>
  <si>
    <t>11.995</t>
  </si>
  <si>
    <t>7.907</t>
  </si>
  <si>
    <t>14.036</t>
  </si>
  <si>
    <t>6.861</t>
  </si>
  <si>
    <t>3.034</t>
  </si>
  <si>
    <t>5.478</t>
  </si>
  <si>
    <t>6.613</t>
  </si>
  <si>
    <t>7.350</t>
  </si>
  <si>
    <t>9.015</t>
  </si>
  <si>
    <t>6.272</t>
  </si>
  <si>
    <t>6.706</t>
  </si>
  <si>
    <t>7.279</t>
  </si>
  <si>
    <t>7.091</t>
  </si>
  <si>
    <t>6.541</t>
  </si>
  <si>
    <t>5.284</t>
  </si>
  <si>
    <t>30.493</t>
  </si>
  <si>
    <t>10.446</t>
  </si>
  <si>
    <t>6.475</t>
  </si>
  <si>
    <t>6.074</t>
  </si>
  <si>
    <t>3.898</t>
  </si>
  <si>
    <t>4.217</t>
  </si>
  <si>
    <t>6.891</t>
  </si>
  <si>
    <t>8.081</t>
  </si>
  <si>
    <t>4.084</t>
  </si>
  <si>
    <t>7.897</t>
  </si>
  <si>
    <t>3.955</t>
  </si>
  <si>
    <t>3.439</t>
  </si>
  <si>
    <t>4.315</t>
  </si>
  <si>
    <t>3.105</t>
  </si>
  <si>
    <t>2.805</t>
  </si>
  <si>
    <t>2.603</t>
  </si>
  <si>
    <t>0.962</t>
  </si>
  <si>
    <t>4.805</t>
  </si>
  <si>
    <t>2.544</t>
  </si>
  <si>
    <t>2.435</t>
  </si>
  <si>
    <t>2.400</t>
  </si>
  <si>
    <t>2.259</t>
  </si>
  <si>
    <t>1.946</t>
  </si>
  <si>
    <t>13.545</t>
  </si>
  <si>
    <t>3.881</t>
  </si>
  <si>
    <t>4.728</t>
  </si>
  <si>
    <t>6.322</t>
  </si>
  <si>
    <t>5.182</t>
  </si>
  <si>
    <t>6.959</t>
  </si>
  <si>
    <t>9.622</t>
  </si>
  <si>
    <t>8.242</t>
  </si>
  <si>
    <t>4.713</t>
  </si>
  <si>
    <t>7.544</t>
  </si>
  <si>
    <t>7.310</t>
  </si>
  <si>
    <t>5.265</t>
  </si>
  <si>
    <t>7.784</t>
  </si>
  <si>
    <t>38.598</t>
  </si>
  <si>
    <t>1.855</t>
  </si>
  <si>
    <t>5.918</t>
  </si>
  <si>
    <t>5.335</t>
  </si>
  <si>
    <t>4.748</t>
  </si>
  <si>
    <t>10.146</t>
  </si>
  <si>
    <t>4.741</t>
  </si>
  <si>
    <t>7.136</t>
  </si>
  <si>
    <t>2.613</t>
  </si>
  <si>
    <t>4.948</t>
  </si>
  <si>
    <t>3.832</t>
  </si>
  <si>
    <t>5.122</t>
  </si>
  <si>
    <t>4.625</t>
  </si>
  <si>
    <t>1.795</t>
  </si>
  <si>
    <t>2.138</t>
  </si>
  <si>
    <t>2.683</t>
  </si>
  <si>
    <t>2.302</t>
  </si>
  <si>
    <t>1.881</t>
  </si>
  <si>
    <t>1.002</t>
  </si>
  <si>
    <t>2.441</t>
  </si>
  <si>
    <t>5.773</t>
  </si>
  <si>
    <t>2.475</t>
  </si>
  <si>
    <t>2.566</t>
  </si>
  <si>
    <t>2.464</t>
  </si>
  <si>
    <t>2.393</t>
  </si>
  <si>
    <t>1.705</t>
  </si>
  <si>
    <t>8.456</t>
  </si>
  <si>
    <t>13.645</t>
  </si>
  <si>
    <t>2.753</t>
  </si>
  <si>
    <t>6.575</t>
  </si>
  <si>
    <t>-1.253</t>
  </si>
  <si>
    <t>-6.422</t>
  </si>
  <si>
    <t>17.448</t>
  </si>
  <si>
    <t>14.822</t>
  </si>
  <si>
    <t>16.749</t>
  </si>
  <si>
    <t>19.304</t>
  </si>
  <si>
    <t>11.754</t>
  </si>
  <si>
    <t>7.253</t>
  </si>
  <si>
    <t>13.727</t>
  </si>
  <si>
    <t>18.342</t>
  </si>
  <si>
    <t>4.570</t>
  </si>
  <si>
    <t>-14.130</t>
  </si>
  <si>
    <t>0.382</t>
  </si>
  <si>
    <t>-6.367</t>
  </si>
  <si>
    <t>5.004</t>
  </si>
  <si>
    <t>7.372</t>
  </si>
  <si>
    <t>18.751</t>
  </si>
  <si>
    <t>12.625</t>
  </si>
  <si>
    <t>7.259</t>
  </si>
  <si>
    <t>5.592</t>
  </si>
  <si>
    <t>8.309</t>
  </si>
  <si>
    <t>-15.515</t>
  </si>
  <si>
    <t>17.201</t>
  </si>
  <si>
    <t>5.255</t>
  </si>
  <si>
    <t>3.388</t>
  </si>
  <si>
    <t>1.595</t>
  </si>
  <si>
    <t>1.690</t>
  </si>
  <si>
    <t>9.046</t>
  </si>
  <si>
    <t>8.073</t>
  </si>
  <si>
    <t>-2.979</t>
  </si>
  <si>
    <t>-9.121</t>
  </si>
  <si>
    <t>15.848</t>
  </si>
  <si>
    <t>5.242</t>
  </si>
  <si>
    <t>8.949</t>
  </si>
  <si>
    <t>5.982</t>
  </si>
  <si>
    <t>4.963</t>
  </si>
  <si>
    <t>4.034</t>
  </si>
  <si>
    <t>18.128</t>
  </si>
  <si>
    <t>15.881</t>
  </si>
  <si>
    <t>3.671</t>
  </si>
  <si>
    <t>8.707</t>
  </si>
  <si>
    <t>-8.554</t>
  </si>
  <si>
    <t>3.620</t>
  </si>
  <si>
    <t>17.567</t>
  </si>
  <si>
    <t>22.901</t>
  </si>
  <si>
    <t>16.713</t>
  </si>
  <si>
    <t>17.797</t>
  </si>
  <si>
    <t>11.357</t>
  </si>
  <si>
    <t>6.670</t>
  </si>
  <si>
    <t>12.907</t>
  </si>
  <si>
    <t>20.299</t>
  </si>
  <si>
    <t>4.227</t>
  </si>
  <si>
    <t>-16.389</t>
  </si>
  <si>
    <t>19.995</t>
  </si>
  <si>
    <t>-7.911</t>
  </si>
  <si>
    <t>4.857</t>
  </si>
  <si>
    <t>6.987</t>
  </si>
  <si>
    <t>19.797</t>
  </si>
  <si>
    <t>13.009</t>
  </si>
  <si>
    <t>7.993</t>
  </si>
  <si>
    <t>-17.311</t>
  </si>
  <si>
    <t>19.861</t>
  </si>
  <si>
    <t>8.986</t>
  </si>
  <si>
    <t>4.600</t>
  </si>
  <si>
    <t>2.616</t>
  </si>
  <si>
    <t>-0.603</t>
  </si>
  <si>
    <t>-1.473</t>
  </si>
  <si>
    <t>0.872</t>
  </si>
  <si>
    <t>9.654</t>
  </si>
  <si>
    <t>7.448</t>
  </si>
  <si>
    <t>-4.244</t>
  </si>
  <si>
    <t>-8.048</t>
  </si>
  <si>
    <t>14.879</t>
  </si>
  <si>
    <t>8.312</t>
  </si>
  <si>
    <t>6.090</t>
  </si>
  <si>
    <t>7.287</t>
  </si>
  <si>
    <t>5.994</t>
  </si>
  <si>
    <t>5.234</t>
  </si>
  <si>
    <t>4.302</t>
  </si>
  <si>
    <t>8.304</t>
  </si>
  <si>
    <t>-5.074</t>
  </si>
  <si>
    <t>-3.193</t>
  </si>
  <si>
    <t>7.500</t>
  </si>
  <si>
    <t>-2.319</t>
  </si>
  <si>
    <t>13.102</t>
  </si>
  <si>
    <t>9.446</t>
  </si>
  <si>
    <t>23.027</t>
  </si>
  <si>
    <t>13.849</t>
  </si>
  <si>
    <t>10.382</t>
  </si>
  <si>
    <t>12.099</t>
  </si>
  <si>
    <t>10.311</t>
  </si>
  <si>
    <t>12.177</t>
  </si>
  <si>
    <t>17.040</t>
  </si>
  <si>
    <t>17.253</t>
  </si>
  <si>
    <t>5.769</t>
  </si>
  <si>
    <t>9.607</t>
  </si>
  <si>
    <t>0.762</t>
  </si>
  <si>
    <t>-0.516</t>
  </si>
  <si>
    <t>15.511</t>
  </si>
  <si>
    <t>-4.121</t>
  </si>
  <si>
    <t>5.948</t>
  </si>
  <si>
    <t>9.010</t>
  </si>
  <si>
    <t>9.695</t>
  </si>
  <si>
    <t>9.174</t>
  </si>
  <si>
    <t>4.222</t>
  </si>
  <si>
    <t>-8.648</t>
  </si>
  <si>
    <t>14.034</t>
  </si>
  <si>
    <t>8.689</t>
  </si>
  <si>
    <t>0.589</t>
  </si>
  <si>
    <t>2.925</t>
  </si>
  <si>
    <t>3.293</t>
  </si>
  <si>
    <t>2.772</t>
  </si>
  <si>
    <t>2.146</t>
  </si>
  <si>
    <t>8.115</t>
  </si>
  <si>
    <t>-6.082</t>
  </si>
  <si>
    <t>13.533</t>
  </si>
  <si>
    <t>5.626</t>
  </si>
  <si>
    <t>8.518</t>
  </si>
  <si>
    <t>5.132</t>
  </si>
  <si>
    <t>4.661</t>
  </si>
  <si>
    <t>4.379</t>
  </si>
  <si>
    <t>11.972</t>
  </si>
  <si>
    <t>-8.888</t>
  </si>
  <si>
    <t>-4.548</t>
  </si>
  <si>
    <t>15.088</t>
  </si>
  <si>
    <t>-2.358</t>
  </si>
  <si>
    <t>11.808</t>
  </si>
  <si>
    <t>16.870</t>
  </si>
  <si>
    <t>18.425</t>
  </si>
  <si>
    <t>9.358</t>
  </si>
  <si>
    <t>13.852</t>
  </si>
  <si>
    <t>9.729</t>
  </si>
  <si>
    <t>11.900</t>
  </si>
  <si>
    <t>17.848</t>
  </si>
  <si>
    <t>18.996</t>
  </si>
  <si>
    <t>6.382</t>
  </si>
  <si>
    <t>11.982</t>
  </si>
  <si>
    <t>0.964</t>
  </si>
  <si>
    <t>2.920</t>
  </si>
  <si>
    <t>17.320</t>
  </si>
  <si>
    <t>-4.300</t>
  </si>
  <si>
    <t>15.706</t>
  </si>
  <si>
    <t>9.160</t>
  </si>
  <si>
    <t>8.247</t>
  </si>
  <si>
    <t>2.664</t>
  </si>
  <si>
    <t>1.289</t>
  </si>
  <si>
    <t>-10.677</t>
  </si>
  <si>
    <t>14.177</t>
  </si>
  <si>
    <t>8.377</t>
  </si>
  <si>
    <t>0.867</t>
  </si>
  <si>
    <t>2.140</t>
  </si>
  <si>
    <t>2.680</t>
  </si>
  <si>
    <t>0.680</t>
  </si>
  <si>
    <t>0.125</t>
  </si>
  <si>
    <t>4.793</t>
  </si>
  <si>
    <t>-2.937</t>
  </si>
  <si>
    <t>-1.010</t>
  </si>
  <si>
    <t>13.889</t>
  </si>
  <si>
    <t>2.430</t>
  </si>
  <si>
    <t>6.053</t>
  </si>
  <si>
    <t>4.797</t>
  </si>
  <si>
    <t>4.454</t>
  </si>
  <si>
    <t>4.260</t>
  </si>
  <si>
    <t>3.720</t>
  </si>
  <si>
    <t>13.375</t>
  </si>
  <si>
    <t>1.793</t>
  </si>
  <si>
    <t>-1.854</t>
  </si>
  <si>
    <t>0.813</t>
  </si>
  <si>
    <t>-1.614</t>
  </si>
  <si>
    <t>-8.812</t>
  </si>
  <si>
    <t>5.253</t>
  </si>
  <si>
    <t>-5.676</t>
  </si>
  <si>
    <t>0.989</t>
  </si>
  <si>
    <t>2.039</t>
  </si>
  <si>
    <t>0.196</t>
  </si>
  <si>
    <t>-0.071</t>
  </si>
  <si>
    <t>1.645</t>
  </si>
  <si>
    <t>-2.227</t>
  </si>
  <si>
    <t>-1.079</t>
  </si>
  <si>
    <t>2.791</t>
  </si>
  <si>
    <t>1.740</t>
  </si>
  <si>
    <t>-2.554</t>
  </si>
  <si>
    <t>0.042</t>
  </si>
  <si>
    <t>0.270</t>
  </si>
  <si>
    <t>1.191</t>
  </si>
  <si>
    <t>0.255</t>
  </si>
  <si>
    <t>1.035</t>
  </si>
  <si>
    <t>2.851</t>
  </si>
  <si>
    <t>1.367</t>
  </si>
  <si>
    <t>-1.832</t>
  </si>
  <si>
    <t>-1.556</t>
  </si>
  <si>
    <t>0.351</t>
  </si>
  <si>
    <t>0.185</t>
  </si>
  <si>
    <t>0.160</t>
  </si>
  <si>
    <t>1.088</t>
  </si>
  <si>
    <t>0.158</t>
  </si>
  <si>
    <t>0.353</t>
  </si>
  <si>
    <t>0.246</t>
  </si>
  <si>
    <t>-0.976</t>
  </si>
  <si>
    <t>-1.287</t>
  </si>
  <si>
    <t>0.286</t>
  </si>
  <si>
    <t>1.502</t>
  </si>
  <si>
    <t>0.443</t>
  </si>
  <si>
    <t>0.298</t>
  </si>
  <si>
    <t>5.936</t>
  </si>
  <si>
    <t>15.522</t>
  </si>
  <si>
    <t>2.575</t>
  </si>
  <si>
    <t>-0.763</t>
  </si>
  <si>
    <t>1.483</t>
  </si>
  <si>
    <t>-8.463</t>
  </si>
  <si>
    <t>-1.144</t>
  </si>
  <si>
    <t>4.396</t>
  </si>
  <si>
    <t>0.015</t>
  </si>
  <si>
    <t>-1.637</t>
  </si>
  <si>
    <t>-1.390</t>
  </si>
  <si>
    <t>-0.115</t>
  </si>
  <si>
    <t>0.490</t>
  </si>
  <si>
    <t>-2.550</t>
  </si>
  <si>
    <t>-5.198</t>
  </si>
  <si>
    <t>0.801</t>
  </si>
  <si>
    <t>-2.477</t>
  </si>
  <si>
    <t>-0.012</t>
  </si>
  <si>
    <t>0.127</t>
  </si>
  <si>
    <t>1.477</t>
  </si>
  <si>
    <t>2.604</t>
  </si>
  <si>
    <t>0.981</t>
  </si>
  <si>
    <t>-1.343</t>
  </si>
  <si>
    <t>1.361</t>
  </si>
  <si>
    <t>-1.061</t>
  </si>
  <si>
    <t>0.154</t>
  </si>
  <si>
    <t>-0.163</t>
  </si>
  <si>
    <t>0.922</t>
  </si>
  <si>
    <t>0.511</t>
  </si>
  <si>
    <t>-2.174</t>
  </si>
  <si>
    <t>-0.450</t>
  </si>
  <si>
    <t>0.453</t>
  </si>
  <si>
    <t>3.366</t>
  </si>
  <si>
    <t>-0.642</t>
  </si>
  <si>
    <t>0.797</t>
  </si>
  <si>
    <t>0.326</t>
  </si>
  <si>
    <t>0.275</t>
  </si>
  <si>
    <t>17.889</t>
  </si>
  <si>
    <t>18.281</t>
  </si>
  <si>
    <t>18.912</t>
  </si>
  <si>
    <t>18.090</t>
  </si>
  <si>
    <t>17.846</t>
  </si>
  <si>
    <t>19.356</t>
  </si>
  <si>
    <t>18.417</t>
  </si>
  <si>
    <t>18.704</t>
  </si>
  <si>
    <t>18.690</t>
  </si>
  <si>
    <t>18.805</t>
  </si>
  <si>
    <t>19.166</t>
  </si>
  <si>
    <t>18.933</t>
  </si>
  <si>
    <t>19.799</t>
  </si>
  <si>
    <t>17.788</t>
  </si>
  <si>
    <t>17.670</t>
  </si>
  <si>
    <t>18.769</t>
  </si>
  <si>
    <t>19.182</t>
  </si>
  <si>
    <t>19.032</t>
  </si>
  <si>
    <t>18.712</t>
  </si>
  <si>
    <t>18.017</t>
  </si>
  <si>
    <t>17.617</t>
  </si>
  <si>
    <t>17.365</t>
  </si>
  <si>
    <t>17.835</t>
  </si>
  <si>
    <t>17.785</t>
  </si>
  <si>
    <t>16.979</t>
  </si>
  <si>
    <t>17.335</t>
  </si>
  <si>
    <t>17.278</t>
  </si>
  <si>
    <t>17.275</t>
  </si>
  <si>
    <t>17.503</t>
  </si>
  <si>
    <t>17.568</t>
  </si>
  <si>
    <t>17.605</t>
  </si>
  <si>
    <t>15.844</t>
  </si>
  <si>
    <t>16.483</t>
  </si>
  <si>
    <t>18.054</t>
  </si>
  <si>
    <t>19.960</t>
  </si>
  <si>
    <t>20.117</t>
  </si>
  <si>
    <t>18.872</t>
  </si>
  <si>
    <t>21.362</t>
  </si>
  <si>
    <t>20.814</t>
  </si>
  <si>
    <t>19.785</t>
  </si>
  <si>
    <t>19.152</t>
  </si>
  <si>
    <t>18.488</t>
  </si>
  <si>
    <t>18.727</t>
  </si>
  <si>
    <t>18.653</t>
  </si>
  <si>
    <t>19.711</t>
  </si>
  <si>
    <t>20.057</t>
  </si>
  <si>
    <t>18.493</t>
  </si>
  <si>
    <t>18.531</t>
  </si>
  <si>
    <t>19.481</t>
  </si>
  <si>
    <t>19.475</t>
  </si>
  <si>
    <t>19.276</t>
  </si>
  <si>
    <t>18.948</t>
  </si>
  <si>
    <t>18.513</t>
  </si>
  <si>
    <t>18.563</t>
  </si>
  <si>
    <t>18.772</t>
  </si>
  <si>
    <t>22.408</t>
  </si>
  <si>
    <t>21.468</t>
  </si>
  <si>
    <t>20.481</t>
  </si>
  <si>
    <t>19.439</t>
  </si>
  <si>
    <t>19.361</t>
  </si>
  <si>
    <t>19.335</t>
  </si>
  <si>
    <t>19.474</t>
  </si>
  <si>
    <t>19.419</t>
  </si>
  <si>
    <t>19.382</t>
  </si>
  <si>
    <t>-2.006</t>
  </si>
  <si>
    <t>-3.146</t>
  </si>
  <si>
    <t>-0.470</t>
  </si>
  <si>
    <t>-0.136</t>
  </si>
  <si>
    <t>0.812</t>
  </si>
  <si>
    <t>1.183</t>
  </si>
  <si>
    <t>2.082</t>
  </si>
  <si>
    <t>2.209</t>
  </si>
  <si>
    <t>1.184</t>
  </si>
  <si>
    <t>-1.126</t>
  </si>
  <si>
    <t>-0.472</t>
  </si>
  <si>
    <t>-0.238</t>
  </si>
  <si>
    <t>-0.226</t>
  </si>
  <si>
    <t>-0.370</t>
  </si>
  <si>
    <t>0.032</t>
  </si>
  <si>
    <t>-0.225</t>
  </si>
  <si>
    <t>-3.828</t>
  </si>
  <si>
    <t>-3.730</t>
  </si>
  <si>
    <t>-1.974</t>
  </si>
  <si>
    <t>-1.162</t>
  </si>
  <si>
    <t>-0.903</t>
  </si>
  <si>
    <t>-0.760</t>
  </si>
  <si>
    <t>-0.626</t>
  </si>
  <si>
    <t>-0.337</t>
  </si>
  <si>
    <t>66.795</t>
  </si>
  <si>
    <t>65.227</t>
  </si>
  <si>
    <t>59.591</t>
  </si>
  <si>
    <t>57.559</t>
  </si>
  <si>
    <t>52.984</t>
  </si>
  <si>
    <t>46.994</t>
  </si>
  <si>
    <t>46.579</t>
  </si>
  <si>
    <t>43.940</t>
  </si>
  <si>
    <t>46.446</t>
  </si>
  <si>
    <t>44.750</t>
  </si>
  <si>
    <t>43.515</t>
  </si>
  <si>
    <t>44.958</t>
  </si>
  <si>
    <t>45.024</t>
  </si>
  <si>
    <t>45.109</t>
  </si>
  <si>
    <t>46.509</t>
  </si>
  <si>
    <t>46.593</t>
  </si>
  <si>
    <t>47.137</t>
  </si>
  <si>
    <t>48.374</t>
  </si>
  <si>
    <t>50.132</t>
  </si>
  <si>
    <t>61.618</t>
  </si>
  <si>
    <t>66.101</t>
  </si>
  <si>
    <t>68.321</t>
  </si>
  <si>
    <t>68.291</t>
  </si>
  <si>
    <t>67.813</t>
  </si>
  <si>
    <t>67.195</t>
  </si>
  <si>
    <t>66.475</t>
  </si>
  <si>
    <t>65.726</t>
  </si>
  <si>
    <t>64.967</t>
  </si>
  <si>
    <t>-2.959</t>
  </si>
  <si>
    <t>-9.243</t>
  </si>
  <si>
    <t>-14.536</t>
  </si>
  <si>
    <t>-16.479</t>
  </si>
  <si>
    <t>-7.762</t>
  </si>
  <si>
    <t>-4.253</t>
  </si>
  <si>
    <t>-2.866</t>
  </si>
  <si>
    <t>-0.738</t>
  </si>
  <si>
    <t>-0.330</t>
  </si>
  <si>
    <t>-2.361</t>
  </si>
  <si>
    <t>-10.904</t>
  </si>
  <si>
    <t>-12.315</t>
  </si>
  <si>
    <t>-6.717</t>
  </si>
  <si>
    <t>-10.555</t>
  </si>
  <si>
    <t>-7.265</t>
  </si>
  <si>
    <t>-16.519</t>
  </si>
  <si>
    <t>-16.321</t>
  </si>
  <si>
    <t>-1.518</t>
  </si>
  <si>
    <t>47.999</t>
  </si>
  <si>
    <t>42.753</t>
  </si>
  <si>
    <t>34.200</t>
  </si>
  <si>
    <t>30.498</t>
  </si>
  <si>
    <t>33.151</t>
  </si>
  <si>
    <t>50.275</t>
  </si>
  <si>
    <t>46.936</t>
  </si>
  <si>
    <t>46.365</t>
  </si>
  <si>
    <t>84.969</t>
  </si>
  <si>
    <t>109.292</t>
  </si>
  <si>
    <t>69.829</t>
  </si>
  <si>
    <t>104.508</t>
  </si>
  <si>
    <t>104.675</t>
  </si>
  <si>
    <t>111.282</t>
  </si>
  <si>
    <t>45.941</t>
  </si>
  <si>
    <t>33.014</t>
  </si>
  <si>
    <t>66.243</t>
  </si>
  <si>
    <t>84.076</t>
  </si>
  <si>
    <t>96.780</t>
  </si>
  <si>
    <t>56.203</t>
  </si>
  <si>
    <t>78.582</t>
  </si>
  <si>
    <t>99.452</t>
  </si>
  <si>
    <t>77.820</t>
  </si>
  <si>
    <t>82.608</t>
  </si>
  <si>
    <t>76.691</t>
  </si>
  <si>
    <t>80.379</t>
  </si>
  <si>
    <t>81.469</t>
  </si>
  <si>
    <t>83.503</t>
  </si>
  <si>
    <t>78.279</t>
  </si>
  <si>
    <t>76.777</t>
  </si>
  <si>
    <t>-1.418</t>
  </si>
  <si>
    <t>-4.032</t>
  </si>
  <si>
    <t>-6.077</t>
  </si>
  <si>
    <t>-7.066</t>
  </si>
  <si>
    <t>-3.196</t>
  </si>
  <si>
    <t>-1.811</t>
  </si>
  <si>
    <t>-1.252</t>
  </si>
  <si>
    <t>-0.306</t>
  </si>
  <si>
    <t>-0.118</t>
  </si>
  <si>
    <t>-0.740</t>
  </si>
  <si>
    <t>-3.029</t>
  </si>
  <si>
    <t>-1.458</t>
  </si>
  <si>
    <t>-2.420</t>
  </si>
  <si>
    <t>-2.152</t>
  </si>
  <si>
    <t>10.259</t>
  </si>
  <si>
    <t>7.720</t>
  </si>
  <si>
    <t>5.821</t>
  </si>
  <si>
    <t>5.402</t>
  </si>
  <si>
    <t>5.231</t>
  </si>
  <si>
    <t>7.057</t>
  </si>
  <si>
    <t>7.980</t>
  </si>
  <si>
    <t>8.587</t>
  </si>
  <si>
    <t>4.762</t>
  </si>
  <si>
    <t>7.251</t>
  </si>
  <si>
    <t>5.805</t>
  </si>
  <si>
    <t>5.352</t>
  </si>
  <si>
    <t>2.095</t>
  </si>
  <si>
    <t>1.463</t>
  </si>
  <si>
    <t>3.861</t>
  </si>
  <si>
    <t>3.930</t>
  </si>
  <si>
    <t>2.697</t>
  </si>
  <si>
    <t>2.671</t>
  </si>
  <si>
    <t>2.329</t>
  </si>
  <si>
    <t>2.265</t>
  </si>
  <si>
    <t>2.132</t>
  </si>
  <si>
    <t>1.780</t>
  </si>
  <si>
    <t>1.632</t>
  </si>
  <si>
    <t>Emerging market and developing economies</t>
  </si>
  <si>
    <t>3.560</t>
  </si>
  <si>
    <t>2.171</t>
  </si>
  <si>
    <t>1.488</t>
  </si>
  <si>
    <t>4.108</t>
  </si>
  <si>
    <t>3.975</t>
  </si>
  <si>
    <t>4.468</t>
  </si>
  <si>
    <t>4.082</t>
  </si>
  <si>
    <t>3.017</t>
  </si>
  <si>
    <t>3.064</t>
  </si>
  <si>
    <t>3.931</t>
  </si>
  <si>
    <t>5.099</t>
  </si>
  <si>
    <t>2.366</t>
  </si>
  <si>
    <t>5.715</t>
  </si>
  <si>
    <t>3.665</t>
  </si>
  <si>
    <t>4.408</t>
  </si>
  <si>
    <t>6.905</t>
  </si>
  <si>
    <t>7.861</t>
  </si>
  <si>
    <t>7.050</t>
  </si>
  <si>
    <t>7.885</t>
  </si>
  <si>
    <t>8.358</t>
  </si>
  <si>
    <t>5.712</t>
  </si>
  <si>
    <t>2.792</t>
  </si>
  <si>
    <t>7.420</t>
  </si>
  <si>
    <t>6.328</t>
  </si>
  <si>
    <t>5.359</t>
  </si>
  <si>
    <t>4.705</t>
  </si>
  <si>
    <t>4.385</t>
  </si>
  <si>
    <t>4.648</t>
  </si>
  <si>
    <t>3.602</t>
  </si>
  <si>
    <t>-1.782</t>
  </si>
  <si>
    <t>6.880</t>
  </si>
  <si>
    <t>3.968</t>
  </si>
  <si>
    <t>4.113</t>
  </si>
  <si>
    <t>4.075</t>
  </si>
  <si>
    <t>3.906</t>
  </si>
  <si>
    <t>2,751.984</t>
  </si>
  <si>
    <t>2,910.653</t>
  </si>
  <si>
    <t>2,755.162</t>
  </si>
  <si>
    <t>2,709.115</t>
  </si>
  <si>
    <t>2,715.852</t>
  </si>
  <si>
    <t>2,751.119</t>
  </si>
  <si>
    <t>2,822.684</t>
  </si>
  <si>
    <t>3,112.277</t>
  </si>
  <si>
    <t>3,428.509</t>
  </si>
  <si>
    <t>3,748.476</t>
  </si>
  <si>
    <t>4,225.998</t>
  </si>
  <si>
    <t>3,999.815</t>
  </si>
  <si>
    <t>4,193.814</t>
  </si>
  <si>
    <t>4,752.213</t>
  </si>
  <si>
    <t>5,129.630</t>
  </si>
  <si>
    <t>5,882.151</t>
  </si>
  <si>
    <t>6,573.486</t>
  </si>
  <si>
    <t>6,987.230</t>
  </si>
  <si>
    <t>6,747.675</t>
  </si>
  <si>
    <t>6,541.668</t>
  </si>
  <si>
    <t>7,178.402</t>
  </si>
  <si>
    <t>7,207.402</t>
  </si>
  <si>
    <t>7,166.107</t>
  </si>
  <si>
    <t>8,071.841</t>
  </si>
  <si>
    <t>9,588.520</t>
  </si>
  <si>
    <t>11,461.256</t>
  </si>
  <si>
    <t>13,552.985</t>
  </si>
  <si>
    <t>16,698.977</t>
  </si>
  <si>
    <t>20,042.626</t>
  </si>
  <si>
    <t>19,142.441</t>
  </si>
  <si>
    <t>23,016.007</t>
  </si>
  <si>
    <t>27,100.171</t>
  </si>
  <si>
    <t>28,722.148</t>
  </si>
  <si>
    <t>30,473.563</t>
  </si>
  <si>
    <t>31,457.218</t>
  </si>
  <si>
    <t>29,562.428</t>
  </si>
  <si>
    <t>29,595.831</t>
  </si>
  <si>
    <t>32,401.027</t>
  </si>
  <si>
    <t>34,558.493</t>
  </si>
  <si>
    <t>35,289.978</t>
  </si>
  <si>
    <t>33,947.286</t>
  </si>
  <si>
    <t>39,754.760</t>
  </si>
  <si>
    <t>42,464.675</t>
  </si>
  <si>
    <t>43,546.871</t>
  </si>
  <si>
    <t>46,166.850</t>
  </si>
  <si>
    <t>49,122.399</t>
  </si>
  <si>
    <t>52,243.096</t>
  </si>
  <si>
    <t>55,447.666</t>
  </si>
  <si>
    <t>58,840.293</t>
  </si>
  <si>
    <t>4,961.817</t>
  </si>
  <si>
    <t>5,569.554</t>
  </si>
  <si>
    <t>5,953.890</t>
  </si>
  <si>
    <t>6,254.052</t>
  </si>
  <si>
    <t>6,724.083</t>
  </si>
  <si>
    <t>7,170.267</t>
  </si>
  <si>
    <t>7,590.090</t>
  </si>
  <si>
    <t>8,073.871</t>
  </si>
  <si>
    <t>8,703.953</t>
  </si>
  <si>
    <t>9,330.547</t>
  </si>
  <si>
    <t>10,241.243</t>
  </si>
  <si>
    <t>11,014.014</t>
  </si>
  <si>
    <t>14,098.222</t>
  </si>
  <si>
    <t>14,791.407</t>
  </si>
  <si>
    <t>15,475.579</t>
  </si>
  <si>
    <t>16,368.676</t>
  </si>
  <si>
    <t>17,495.415</t>
  </si>
  <si>
    <t>18,650.023</t>
  </si>
  <si>
    <t>19,388.300</t>
  </si>
  <si>
    <t>20,309.717</t>
  </si>
  <si>
    <t>21,954.753</t>
  </si>
  <si>
    <t>23,240.094</t>
  </si>
  <si>
    <t>24,618.943</t>
  </si>
  <si>
    <t>26,756.147</t>
  </si>
  <si>
    <t>29,580.882</t>
  </si>
  <si>
    <t>32,628.388</t>
  </si>
  <si>
    <t>36,246.732</t>
  </si>
  <si>
    <t>40,281.758</t>
  </si>
  <si>
    <t>43,360.310</t>
  </si>
  <si>
    <t>44,687.857</t>
  </si>
  <si>
    <t>48,533.826</t>
  </si>
  <si>
    <t>52,475.577</t>
  </si>
  <si>
    <t>56,239.132</t>
  </si>
  <si>
    <t>59,372.824</t>
  </si>
  <si>
    <t>61,806.380</t>
  </si>
  <si>
    <t>62,500.116</t>
  </si>
  <si>
    <t>64,939.401</t>
  </si>
  <si>
    <t>68,772.462</t>
  </si>
  <si>
    <t>73,637.233</t>
  </si>
  <si>
    <t>77,579.674</t>
  </si>
  <si>
    <t>77,009.101</t>
  </si>
  <si>
    <t>85,921.448</t>
  </si>
  <si>
    <t>95,485.959</t>
  </si>
  <si>
    <t>102,869.464</t>
  </si>
  <si>
    <t>109,339.582</t>
  </si>
  <si>
    <t>116,103.430</t>
  </si>
  <si>
    <t>123,150.344</t>
  </si>
  <si>
    <t>130,391.464</t>
  </si>
  <si>
    <t>137,961.878</t>
  </si>
  <si>
    <t>3,782.574</t>
  </si>
  <si>
    <t>3,771.055</t>
  </si>
  <si>
    <t>3,721.802</t>
  </si>
  <si>
    <t>3,686.394</t>
  </si>
  <si>
    <t>3,754.861</t>
  </si>
  <si>
    <t>3,802.261</t>
  </si>
  <si>
    <t>3,867.665</t>
  </si>
  <si>
    <t>3,927.843</t>
  </si>
  <si>
    <t>4,005.965</t>
  </si>
  <si>
    <t>4,038.151</t>
  </si>
  <si>
    <t>4,716.726</t>
  </si>
  <si>
    <t>4,870.610</t>
  </si>
  <si>
    <t>4,847.408</t>
  </si>
  <si>
    <t>4,883.630</t>
  </si>
  <si>
    <t>4,899.899</t>
  </si>
  <si>
    <t>4,983.848</t>
  </si>
  <si>
    <t>5,134.068</t>
  </si>
  <si>
    <t>5,285.655</t>
  </si>
  <si>
    <t>5,265.566</t>
  </si>
  <si>
    <t>5,356.553</t>
  </si>
  <si>
    <t>5,576.519</t>
  </si>
  <si>
    <t>5,690.405</t>
  </si>
  <si>
    <t>5,828.413</t>
  </si>
  <si>
    <t>6,098.555</t>
  </si>
  <si>
    <t>6,470.833</t>
  </si>
  <si>
    <t>6,824.762</t>
  </si>
  <si>
    <t>7,254.312</t>
  </si>
  <si>
    <t>7,740.958</t>
  </si>
  <si>
    <t>8,054.011</t>
  </si>
  <si>
    <t>8,112.246</t>
  </si>
  <si>
    <t>8,581.946</t>
  </si>
  <si>
    <t>8,974.177</t>
  </si>
  <si>
    <t>9,280.072</t>
  </si>
  <si>
    <t>9,595.332</t>
  </si>
  <si>
    <t>9,894.076</t>
  </si>
  <si>
    <t>10,166.900</t>
  </si>
  <si>
    <t>10,455.068</t>
  </si>
  <si>
    <t>10,800.354</t>
  </si>
  <si>
    <t>11,161.129</t>
  </si>
  <si>
    <t>11,419.592</t>
  </si>
  <si>
    <t>11,066.800</t>
  </si>
  <si>
    <t>11,696.217</t>
  </si>
  <si>
    <t>12,106.682</t>
  </si>
  <si>
    <t>12,455.719</t>
  </si>
  <si>
    <t>12,810.960</t>
  </si>
  <si>
    <t>13,195.668</t>
  </si>
  <si>
    <t>13,589.047</t>
  </si>
  <si>
    <t>13,983.550</t>
  </si>
  <si>
    <t>14,378.390</t>
  </si>
  <si>
    <t>1,597.179</t>
  </si>
  <si>
    <t>1,743.277</t>
  </si>
  <si>
    <t>1,826.201</t>
  </si>
  <si>
    <t>1,879.185</t>
  </si>
  <si>
    <t>1,979.911</t>
  </si>
  <si>
    <t>2,069.590</t>
  </si>
  <si>
    <t>2,145.526</t>
  </si>
  <si>
    <t>2,230.288</t>
  </si>
  <si>
    <t>2,359.204</t>
  </si>
  <si>
    <t>2,476.131</t>
  </si>
  <si>
    <t>2,594.048</t>
  </si>
  <si>
    <t>2,744.717</t>
  </si>
  <si>
    <t>3,217.642</t>
  </si>
  <si>
    <t>3,331.601</t>
  </si>
  <si>
    <t>3,426.535</t>
  </si>
  <si>
    <t>3,567.603</t>
  </si>
  <si>
    <t>3,747.926</t>
  </si>
  <si>
    <t>3,925.395</t>
  </si>
  <si>
    <t>3,957.734</t>
  </si>
  <si>
    <t>4,085.186</t>
  </si>
  <si>
    <t>4,351.606</t>
  </si>
  <si>
    <t>4,543.735</t>
  </si>
  <si>
    <t>4,732.339</t>
  </si>
  <si>
    <t>5,065.007</t>
  </si>
  <si>
    <t>5,523.563</t>
  </si>
  <si>
    <t>6,011.087</t>
  </si>
  <si>
    <t>6,589.549</t>
  </si>
  <si>
    <t>7,225.983</t>
  </si>
  <si>
    <t>7,669.175</t>
  </si>
  <si>
    <t>7,800.468</t>
  </si>
  <si>
    <t>8,358.472</t>
  </si>
  <si>
    <t>8,943.184</t>
  </si>
  <si>
    <t>9,434.643</t>
  </si>
  <si>
    <t>9,826.364</t>
  </si>
  <si>
    <t>10,091.652</t>
  </si>
  <si>
    <t>10,074.657</t>
  </si>
  <si>
    <t>10,331.578</t>
  </si>
  <si>
    <t>11,429.467</t>
  </si>
  <si>
    <t>11,903.888</t>
  </si>
  <si>
    <t>11,686.684</t>
  </si>
  <si>
    <t>12,906.163</t>
  </si>
  <si>
    <t>14,294.894</t>
  </si>
  <si>
    <t>15,247.865</t>
  </si>
  <si>
    <t>16,038.017</t>
  </si>
  <si>
    <t>16,852.610</t>
  </si>
  <si>
    <t>17,691.770</t>
  </si>
  <si>
    <t>18,538.242</t>
  </si>
  <si>
    <t>19,414.902</t>
  </si>
  <si>
    <t>37.023</t>
  </si>
  <si>
    <t>37.160</t>
  </si>
  <si>
    <t>37.278</t>
  </si>
  <si>
    <t>36.811</t>
  </si>
  <si>
    <t>36.587</t>
  </si>
  <si>
    <t>36.517</t>
  </si>
  <si>
    <t>36.636</t>
  </si>
  <si>
    <t>36.644</t>
  </si>
  <si>
    <t>36.511</t>
  </si>
  <si>
    <t>36.336</t>
  </si>
  <si>
    <t>36.956</t>
  </si>
  <si>
    <t>37.532</t>
  </si>
  <si>
    <t>42.290</t>
  </si>
  <si>
    <t>42.519</t>
  </si>
  <si>
    <t>42.314</t>
  </si>
  <si>
    <t>42.296</t>
  </si>
  <si>
    <t>42.757</t>
  </si>
  <si>
    <t>43.066</t>
  </si>
  <si>
    <t>43.082</t>
  </si>
  <si>
    <t>43.023</t>
  </si>
  <si>
    <t>43.394</t>
  </si>
  <si>
    <t>43.862</t>
  </si>
  <si>
    <t>44.506</t>
  </si>
  <si>
    <t>45.588</t>
  </si>
  <si>
    <t>46.629</t>
  </si>
  <si>
    <t>47.614</t>
  </si>
  <si>
    <t>48.738</t>
  </si>
  <si>
    <t>50.038</t>
  </si>
  <si>
    <t>51.326</t>
  </si>
  <si>
    <t>52.784</t>
  </si>
  <si>
    <t>54.786</t>
  </si>
  <si>
    <t>55.759</t>
  </si>
  <si>
    <t>56.119</t>
  </si>
  <si>
    <t>56.322</t>
  </si>
  <si>
    <t>55.800</t>
  </si>
  <si>
    <t>55.833</t>
  </si>
  <si>
    <t>56.153</t>
  </si>
  <si>
    <t>56.696</t>
  </si>
  <si>
    <t>57.118</t>
  </si>
  <si>
    <t>57.706</t>
  </si>
  <si>
    <t>57.987</t>
  </si>
  <si>
    <t>58.281</t>
  </si>
  <si>
    <t>58.853</t>
  </si>
  <si>
    <t>59.441</t>
  </si>
  <si>
    <t>59.970</t>
  </si>
  <si>
    <t>60.479</t>
  </si>
  <si>
    <t>60.987</t>
  </si>
  <si>
    <t>61.486</t>
  </si>
  <si>
    <t>26.693</t>
  </si>
  <si>
    <t>26.441</t>
  </si>
  <si>
    <t>25.249</t>
  </si>
  <si>
    <t>24.047</t>
  </si>
  <si>
    <t>23.978</t>
  </si>
  <si>
    <t>24.262</t>
  </si>
  <si>
    <t>23.266</t>
  </si>
  <si>
    <t>23.311</t>
  </si>
  <si>
    <t>24.588</t>
  </si>
  <si>
    <t>25.869</t>
  </si>
  <si>
    <t>25.230</t>
  </si>
  <si>
    <t>25.273</t>
  </si>
  <si>
    <t>24.354</t>
  </si>
  <si>
    <t>24.768</t>
  </si>
  <si>
    <t>24.271</t>
  </si>
  <si>
    <t>24.090</t>
  </si>
  <si>
    <t>23.566</t>
  </si>
  <si>
    <t>24.471</t>
  </si>
  <si>
    <t>24.541</t>
  </si>
  <si>
    <t>25.780</t>
  </si>
  <si>
    <t>27.287</t>
  </si>
  <si>
    <t>26.865</t>
  </si>
  <si>
    <t>27.418</t>
  </si>
  <si>
    <t>29.137</t>
  </si>
  <si>
    <t>30.136</t>
  </si>
  <si>
    <t>30.358</t>
  </si>
  <si>
    <t>31.343</t>
  </si>
  <si>
    <t>32.018</t>
  </si>
  <si>
    <t>32.091</t>
  </si>
  <si>
    <t>32.042</t>
  </si>
  <si>
    <t>32.193</t>
  </si>
  <si>
    <t>31.971</t>
  </si>
  <si>
    <t>31.550</t>
  </si>
  <si>
    <t>31.832</t>
  </si>
  <si>
    <t>32.694</t>
  </si>
  <si>
    <t>32.251</t>
  </si>
  <si>
    <t>32.480</t>
  </si>
  <si>
    <t>33.442</t>
  </si>
  <si>
    <t>33.032</t>
  </si>
  <si>
    <t>32.045</t>
  </si>
  <si>
    <t>31.750</t>
  </si>
  <si>
    <t>31.730</t>
  </si>
  <si>
    <t>31.797</t>
  </si>
  <si>
    <t>31.869</t>
  </si>
  <si>
    <t>24.508</t>
  </si>
  <si>
    <t>23.363</t>
  </si>
  <si>
    <t>20.989</t>
  </si>
  <si>
    <t>20.194</t>
  </si>
  <si>
    <t>20.784</t>
  </si>
  <si>
    <t>20.366</t>
  </si>
  <si>
    <t>19.231</t>
  </si>
  <si>
    <t>20.810</t>
  </si>
  <si>
    <t>21.180</t>
  </si>
  <si>
    <t>22.469</t>
  </si>
  <si>
    <t>24.340</t>
  </si>
  <si>
    <t>22.667</t>
  </si>
  <si>
    <t>21.663</t>
  </si>
  <si>
    <t>22.404</t>
  </si>
  <si>
    <t>22.072</t>
  </si>
  <si>
    <t>22.621</t>
  </si>
  <si>
    <t>22.689</t>
  </si>
  <si>
    <t>22.770</t>
  </si>
  <si>
    <t>24.929</t>
  </si>
  <si>
    <t>24.847</t>
  </si>
  <si>
    <t>25.623</t>
  </si>
  <si>
    <t>27.577</t>
  </si>
  <si>
    <t>29.276</t>
  </si>
  <si>
    <t>30.319</t>
  </si>
  <si>
    <t>31.669</t>
  </si>
  <si>
    <t>32.502</t>
  </si>
  <si>
    <t>33.314</t>
  </si>
  <si>
    <t>31.561</t>
  </si>
  <si>
    <t>32.449</t>
  </si>
  <si>
    <t>33.317</t>
  </si>
  <si>
    <t>33.109</t>
  </si>
  <si>
    <t>32.636</t>
  </si>
  <si>
    <t>31.686</t>
  </si>
  <si>
    <t>31.244</t>
  </si>
  <si>
    <t>32.430</t>
  </si>
  <si>
    <t>32.128</t>
  </si>
  <si>
    <t>32.861</t>
  </si>
  <si>
    <t>34.252</t>
  </si>
  <si>
    <t>34.393</t>
  </si>
  <si>
    <t>32.420</t>
  </si>
  <si>
    <t>32.071</t>
  </si>
  <si>
    <t>31.837</t>
  </si>
  <si>
    <t>31.748</t>
  </si>
  <si>
    <t>31.609</t>
  </si>
  <si>
    <t>31.489</t>
  </si>
  <si>
    <t>26.143</t>
  </si>
  <si>
    <t>23.196</t>
  </si>
  <si>
    <t>26.367</t>
  </si>
  <si>
    <t>29.383</t>
  </si>
  <si>
    <t>31.643</t>
  </si>
  <si>
    <t>30.790</t>
  </si>
  <si>
    <t>39.494</t>
  </si>
  <si>
    <t>65.184</t>
  </si>
  <si>
    <t>77.256</t>
  </si>
  <si>
    <t>42.879</t>
  </si>
  <si>
    <t>112.489</t>
  </si>
  <si>
    <t>113.547</t>
  </si>
  <si>
    <t>86.926</t>
  </si>
  <si>
    <t>38.699</t>
  </si>
  <si>
    <t>19.853</t>
  </si>
  <si>
    <t>13.051</t>
  </si>
  <si>
    <t>13.382</t>
  </si>
  <si>
    <t>13.311</t>
  </si>
  <si>
    <t>8.553</t>
  </si>
  <si>
    <t>6.019</t>
  </si>
  <si>
    <t>5.942</t>
  </si>
  <si>
    <t>9.311</t>
  </si>
  <si>
    <t>5.134</t>
  </si>
  <si>
    <t>5.646</t>
  </si>
  <si>
    <t>7.146</t>
  </si>
  <si>
    <t>5.827</t>
  </si>
  <si>
    <t>5.457</t>
  </si>
  <si>
    <t>4.770</t>
  </si>
  <si>
    <t>5.124</t>
  </si>
  <si>
    <t>5.174</t>
  </si>
  <si>
    <t>9.772</t>
  </si>
  <si>
    <t>8.483</t>
  </si>
  <si>
    <t>7.779</t>
  </si>
  <si>
    <t>6.238</t>
  </si>
  <si>
    <t>5.683</t>
  </si>
  <si>
    <t>5.221</t>
  </si>
  <si>
    <t>24.934</t>
  </si>
  <si>
    <t>51.896</t>
  </si>
  <si>
    <t>67.540</t>
  </si>
  <si>
    <t>70.438</t>
  </si>
  <si>
    <t>67.631</t>
  </si>
  <si>
    <t>46.927</t>
  </si>
  <si>
    <t>128.165</t>
  </si>
  <si>
    <t>124.184</t>
  </si>
  <si>
    <t>68.378</t>
  </si>
  <si>
    <t>29.140</t>
  </si>
  <si>
    <t>16.081</t>
  </si>
  <si>
    <t>11.984</t>
  </si>
  <si>
    <t>16.071</t>
  </si>
  <si>
    <t>9.945</t>
  </si>
  <si>
    <t>8.398</t>
  </si>
  <si>
    <t>6.726</t>
  </si>
  <si>
    <t>6.253</t>
  </si>
  <si>
    <t>6.228</t>
  </si>
  <si>
    <t>7.600</t>
  </si>
  <si>
    <t>4.888</t>
  </si>
  <si>
    <t>6.450</t>
  </si>
  <si>
    <t>6.590</t>
  </si>
  <si>
    <t>5.790</t>
  </si>
  <si>
    <t>4.961</t>
  </si>
  <si>
    <t>4.712</t>
  </si>
  <si>
    <t>4.765</t>
  </si>
  <si>
    <t>4.280</t>
  </si>
  <si>
    <t>4.602</t>
  </si>
  <si>
    <t>5.055</t>
  </si>
  <si>
    <t>5.616</t>
  </si>
  <si>
    <t>4.686</t>
  </si>
  <si>
    <t>7.135</t>
  </si>
  <si>
    <t>10.135</t>
  </si>
  <si>
    <t>8.561</t>
  </si>
  <si>
    <t>6.840</t>
  </si>
  <si>
    <t>6.027</t>
  </si>
  <si>
    <t>5.398</t>
  </si>
  <si>
    <t>5.102</t>
  </si>
  <si>
    <t>4.927</t>
  </si>
  <si>
    <t>-1.276</t>
  </si>
  <si>
    <t>-5.312</t>
  </si>
  <si>
    <t>-5.437</t>
  </si>
  <si>
    <t>3.390</t>
  </si>
  <si>
    <t>5.639</t>
  </si>
  <si>
    <t>8.441</t>
  </si>
  <si>
    <t>10.833</t>
  </si>
  <si>
    <t>10.647</t>
  </si>
  <si>
    <t>8.503</t>
  </si>
  <si>
    <t>7.616</t>
  </si>
  <si>
    <t>6.584</t>
  </si>
  <si>
    <t>10.201</t>
  </si>
  <si>
    <t>7.684</t>
  </si>
  <si>
    <t>12.991</t>
  </si>
  <si>
    <t>2.657</t>
  </si>
  <si>
    <t>-2.275</t>
  </si>
  <si>
    <t>3.011</t>
  </si>
  <si>
    <t>6.833</t>
  </si>
  <si>
    <t>11.658</t>
  </si>
  <si>
    <t>16.399</t>
  </si>
  <si>
    <t>12.149</t>
  </si>
  <si>
    <t>13.077</t>
  </si>
  <si>
    <t>16.193</t>
  </si>
  <si>
    <t>9.758</t>
  </si>
  <si>
    <t>-9.386</t>
  </si>
  <si>
    <t>14.797</t>
  </si>
  <si>
    <t>10.899</t>
  </si>
  <si>
    <t>5.417</t>
  </si>
  <si>
    <t>5.283</t>
  </si>
  <si>
    <t>4.285</t>
  </si>
  <si>
    <t>1.512</t>
  </si>
  <si>
    <t>7.396</t>
  </si>
  <si>
    <t>-0.868</t>
  </si>
  <si>
    <t>-7.879</t>
  </si>
  <si>
    <t>11.835</t>
  </si>
  <si>
    <t>1.670</t>
  </si>
  <si>
    <t>4.421</t>
  </si>
  <si>
    <t>4.434</t>
  </si>
  <si>
    <t>4.312</t>
  </si>
  <si>
    <t>10.638</t>
  </si>
  <si>
    <t>-6.404</t>
  </si>
  <si>
    <t>-2.853</t>
  </si>
  <si>
    <t>0.719</t>
  </si>
  <si>
    <t>-3.763</t>
  </si>
  <si>
    <t>3.048</t>
  </si>
  <si>
    <t>9.499</t>
  </si>
  <si>
    <t>14.477</t>
  </si>
  <si>
    <t>10.240</t>
  </si>
  <si>
    <t>8.070</t>
  </si>
  <si>
    <t>8.666</t>
  </si>
  <si>
    <t>8.211</t>
  </si>
  <si>
    <t>11.026</t>
  </si>
  <si>
    <t>8.622</t>
  </si>
  <si>
    <t>14.534</t>
  </si>
  <si>
    <t>1.222</t>
  </si>
  <si>
    <t>-1.464</t>
  </si>
  <si>
    <t>13.824</t>
  </si>
  <si>
    <t>3.382</t>
  </si>
  <si>
    <t>6.820</t>
  </si>
  <si>
    <t>12.549</t>
  </si>
  <si>
    <t>16.451</t>
  </si>
  <si>
    <t>12.102</t>
  </si>
  <si>
    <t>12.542</t>
  </si>
  <si>
    <t>16.085</t>
  </si>
  <si>
    <t>-10.723</t>
  </si>
  <si>
    <t>15.417</t>
  </si>
  <si>
    <t>11.455</t>
  </si>
  <si>
    <t>5.146</t>
  </si>
  <si>
    <t>4.721</t>
  </si>
  <si>
    <t>2.690</t>
  </si>
  <si>
    <t>-0.285</t>
  </si>
  <si>
    <t>7.425</t>
  </si>
  <si>
    <t>-0.124</t>
  </si>
  <si>
    <t>-5.598</t>
  </si>
  <si>
    <t>2.228</t>
  </si>
  <si>
    <t>0.584</t>
  </si>
  <si>
    <t>3.848</t>
  </si>
  <si>
    <t>4.657</t>
  </si>
  <si>
    <t>4.487</t>
  </si>
  <si>
    <t>4.365</t>
  </si>
  <si>
    <t>4.257</t>
  </si>
  <si>
    <t>-0.550</t>
  </si>
  <si>
    <t>-2.701</t>
  </si>
  <si>
    <t>-2.689</t>
  </si>
  <si>
    <t>3.326</t>
  </si>
  <si>
    <t>5.648</t>
  </si>
  <si>
    <t>10.286</t>
  </si>
  <si>
    <t>6.652</t>
  </si>
  <si>
    <t>7.762</t>
  </si>
  <si>
    <t>7.580</t>
  </si>
  <si>
    <t>7.406</t>
  </si>
  <si>
    <t>7.111</t>
  </si>
  <si>
    <t>8.594</t>
  </si>
  <si>
    <t>11.396</t>
  </si>
  <si>
    <t>5.326</t>
  </si>
  <si>
    <t>8.885</t>
  </si>
  <si>
    <t>5.763</t>
  </si>
  <si>
    <t>0.261</t>
  </si>
  <si>
    <t>14.014</t>
  </si>
  <si>
    <t>3.498</t>
  </si>
  <si>
    <t>7.785</t>
  </si>
  <si>
    <t>12.599</t>
  </si>
  <si>
    <t>15.011</t>
  </si>
  <si>
    <t>11.807</t>
  </si>
  <si>
    <t>11.535</t>
  </si>
  <si>
    <t>-7.709</t>
  </si>
  <si>
    <t>14.683</t>
  </si>
  <si>
    <t>6.521</t>
  </si>
  <si>
    <t>4.165</t>
  </si>
  <si>
    <t>0.815</t>
  </si>
  <si>
    <t>-5.088</t>
  </si>
  <si>
    <t>12.829</t>
  </si>
  <si>
    <t>4.122</t>
  </si>
  <si>
    <t>-0.098</t>
  </si>
  <si>
    <t>4.239</t>
  </si>
  <si>
    <t>4.193</t>
  </si>
  <si>
    <t>3.945</t>
  </si>
  <si>
    <t>4.070</t>
  </si>
  <si>
    <t>3.900</t>
  </si>
  <si>
    <t>-2.238</t>
  </si>
  <si>
    <t>4.383</t>
  </si>
  <si>
    <t>-5.008</t>
  </si>
  <si>
    <t>-3.389</t>
  </si>
  <si>
    <t>3.484</t>
  </si>
  <si>
    <t>-0.698</t>
  </si>
  <si>
    <t>6.739</t>
  </si>
  <si>
    <t>11.966</t>
  </si>
  <si>
    <t>7.388</t>
  </si>
  <si>
    <t>8.705</t>
  </si>
  <si>
    <t>8.822</t>
  </si>
  <si>
    <t>7.009</t>
  </si>
  <si>
    <t>8.003</t>
  </si>
  <si>
    <t>7.792</t>
  </si>
  <si>
    <t>10.590</t>
  </si>
  <si>
    <t>6.152</t>
  </si>
  <si>
    <t>6.452</t>
  </si>
  <si>
    <t>2.885</t>
  </si>
  <si>
    <t>14.934</t>
  </si>
  <si>
    <t>7.743</t>
  </si>
  <si>
    <t>14.342</t>
  </si>
  <si>
    <t>11.412</t>
  </si>
  <si>
    <t>11.093</t>
  </si>
  <si>
    <t>9.480</t>
  </si>
  <si>
    <t>4.321</t>
  </si>
  <si>
    <t>-8.233</t>
  </si>
  <si>
    <t>15.161</t>
  </si>
  <si>
    <t>8.118</t>
  </si>
  <si>
    <t>2.615</t>
  </si>
  <si>
    <t>1.410</t>
  </si>
  <si>
    <t>2.643</t>
  </si>
  <si>
    <t>3.889</t>
  </si>
  <si>
    <t>-0.475</t>
  </si>
  <si>
    <t>-1.225</t>
  </si>
  <si>
    <t>1.236</t>
  </si>
  <si>
    <t>4.040</t>
  </si>
  <si>
    <t>3.996</t>
  </si>
  <si>
    <t>3.724</t>
  </si>
  <si>
    <t>25.745</t>
  </si>
  <si>
    <t>-3.893</t>
  </si>
  <si>
    <t>-5.316</t>
  </si>
  <si>
    <t>1.968</t>
  </si>
  <si>
    <t>-1.590</t>
  </si>
  <si>
    <t>-17.546</t>
  </si>
  <si>
    <t>-5.953</t>
  </si>
  <si>
    <t>0.482</t>
  </si>
  <si>
    <t>-4.851</t>
  </si>
  <si>
    <t>-0.725</t>
  </si>
  <si>
    <t>0.226</t>
  </si>
  <si>
    <t>0.329</t>
  </si>
  <si>
    <t>-3.824</t>
  </si>
  <si>
    <t>6.247</t>
  </si>
  <si>
    <t>1.970</t>
  </si>
  <si>
    <t>4.413</t>
  </si>
  <si>
    <t>3.309</t>
  </si>
  <si>
    <t>3.593</t>
  </si>
  <si>
    <t>-5.536</t>
  </si>
  <si>
    <t>1.530</t>
  </si>
  <si>
    <t>-0.221</t>
  </si>
  <si>
    <t>-0.567</t>
  </si>
  <si>
    <t>-3.897</t>
  </si>
  <si>
    <t>-1.535</t>
  </si>
  <si>
    <t>1.350</t>
  </si>
  <si>
    <t>0.958</t>
  </si>
  <si>
    <t>-0.789</t>
  </si>
  <si>
    <t>0.736</t>
  </si>
  <si>
    <t>0.864</t>
  </si>
  <si>
    <t>-1.495</t>
  </si>
  <si>
    <t>0.209</t>
  </si>
  <si>
    <t>-0.278</t>
  </si>
  <si>
    <t>-0.351</t>
  </si>
  <si>
    <t>-0.387</t>
  </si>
  <si>
    <t>22.318</t>
  </si>
  <si>
    <t>-5.387</t>
  </si>
  <si>
    <t>-2.563</t>
  </si>
  <si>
    <t>3.868</t>
  </si>
  <si>
    <t>-17.496</t>
  </si>
  <si>
    <t>1.434</t>
  </si>
  <si>
    <t>-5.856</t>
  </si>
  <si>
    <t>-5.149</t>
  </si>
  <si>
    <t>-2.548</t>
  </si>
  <si>
    <t>1.875</t>
  </si>
  <si>
    <t>-6.622</t>
  </si>
  <si>
    <t>6.909</t>
  </si>
  <si>
    <t>-2.769</t>
  </si>
  <si>
    <t>1.056</t>
  </si>
  <si>
    <t>5.361</t>
  </si>
  <si>
    <t>3.805</t>
  </si>
  <si>
    <t>2.224</t>
  </si>
  <si>
    <t>-5.975</t>
  </si>
  <si>
    <t>1.473</t>
  </si>
  <si>
    <t>-0.404</t>
  </si>
  <si>
    <t>-0.495</t>
  </si>
  <si>
    <t>-4.193</t>
  </si>
  <si>
    <t>-1.507</t>
  </si>
  <si>
    <t>1.127</t>
  </si>
  <si>
    <t>-2.704</t>
  </si>
  <si>
    <t>1.020</t>
  </si>
  <si>
    <t>-1.327</t>
  </si>
  <si>
    <t>-0.190</t>
  </si>
  <si>
    <t>-0.053</t>
  </si>
  <si>
    <t>-0.353</t>
  </si>
  <si>
    <t>-0.260</t>
  </si>
  <si>
    <t>21.737</t>
  </si>
  <si>
    <t>22.749</t>
  </si>
  <si>
    <t>26.232</t>
  </si>
  <si>
    <t>27.011</t>
  </si>
  <si>
    <t>29.002</t>
  </si>
  <si>
    <t>26.287</t>
  </si>
  <si>
    <t>26.926</t>
  </si>
  <si>
    <t>28.484</t>
  </si>
  <si>
    <t>28.924</t>
  </si>
  <si>
    <t>28.387</t>
  </si>
  <si>
    <t>27.797</t>
  </si>
  <si>
    <t>26.883</t>
  </si>
  <si>
    <t>26.523</t>
  </si>
  <si>
    <t>26.819</t>
  </si>
  <si>
    <t>27.297</t>
  </si>
  <si>
    <t>26.815</t>
  </si>
  <si>
    <t>24.891</t>
  </si>
  <si>
    <t>25.926</t>
  </si>
  <si>
    <t>26.155</t>
  </si>
  <si>
    <t>26.077</t>
  </si>
  <si>
    <t>26.225</t>
  </si>
  <si>
    <t>26.197</t>
  </si>
  <si>
    <t>26.158</t>
  </si>
  <si>
    <t>26.074</t>
  </si>
  <si>
    <t>23.133</t>
  </si>
  <si>
    <t>26.358</t>
  </si>
  <si>
    <t>26.108</t>
  </si>
  <si>
    <t>25.516</t>
  </si>
  <si>
    <t>25.752</t>
  </si>
  <si>
    <t>25.954</t>
  </si>
  <si>
    <t>26.373</t>
  </si>
  <si>
    <t>28.401</t>
  </si>
  <si>
    <t>30.054</t>
  </si>
  <si>
    <t>29.212</t>
  </si>
  <si>
    <t>29.425</t>
  </si>
  <si>
    <t>29.861</t>
  </si>
  <si>
    <t>30.075</t>
  </si>
  <si>
    <t>30.190</t>
  </si>
  <si>
    <t>30.940</t>
  </si>
  <si>
    <t>30.902</t>
  </si>
  <si>
    <t>30.694</t>
  </si>
  <si>
    <t>30.814</t>
  </si>
  <si>
    <t>31.252</t>
  </si>
  <si>
    <t>33.432</t>
  </si>
  <si>
    <t>31.031</t>
  </si>
  <si>
    <t>31.140</t>
  </si>
  <si>
    <t>31.592</t>
  </si>
  <si>
    <t>31.596</t>
  </si>
  <si>
    <t>31.330</t>
  </si>
  <si>
    <t>31.302</t>
  </si>
  <si>
    <t>31.241</t>
  </si>
  <si>
    <t>31.203</t>
  </si>
  <si>
    <t>-1.436</t>
  </si>
  <si>
    <t>-3.002</t>
  </si>
  <si>
    <t>-3.454</t>
  </si>
  <si>
    <t>-2.760</t>
  </si>
  <si>
    <t>1.057</t>
  </si>
  <si>
    <t>0.585</t>
  </si>
  <si>
    <t>-3.767</t>
  </si>
  <si>
    <t>-0.941</t>
  </si>
  <si>
    <t>-1.688</t>
  </si>
  <si>
    <t>-2.392</t>
  </si>
  <si>
    <t>-4.057</t>
  </si>
  <si>
    <t>-4.379</t>
  </si>
  <si>
    <t>-3.875</t>
  </si>
  <si>
    <t>-3.518</t>
  </si>
  <si>
    <t>-4.436</t>
  </si>
  <si>
    <t>-8.542</t>
  </si>
  <si>
    <t>-5.105</t>
  </si>
  <si>
    <t>-4.985</t>
  </si>
  <si>
    <t>-5.516</t>
  </si>
  <si>
    <t>-5.371</t>
  </si>
  <si>
    <t>-5.142</t>
  </si>
  <si>
    <t>-5.082</t>
  </si>
  <si>
    <t>-5.129</t>
  </si>
  <si>
    <t>0.178</t>
  </si>
  <si>
    <t>-0.467</t>
  </si>
  <si>
    <t>0.195</t>
  </si>
  <si>
    <t>1.290</t>
  </si>
  <si>
    <t>2.631</t>
  </si>
  <si>
    <t>3.032</t>
  </si>
  <si>
    <t>2.321</t>
  </si>
  <si>
    <t>2.231</t>
  </si>
  <si>
    <t>-2.110</t>
  </si>
  <si>
    <t>-0.610</t>
  </si>
  <si>
    <t>0.729</t>
  </si>
  <si>
    <t>-0.146</t>
  </si>
  <si>
    <t>-0.822</t>
  </si>
  <si>
    <t>-2.364</t>
  </si>
  <si>
    <t>-2.735</t>
  </si>
  <si>
    <t>-2.109</t>
  </si>
  <si>
    <t>-1.724</t>
  </si>
  <si>
    <t>-2.662</t>
  </si>
  <si>
    <t>-6.744</t>
  </si>
  <si>
    <t>-3.332</t>
  </si>
  <si>
    <t>-3.322</t>
  </si>
  <si>
    <t>-3.009</t>
  </si>
  <si>
    <t>-2.719</t>
  </si>
  <si>
    <t>-2.623</t>
  </si>
  <si>
    <t>-2.553</t>
  </si>
  <si>
    <t>-2.566</t>
  </si>
  <si>
    <t>47.034</t>
  </si>
  <si>
    <t>48.001</t>
  </si>
  <si>
    <t>51.094</t>
  </si>
  <si>
    <t>49.234</t>
  </si>
  <si>
    <t>46.360</t>
  </si>
  <si>
    <t>41.471</t>
  </si>
  <si>
    <t>35.548</t>
  </si>
  <si>
    <t>33.395</t>
  </si>
  <si>
    <t>38.484</t>
  </si>
  <si>
    <t>37.398</t>
  </si>
  <si>
    <t>36.720</t>
  </si>
  <si>
    <t>36.716</t>
  </si>
  <si>
    <t>37.957</t>
  </si>
  <si>
    <t>39.860</t>
  </si>
  <si>
    <t>43.712</t>
  </si>
  <si>
    <t>49.111</t>
  </si>
  <si>
    <t>51.308</t>
  </si>
  <si>
    <t>52.567</t>
  </si>
  <si>
    <t>55.023</t>
  </si>
  <si>
    <t>64.640</t>
  </si>
  <si>
    <t>64.082</t>
  </si>
  <si>
    <t>64.172</t>
  </si>
  <si>
    <t>67.039</t>
  </si>
  <si>
    <t>68.569</t>
  </si>
  <si>
    <t>70.460</t>
  </si>
  <si>
    <t>72.180</t>
  </si>
  <si>
    <t>73.839</t>
  </si>
  <si>
    <t>75.426</t>
  </si>
  <si>
    <t>34.449</t>
  </si>
  <si>
    <t>-26.038</t>
  </si>
  <si>
    <t>-52.239</t>
  </si>
  <si>
    <t>-42.955</t>
  </si>
  <si>
    <t>-17.689</t>
  </si>
  <si>
    <t>-8.712</t>
  </si>
  <si>
    <t>-48.356</t>
  </si>
  <si>
    <t>-74.737</t>
  </si>
  <si>
    <t>-104.036</t>
  </si>
  <si>
    <t>-8.852</t>
  </si>
  <si>
    <t>91.522</t>
  </si>
  <si>
    <t>51.263</t>
  </si>
  <si>
    <t>89.920</t>
  </si>
  <si>
    <t>158.405</t>
  </si>
  <si>
    <t>228.561</t>
  </si>
  <si>
    <t>449.312</t>
  </si>
  <si>
    <t>638.115</t>
  </si>
  <si>
    <t>612.762</t>
  </si>
  <si>
    <t>674.162</t>
  </si>
  <si>
    <t>242.081</t>
  </si>
  <si>
    <t>281.659</t>
  </si>
  <si>
    <t>360.956</t>
  </si>
  <si>
    <t>325.780</t>
  </si>
  <si>
    <t>157.234</t>
  </si>
  <si>
    <t>143.110</t>
  </si>
  <si>
    <t>-94.608</t>
  </si>
  <si>
    <t>-111.662</t>
  </si>
  <si>
    <t>-32.495</t>
  </si>
  <si>
    <t>-64.087</t>
  </si>
  <si>
    <t>-10.386</t>
  </si>
  <si>
    <t>143.916</t>
  </si>
  <si>
    <t>363.701</t>
  </si>
  <si>
    <t>645.691</t>
  </si>
  <si>
    <t>195.830</t>
  </si>
  <si>
    <t>171.102</t>
  </si>
  <si>
    <t>75.568</t>
  </si>
  <si>
    <t>-4.903</t>
  </si>
  <si>
    <t>-92.798</t>
  </si>
  <si>
    <t>-196.807</t>
  </si>
  <si>
    <t>0.586</t>
  </si>
  <si>
    <t>-0.859</t>
  </si>
  <si>
    <t>-0.459</t>
  </si>
  <si>
    <t>-1.930</t>
  </si>
  <si>
    <t>-1.075</t>
  </si>
  <si>
    <t>1.285</t>
  </si>
  <si>
    <t>0.714</t>
  </si>
  <si>
    <t>1.258</t>
  </si>
  <si>
    <t>1.966</t>
  </si>
  <si>
    <t>2.388</t>
  </si>
  <si>
    <t>4.717</t>
  </si>
  <si>
    <t>1.267</t>
  </si>
  <si>
    <t>1.335</t>
  </si>
  <si>
    <t>1.135</t>
  </si>
  <si>
    <t>0.455</t>
  </si>
  <si>
    <t>-0.320</t>
  </si>
  <si>
    <t>-0.377</t>
  </si>
  <si>
    <t>-0.100</t>
  </si>
  <si>
    <t>-0.185</t>
  </si>
  <si>
    <t>-0.029</t>
  </si>
  <si>
    <t>0.424</t>
  </si>
  <si>
    <t>0.915</t>
  </si>
  <si>
    <t>1.521</t>
  </si>
  <si>
    <t>0.371</t>
  </si>
  <si>
    <t>-0.167</t>
  </si>
  <si>
    <t>-0.334</t>
  </si>
  <si>
    <t>1,511.660</t>
  </si>
  <si>
    <t>1,438.776</t>
  </si>
  <si>
    <t>1,409.879</t>
  </si>
  <si>
    <t>1,659.116</t>
  </si>
  <si>
    <t>1,673.688</t>
  </si>
  <si>
    <t>1,792.408</t>
  </si>
  <si>
    <t>2,145.277</t>
  </si>
  <si>
    <t>2,754.747</t>
  </si>
  <si>
    <t>3,297.332</t>
  </si>
  <si>
    <t>3,932.338</t>
  </si>
  <si>
    <t>4,894.379</t>
  </si>
  <si>
    <t>6,016.875</t>
  </si>
  <si>
    <t>4,995.972</t>
  </si>
  <si>
    <t>6,206.025</t>
  </si>
  <si>
    <t>7,610.606</t>
  </si>
  <si>
    <t>8,019.139</t>
  </si>
  <si>
    <t>8,360.383</t>
  </si>
  <si>
    <t>8,522.077</t>
  </si>
  <si>
    <t>7,530.139</t>
  </si>
  <si>
    <t>7,240.591</t>
  </si>
  <si>
    <t>8,143.038</t>
  </si>
  <si>
    <t>9,038.243</t>
  </si>
  <si>
    <t>8,901.747</t>
  </si>
  <si>
    <t>7,906.840</t>
  </si>
  <si>
    <t>10,113.853</t>
  </si>
  <si>
    <t>11,426.030</t>
  </si>
  <si>
    <t>11,361.069</t>
  </si>
  <si>
    <t>11,962.217</t>
  </si>
  <si>
    <t>1,471.822</t>
  </si>
  <si>
    <t>1,379.921</t>
  </si>
  <si>
    <t>1,443.138</t>
  </si>
  <si>
    <t>1,787.960</t>
  </si>
  <si>
    <t>1,763.468</t>
  </si>
  <si>
    <t>1,914.738</t>
  </si>
  <si>
    <t>2,318.147</t>
  </si>
  <si>
    <t>3,005.571</t>
  </si>
  <si>
    <t>3,757.888</t>
  </si>
  <si>
    <t>4,553.177</t>
  </si>
  <si>
    <t>5,473.562</t>
  </si>
  <si>
    <t>6,671.829</t>
  </si>
  <si>
    <t>5,284.434</t>
  </si>
  <si>
    <t>6,643.789</t>
  </si>
  <si>
    <t>8,256.361</t>
  </si>
  <si>
    <t>8,583.227</t>
  </si>
  <si>
    <t>8,855.401</t>
  </si>
  <si>
    <t>8,875.935</t>
  </si>
  <si>
    <t>7,642.362</t>
  </si>
  <si>
    <t>7,330.568</t>
  </si>
  <si>
    <t>8,285.230</t>
  </si>
  <si>
    <t>9,220.490</t>
  </si>
  <si>
    <t>9,084.829</t>
  </si>
  <si>
    <t>8,221.701</t>
  </si>
  <si>
    <t>10,715.733</t>
  </si>
  <si>
    <t>12,352.021</t>
  </si>
  <si>
    <t>11,847.409</t>
  </si>
  <si>
    <t>12,466.556</t>
  </si>
  <si>
    <t>32.545</t>
  </si>
  <si>
    <t>-11.147</t>
  </si>
  <si>
    <t>-52.010</t>
  </si>
  <si>
    <t>-58.106</t>
  </si>
  <si>
    <t>-123.831</t>
  </si>
  <si>
    <t>-119.558</t>
  </si>
  <si>
    <t>-20.098</t>
  </si>
  <si>
    <t>80.604</t>
  </si>
  <si>
    <t>8.279</t>
  </si>
  <si>
    <t>95.719</t>
  </si>
  <si>
    <t>157.442</t>
  </si>
  <si>
    <t>229.865</t>
  </si>
  <si>
    <t>373.775</t>
  </si>
  <si>
    <t>602.994</t>
  </si>
  <si>
    <t>544.403</t>
  </si>
  <si>
    <t>586.663</t>
  </si>
  <si>
    <t>72.148</t>
  </si>
  <si>
    <t>147.756</t>
  </si>
  <si>
    <t>210.341</t>
  </si>
  <si>
    <t>105.378</t>
  </si>
  <si>
    <t>-27.646</t>
  </si>
  <si>
    <t>-19.279</t>
  </si>
  <si>
    <t>-314.075</t>
  </si>
  <si>
    <t>-436.624</t>
  </si>
  <si>
    <t>-292.925</t>
  </si>
  <si>
    <t>-270.112</t>
  </si>
  <si>
    <t>-163.906</t>
  </si>
  <si>
    <t>19.235</t>
  </si>
  <si>
    <t>242.983</t>
  </si>
  <si>
    <t>488.989</t>
  </si>
  <si>
    <t>180.374</t>
  </si>
  <si>
    <t>180.127</t>
  </si>
  <si>
    <t>-154.853</t>
  </si>
  <si>
    <t>-152.809</t>
  </si>
  <si>
    <t>-163.653</t>
  </si>
  <si>
    <t>-145.767</t>
  </si>
  <si>
    <t>-165.194</t>
  </si>
  <si>
    <t>-148.712</t>
  </si>
  <si>
    <t>-147.823</t>
  </si>
  <si>
    <t>-188.438</t>
  </si>
  <si>
    <t>-264.775</t>
  </si>
  <si>
    <t>-283.785</t>
  </si>
  <si>
    <t>-428.353</t>
  </si>
  <si>
    <t>-465.049</t>
  </si>
  <si>
    <t>-326.984</t>
  </si>
  <si>
    <t>-447.717</t>
  </si>
  <si>
    <t>-533.383</t>
  </si>
  <si>
    <t>-494.871</t>
  </si>
  <si>
    <t>-482.659</t>
  </si>
  <si>
    <t>-433.186</t>
  </si>
  <si>
    <t>-345.464</t>
  </si>
  <si>
    <t>-258.742</t>
  </si>
  <si>
    <t>-309.939</t>
  </si>
  <si>
    <t>-375.029</t>
  </si>
  <si>
    <t>-360.788</t>
  </si>
  <si>
    <t>-328.610</t>
  </si>
  <si>
    <t>-482.119</t>
  </si>
  <si>
    <t>-308.784</t>
  </si>
  <si>
    <t>-254.984</t>
  </si>
  <si>
    <t>-324.431</t>
  </si>
  <si>
    <t>-82.617</t>
  </si>
  <si>
    <t>-19.119</t>
  </si>
  <si>
    <t>-10.620</t>
  </si>
  <si>
    <t>49.464</t>
  </si>
  <si>
    <t>54.464</t>
  </si>
  <si>
    <t>30.919</t>
  </si>
  <si>
    <t>19.572</t>
  </si>
  <si>
    <t>-5.529</t>
  </si>
  <si>
    <t>-6.240</t>
  </si>
  <si>
    <t>78.757</t>
  </si>
  <si>
    <t>-37.841</t>
  </si>
  <si>
    <t>134.030</t>
  </si>
  <si>
    <t>-81.384</t>
  </si>
  <si>
    <t>-217.806</t>
  </si>
  <si>
    <t>-136.241</t>
  </si>
  <si>
    <t>-242.361</t>
  </si>
  <si>
    <t>-143.926</t>
  </si>
  <si>
    <t>-89.715</t>
  </si>
  <si>
    <t>125.412</t>
  </si>
  <si>
    <t>-58.803</t>
  </si>
  <si>
    <t>-209.695</t>
  </si>
  <si>
    <t>-103.499</t>
  </si>
  <si>
    <t>-70.542</t>
  </si>
  <si>
    <t>-3.651</t>
  </si>
  <si>
    <t>123.794</t>
  </si>
  <si>
    <t>484.927</t>
  </si>
  <si>
    <t>143.758</t>
  </si>
  <si>
    <t>-1.314</t>
  </si>
  <si>
    <t>-7.987</t>
  </si>
  <si>
    <t>-45.677</t>
  </si>
  <si>
    <t>-21.351</t>
  </si>
  <si>
    <t>-19.452</t>
  </si>
  <si>
    <t>52.287</t>
  </si>
  <si>
    <t>105.286</t>
  </si>
  <si>
    <t>108.165</t>
  </si>
  <si>
    <t>34.263</t>
  </si>
  <si>
    <t>48.877</t>
  </si>
  <si>
    <t>28.298</t>
  </si>
  <si>
    <t>33.979</t>
  </si>
  <si>
    <t>72.263</t>
  </si>
  <si>
    <t>74.902</t>
  </si>
  <si>
    <t>-184.291</t>
  </si>
  <si>
    <t>202.368</t>
  </si>
  <si>
    <t>-40.599</t>
  </si>
  <si>
    <t>-37.416</t>
  </si>
  <si>
    <t>143.675</t>
  </si>
  <si>
    <t>436.168</t>
  </si>
  <si>
    <t>63.946</t>
  </si>
  <si>
    <t>387.578</t>
  </si>
  <si>
    <t>468.082</t>
  </si>
  <si>
    <t>373.149</t>
  </si>
  <si>
    <t>55.253</t>
  </si>
  <si>
    <t>96.658</t>
  </si>
  <si>
    <t>106.035</t>
  </si>
  <si>
    <t>258.962</t>
  </si>
  <si>
    <t>67.857</t>
  </si>
  <si>
    <t>189.356</t>
  </si>
  <si>
    <t>170.182</t>
  </si>
  <si>
    <t>234.285</t>
  </si>
  <si>
    <t>31.033</t>
  </si>
  <si>
    <t>-8.953</t>
  </si>
  <si>
    <t>-13.335</t>
  </si>
  <si>
    <t>-10.189</t>
  </si>
  <si>
    <t>59.324</t>
  </si>
  <si>
    <t>15.948</t>
  </si>
  <si>
    <t>50.522</t>
  </si>
  <si>
    <t>90.772</t>
  </si>
  <si>
    <t>151.533</t>
  </si>
  <si>
    <t>265.100</t>
  </si>
  <si>
    <t>394.490</t>
  </si>
  <si>
    <t>588.407</t>
  </si>
  <si>
    <t>751.622</t>
  </si>
  <si>
    <t>1,210.877</t>
  </si>
  <si>
    <t>724.811</t>
  </si>
  <si>
    <t>524.518</t>
  </si>
  <si>
    <t>852.205</t>
  </si>
  <si>
    <t>733.204</t>
  </si>
  <si>
    <t>417.414</t>
  </si>
  <si>
    <t>532.447</t>
  </si>
  <si>
    <t>93.650</t>
  </si>
  <si>
    <t>-576.860</t>
  </si>
  <si>
    <t>-487.035</t>
  </si>
  <si>
    <t>183.205</t>
  </si>
  <si>
    <t>118.111</t>
  </si>
  <si>
    <t>161.854</t>
  </si>
  <si>
    <t>68.940</t>
  </si>
  <si>
    <t>538.925</t>
  </si>
  <si>
    <t>131.676</t>
  </si>
  <si>
    <t>126.688</t>
  </si>
  <si>
    <t>280.188</t>
  </si>
  <si>
    <t>554.069</t>
  </si>
  <si>
    <t>642.228</t>
  </si>
  <si>
    <t>718.177</t>
  </si>
  <si>
    <t>755.838</t>
  </si>
  <si>
    <t>788.747</t>
  </si>
  <si>
    <t>843.175</t>
  </si>
  <si>
    <t>922.871</t>
  </si>
  <si>
    <t>1,031.544</t>
  </si>
  <si>
    <t>1,046.951</t>
  </si>
  <si>
    <t>1,075.733</t>
  </si>
  <si>
    <t>1,251.153</t>
  </si>
  <si>
    <t>1,302.421</t>
  </si>
  <si>
    <t>1,481.613</t>
  </si>
  <si>
    <t>1,646.996</t>
  </si>
  <si>
    <t>1,785.732</t>
  </si>
  <si>
    <t>1,961.285</t>
  </si>
  <si>
    <t>2,048.335</t>
  </si>
  <si>
    <t>2,167.682</t>
  </si>
  <si>
    <t>2,357.305</t>
  </si>
  <si>
    <t>2,406.233</t>
  </si>
  <si>
    <t>2,383.506</t>
  </si>
  <si>
    <t>2,418.738</t>
  </si>
  <si>
    <t>2,490.143</t>
  </si>
  <si>
    <t>2,844.917</t>
  </si>
  <si>
    <t>3,054.249</t>
  </si>
  <si>
    <t>3,180.165</t>
  </si>
  <si>
    <t>3,580.709</t>
  </si>
  <si>
    <t>4,473.801</t>
  </si>
  <si>
    <t>4,847.260</t>
  </si>
  <si>
    <t>5,215.918</t>
  </si>
  <si>
    <t>5,977.062</t>
  </si>
  <si>
    <t>6,769.044</t>
  </si>
  <si>
    <t>7,478.293</t>
  </si>
  <si>
    <t>8,344.481</t>
  </si>
  <si>
    <t>8,805.272</t>
  </si>
  <si>
    <t>8,348.381</t>
  </si>
  <si>
    <t>8,676.223</t>
  </si>
  <si>
    <t>9,638.806</t>
  </si>
  <si>
    <t>10,105.416</t>
  </si>
  <si>
    <t>10,585.664</t>
  </si>
  <si>
    <t>11,327.122</t>
  </si>
  <si>
    <t>12,038.040</t>
  </si>
  <si>
    <t>11,818.704</t>
  </si>
  <si>
    <t>12,076.906</t>
  </si>
  <si>
    <t>12,620.617</t>
  </si>
  <si>
    <t>19.558</t>
  </si>
  <si>
    <t>23.293</t>
  </si>
  <si>
    <t>30.521</t>
  </si>
  <si>
    <t>33.141</t>
  </si>
  <si>
    <t>34.963</t>
  </si>
  <si>
    <t>36.782</t>
  </si>
  <si>
    <t>36.974</t>
  </si>
  <si>
    <t>41.696</t>
  </si>
  <si>
    <t>41.146</t>
  </si>
  <si>
    <t>50.068</t>
  </si>
  <si>
    <t>37.686</t>
  </si>
  <si>
    <t>42.325</t>
  </si>
  <si>
    <t>45.828</t>
  </si>
  <si>
    <t>49.015</t>
  </si>
  <si>
    <t>41.057</t>
  </si>
  <si>
    <t>35.910</t>
  </si>
  <si>
    <t>33.311</t>
  </si>
  <si>
    <t>35.424</t>
  </si>
  <si>
    <t>39.445</t>
  </si>
  <si>
    <t>38.913</t>
  </si>
  <si>
    <t>35.354</t>
  </si>
  <si>
    <t>35.236</t>
  </si>
  <si>
    <t>36.334</t>
  </si>
  <si>
    <t>34.635</t>
  </si>
  <si>
    <t>31.165</t>
  </si>
  <si>
    <t>28.082</t>
  </si>
  <si>
    <t>26.017</t>
  </si>
  <si>
    <t>26.007</t>
  </si>
  <si>
    <t>27.049</t>
  </si>
  <si>
    <t>26.502</t>
  </si>
  <si>
    <t>25.865</t>
  </si>
  <si>
    <t>26.545</t>
  </si>
  <si>
    <t>28.240</t>
  </si>
  <si>
    <t>30.275</t>
  </si>
  <si>
    <t>30.681</t>
  </si>
  <si>
    <t>30.065</t>
  </si>
  <si>
    <t>29.842</t>
  </si>
  <si>
    <t>30.739</t>
  </si>
  <si>
    <t>30.753</t>
  </si>
  <si>
    <t>31.426</t>
  </si>
  <si>
    <t>29.191</t>
  </si>
  <si>
    <t>28.996</t>
  </si>
  <si>
    <t>27.991</t>
  </si>
  <si>
    <t>108.808</t>
  </si>
  <si>
    <t>123.474</t>
  </si>
  <si>
    <t>156.996</t>
  </si>
  <si>
    <t>179.033</t>
  </si>
  <si>
    <t>181.630</t>
  </si>
  <si>
    <t>209.345</t>
  </si>
  <si>
    <t>261.221</t>
  </si>
  <si>
    <t>246.493</t>
  </si>
  <si>
    <t>226.276</t>
  </si>
  <si>
    <t>207.269</t>
  </si>
  <si>
    <t>197.677</t>
  </si>
  <si>
    <t>201.487</t>
  </si>
  <si>
    <t>188.664</t>
  </si>
  <si>
    <t>198.349</t>
  </si>
  <si>
    <t>191.290</t>
  </si>
  <si>
    <t>170.848</t>
  </si>
  <si>
    <t>160.239</t>
  </si>
  <si>
    <t>148.373</t>
  </si>
  <si>
    <t>172.379</t>
  </si>
  <si>
    <t>167.906</t>
  </si>
  <si>
    <t>134.047</t>
  </si>
  <si>
    <t>138.080</t>
  </si>
  <si>
    <t>130.494</t>
  </si>
  <si>
    <t>116.982</t>
  </si>
  <si>
    <t>101.949</t>
  </si>
  <si>
    <t>84.741</t>
  </si>
  <si>
    <t>78.751</t>
  </si>
  <si>
    <t>81.822</t>
  </si>
  <si>
    <t>72.743</t>
  </si>
  <si>
    <t>98.809</t>
  </si>
  <si>
    <t>90.052</t>
  </si>
  <si>
    <t>82.206</t>
  </si>
  <si>
    <t>87.242</t>
  </si>
  <si>
    <t>94.374</t>
  </si>
  <si>
    <t>99.391</t>
  </si>
  <si>
    <t>109.379</t>
  </si>
  <si>
    <t>118.478</t>
  </si>
  <si>
    <t>116.456</t>
  </si>
  <si>
    <t>109.717</t>
  </si>
  <si>
    <t>116.663</t>
  </si>
  <si>
    <t>137.944</t>
  </si>
  <si>
    <t>112.516</t>
  </si>
  <si>
    <t>95.851</t>
  </si>
  <si>
    <t>102.075</t>
  </si>
  <si>
    <t>101.369</t>
  </si>
  <si>
    <t>183.144</t>
  </si>
  <si>
    <t>214.652</t>
  </si>
  <si>
    <t>241.668</t>
  </si>
  <si>
    <t>246.286</t>
  </si>
  <si>
    <t>334.703</t>
  </si>
  <si>
    <t>385.496</t>
  </si>
  <si>
    <t>436.835</t>
  </si>
  <si>
    <t>465.736</t>
  </si>
  <si>
    <t>505.992</t>
  </si>
  <si>
    <t>541.529</t>
  </si>
  <si>
    <t>657.190</t>
  </si>
  <si>
    <t>669.837</t>
  </si>
  <si>
    <t>761.463</t>
  </si>
  <si>
    <t>771.408</t>
  </si>
  <si>
    <t>890.577</t>
  </si>
  <si>
    <t>1,126.418</t>
  </si>
  <si>
    <t>1,247.819</t>
  </si>
  <si>
    <t>1,414.465</t>
  </si>
  <si>
    <t>1,748.325</t>
  </si>
  <si>
    <t>1,737.835</t>
  </si>
  <si>
    <t>1,796.664</t>
  </si>
  <si>
    <t>2,185.346</t>
  </si>
  <si>
    <t>2,595.938</t>
  </si>
  <si>
    <t>2,982.321</t>
  </si>
  <si>
    <t>3,423.891</t>
  </si>
  <si>
    <t>3,501.317</t>
  </si>
  <si>
    <t>3,021.607</t>
  </si>
  <si>
    <t>3,037.687</t>
  </si>
  <si>
    <t>3,550.901</t>
  </si>
  <si>
    <t>3,800.943</t>
  </si>
  <si>
    <t>3,832.188</t>
  </si>
  <si>
    <t>4,032.601</t>
  </si>
  <si>
    <t>4,257.986</t>
  </si>
  <si>
    <t>4,295.221</t>
  </si>
  <si>
    <t>4,354.194</t>
  </si>
  <si>
    <t>7.575</t>
  </si>
  <si>
    <t>10.790</t>
  </si>
  <si>
    <t>8.004</t>
  </si>
  <si>
    <t>7.761</t>
  </si>
  <si>
    <t>7.432</t>
  </si>
  <si>
    <t>8.455</t>
  </si>
  <si>
    <t>7.605</t>
  </si>
  <si>
    <t>7.475</t>
  </si>
  <si>
    <t>8.884</t>
  </si>
  <si>
    <t>9.264</t>
  </si>
  <si>
    <t>9.868</t>
  </si>
  <si>
    <t>10.127</t>
  </si>
  <si>
    <t>11.282</t>
  </si>
  <si>
    <t>9.598</t>
  </si>
  <si>
    <t>9.230</t>
  </si>
  <si>
    <t>10.094</t>
  </si>
  <si>
    <t>8.331</t>
  </si>
  <si>
    <t>9.956</t>
  </si>
  <si>
    <t>8.992</t>
  </si>
  <si>
    <t>8.658</t>
  </si>
  <si>
    <t>9.210</t>
  </si>
  <si>
    <t>10.150</t>
  </si>
  <si>
    <t>11.776</t>
  </si>
  <si>
    <t>12.842</t>
  </si>
  <si>
    <t>10.660</t>
  </si>
  <si>
    <t>10.865</t>
  </si>
  <si>
    <t>11.207</t>
  </si>
  <si>
    <t>11.270</t>
  </si>
  <si>
    <t>10.611</t>
  </si>
  <si>
    <t>10.652</t>
  </si>
  <si>
    <t>10.353</t>
  </si>
  <si>
    <t>9.692</t>
  </si>
  <si>
    <t>30.552</t>
  </si>
  <si>
    <t>34.340</t>
  </si>
  <si>
    <t>31.533</t>
  </si>
  <si>
    <t>31.245</t>
  </si>
  <si>
    <t>36.564</t>
  </si>
  <si>
    <t>34.661</t>
  </si>
  <si>
    <t>36.039</t>
  </si>
  <si>
    <t>33.105</t>
  </si>
  <si>
    <t>38.397</t>
  </si>
  <si>
    <t>39.152</t>
  </si>
  <si>
    <t>37.767</t>
  </si>
  <si>
    <t>38.922</t>
  </si>
  <si>
    <t>40.658</t>
  </si>
  <si>
    <t>33.943</t>
  </si>
  <si>
    <t>30.259</t>
  </si>
  <si>
    <t>30.596</t>
  </si>
  <si>
    <t>27.953</t>
  </si>
  <si>
    <t>26.305</t>
  </si>
  <si>
    <t>26.712</t>
  </si>
  <si>
    <t>33.402</t>
  </si>
  <si>
    <t>27.423</t>
  </si>
  <si>
    <t>26.939</t>
  </si>
  <si>
    <t>30.717</t>
  </si>
  <si>
    <t>34.159</t>
  </si>
  <si>
    <t>39.068</t>
  </si>
  <si>
    <t>46.217</t>
  </si>
  <si>
    <t>41.524</t>
  </si>
  <si>
    <t>36.944</t>
  </si>
  <si>
    <t>38.790</t>
  </si>
  <si>
    <t>42.085</t>
  </si>
  <si>
    <t>46.811</t>
  </si>
  <si>
    <t>37.805</t>
  </si>
  <si>
    <t>34.656</t>
  </si>
  <si>
    <t>36.438</t>
  </si>
  <si>
    <t>35.106</t>
  </si>
  <si>
    <t>50.451</t>
  </si>
  <si>
    <t>55.165</t>
  </si>
  <si>
    <t>53.569</t>
  </si>
  <si>
    <t>57.849</t>
  </si>
  <si>
    <t>61.654</t>
  </si>
  <si>
    <t>60.314</t>
  </si>
  <si>
    <t>67.505</t>
  </si>
  <si>
    <t>76.353</t>
  </si>
  <si>
    <t>78.152</t>
  </si>
  <si>
    <t>76.858</t>
  </si>
  <si>
    <t>93.048</t>
  </si>
  <si>
    <t>98.731</t>
  </si>
  <si>
    <t>99.801</t>
  </si>
  <si>
    <t>114.273</t>
  </si>
  <si>
    <t>127.766</t>
  </si>
  <si>
    <t>125.992</t>
  </si>
  <si>
    <t>122.578</t>
  </si>
  <si>
    <t>108.300</t>
  </si>
  <si>
    <t>112.859</t>
  </si>
  <si>
    <t>120.359</t>
  </si>
  <si>
    <t>137.219</t>
  </si>
  <si>
    <t>156.447</t>
  </si>
  <si>
    <t>184.486</t>
  </si>
  <si>
    <t>176.657</t>
  </si>
  <si>
    <t>180.430</t>
  </si>
  <si>
    <t>211.544</t>
  </si>
  <si>
    <t>237.885</t>
  </si>
  <si>
    <t>263.003</t>
  </si>
  <si>
    <t>285.637</t>
  </si>
  <si>
    <t>281.962</t>
  </si>
  <si>
    <t>284.825</t>
  </si>
  <si>
    <t>328.666</t>
  </si>
  <si>
    <t>396.320</t>
  </si>
  <si>
    <t>439.445</t>
  </si>
  <si>
    <t>434.881</t>
  </si>
  <si>
    <t>450.741</t>
  </si>
  <si>
    <t>490.575</t>
  </si>
  <si>
    <t>553.348</t>
  </si>
  <si>
    <t>585.577</t>
  </si>
  <si>
    <t>1.858</t>
  </si>
  <si>
    <t>2.005</t>
  </si>
  <si>
    <t>1.882</t>
  </si>
  <si>
    <t>1.721</t>
  </si>
  <si>
    <t>1.687</t>
  </si>
  <si>
    <t>1.427</t>
  </si>
  <si>
    <t>1.688</t>
  </si>
  <si>
    <t>1.498</t>
  </si>
  <si>
    <t>1.428</t>
  </si>
  <si>
    <t>1.694</t>
  </si>
  <si>
    <t>1.953</t>
  </si>
  <si>
    <t>1.511</t>
  </si>
  <si>
    <t>1.398</t>
  </si>
  <si>
    <t>1.154</t>
  </si>
  <si>
    <t>1.105</t>
  </si>
  <si>
    <t>0.784</t>
  </si>
  <si>
    <t>0.781</t>
  </si>
  <si>
    <t>0.828</t>
  </si>
  <si>
    <t>0.863</t>
  </si>
  <si>
    <t>0.908</t>
  </si>
  <si>
    <t>0.954</t>
  </si>
  <si>
    <t>1.014</t>
  </si>
  <si>
    <t>1.147</t>
  </si>
  <si>
    <t>1.245</t>
  </si>
  <si>
    <t>1.281</t>
  </si>
  <si>
    <t>1.134</t>
  </si>
  <si>
    <t>1.155</t>
  </si>
  <si>
    <t>1.271</t>
  </si>
  <si>
    <t>1.268</t>
  </si>
  <si>
    <t>17.409</t>
  </si>
  <si>
    <t>14.655</t>
  </si>
  <si>
    <t>14.372</t>
  </si>
  <si>
    <t>13.759</t>
  </si>
  <si>
    <t>10.372</t>
  </si>
  <si>
    <t>10.914</t>
  </si>
  <si>
    <t>9.715</t>
  </si>
  <si>
    <t>8.310</t>
  </si>
  <si>
    <t>8.226</t>
  </si>
  <si>
    <t>7.776</t>
  </si>
  <si>
    <t>7.012</t>
  </si>
  <si>
    <t>8.616</t>
  </si>
  <si>
    <t>9.215</t>
  </si>
  <si>
    <t>7.121</t>
  </si>
  <si>
    <t>5.778</t>
  </si>
  <si>
    <t>3.722</t>
  </si>
  <si>
    <t>3.430</t>
  </si>
  <si>
    <t>3.026</t>
  </si>
  <si>
    <t>3.394</t>
  </si>
  <si>
    <t>2.607</t>
  </si>
  <si>
    <t>3.012</t>
  </si>
  <si>
    <t>3.259</t>
  </si>
  <si>
    <t>3.914</t>
  </si>
  <si>
    <t>3.997</t>
  </si>
  <si>
    <t>4.225</t>
  </si>
  <si>
    <t>3.992</t>
  </si>
  <si>
    <t>4.694</t>
  </si>
  <si>
    <t>47.914</t>
  </si>
  <si>
    <t>55.643</t>
  </si>
  <si>
    <t>58.144</t>
  </si>
  <si>
    <t>54.061</t>
  </si>
  <si>
    <t>68.360</t>
  </si>
  <si>
    <t>74.092</t>
  </si>
  <si>
    <t>92.688</t>
  </si>
  <si>
    <t>93.654</t>
  </si>
  <si>
    <t>106.565</t>
  </si>
  <si>
    <t>123.381</t>
  </si>
  <si>
    <t>128.284</t>
  </si>
  <si>
    <t>150.437</t>
  </si>
  <si>
    <t>168.791</t>
  </si>
  <si>
    <t>174.271</t>
  </si>
  <si>
    <t>262.511</t>
  </si>
  <si>
    <t>299.438</t>
  </si>
  <si>
    <t>348.154</t>
  </si>
  <si>
    <t>387.002</t>
  </si>
  <si>
    <t>411.001</t>
  </si>
  <si>
    <t>435.334</t>
  </si>
  <si>
    <t>535.760</t>
  </si>
  <si>
    <t>552.117</t>
  </si>
  <si>
    <t>656.940</t>
  </si>
  <si>
    <t>665.243</t>
  </si>
  <si>
    <t>777.832</t>
  </si>
  <si>
    <t>993.253</t>
  </si>
  <si>
    <t>1,098.753</t>
  </si>
  <si>
    <t>1,233.930</t>
  </si>
  <si>
    <t>1,557.712</t>
  </si>
  <si>
    <t>1,565.461</t>
  </si>
  <si>
    <t>1,623.099</t>
  </si>
  <si>
    <t>1,984.814</t>
  </si>
  <si>
    <t>2,365.969</t>
  </si>
  <si>
    <t>2,723.569</t>
  </si>
  <si>
    <t>3,143.045</t>
  </si>
  <si>
    <t>3,224.926</t>
  </si>
  <si>
    <t>2,742.093</t>
  </si>
  <si>
    <t>2,712.665</t>
  </si>
  <si>
    <t>3,157.909</t>
  </si>
  <si>
    <t>3,364.563</t>
  </si>
  <si>
    <t>3,400.319</t>
  </si>
  <si>
    <t>3,583.334</t>
  </si>
  <si>
    <t>3,768.878</t>
  </si>
  <si>
    <t>3,744.212</t>
  </si>
  <si>
    <t>3,771.416</t>
  </si>
  <si>
    <t>1.741</t>
  </si>
  <si>
    <t>1.912</t>
  </si>
  <si>
    <t>2.110</t>
  </si>
  <si>
    <t>1.996</t>
  </si>
  <si>
    <t>2.517</t>
  </si>
  <si>
    <t>3.284</t>
  </si>
  <si>
    <t>3.291</t>
  </si>
  <si>
    <t>3.667</t>
  </si>
  <si>
    <t>5.118</t>
  </si>
  <si>
    <t>5.091</t>
  </si>
  <si>
    <t>5.296</t>
  </si>
  <si>
    <t>5.539</t>
  </si>
  <si>
    <t>6.091</t>
  </si>
  <si>
    <t>6.655</t>
  </si>
  <si>
    <t>7.463</t>
  </si>
  <si>
    <t>7.660</t>
  </si>
  <si>
    <t>9.167</t>
  </si>
  <si>
    <t>8.112</t>
  </si>
  <si>
    <t>8.107</t>
  </si>
  <si>
    <t>7.389</t>
  </si>
  <si>
    <t>7.772</t>
  </si>
  <si>
    <t>8.178</t>
  </si>
  <si>
    <t>7.324</t>
  </si>
  <si>
    <t>8.237</t>
  </si>
  <si>
    <t>8.937</t>
  </si>
  <si>
    <t>9.991</t>
  </si>
  <si>
    <t>10.909</t>
  </si>
  <si>
    <t>9.265</t>
  </si>
  <si>
    <t>8.372</t>
  </si>
  <si>
    <t>9.138</t>
  </si>
  <si>
    <t>9.534</t>
  </si>
  <si>
    <t>10.016</t>
  </si>
  <si>
    <t>9.014</t>
  </si>
  <si>
    <t>8.875</t>
  </si>
  <si>
    <t>8.598</t>
  </si>
  <si>
    <t>8.169</t>
  </si>
  <si>
    <t>10.137</t>
  </si>
  <si>
    <t>13.094</t>
  </si>
  <si>
    <t>13.072</t>
  </si>
  <si>
    <t>15.884</t>
  </si>
  <si>
    <t>17.852</t>
  </si>
  <si>
    <t>22.143</t>
  </si>
  <si>
    <t>22.639</t>
  </si>
  <si>
    <t>23.537</t>
  </si>
  <si>
    <t>20.588</t>
  </si>
  <si>
    <t>23.098</t>
  </si>
  <si>
    <t>21.491</t>
  </si>
  <si>
    <t>21.694</t>
  </si>
  <si>
    <t>27.849</t>
  </si>
  <si>
    <t>28.189</t>
  </si>
  <si>
    <t>26.797</t>
  </si>
  <si>
    <t>30.322</t>
  </si>
  <si>
    <t>30.711</t>
  </si>
  <si>
    <t>30.195</t>
  </si>
  <si>
    <t>31.572</t>
  </si>
  <si>
    <t>34.560</t>
  </si>
  <si>
    <t>28.907</t>
  </si>
  <si>
    <t>26.063</t>
  </si>
  <si>
    <t>26.562</t>
  </si>
  <si>
    <t>24.242</t>
  </si>
  <si>
    <t>23.443</t>
  </si>
  <si>
    <t>29.733</t>
  </si>
  <si>
    <t>24.509</t>
  </si>
  <si>
    <t>24.174</t>
  </si>
  <si>
    <t>27.664</t>
  </si>
  <si>
    <t>35.546</t>
  </si>
  <si>
    <t>42.345</t>
  </si>
  <si>
    <t>37.531</t>
  </si>
  <si>
    <t>32.848</t>
  </si>
  <si>
    <t>34.363</t>
  </si>
  <si>
    <t>37.165</t>
  </si>
  <si>
    <t>41.490</t>
  </si>
  <si>
    <t>33.559</t>
  </si>
  <si>
    <t>31.725</t>
  </si>
  <si>
    <t>30.367</t>
  </si>
  <si>
    <t>Emerging and developing Asia</t>
  </si>
  <si>
    <t>6.348</t>
  </si>
  <si>
    <t>5.860</t>
  </si>
  <si>
    <t>7.185</t>
  </si>
  <si>
    <t>9.344</t>
  </si>
  <si>
    <t>6.283</t>
  </si>
  <si>
    <t>8.866</t>
  </si>
  <si>
    <t>9.317</t>
  </si>
  <si>
    <t>8.904</t>
  </si>
  <si>
    <t>6.457</t>
  </si>
  <si>
    <t>6.461</t>
  </si>
  <si>
    <t>6.016</t>
  </si>
  <si>
    <t>8.267</t>
  </si>
  <si>
    <t>8.412</t>
  </si>
  <si>
    <t>9.268</t>
  </si>
  <si>
    <t>10.051</t>
  </si>
  <si>
    <t>11.176</t>
  </si>
  <si>
    <t>7.263</t>
  </si>
  <si>
    <t>7.602</t>
  </si>
  <si>
    <t>9.604</t>
  </si>
  <si>
    <t>7.872</t>
  </si>
  <si>
    <t>6.957</t>
  </si>
  <si>
    <t>5.244</t>
  </si>
  <si>
    <t>-0.469</t>
  </si>
  <si>
    <t>7.481</t>
  </si>
  <si>
    <t>4.480</t>
  </si>
  <si>
    <t>5.167</t>
  </si>
  <si>
    <t>4.856</t>
  </si>
  <si>
    <t>4.624</t>
  </si>
  <si>
    <t>4.471</t>
  </si>
  <si>
    <t>767.345</t>
  </si>
  <si>
    <t>762.231</t>
  </si>
  <si>
    <t>777.962</t>
  </si>
  <si>
    <t>821.919</t>
  </si>
  <si>
    <t>862.970</t>
  </si>
  <si>
    <t>839.539</t>
  </si>
  <si>
    <t>863.301</t>
  </si>
  <si>
    <t>944.960</t>
  </si>
  <si>
    <t>1,054.550</t>
  </si>
  <si>
    <t>1,123.708</t>
  </si>
  <si>
    <t>1,128.895</t>
  </si>
  <si>
    <t>1,137.482</t>
  </si>
  <si>
    <t>1,287.350</t>
  </si>
  <si>
    <t>1,455.913</t>
  </si>
  <si>
    <t>1,520.268</t>
  </si>
  <si>
    <t>1,818.215</t>
  </si>
  <si>
    <t>2,059.506</t>
  </si>
  <si>
    <t>2,138.977</t>
  </si>
  <si>
    <t>1,980.376</t>
  </si>
  <si>
    <t>2,173.779</t>
  </si>
  <si>
    <t>2,334.015</t>
  </si>
  <si>
    <t>2,463.946</t>
  </si>
  <si>
    <t>2,699.261</t>
  </si>
  <si>
    <t>3,077.901</t>
  </si>
  <si>
    <t>3,570.452</t>
  </si>
  <si>
    <t>4,125.329</t>
  </si>
  <si>
    <t>4,890.638</t>
  </si>
  <si>
    <t>6,197.385</t>
  </si>
  <si>
    <t>7,455.868</t>
  </si>
  <si>
    <t>8,102.118</t>
  </si>
  <si>
    <t>9,765.185</t>
  </si>
  <si>
    <t>11,662.258</t>
  </si>
  <si>
    <t>12,857.965</t>
  </si>
  <si>
    <t>14,075.574</t>
  </si>
  <si>
    <t>15,209.149</t>
  </si>
  <si>
    <t>15,825.035</t>
  </si>
  <si>
    <t>16,273.851</t>
  </si>
  <si>
    <t>17,896.186</t>
  </si>
  <si>
    <t>19,733.726</t>
  </si>
  <si>
    <t>20,575.760</t>
  </si>
  <si>
    <t>20,827.064</t>
  </si>
  <si>
    <t>24,469.100</t>
  </si>
  <si>
    <t>25,083.664</t>
  </si>
  <si>
    <t>25,441.042</t>
  </si>
  <si>
    <t>26,961.206</t>
  </si>
  <si>
    <t>28,953.560</t>
  </si>
  <si>
    <t>31,054.105</t>
  </si>
  <si>
    <t>33,172.633</t>
  </si>
  <si>
    <t>35,446.590</t>
  </si>
  <si>
    <t>1,191.295</t>
  </si>
  <si>
    <t>1,380.237</t>
  </si>
  <si>
    <t>1,539.198</t>
  </si>
  <si>
    <t>1,709.821</t>
  </si>
  <si>
    <t>1,898.766</t>
  </si>
  <si>
    <t>2,095.399</t>
  </si>
  <si>
    <t>2,269.110</t>
  </si>
  <si>
    <t>2,493.771</t>
  </si>
  <si>
    <t>2,821.344</t>
  </si>
  <si>
    <t>3,114.543</t>
  </si>
  <si>
    <t>3,419.116</t>
  </si>
  <si>
    <t>3,745.770</t>
  </si>
  <si>
    <t>4,163.740</t>
  </si>
  <si>
    <t>4,641.519</t>
  </si>
  <si>
    <t>5,178.318</t>
  </si>
  <si>
    <t>5,755.907</t>
  </si>
  <si>
    <t>6,351.990</t>
  </si>
  <si>
    <t>6,851.443</t>
  </si>
  <si>
    <t>7,110.983</t>
  </si>
  <si>
    <t>7,672.330</t>
  </si>
  <si>
    <t>8,350.981</t>
  </si>
  <si>
    <t>9,047.917</t>
  </si>
  <si>
    <t>9,793.318</t>
  </si>
  <si>
    <t>10,808.395</t>
  </si>
  <si>
    <t>12,028.166</t>
  </si>
  <si>
    <t>13,547.166</t>
  </si>
  <si>
    <t>15,357.153</t>
  </si>
  <si>
    <t>17,518.084</t>
  </si>
  <si>
    <t>19,138.208</t>
  </si>
  <si>
    <t>20,707.510</t>
  </si>
  <si>
    <t>22,963.803</t>
  </si>
  <si>
    <t>25,275.562</t>
  </si>
  <si>
    <t>27,780.184</t>
  </si>
  <si>
    <t>29,604.287</t>
  </si>
  <si>
    <t>31,174.386</t>
  </si>
  <si>
    <t>32,439.478</t>
  </si>
  <si>
    <t>34,251.475</t>
  </si>
  <si>
    <t>36,419.036</t>
  </si>
  <si>
    <t>39,685.368</t>
  </si>
  <si>
    <t>42,510.114</t>
  </si>
  <si>
    <t>42,794.134</t>
  </si>
  <si>
    <t>48,023.908</t>
  </si>
  <si>
    <t>53,664.305</t>
  </si>
  <si>
    <t>58,503.987</t>
  </si>
  <si>
    <t>62,709.841</t>
  </si>
  <si>
    <t>67,072.912</t>
  </si>
  <si>
    <t>71,671.682</t>
  </si>
  <si>
    <t>76,345.369</t>
  </si>
  <si>
    <t>81,222.636</t>
  </si>
  <si>
    <t>1,293.710</t>
  </si>
  <si>
    <t>1,344.297</t>
  </si>
  <si>
    <t>1,384.582</t>
  </si>
  <si>
    <t>1,452.531</t>
  </si>
  <si>
    <t>1,527.125</t>
  </si>
  <si>
    <t>1,599.998</t>
  </si>
  <si>
    <t>1,665.276</t>
  </si>
  <si>
    <t>1,744.454</t>
  </si>
  <si>
    <t>1,869.812</t>
  </si>
  <si>
    <t>1,950.569</t>
  </si>
  <si>
    <t>2,029.226</t>
  </si>
  <si>
    <t>2,113.199</t>
  </si>
  <si>
    <t>2,257.105</t>
  </si>
  <si>
    <t>2,416.392</t>
  </si>
  <si>
    <t>2,595.956</t>
  </si>
  <si>
    <t>2,781.119</t>
  </si>
  <si>
    <t>2,965.947</t>
  </si>
  <si>
    <t>3,096.675</t>
  </si>
  <si>
    <t>3,084.796</t>
  </si>
  <si>
    <t>3,237.070</t>
  </si>
  <si>
    <t>3,400.433</t>
  </si>
  <si>
    <t>3,555.111</t>
  </si>
  <si>
    <t>3,740.012</t>
  </si>
  <si>
    <t>3,998.079</t>
  </si>
  <si>
    <t>4,281.214</t>
  </si>
  <si>
    <t>4,619.610</t>
  </si>
  <si>
    <t>5,022.432</t>
  </si>
  <si>
    <t>5,516.084</t>
  </si>
  <si>
    <t>5,849.300</t>
  </si>
  <si>
    <t>6,222.084</t>
  </si>
  <si>
    <t>6,748.408</t>
  </si>
  <si>
    <t>7,197.482</t>
  </si>
  <si>
    <t>7,614.612</t>
  </si>
  <si>
    <t>8,053.420</t>
  </si>
  <si>
    <t>8,517.785</t>
  </si>
  <si>
    <t>9,014.730</t>
  </si>
  <si>
    <t>9,534.772</t>
  </si>
  <si>
    <t>10,074.420</t>
  </si>
  <si>
    <t>10,634.119</t>
  </si>
  <si>
    <t>11,104.197</t>
  </si>
  <si>
    <t>10,961.529</t>
  </si>
  <si>
    <t>11,700.553</t>
  </si>
  <si>
    <t>12,162.213</t>
  </si>
  <si>
    <t>12,721.298</t>
  </si>
  <si>
    <t>13,259.626</t>
  </si>
  <si>
    <t>13,827.739</t>
  </si>
  <si>
    <t>14,420.288</t>
  </si>
  <si>
    <t>15,010.735</t>
  </si>
  <si>
    <t>15,605.306</t>
  </si>
  <si>
    <t>562.187</t>
  </si>
  <si>
    <t>639.482</t>
  </si>
  <si>
    <t>699.548</t>
  </si>
  <si>
    <t>763.265</t>
  </si>
  <si>
    <t>832.595</t>
  </si>
  <si>
    <t>901.929</t>
  </si>
  <si>
    <t>958.210</t>
  </si>
  <si>
    <t>1,029.397</t>
  </si>
  <si>
    <t>1,142.956</t>
  </si>
  <si>
    <t>1,238.601</t>
  </si>
  <si>
    <t>1,336.490</t>
  </si>
  <si>
    <t>1,439.543</t>
  </si>
  <si>
    <t>1,574.209</t>
  </si>
  <si>
    <t>1,726.882</t>
  </si>
  <si>
    <t>1,896.284</t>
  </si>
  <si>
    <t>2,075.388</t>
  </si>
  <si>
    <t>2,254.927</t>
  </si>
  <si>
    <t>2,396.916</t>
  </si>
  <si>
    <t>2,415.835</t>
  </si>
  <si>
    <t>2,571.607</t>
  </si>
  <si>
    <t>2,763.526</t>
  </si>
  <si>
    <t>2,955.881</t>
  </si>
  <si>
    <t>3,159.780</t>
  </si>
  <si>
    <t>3,446.049</t>
  </si>
  <si>
    <t>3,790.842</t>
  </si>
  <si>
    <t>4,221.867</t>
  </si>
  <si>
    <t>4,735.667</t>
  </si>
  <si>
    <t>5,347.153</t>
  </si>
  <si>
    <t>5,783.266</t>
  </si>
  <si>
    <t>6,196.328</t>
  </si>
  <si>
    <t>6,804.320</t>
  </si>
  <si>
    <t>7,412.671</t>
  </si>
  <si>
    <t>8,060.701</t>
  </si>
  <si>
    <t>8,504.834</t>
  </si>
  <si>
    <t>8,866.875</t>
  </si>
  <si>
    <t>9,143.043</t>
  </si>
  <si>
    <t>9,561.293</t>
  </si>
  <si>
    <t>10,889.787</t>
  </si>
  <si>
    <t>11,575.117</t>
  </si>
  <si>
    <t>11,575.516</t>
  </si>
  <si>
    <t>12,910.948</t>
  </si>
  <si>
    <t>14,360.462</t>
  </si>
  <si>
    <t>15,572.978</t>
  </si>
  <si>
    <t>16,599.702</t>
  </si>
  <si>
    <t>17,659.848</t>
  </si>
  <si>
    <t>18,773.975</t>
  </si>
  <si>
    <t>19,900.000</t>
  </si>
  <si>
    <t>21,071.586</t>
  </si>
  <si>
    <t>8.889</t>
  </si>
  <si>
    <t>9.209</t>
  </si>
  <si>
    <t>9.637</t>
  </si>
  <si>
    <t>10.064</t>
  </si>
  <si>
    <t>10.332</t>
  </si>
  <si>
    <t>10.671</t>
  </si>
  <si>
    <t>10.953</t>
  </si>
  <si>
    <t>11.318</t>
  </si>
  <si>
    <t>12.129</t>
  </si>
  <si>
    <t>12.338</t>
  </si>
  <si>
    <t>12.764</t>
  </si>
  <si>
    <t>12.490</t>
  </si>
  <si>
    <t>13.343</t>
  </si>
  <si>
    <t>14.159</t>
  </si>
  <si>
    <t>14.873</t>
  </si>
  <si>
    <t>15.524</t>
  </si>
  <si>
    <t>15.821</t>
  </si>
  <si>
    <t>15.801</t>
  </si>
  <si>
    <t>16.253</t>
  </si>
  <si>
    <t>16.506</t>
  </si>
  <si>
    <t>17.076</t>
  </si>
  <si>
    <t>17.704</t>
  </si>
  <si>
    <t>18.416</t>
  </si>
  <si>
    <t>18.960</t>
  </si>
  <si>
    <t>19.769</t>
  </si>
  <si>
    <t>20.650</t>
  </si>
  <si>
    <t>21.761</t>
  </si>
  <si>
    <t>22.654</t>
  </si>
  <si>
    <t>24.459</t>
  </si>
  <si>
    <t>25.445</t>
  </si>
  <si>
    <t>26.388</t>
  </si>
  <si>
    <t>27.543</t>
  </si>
  <si>
    <t>27.982</t>
  </si>
  <si>
    <t>28.408</t>
  </si>
  <si>
    <t>28.962</t>
  </si>
  <si>
    <t>29.448</t>
  </si>
  <si>
    <t>29.736</t>
  </si>
  <si>
    <t>30.555</t>
  </si>
  <si>
    <t>31.298</t>
  </si>
  <si>
    <t>32.067</t>
  </si>
  <si>
    <t>32.410</t>
  </si>
  <si>
    <t>32.755</t>
  </si>
  <si>
    <t>33.471</t>
  </si>
  <si>
    <t>34.091</t>
  </si>
  <si>
    <t>34.645</t>
  </si>
  <si>
    <t>35.198</t>
  </si>
  <si>
    <t>35.708</t>
  </si>
  <si>
    <t>28.598</t>
  </si>
  <si>
    <t>28.631</t>
  </si>
  <si>
    <t>27.914</t>
  </si>
  <si>
    <t>27.649</t>
  </si>
  <si>
    <t>27.478</t>
  </si>
  <si>
    <t>29.942</t>
  </si>
  <si>
    <t>28.379</t>
  </si>
  <si>
    <t>28.797</t>
  </si>
  <si>
    <t>31.049</t>
  </si>
  <si>
    <t>32.044</t>
  </si>
  <si>
    <t>31.824</t>
  </si>
  <si>
    <t>32.017</t>
  </si>
  <si>
    <t>33.411</t>
  </si>
  <si>
    <t>34.795</t>
  </si>
  <si>
    <t>33.792</t>
  </si>
  <si>
    <t>34.234</t>
  </si>
  <si>
    <t>33.441</t>
  </si>
  <si>
    <t>32.423</t>
  </si>
  <si>
    <t>29.434</t>
  </si>
  <si>
    <t>28.528</t>
  </si>
  <si>
    <t>29.168</t>
  </si>
  <si>
    <t>30.513</t>
  </si>
  <si>
    <t>31.001</t>
  </si>
  <si>
    <t>33.531</t>
  </si>
  <si>
    <t>36.178</t>
  </si>
  <si>
    <t>35.946</t>
  </si>
  <si>
    <t>36.845</t>
  </si>
  <si>
    <t>38.020</t>
  </si>
  <si>
    <t>40.061</t>
  </si>
  <si>
    <t>41.372</t>
  </si>
  <si>
    <t>42.266</t>
  </si>
  <si>
    <t>42.022</t>
  </si>
  <si>
    <t>41.525</t>
  </si>
  <si>
    <t>41.228</t>
  </si>
  <si>
    <t>39.280</t>
  </si>
  <si>
    <t>38.653</t>
  </si>
  <si>
    <t>39.183</t>
  </si>
  <si>
    <t>40.222</t>
  </si>
  <si>
    <t>39.070</t>
  </si>
  <si>
    <t>38.684</t>
  </si>
  <si>
    <t>39.700</t>
  </si>
  <si>
    <t>39.645</t>
  </si>
  <si>
    <t>38.683</t>
  </si>
  <si>
    <t>38.347</t>
  </si>
  <si>
    <t>38.238</t>
  </si>
  <si>
    <t>38.156</t>
  </si>
  <si>
    <t>38.083</t>
  </si>
  <si>
    <t>38.016</t>
  </si>
  <si>
    <t>23.823</t>
  </si>
  <si>
    <t>23.753</t>
  </si>
  <si>
    <t>23.860</t>
  </si>
  <si>
    <t>23.778</t>
  </si>
  <si>
    <t>24.493</t>
  </si>
  <si>
    <t>24.142</t>
  </si>
  <si>
    <t>25.653</t>
  </si>
  <si>
    <t>26.932</t>
  </si>
  <si>
    <t>28.161</t>
  </si>
  <si>
    <t>29.746</t>
  </si>
  <si>
    <t>29.362</t>
  </si>
  <si>
    <t>29.588</t>
  </si>
  <si>
    <t>32.219</t>
  </si>
  <si>
    <t>32.315</t>
  </si>
  <si>
    <t>32.075</t>
  </si>
  <si>
    <t>32.162</t>
  </si>
  <si>
    <t>31.689</t>
  </si>
  <si>
    <t>30.105</t>
  </si>
  <si>
    <t>30.496</t>
  </si>
  <si>
    <t>31.718</t>
  </si>
  <si>
    <t>32.812</t>
  </si>
  <si>
    <t>35.705</t>
  </si>
  <si>
    <t>38.219</t>
  </si>
  <si>
    <t>38.800</t>
  </si>
  <si>
    <t>40.786</t>
  </si>
  <si>
    <t>42.792</t>
  </si>
  <si>
    <t>43.667</t>
  </si>
  <si>
    <t>43.404</t>
  </si>
  <si>
    <t>43.844</t>
  </si>
  <si>
    <t>43.157</t>
  </si>
  <si>
    <t>43.001</t>
  </si>
  <si>
    <t>42.273</t>
  </si>
  <si>
    <t>42.720</t>
  </si>
  <si>
    <t>41.135</t>
  </si>
  <si>
    <t>39.945</t>
  </si>
  <si>
    <t>40.097</t>
  </si>
  <si>
    <t>39.976</t>
  </si>
  <si>
    <t>39.523</t>
  </si>
  <si>
    <t>40.244</t>
  </si>
  <si>
    <t>40.885</t>
  </si>
  <si>
    <t>40.826</t>
  </si>
  <si>
    <t>39.421</t>
  </si>
  <si>
    <t>38.976</t>
  </si>
  <si>
    <t>38.672</t>
  </si>
  <si>
    <t>38.463</t>
  </si>
  <si>
    <t>38.232</t>
  </si>
  <si>
    <t>38.022</t>
  </si>
  <si>
    <t>11.144</t>
  </si>
  <si>
    <t>8.315</t>
  </si>
  <si>
    <t>8.826</t>
  </si>
  <si>
    <t>9.130</t>
  </si>
  <si>
    <t>9.203</t>
  </si>
  <si>
    <t>10.831</t>
  </si>
  <si>
    <t>11.095</t>
  </si>
  <si>
    <t>14.903</t>
  </si>
  <si>
    <t>7.957</t>
  </si>
  <si>
    <t>8.305</t>
  </si>
  <si>
    <t>10.112</t>
  </si>
  <si>
    <t>14.396</t>
  </si>
  <si>
    <t>11.850</t>
  </si>
  <si>
    <t>8.156</t>
  </si>
  <si>
    <t>10.748</t>
  </si>
  <si>
    <t>4.038</t>
  </si>
  <si>
    <t>2.058</t>
  </si>
  <si>
    <t>3.016</t>
  </si>
  <si>
    <t>2.894</t>
  </si>
  <si>
    <t>5.410</t>
  </si>
  <si>
    <t>7.707</t>
  </si>
  <si>
    <t>3.138</t>
  </si>
  <si>
    <t>4.589</t>
  </si>
  <si>
    <t>2.853</t>
  </si>
  <si>
    <t>2.434</t>
  </si>
  <si>
    <t>2.212</t>
  </si>
  <si>
    <t>3.813</t>
  </si>
  <si>
    <t>2.614</t>
  </si>
  <si>
    <t>2.863</t>
  </si>
  <si>
    <t>8.045</t>
  </si>
  <si>
    <t>6.646</t>
  </si>
  <si>
    <t>7.161</t>
  </si>
  <si>
    <t>15.934</t>
  </si>
  <si>
    <t>7.646</t>
  </si>
  <si>
    <t>10.730</t>
  </si>
  <si>
    <t>9.830</t>
  </si>
  <si>
    <t>7.179</t>
  </si>
  <si>
    <t>12.064</t>
  </si>
  <si>
    <t>14.913</t>
  </si>
  <si>
    <t>9.567</t>
  </si>
  <si>
    <t>7.433</t>
  </si>
  <si>
    <t>4.911</t>
  </si>
  <si>
    <t>10.473</t>
  </si>
  <si>
    <t>1.359</t>
  </si>
  <si>
    <t>3.695</t>
  </si>
  <si>
    <t>6.532</t>
  </si>
  <si>
    <t>4.936</t>
  </si>
  <si>
    <t>5.898</t>
  </si>
  <si>
    <t>5.456</t>
  </si>
  <si>
    <t>4.523</t>
  </si>
  <si>
    <t>3.070</t>
  </si>
  <si>
    <t>2.701</t>
  </si>
  <si>
    <t>2.219</t>
  </si>
  <si>
    <t>4.650</t>
  </si>
  <si>
    <t>1.505</t>
  </si>
  <si>
    <t>2.834</t>
  </si>
  <si>
    <t>3.970</t>
  </si>
  <si>
    <t>2.409</t>
  </si>
  <si>
    <t>2.870</t>
  </si>
  <si>
    <t>2.828</t>
  </si>
  <si>
    <t>2.745</t>
  </si>
  <si>
    <t>9.677</t>
  </si>
  <si>
    <t>13.612</t>
  </si>
  <si>
    <t>-3.734</t>
  </si>
  <si>
    <t>-3.661</t>
  </si>
  <si>
    <t>-0.413</t>
  </si>
  <si>
    <t>12.777</t>
  </si>
  <si>
    <t>7.711</t>
  </si>
  <si>
    <t>17.661</t>
  </si>
  <si>
    <t>17.086</t>
  </si>
  <si>
    <t>7.363</t>
  </si>
  <si>
    <t>10.271</t>
  </si>
  <si>
    <t>10.270</t>
  </si>
  <si>
    <t>20.291</t>
  </si>
  <si>
    <t>20.281</t>
  </si>
  <si>
    <t>-6.083</t>
  </si>
  <si>
    <t>2.797</t>
  </si>
  <si>
    <t>20.025</t>
  </si>
  <si>
    <t>12.737</t>
  </si>
  <si>
    <t>18.312</t>
  </si>
  <si>
    <t>20.783</t>
  </si>
  <si>
    <t>13.283</t>
  </si>
  <si>
    <t>12.824</t>
  </si>
  <si>
    <t>12.915</t>
  </si>
  <si>
    <t>7.132</t>
  </si>
  <si>
    <t>-2.681</t>
  </si>
  <si>
    <t>19.303</t>
  </si>
  <si>
    <t>12.570</t>
  </si>
  <si>
    <t>5.817</t>
  </si>
  <si>
    <t>6.472</t>
  </si>
  <si>
    <t>6.158</t>
  </si>
  <si>
    <t>4.560</t>
  </si>
  <si>
    <t>9.231</t>
  </si>
  <si>
    <t>7.322</t>
  </si>
  <si>
    <t>-2.845</t>
  </si>
  <si>
    <t>-5.372</t>
  </si>
  <si>
    <t>12.612</t>
  </si>
  <si>
    <t>0.634</t>
  </si>
  <si>
    <t>0.502</t>
  </si>
  <si>
    <t>4.344</t>
  </si>
  <si>
    <t>5.448</t>
  </si>
  <si>
    <t>5.209</t>
  </si>
  <si>
    <t>5.256</t>
  </si>
  <si>
    <t>5.154</t>
  </si>
  <si>
    <t>7.590</t>
  </si>
  <si>
    <t>15.767</t>
  </si>
  <si>
    <t>9.090</t>
  </si>
  <si>
    <t>-3.985</t>
  </si>
  <si>
    <t>2.420</t>
  </si>
  <si>
    <t>11.798</t>
  </si>
  <si>
    <t>16.137</t>
  </si>
  <si>
    <t>15.514</t>
  </si>
  <si>
    <t>17.760</t>
  </si>
  <si>
    <t>6.993</t>
  </si>
  <si>
    <t>9.601</t>
  </si>
  <si>
    <t>9.481</t>
  </si>
  <si>
    <t>21.913</t>
  </si>
  <si>
    <t>19.323</t>
  </si>
  <si>
    <t>6.260</t>
  </si>
  <si>
    <t>2.367</t>
  </si>
  <si>
    <t>-6.858</t>
  </si>
  <si>
    <t>17.971</t>
  </si>
  <si>
    <t>3.835</t>
  </si>
  <si>
    <t>13.107</t>
  </si>
  <si>
    <t>20.084</t>
  </si>
  <si>
    <t>19.999</t>
  </si>
  <si>
    <t>12.083</t>
  </si>
  <si>
    <t>12.592</t>
  </si>
  <si>
    <t>8.060</t>
  </si>
  <si>
    <t>-3.102</t>
  </si>
  <si>
    <t>19.063</t>
  </si>
  <si>
    <t>5.477</t>
  </si>
  <si>
    <t>6.193</t>
  </si>
  <si>
    <t>4.015</t>
  </si>
  <si>
    <t>0.402</t>
  </si>
  <si>
    <t>9.401</t>
  </si>
  <si>
    <t>-1.333</t>
  </si>
  <si>
    <t>13.390</t>
  </si>
  <si>
    <t>-0.508</t>
  </si>
  <si>
    <t>-1.155</t>
  </si>
  <si>
    <t>5.437</t>
  </si>
  <si>
    <t>5.232</t>
  </si>
  <si>
    <t>5.196</t>
  </si>
  <si>
    <t>7.972</t>
  </si>
  <si>
    <t>-8.007</t>
  </si>
  <si>
    <t>-3.315</t>
  </si>
  <si>
    <t>7.473</t>
  </si>
  <si>
    <t>9.861</t>
  </si>
  <si>
    <t>-1.383</t>
  </si>
  <si>
    <t>11.028</t>
  </si>
  <si>
    <t>5.998</t>
  </si>
  <si>
    <t>15.563</t>
  </si>
  <si>
    <t>14.505</t>
  </si>
  <si>
    <t>8.150</t>
  </si>
  <si>
    <t>13.242</t>
  </si>
  <si>
    <t>11.564</t>
  </si>
  <si>
    <t>9.901</t>
  </si>
  <si>
    <t>15.509</t>
  </si>
  <si>
    <t>10.175</t>
  </si>
  <si>
    <t>6.115</t>
  </si>
  <si>
    <t>18.703</t>
  </si>
  <si>
    <t>3.171</t>
  </si>
  <si>
    <t>18.813</t>
  </si>
  <si>
    <t>17.267</t>
  </si>
  <si>
    <t>18.786</t>
  </si>
  <si>
    <t>14.790</t>
  </si>
  <si>
    <t>7.056</t>
  </si>
  <si>
    <t>-9.034</t>
  </si>
  <si>
    <t>22.916</t>
  </si>
  <si>
    <t>10.794</t>
  </si>
  <si>
    <t>6.851</t>
  </si>
  <si>
    <t>-0.838</t>
  </si>
  <si>
    <t>8.697</t>
  </si>
  <si>
    <t>4.529</t>
  </si>
  <si>
    <t>16.780</t>
  </si>
  <si>
    <t>3.135</t>
  </si>
  <si>
    <t>4.174</t>
  </si>
  <si>
    <t>4.150</t>
  </si>
  <si>
    <t>4.080</t>
  </si>
  <si>
    <t>5.568</t>
  </si>
  <si>
    <t>-9.712</t>
  </si>
  <si>
    <t>-2.622</t>
  </si>
  <si>
    <t>7.676</t>
  </si>
  <si>
    <t>11.447</t>
  </si>
  <si>
    <t>-2.165</t>
  </si>
  <si>
    <t>10.845</t>
  </si>
  <si>
    <t>13.911</t>
  </si>
  <si>
    <t>13.975</t>
  </si>
  <si>
    <t>7.604</t>
  </si>
  <si>
    <t>14.373</t>
  </si>
  <si>
    <t>13.131</t>
  </si>
  <si>
    <t>9.942</t>
  </si>
  <si>
    <t>15.977</t>
  </si>
  <si>
    <t>13.427</t>
  </si>
  <si>
    <t>4.982</t>
  </si>
  <si>
    <t>12.938</t>
  </si>
  <si>
    <t>10.614</t>
  </si>
  <si>
    <t>2.679</t>
  </si>
  <si>
    <t>20.411</t>
  </si>
  <si>
    <t>14.424</t>
  </si>
  <si>
    <t>20.445</t>
  </si>
  <si>
    <t>20.066</t>
  </si>
  <si>
    <t>16.786</t>
  </si>
  <si>
    <t>18.432</t>
  </si>
  <si>
    <t>13.676</t>
  </si>
  <si>
    <t>5.937</t>
  </si>
  <si>
    <t>-9.487</t>
  </si>
  <si>
    <t>23.066</t>
  </si>
  <si>
    <t>10.840</t>
  </si>
  <si>
    <t>5.037</t>
  </si>
  <si>
    <t>7.728</t>
  </si>
  <si>
    <t>-1.131</t>
  </si>
  <si>
    <t>2.525</t>
  </si>
  <si>
    <t>9.037</t>
  </si>
  <si>
    <t>4.862</t>
  </si>
  <si>
    <t>-0.757</t>
  </si>
  <si>
    <t>2.240</t>
  </si>
  <si>
    <t>16.315</t>
  </si>
  <si>
    <t>-1.350</t>
  </si>
  <si>
    <t>-1.342</t>
  </si>
  <si>
    <t>3.879</t>
  </si>
  <si>
    <t>0.725</t>
  </si>
  <si>
    <t>-2.105</t>
  </si>
  <si>
    <t>-2.000</t>
  </si>
  <si>
    <t>-11.855</t>
  </si>
  <si>
    <t>-6.239</t>
  </si>
  <si>
    <t>1.503</t>
  </si>
  <si>
    <t>-0.730</t>
  </si>
  <si>
    <t>1.069</t>
  </si>
  <si>
    <t>2.390</t>
  </si>
  <si>
    <t>2.482</t>
  </si>
  <si>
    <t>1.476</t>
  </si>
  <si>
    <t>-1.268</t>
  </si>
  <si>
    <t>-1.303</t>
  </si>
  <si>
    <t>-0.114</t>
  </si>
  <si>
    <t>0.259</t>
  </si>
  <si>
    <t>-1.926</t>
  </si>
  <si>
    <t>-4.931</t>
  </si>
  <si>
    <t>1.037</t>
  </si>
  <si>
    <t>6.314</t>
  </si>
  <si>
    <t>-2.307</t>
  </si>
  <si>
    <t>3.456</t>
  </si>
  <si>
    <t>-6.108</t>
  </si>
  <si>
    <t>-0.045</t>
  </si>
  <si>
    <t>-1.246</t>
  </si>
  <si>
    <t>1.284</t>
  </si>
  <si>
    <t>0.405</t>
  </si>
  <si>
    <t>0.496</t>
  </si>
  <si>
    <t>-2.585</t>
  </si>
  <si>
    <t>17.977</t>
  </si>
  <si>
    <t>1.557</t>
  </si>
  <si>
    <t>-0.902</t>
  </si>
  <si>
    <t>-11.539</t>
  </si>
  <si>
    <t>0.854</t>
  </si>
  <si>
    <t>-0.478</t>
  </si>
  <si>
    <t>-1.476</t>
  </si>
  <si>
    <t>-0.954</t>
  </si>
  <si>
    <t>1.641</t>
  </si>
  <si>
    <t>-2.718</t>
  </si>
  <si>
    <t>-0.682</t>
  </si>
  <si>
    <t>-5.104</t>
  </si>
  <si>
    <t>-2.451</t>
  </si>
  <si>
    <t>-1.082</t>
  </si>
  <si>
    <t>-0.588</t>
  </si>
  <si>
    <t>-3.116</t>
  </si>
  <si>
    <t>-0.622</t>
  </si>
  <si>
    <t>-0.141</t>
  </si>
  <si>
    <t>0.301</t>
  </si>
  <si>
    <t>3.640</t>
  </si>
  <si>
    <t>-5.878</t>
  </si>
  <si>
    <t>-2.741</t>
  </si>
  <si>
    <t>1.121</t>
  </si>
  <si>
    <t>2.274</t>
  </si>
  <si>
    <t>8.078</t>
  </si>
  <si>
    <t>0.190</t>
  </si>
  <si>
    <t>-3.443</t>
  </si>
  <si>
    <t>-2.366</t>
  </si>
  <si>
    <t>1.130</t>
  </si>
  <si>
    <t>-6.908</t>
  </si>
  <si>
    <t>0.749</t>
  </si>
  <si>
    <t>-0.233</t>
  </si>
  <si>
    <t>1.470</t>
  </si>
  <si>
    <t>0.953</t>
  </si>
  <si>
    <t>14.517</t>
  </si>
  <si>
    <t>14.444</t>
  </si>
  <si>
    <t>13.836</t>
  </si>
  <si>
    <t>14.583</t>
  </si>
  <si>
    <t>14.897</t>
  </si>
  <si>
    <t>16.049</t>
  </si>
  <si>
    <t>16.478</t>
  </si>
  <si>
    <t>16.882</t>
  </si>
  <si>
    <t>17.304</t>
  </si>
  <si>
    <t>17.718</t>
  </si>
  <si>
    <t>18.301</t>
  </si>
  <si>
    <t>21.382</t>
  </si>
  <si>
    <t>21.689</t>
  </si>
  <si>
    <t>24.086</t>
  </si>
  <si>
    <t>24.961</t>
  </si>
  <si>
    <t>25.258</t>
  </si>
  <si>
    <t>25.888</t>
  </si>
  <si>
    <t>25.638</t>
  </si>
  <si>
    <t>25.762</t>
  </si>
  <si>
    <t>25.861</t>
  </si>
  <si>
    <t>25.009</t>
  </si>
  <si>
    <t>23.174</t>
  </si>
  <si>
    <t>24.249</t>
  </si>
  <si>
    <t>23.617</t>
  </si>
  <si>
    <t>23.867</t>
  </si>
  <si>
    <t>24.003</t>
  </si>
  <si>
    <t>24.110</t>
  </si>
  <si>
    <t>24.235</t>
  </si>
  <si>
    <t>24.331</t>
  </si>
  <si>
    <t>24.402</t>
  </si>
  <si>
    <t>15.572</t>
  </si>
  <si>
    <t>16.558</t>
  </si>
  <si>
    <t>17.250</t>
  </si>
  <si>
    <t>18.579</t>
  </si>
  <si>
    <t>18.851</t>
  </si>
  <si>
    <t>20.370</t>
  </si>
  <si>
    <t>20.995</t>
  </si>
  <si>
    <t>20.849</t>
  </si>
  <si>
    <t>20.228</t>
  </si>
  <si>
    <t>20.077</t>
  </si>
  <si>
    <t>20.162</t>
  </si>
  <si>
    <t>20.171</t>
  </si>
  <si>
    <t>22.978</t>
  </si>
  <si>
    <t>25.007</t>
  </si>
  <si>
    <t>24.372</t>
  </si>
  <si>
    <t>25.684</t>
  </si>
  <si>
    <t>26.612</t>
  </si>
  <si>
    <t>26.861</t>
  </si>
  <si>
    <t>27.024</t>
  </si>
  <si>
    <t>29.019</t>
  </si>
  <si>
    <t>29.361</t>
  </si>
  <si>
    <t>29.391</t>
  </si>
  <si>
    <t>30.046</t>
  </si>
  <si>
    <t>30.689</t>
  </si>
  <si>
    <t>32.610</t>
  </si>
  <si>
    <t>30.619</t>
  </si>
  <si>
    <t>30.758</t>
  </si>
  <si>
    <t>30.621</t>
  </si>
  <si>
    <t>30.644</t>
  </si>
  <si>
    <t>30.809</t>
  </si>
  <si>
    <t>31.014</t>
  </si>
  <si>
    <t>31.150</t>
  </si>
  <si>
    <t>31.294</t>
  </si>
  <si>
    <t>-2.115</t>
  </si>
  <si>
    <t>-3.414</t>
  </si>
  <si>
    <t>-3.996</t>
  </si>
  <si>
    <t>-3.969</t>
  </si>
  <si>
    <t>-4.321</t>
  </si>
  <si>
    <t>-4.517</t>
  </si>
  <si>
    <t>-3.967</t>
  </si>
  <si>
    <t>-2.924</t>
  </si>
  <si>
    <t>-2.359</t>
  </si>
  <si>
    <t>-1.861</t>
  </si>
  <si>
    <t>-1.108</t>
  </si>
  <si>
    <t>-1.596</t>
  </si>
  <si>
    <t>-3.318</t>
  </si>
  <si>
    <t>-2.151</t>
  </si>
  <si>
    <t>-1.599</t>
  </si>
  <si>
    <t>-1.652</t>
  </si>
  <si>
    <t>-1.860</t>
  </si>
  <si>
    <t>-1.767</t>
  </si>
  <si>
    <t>-3.131</t>
  </si>
  <si>
    <t>-3.629</t>
  </si>
  <si>
    <t>-4.185</t>
  </si>
  <si>
    <t>-5.680</t>
  </si>
  <si>
    <t>-9.436</t>
  </si>
  <si>
    <t>-6.369</t>
  </si>
  <si>
    <t>-7.142</t>
  </si>
  <si>
    <t>-6.754</t>
  </si>
  <si>
    <t>-6.641</t>
  </si>
  <si>
    <t>-6.699</t>
  </si>
  <si>
    <t>-6.780</t>
  </si>
  <si>
    <t>-6.819</t>
  </si>
  <si>
    <t>-6.892</t>
  </si>
  <si>
    <t>-0.042</t>
  </si>
  <si>
    <t>-0.503</t>
  </si>
  <si>
    <t>-1.897</t>
  </si>
  <si>
    <t>-2.573</t>
  </si>
  <si>
    <t>-2.077</t>
  </si>
  <si>
    <t>-1.190</t>
  </si>
  <si>
    <t>-0.653</t>
  </si>
  <si>
    <t>-0.212</t>
  </si>
  <si>
    <t>-1.962</t>
  </si>
  <si>
    <t>-0.835</t>
  </si>
  <si>
    <t>-0.324</t>
  </si>
  <si>
    <t>-0.448</t>
  </si>
  <si>
    <t>-1.927</t>
  </si>
  <si>
    <t>-2.352</t>
  </si>
  <si>
    <t>-2.154</t>
  </si>
  <si>
    <t>-2.711</t>
  </si>
  <si>
    <t>-4.174</t>
  </si>
  <si>
    <t>-7.761</t>
  </si>
  <si>
    <t>-4.778</t>
  </si>
  <si>
    <t>-5.504</t>
  </si>
  <si>
    <t>-4.863</t>
  </si>
  <si>
    <t>-4.590</t>
  </si>
  <si>
    <t>-4.509</t>
  </si>
  <si>
    <t>-4.464</t>
  </si>
  <si>
    <t>-4.417</t>
  </si>
  <si>
    <t>-4.426</t>
  </si>
  <si>
    <t>43.513</t>
  </si>
  <si>
    <t>43.972</t>
  </si>
  <si>
    <t>44.602</t>
  </si>
  <si>
    <t>44.810</t>
  </si>
  <si>
    <t>43.713</t>
  </si>
  <si>
    <t>41.922</t>
  </si>
  <si>
    <t>39.203</t>
  </si>
  <si>
    <t>40.508</t>
  </si>
  <si>
    <t>36.682</t>
  </si>
  <si>
    <t>41.522</t>
  </si>
  <si>
    <t>40.197</t>
  </si>
  <si>
    <t>39.469</t>
  </si>
  <si>
    <t>39.440</t>
  </si>
  <si>
    <t>41.104</t>
  </si>
  <si>
    <t>43.141</t>
  </si>
  <si>
    <t>44.643</t>
  </si>
  <si>
    <t>51.156</t>
  </si>
  <si>
    <t>54.381</t>
  </si>
  <si>
    <t>55.733</t>
  </si>
  <si>
    <t>58.888</t>
  </si>
  <si>
    <t>68.822</t>
  </si>
  <si>
    <t>70.188</t>
  </si>
  <si>
    <t>73.281</t>
  </si>
  <si>
    <t>77.428</t>
  </si>
  <si>
    <t>80.468</t>
  </si>
  <si>
    <t>83.299</t>
  </si>
  <si>
    <t>85.853</t>
  </si>
  <si>
    <t>88.348</t>
  </si>
  <si>
    <t>90.796</t>
  </si>
  <si>
    <t>11.920</t>
  </si>
  <si>
    <t>53.365</t>
  </si>
  <si>
    <t>44.716</t>
  </si>
  <si>
    <t>43.246</t>
  </si>
  <si>
    <t>39.519</t>
  </si>
  <si>
    <t>61.727</t>
  </si>
  <si>
    <t>83.729</t>
  </si>
  <si>
    <t>91.426</t>
  </si>
  <si>
    <t>141.519</t>
  </si>
  <si>
    <t>271.965</t>
  </si>
  <si>
    <t>395.604</t>
  </si>
  <si>
    <t>424.188</t>
  </si>
  <si>
    <t>272.997</t>
  </si>
  <si>
    <t>239.908</t>
  </si>
  <si>
    <t>97.708</t>
  </si>
  <si>
    <t>120.568</t>
  </si>
  <si>
    <t>98.837</t>
  </si>
  <si>
    <t>226.915</t>
  </si>
  <si>
    <t>293.081</t>
  </si>
  <si>
    <t>209.087</t>
  </si>
  <si>
    <t>163.496</t>
  </si>
  <si>
    <t>-54.047</t>
  </si>
  <si>
    <t>93.184</t>
  </si>
  <si>
    <t>319.168</t>
  </si>
  <si>
    <t>286.486</t>
  </si>
  <si>
    <t>296.799</t>
  </si>
  <si>
    <t>190.513</t>
  </si>
  <si>
    <t>171.219</t>
  </si>
  <si>
    <t>126.577</t>
  </si>
  <si>
    <t>95.916</t>
  </si>
  <si>
    <t>49.949</t>
  </si>
  <si>
    <t>2.695</t>
  </si>
  <si>
    <t>1.853</t>
  </si>
  <si>
    <t>2.287</t>
  </si>
  <si>
    <t>2.561</t>
  </si>
  <si>
    <t>3.431</t>
  </si>
  <si>
    <t>5.561</t>
  </si>
  <si>
    <t>6.383</t>
  </si>
  <si>
    <t>3.369</t>
  </si>
  <si>
    <t>0.838</t>
  </si>
  <si>
    <t>1.492</t>
  </si>
  <si>
    <t>-0.274</t>
  </si>
  <si>
    <t>1.532</t>
  </si>
  <si>
    <t>0.635</t>
  </si>
  <si>
    <t>0.437</t>
  </si>
  <si>
    <t>0.151</t>
  </si>
  <si>
    <t>0.008</t>
  </si>
  <si>
    <t>527.956</t>
  </si>
  <si>
    <t>454.740</t>
  </si>
  <si>
    <t>484.460</t>
  </si>
  <si>
    <t>603.789</t>
  </si>
  <si>
    <t>603.627</t>
  </si>
  <si>
    <t>683.132</t>
  </si>
  <si>
    <t>846.395</t>
  </si>
  <si>
    <t>1,114.954</t>
  </si>
  <si>
    <t>1,324.783</t>
  </si>
  <si>
    <t>1,557.812</t>
  </si>
  <si>
    <t>1,881.470</t>
  </si>
  <si>
    <t>2,263.951</t>
  </si>
  <si>
    <t>2,013.822</t>
  </si>
  <si>
    <t>2,669.600</t>
  </si>
  <si>
    <t>3,359.171</t>
  </si>
  <si>
    <t>3,553.471</t>
  </si>
  <si>
    <t>3,719.623</t>
  </si>
  <si>
    <t>3,842.631</t>
  </si>
  <si>
    <t>3,466.788</t>
  </si>
  <si>
    <t>3,418.785</t>
  </si>
  <si>
    <t>3,928.192</t>
  </si>
  <si>
    <t>4,492.329</t>
  </si>
  <si>
    <t>4,379.221</t>
  </si>
  <si>
    <t>4,009.523</t>
  </si>
  <si>
    <t>5,273.732</t>
  </si>
  <si>
    <t>5,690.406</t>
  </si>
  <si>
    <t>5,578.803</t>
  </si>
  <si>
    <t>5,847.115</t>
  </si>
  <si>
    <t>536.228</t>
  </si>
  <si>
    <t>513.530</t>
  </si>
  <si>
    <t>536.898</t>
  </si>
  <si>
    <t>652.492</t>
  </si>
  <si>
    <t>646.542</t>
  </si>
  <si>
    <t>738.188</t>
  </si>
  <si>
    <t>907.200</t>
  </si>
  <si>
    <t>1,179.474</t>
  </si>
  <si>
    <t>1,441.307</t>
  </si>
  <si>
    <t>1,780.557</t>
  </si>
  <si>
    <t>2,186.512</t>
  </si>
  <si>
    <t>2,570.689</t>
  </si>
  <si>
    <t>2,208.944</t>
  </si>
  <si>
    <t>2,859.164</t>
  </si>
  <si>
    <t>3,447.866</t>
  </si>
  <si>
    <t>3,649.014</t>
  </si>
  <si>
    <t>3,871.560</t>
  </si>
  <si>
    <t>4,018.367</t>
  </si>
  <si>
    <t>3,792.264</t>
  </si>
  <si>
    <t>3,666.533</t>
  </si>
  <si>
    <t>4,095.373</t>
  </si>
  <si>
    <t>4,469.503</t>
  </si>
  <si>
    <t>4,454.934</t>
  </si>
  <si>
    <t>4,379.978</t>
  </si>
  <si>
    <t>5,614.869</t>
  </si>
  <si>
    <t>6,107.444</t>
  </si>
  <si>
    <t>5,876.635</t>
  </si>
  <si>
    <t>6,163.556</t>
  </si>
  <si>
    <t>-19.024</t>
  </si>
  <si>
    <t>34.734</t>
  </si>
  <si>
    <t>27.227</t>
  </si>
  <si>
    <t>24.523</t>
  </si>
  <si>
    <t>30.477</t>
  </si>
  <si>
    <t>65.741</t>
  </si>
  <si>
    <t>87.899</t>
  </si>
  <si>
    <t>98.275</t>
  </si>
  <si>
    <t>161.269</t>
  </si>
  <si>
    <t>271.565</t>
  </si>
  <si>
    <t>405.280</t>
  </si>
  <si>
    <t>457.388</t>
  </si>
  <si>
    <t>214.008</t>
  </si>
  <si>
    <t>167.386</t>
  </si>
  <si>
    <t>67.285</t>
  </si>
  <si>
    <t>24.855</t>
  </si>
  <si>
    <t>34.698</t>
  </si>
  <si>
    <t>142.058</t>
  </si>
  <si>
    <t>62.812</t>
  </si>
  <si>
    <t>-35.929</t>
  </si>
  <si>
    <t>-67.533</t>
  </si>
  <si>
    <t>-269.640</t>
  </si>
  <si>
    <t>-61.696</t>
  </si>
  <si>
    <t>147.481</t>
  </si>
  <si>
    <t>152.209</t>
  </si>
  <si>
    <t>161.725</t>
  </si>
  <si>
    <t>177.911</t>
  </si>
  <si>
    <t>163.008</t>
  </si>
  <si>
    <t>-60.832</t>
  </si>
  <si>
    <t>-57.732</t>
  </si>
  <si>
    <t>-54.639</t>
  </si>
  <si>
    <t>-45.824</t>
  </si>
  <si>
    <t>-46.706</t>
  </si>
  <si>
    <t>-58.836</t>
  </si>
  <si>
    <t>-59.988</t>
  </si>
  <si>
    <t>-73.890</t>
  </si>
  <si>
    <t>-112.462</t>
  </si>
  <si>
    <t>-124.848</t>
  </si>
  <si>
    <t>-170.259</t>
  </si>
  <si>
    <t>-150.172</t>
  </si>
  <si>
    <t>-114.352</t>
  </si>
  <si>
    <t>-223.201</t>
  </si>
  <si>
    <t>-275.423</t>
  </si>
  <si>
    <t>-218.760</t>
  </si>
  <si>
    <t>-271.480</t>
  </si>
  <si>
    <t>-200.632</t>
  </si>
  <si>
    <t>-139.489</t>
  </si>
  <si>
    <t>-25.925</t>
  </si>
  <si>
    <t>-108.314</t>
  </si>
  <si>
    <t>-170.520</t>
  </si>
  <si>
    <t>-144.689</t>
  </si>
  <si>
    <t>-164.184</t>
  </si>
  <si>
    <t>-258.514</t>
  </si>
  <si>
    <t>-109.542</t>
  </si>
  <si>
    <t>-51.271</t>
  </si>
  <si>
    <t>-87.241</t>
  </si>
  <si>
    <t>-13.443</t>
  </si>
  <si>
    <t>6.118</t>
  </si>
  <si>
    <t>7.270</t>
  </si>
  <si>
    <t>18.327</t>
  </si>
  <si>
    <t>10.423</t>
  </si>
  <si>
    <t>-26.537</t>
  </si>
  <si>
    <t>-43.100</t>
  </si>
  <si>
    <t>-16.673</t>
  </si>
  <si>
    <t>44.736</t>
  </si>
  <si>
    <t>-59.230</t>
  </si>
  <si>
    <t>5.765</t>
  </si>
  <si>
    <t>-67.398</t>
  </si>
  <si>
    <t>-91.220</t>
  </si>
  <si>
    <t>-57.820</t>
  </si>
  <si>
    <t>-115.488</t>
  </si>
  <si>
    <t>-64.528</t>
  </si>
  <si>
    <t>-124.619</t>
  </si>
  <si>
    <t>81.567</t>
  </si>
  <si>
    <t>31.113</t>
  </si>
  <si>
    <t>-70.141</t>
  </si>
  <si>
    <t>-100.379</t>
  </si>
  <si>
    <t>-72.908</t>
  </si>
  <si>
    <t>-107.360</t>
  </si>
  <si>
    <t>-20.717</t>
  </si>
  <si>
    <t>299.537</t>
  </si>
  <si>
    <t>52.947</t>
  </si>
  <si>
    <t>-75.001</t>
  </si>
  <si>
    <t>-2.001</t>
  </si>
  <si>
    <t>0.741</t>
  </si>
  <si>
    <t>-4.551</t>
  </si>
  <si>
    <t>2.281</t>
  </si>
  <si>
    <t>4.714</t>
  </si>
  <si>
    <t>-2.546</t>
  </si>
  <si>
    <t>15.843</t>
  </si>
  <si>
    <t>18.762</t>
  </si>
  <si>
    <t>15.969</t>
  </si>
  <si>
    <t>16.384</t>
  </si>
  <si>
    <t>16.907</t>
  </si>
  <si>
    <t>24.002</t>
  </si>
  <si>
    <t>55.139</t>
  </si>
  <si>
    <t>45.260</t>
  </si>
  <si>
    <t>49.958</t>
  </si>
  <si>
    <t>7.243</t>
  </si>
  <si>
    <t>19.150</t>
  </si>
  <si>
    <t>-28.807</t>
  </si>
  <si>
    <t>10.517</t>
  </si>
  <si>
    <t>-14.653</t>
  </si>
  <si>
    <t>14.823</t>
  </si>
  <si>
    <t>104.980</t>
  </si>
  <si>
    <t>-64.213</t>
  </si>
  <si>
    <t>-96.110</t>
  </si>
  <si>
    <t>-29.730</t>
  </si>
  <si>
    <t>216.061</t>
  </si>
  <si>
    <t>-79.764</t>
  </si>
  <si>
    <t>276.026</t>
  </si>
  <si>
    <t>457.934</t>
  </si>
  <si>
    <t>354.506</t>
  </si>
  <si>
    <t>-83.163</t>
  </si>
  <si>
    <t>-20.604</t>
  </si>
  <si>
    <t>67.194</t>
  </si>
  <si>
    <t>239.211</t>
  </si>
  <si>
    <t>146.607</t>
  </si>
  <si>
    <t>-77.990</t>
  </si>
  <si>
    <t>80.030</t>
  </si>
  <si>
    <t>138.493</t>
  </si>
  <si>
    <t>31.999</t>
  </si>
  <si>
    <t>27.862</t>
  </si>
  <si>
    <t>31.583</t>
  </si>
  <si>
    <t>14.925</t>
  </si>
  <si>
    <t>62.218</t>
  </si>
  <si>
    <t>106.519</t>
  </si>
  <si>
    <t>155.732</t>
  </si>
  <si>
    <t>244.609</t>
  </si>
  <si>
    <t>280.565</t>
  </si>
  <si>
    <t>365.650</t>
  </si>
  <si>
    <t>619.381</t>
  </si>
  <si>
    <t>497.924</t>
  </si>
  <si>
    <t>458.831</t>
  </si>
  <si>
    <t>576.108</t>
  </si>
  <si>
    <t>430.332</t>
  </si>
  <si>
    <t>137.392</t>
  </si>
  <si>
    <t>445.467</t>
  </si>
  <si>
    <t>196.348</t>
  </si>
  <si>
    <t>-332.957</t>
  </si>
  <si>
    <t>-384.618</t>
  </si>
  <si>
    <t>199.171</t>
  </si>
  <si>
    <t>22.140</t>
  </si>
  <si>
    <t>97.036</t>
  </si>
  <si>
    <t>167.448</t>
  </si>
  <si>
    <t>277.324</t>
  </si>
  <si>
    <t>53.312</t>
  </si>
  <si>
    <t>91.735</t>
  </si>
  <si>
    <t>182.720</t>
  </si>
  <si>
    <t>97.202</t>
  </si>
  <si>
    <t>112.447</t>
  </si>
  <si>
    <t>122.413</t>
  </si>
  <si>
    <t>136.973</t>
  </si>
  <si>
    <t>149.658</t>
  </si>
  <si>
    <t>171.356</t>
  </si>
  <si>
    <t>197.530</t>
  </si>
  <si>
    <t>228.385</t>
  </si>
  <si>
    <t>248.274</t>
  </si>
  <si>
    <t>263.439</t>
  </si>
  <si>
    <t>309.018</t>
  </si>
  <si>
    <t>335.405</t>
  </si>
  <si>
    <t>370.566</t>
  </si>
  <si>
    <t>424.273</t>
  </si>
  <si>
    <t>477.385</t>
  </si>
  <si>
    <t>533.136</t>
  </si>
  <si>
    <t>568.812</t>
  </si>
  <si>
    <t>619.613</t>
  </si>
  <si>
    <t>668.333</t>
  </si>
  <si>
    <t>665.535</t>
  </si>
  <si>
    <t>627.790</t>
  </si>
  <si>
    <t>671.296</t>
  </si>
  <si>
    <t>673.317</t>
  </si>
  <si>
    <t>705.271</t>
  </si>
  <si>
    <t>766.347</t>
  </si>
  <si>
    <t>820.964</t>
  </si>
  <si>
    <t>901.632</t>
  </si>
  <si>
    <t>1,062.640</t>
  </si>
  <si>
    <t>1,152.547</t>
  </si>
  <si>
    <t>1,330.535</t>
  </si>
  <si>
    <t>1,716.096</t>
  </si>
  <si>
    <t>2,147.065</t>
  </si>
  <si>
    <t>2,420.519</t>
  </si>
  <si>
    <t>2,885.259</t>
  </si>
  <si>
    <t>3,204.957</t>
  </si>
  <si>
    <t>2,819.057</t>
  </si>
  <si>
    <t>2,871.552</t>
  </si>
  <si>
    <t>3,376.068</t>
  </si>
  <si>
    <t>3,674.221</t>
  </si>
  <si>
    <t>3,854.187</t>
  </si>
  <si>
    <t>4,304.347</t>
  </si>
  <si>
    <t>4,727.478</t>
  </si>
  <si>
    <t>4,469.152</t>
  </si>
  <si>
    <t>4,656.678</t>
  </si>
  <si>
    <t>4,988.193</t>
  </si>
  <si>
    <t>13.063</t>
  </si>
  <si>
    <t>15.344</t>
  </si>
  <si>
    <t>16.489</t>
  </si>
  <si>
    <t>18.175</t>
  </si>
  <si>
    <t>19.100</t>
  </si>
  <si>
    <t>21.874</t>
  </si>
  <si>
    <t>24.852</t>
  </si>
  <si>
    <t>26.025</t>
  </si>
  <si>
    <t>24.992</t>
  </si>
  <si>
    <t>25.014</t>
  </si>
  <si>
    <t>29.244</t>
  </si>
  <si>
    <t>30.292</t>
  </si>
  <si>
    <t>30.491</t>
  </si>
  <si>
    <t>29.498</t>
  </si>
  <si>
    <t>31.261</t>
  </si>
  <si>
    <t>29.800</t>
  </si>
  <si>
    <t>27.902</t>
  </si>
  <si>
    <t>37.713</t>
  </si>
  <si>
    <t>31.577</t>
  </si>
  <si>
    <t>30.095</t>
  </si>
  <si>
    <t>27.665</t>
  </si>
  <si>
    <t>24.985</t>
  </si>
  <si>
    <t>21.577</t>
  </si>
  <si>
    <t>19.991</t>
  </si>
  <si>
    <t>18.074</t>
  </si>
  <si>
    <t>16.803</t>
  </si>
  <si>
    <t>16.283</t>
  </si>
  <si>
    <t>16.050</t>
  </si>
  <si>
    <t>17.210</t>
  </si>
  <si>
    <t>18.560</t>
  </si>
  <si>
    <t>18.848</t>
  </si>
  <si>
    <t>20.897</t>
  </si>
  <si>
    <t>21.342</t>
  </si>
  <si>
    <t>18.573</t>
  </si>
  <si>
    <t>18.215</t>
  </si>
  <si>
    <t>18.473</t>
  </si>
  <si>
    <t>19.099</t>
  </si>
  <si>
    <t>18.917</t>
  </si>
  <si>
    <t>19.840</t>
  </si>
  <si>
    <t>19.306</t>
  </si>
  <si>
    <t>18.438</t>
  </si>
  <si>
    <t>18.520</t>
  </si>
  <si>
    <t>131.573</t>
  </si>
  <si>
    <t>150.282</t>
  </si>
  <si>
    <t>172.368</t>
  </si>
  <si>
    <t>187.761</t>
  </si>
  <si>
    <t>181.650</t>
  </si>
  <si>
    <t>218.578</t>
  </si>
  <si>
    <t>251.710</t>
  </si>
  <si>
    <t>231.376</t>
  </si>
  <si>
    <t>206.369</t>
  </si>
  <si>
    <t>185.992</t>
  </si>
  <si>
    <t>187.461</t>
  </si>
  <si>
    <t>178.697</t>
  </si>
  <si>
    <t>168.645</t>
  </si>
  <si>
    <t>169.277</t>
  </si>
  <si>
    <t>159.156</t>
  </si>
  <si>
    <t>143.562</t>
  </si>
  <si>
    <t>141.079</t>
  </si>
  <si>
    <t>116.249</t>
  </si>
  <si>
    <t>124.650</t>
  </si>
  <si>
    <t>96.863</t>
  </si>
  <si>
    <t>104.511</t>
  </si>
  <si>
    <t>78.173</t>
  </si>
  <si>
    <t>65.294</t>
  </si>
  <si>
    <t>57.239</t>
  </si>
  <si>
    <t>50.882</t>
  </si>
  <si>
    <t>48.794</t>
  </si>
  <si>
    <t>45.038</t>
  </si>
  <si>
    <t>60.457</t>
  </si>
  <si>
    <t>60.217</t>
  </si>
  <si>
    <t>62.507</t>
  </si>
  <si>
    <t>66.579</t>
  </si>
  <si>
    <t>74.764</t>
  </si>
  <si>
    <t>79.992</t>
  </si>
  <si>
    <t>74.472</t>
  </si>
  <si>
    <t>78.435</t>
  </si>
  <si>
    <t>82.560</t>
  </si>
  <si>
    <t>82.338</t>
  </si>
  <si>
    <t>86.670</t>
  </si>
  <si>
    <t>98.431</t>
  </si>
  <si>
    <t>73.349</t>
  </si>
  <si>
    <t>79.389</t>
  </si>
  <si>
    <t>81.081</t>
  </si>
  <si>
    <t>9.993</t>
  </si>
  <si>
    <t>13.981</t>
  </si>
  <si>
    <t>18.662</t>
  </si>
  <si>
    <t>20.019</t>
  </si>
  <si>
    <t>25.114</t>
  </si>
  <si>
    <t>30.272</t>
  </si>
  <si>
    <t>34.148</t>
  </si>
  <si>
    <t>37.229</t>
  </si>
  <si>
    <t>40.605</t>
  </si>
  <si>
    <t>47.352</t>
  </si>
  <si>
    <t>47.107</t>
  </si>
  <si>
    <t>59.448</t>
  </si>
  <si>
    <t>71.870</t>
  </si>
  <si>
    <t>79.038</t>
  </si>
  <si>
    <t>127.774</t>
  </si>
  <si>
    <t>148.056</t>
  </si>
  <si>
    <t>166.362</t>
  </si>
  <si>
    <t>179.811</t>
  </si>
  <si>
    <t>163.167</t>
  </si>
  <si>
    <t>151.152</t>
  </si>
  <si>
    <t>156.360</t>
  </si>
  <si>
    <t>251.436</t>
  </si>
  <si>
    <t>258.944</t>
  </si>
  <si>
    <t>247.635</t>
  </si>
  <si>
    <t>320.135</t>
  </si>
  <si>
    <t>360.715</t>
  </si>
  <si>
    <t>415.592</t>
  </si>
  <si>
    <t>499.101</t>
  </si>
  <si>
    <t>529.081</t>
  </si>
  <si>
    <t>640.908</t>
  </si>
  <si>
    <t>931.769</t>
  </si>
  <si>
    <t>1,242.742</t>
  </si>
  <si>
    <t>1,427.024</t>
  </si>
  <si>
    <t>1,829.314</t>
  </si>
  <si>
    <t>1,979.483</t>
  </si>
  <si>
    <t>1,545.392</t>
  </si>
  <si>
    <t>1,548.283</t>
  </si>
  <si>
    <t>1,906.669</t>
  </si>
  <si>
    <t>2,106.826</t>
  </si>
  <si>
    <t>2,102.304</t>
  </si>
  <si>
    <t>2,318.700</t>
  </si>
  <si>
    <t>2,518.522</t>
  </si>
  <si>
    <t>2,406.792</t>
  </si>
  <si>
    <t>2,489.319</t>
  </si>
  <si>
    <t>2.519</t>
  </si>
  <si>
    <t>3.801</t>
  </si>
  <si>
    <t>4.296</t>
  </si>
  <si>
    <t>4.492</t>
  </si>
  <si>
    <t>5.376</t>
  </si>
  <si>
    <t>5.939</t>
  </si>
  <si>
    <t>5.542</t>
  </si>
  <si>
    <t>7.172</t>
  </si>
  <si>
    <t>7.297</t>
  </si>
  <si>
    <t>10.592</t>
  </si>
  <si>
    <t>8.419</t>
  </si>
  <si>
    <t>6.415</t>
  </si>
  <si>
    <t>9.307</t>
  </si>
  <si>
    <t>8.374</t>
  </si>
  <si>
    <t>6.952</t>
  </si>
  <si>
    <t>7.213</t>
  </si>
  <si>
    <t>6.859</t>
  </si>
  <si>
    <t>6.419</t>
  </si>
  <si>
    <t>7.977</t>
  </si>
  <si>
    <t>10.213</t>
  </si>
  <si>
    <t>12.126</t>
  </si>
  <si>
    <t>13.097</t>
  </si>
  <si>
    <t>9.892</t>
  </si>
  <si>
    <t>8.400</t>
  </si>
  <si>
    <t>9.952</t>
  </si>
  <si>
    <t>10.352</t>
  </si>
  <si>
    <t>9.636</t>
  </si>
  <si>
    <t>9.427</t>
  </si>
  <si>
    <t>9.572</t>
  </si>
  <si>
    <t>9.234</t>
  </si>
  <si>
    <t>14.091</t>
  </si>
  <si>
    <t>17.209</t>
  </si>
  <si>
    <t>24.124</t>
  </si>
  <si>
    <t>24.752</t>
  </si>
  <si>
    <t>26.440</t>
  </si>
  <si>
    <t>31.563</t>
  </si>
  <si>
    <t>36.082</t>
  </si>
  <si>
    <t>33.519</t>
  </si>
  <si>
    <t>30.744</t>
  </si>
  <si>
    <t>27.790</t>
  </si>
  <si>
    <t>27.146</t>
  </si>
  <si>
    <t>30.341</t>
  </si>
  <si>
    <t>29.156</t>
  </si>
  <si>
    <t>27.852</t>
  </si>
  <si>
    <t>34.366</t>
  </si>
  <si>
    <t>39.352</t>
  </si>
  <si>
    <t>31.285</t>
  </si>
  <si>
    <t>35.252</t>
  </si>
  <si>
    <t>30.635</t>
  </si>
  <si>
    <t>23.366</t>
  </si>
  <si>
    <t>24.389</t>
  </si>
  <si>
    <t>34.320</t>
  </si>
  <si>
    <t>28.751</t>
  </si>
  <si>
    <t>21.129</t>
  </si>
  <si>
    <t>20.380</t>
  </si>
  <si>
    <t>19.105</t>
  </si>
  <si>
    <t>19.527</t>
  </si>
  <si>
    <t>24.066</t>
  </si>
  <si>
    <t>22.511</t>
  </si>
  <si>
    <t>27.154</t>
  </si>
  <si>
    <t>34.217</t>
  </si>
  <si>
    <t>37.012</t>
  </si>
  <si>
    <t>45.700</t>
  </si>
  <si>
    <t>52.341</t>
  </si>
  <si>
    <t>42.252</t>
  </si>
  <si>
    <t>37.897</t>
  </si>
  <si>
    <t>42.767</t>
  </si>
  <si>
    <t>47.420</t>
  </si>
  <si>
    <t>48.102</t>
  </si>
  <si>
    <t>41.395</t>
  </si>
  <si>
    <t>41.358</t>
  </si>
  <si>
    <t>41.062</t>
  </si>
  <si>
    <t>40.495</t>
  </si>
  <si>
    <t>4.149</t>
  </si>
  <si>
    <t>7.376</t>
  </si>
  <si>
    <t>9.250</t>
  </si>
  <si>
    <t>9.996</t>
  </si>
  <si>
    <t>10.841</t>
  </si>
  <si>
    <t>12.117</t>
  </si>
  <si>
    <t>13.260</t>
  </si>
  <si>
    <t>14.618</t>
  </si>
  <si>
    <t>12.256</t>
  </si>
  <si>
    <t>17.024</t>
  </si>
  <si>
    <t>18.524</t>
  </si>
  <si>
    <t>19.025</t>
  </si>
  <si>
    <t>22.242</t>
  </si>
  <si>
    <t>26.294</t>
  </si>
  <si>
    <t>28.871</t>
  </si>
  <si>
    <t>26.458</t>
  </si>
  <si>
    <t>30.145</t>
  </si>
  <si>
    <t>30.893</t>
  </si>
  <si>
    <t>30.374</t>
  </si>
  <si>
    <t>27.641</t>
  </si>
  <si>
    <t>27.435</t>
  </si>
  <si>
    <t>28.069</t>
  </si>
  <si>
    <t>33.637</t>
  </si>
  <si>
    <t>37.487</t>
  </si>
  <si>
    <t>49.167</t>
  </si>
  <si>
    <t>49.821</t>
  </si>
  <si>
    <t>75.362</t>
  </si>
  <si>
    <t>89.025</t>
  </si>
  <si>
    <t>106.384</t>
  </si>
  <si>
    <t>124.176</t>
  </si>
  <si>
    <t>121.848</t>
  </si>
  <si>
    <t>116.275</t>
  </si>
  <si>
    <t>149.556</t>
  </si>
  <si>
    <t>185.495</t>
  </si>
  <si>
    <t>213.400</t>
  </si>
  <si>
    <t>235.990</t>
  </si>
  <si>
    <t>270.637</t>
  </si>
  <si>
    <t>276.070</t>
  </si>
  <si>
    <t>291.618</t>
  </si>
  <si>
    <t>313.778</t>
  </si>
  <si>
    <t>0.541</t>
  </si>
  <si>
    <t>0.776</t>
  </si>
  <si>
    <t>0.916</t>
  </si>
  <si>
    <t>1.072</t>
  </si>
  <si>
    <t>1.256</t>
  </si>
  <si>
    <t>1.301</t>
  </si>
  <si>
    <t>1.086</t>
  </si>
  <si>
    <t>1.497</t>
  </si>
  <si>
    <t>1.439</t>
  </si>
  <si>
    <t>1.446</t>
  </si>
  <si>
    <t>1.402</t>
  </si>
  <si>
    <t>1.237</t>
  </si>
  <si>
    <t>1.603</t>
  </si>
  <si>
    <t>1.387</t>
  </si>
  <si>
    <t>1.324</t>
  </si>
  <si>
    <t>1.233</t>
  </si>
  <si>
    <t>0.786</t>
  </si>
  <si>
    <t>0.766</t>
  </si>
  <si>
    <t>0.659</t>
  </si>
  <si>
    <t>0.646</t>
  </si>
  <si>
    <t>0.692</t>
  </si>
  <si>
    <t>0.756</t>
  </si>
  <si>
    <t>0.836</t>
  </si>
  <si>
    <t>0.940</t>
  </si>
  <si>
    <t>1.133</t>
  </si>
  <si>
    <t>1.106</t>
  </si>
  <si>
    <t>6.146</t>
  </si>
  <si>
    <t>7.347</t>
  </si>
  <si>
    <t>10.084</t>
  </si>
  <si>
    <t>13.113</t>
  </si>
  <si>
    <t>12.679</t>
  </si>
  <si>
    <t>11.383</t>
  </si>
  <si>
    <t>10.670</t>
  </si>
  <si>
    <t>7.307</t>
  </si>
  <si>
    <t>7.426</t>
  </si>
  <si>
    <t>6.782</t>
  </si>
  <si>
    <t>6.518</t>
  </si>
  <si>
    <t>6.512</t>
  </si>
  <si>
    <t>4.976</t>
  </si>
  <si>
    <t>4.777</t>
  </si>
  <si>
    <t>4.739</t>
  </si>
  <si>
    <t>3.773</t>
  </si>
  <si>
    <t>2.395</t>
  </si>
  <si>
    <t>2.348</t>
  </si>
  <si>
    <t>2.019</t>
  </si>
  <si>
    <t>2.451</t>
  </si>
  <si>
    <t>2.759</t>
  </si>
  <si>
    <t>3.222</t>
  </si>
  <si>
    <t>3.179</t>
  </si>
  <si>
    <t>3.661</t>
  </si>
  <si>
    <t>4.161</t>
  </si>
  <si>
    <t>4.803</t>
  </si>
  <si>
    <t>4.975</t>
  </si>
  <si>
    <t>5.844</t>
  </si>
  <si>
    <t>11.287</t>
  </si>
  <si>
    <t>12.486</t>
  </si>
  <si>
    <t>15.864</t>
  </si>
  <si>
    <t>20.276</t>
  </si>
  <si>
    <t>25.112</t>
  </si>
  <si>
    <t>27.345</t>
  </si>
  <si>
    <t>32.734</t>
  </si>
  <si>
    <t>34.852</t>
  </si>
  <si>
    <t>42.425</t>
  </si>
  <si>
    <t>53.346</t>
  </si>
  <si>
    <t>60.013</t>
  </si>
  <si>
    <t>71.491</t>
  </si>
  <si>
    <t>101.480</t>
  </si>
  <si>
    <t>119.185</t>
  </si>
  <si>
    <t>139.904</t>
  </si>
  <si>
    <t>148.059</t>
  </si>
  <si>
    <t>133.022</t>
  </si>
  <si>
    <t>120.258</t>
  </si>
  <si>
    <t>125.987</t>
  </si>
  <si>
    <t>223.794</t>
  </si>
  <si>
    <t>231.509</t>
  </si>
  <si>
    <t>219.566</t>
  </si>
  <si>
    <t>286.498</t>
  </si>
  <si>
    <t>323.229</t>
  </si>
  <si>
    <t>369.208</t>
  </si>
  <si>
    <t>449.934</t>
  </si>
  <si>
    <t>479.260</t>
  </si>
  <si>
    <t>583.431</t>
  </si>
  <si>
    <t>856.407</t>
  </si>
  <si>
    <t>1,153.717</t>
  </si>
  <si>
    <t>1,320.640</t>
  </si>
  <si>
    <t>1,705.138</t>
  </si>
  <si>
    <t>1,857.635</t>
  </si>
  <si>
    <t>1,429.117</t>
  </si>
  <si>
    <t>1,398.727</t>
  </si>
  <si>
    <t>1,721.173</t>
  </si>
  <si>
    <t>1,893.426</t>
  </si>
  <si>
    <t>1,866.314</t>
  </si>
  <si>
    <t>2,048.063</t>
  </si>
  <si>
    <t>2,242.452</t>
  </si>
  <si>
    <t>2,115.174</t>
  </si>
  <si>
    <t>2,175.541</t>
  </si>
  <si>
    <t>1.059</t>
  </si>
  <si>
    <t>1.519</t>
  </si>
  <si>
    <t>1.838</t>
  </si>
  <si>
    <t>2.415</t>
  </si>
  <si>
    <t>2.700</t>
  </si>
  <si>
    <t>2.913</t>
  </si>
  <si>
    <t>3.087</t>
  </si>
  <si>
    <t>3.730</t>
  </si>
  <si>
    <t>5.581</t>
  </si>
  <si>
    <t>7.476</t>
  </si>
  <si>
    <t>5.152</t>
  </si>
  <si>
    <t>8.291</t>
  </si>
  <si>
    <t>7.522</t>
  </si>
  <si>
    <t>6.150</t>
  </si>
  <si>
    <t>6.609</t>
  </si>
  <si>
    <t>6.035</t>
  </si>
  <si>
    <t>5.975</t>
  </si>
  <si>
    <t>7.343</t>
  </si>
  <si>
    <t>8.973</t>
  </si>
  <si>
    <t>11.211</t>
  </si>
  <si>
    <t>11.739</t>
  </si>
  <si>
    <t>8.782</t>
  </si>
  <si>
    <t>7.816</t>
  </si>
  <si>
    <t>8.722</t>
  </si>
  <si>
    <t>8.961</t>
  </si>
  <si>
    <t>8.370</t>
  </si>
  <si>
    <t>8.940</t>
  </si>
  <si>
    <t>8.069</t>
  </si>
  <si>
    <t>8.020</t>
  </si>
  <si>
    <t>9.967</t>
  </si>
  <si>
    <t>14.794</t>
  </si>
  <si>
    <t>18.436</t>
  </si>
  <si>
    <t>20.992</t>
  </si>
  <si>
    <t>19.421</t>
  </si>
  <si>
    <t>17.053</t>
  </si>
  <si>
    <t>19.745</t>
  </si>
  <si>
    <t>21.330</t>
  </si>
  <si>
    <t>21.730</t>
  </si>
  <si>
    <t>21.802</t>
  </si>
  <si>
    <t>21.253</t>
  </si>
  <si>
    <t>27.848</t>
  </si>
  <si>
    <t>32.854</t>
  </si>
  <si>
    <t>26.315</t>
  </si>
  <si>
    <t>29.036</t>
  </si>
  <si>
    <t>24.982</t>
  </si>
  <si>
    <t>18.595</t>
  </si>
  <si>
    <t>19.656</t>
  </si>
  <si>
    <t>30.551</t>
  </si>
  <si>
    <t>25.708</t>
  </si>
  <si>
    <t>18.737</t>
  </si>
  <si>
    <t>20.006</t>
  </si>
  <si>
    <t>18.264</t>
  </si>
  <si>
    <t>16.974</t>
  </si>
  <si>
    <t>21.803</t>
  </si>
  <si>
    <t>24.960</t>
  </si>
  <si>
    <t>31.769</t>
  </si>
  <si>
    <t>34.256</t>
  </si>
  <si>
    <t>42.602</t>
  </si>
  <si>
    <t>49.124</t>
  </si>
  <si>
    <t>39.077</t>
  </si>
  <si>
    <t>34.239</t>
  </si>
  <si>
    <t>38.609</t>
  </si>
  <si>
    <t>42.620</t>
  </si>
  <si>
    <t>42.704</t>
  </si>
  <si>
    <t>36.826</t>
  </si>
  <si>
    <t>36.088</t>
  </si>
  <si>
    <t>35.392</t>
  </si>
  <si>
    <t>Emerging and developing Europe</t>
  </si>
  <si>
    <t>-0.909</t>
  </si>
  <si>
    <t>4.571</t>
  </si>
  <si>
    <t>5.031</t>
  </si>
  <si>
    <t>-5.627</t>
  </si>
  <si>
    <t>-8.757</t>
  </si>
  <si>
    <t>-4.375</t>
  </si>
  <si>
    <t>-8.479</t>
  </si>
  <si>
    <t>-0.303</t>
  </si>
  <si>
    <t>0.570</t>
  </si>
  <si>
    <t>2.653</t>
  </si>
  <si>
    <t>7.496</t>
  </si>
  <si>
    <t>2.728</t>
  </si>
  <si>
    <t>4.775</t>
  </si>
  <si>
    <t>6.168</t>
  </si>
  <si>
    <t>7.856</t>
  </si>
  <si>
    <t>6.214</t>
  </si>
  <si>
    <t>7.410</t>
  </si>
  <si>
    <t>7.208</t>
  </si>
  <si>
    <t>4.345</t>
  </si>
  <si>
    <t>-5.715</t>
  </si>
  <si>
    <t>3.153</t>
  </si>
  <si>
    <t>1.013</t>
  </si>
  <si>
    <t>1.753</t>
  </si>
  <si>
    <t>4.186</t>
  </si>
  <si>
    <t>3.612</t>
  </si>
  <si>
    <t>2.463</t>
  </si>
  <si>
    <t>-1.628</t>
  </si>
  <si>
    <t>2.190</t>
  </si>
  <si>
    <t>2.515</t>
  </si>
  <si>
    <t>2.458</t>
  </si>
  <si>
    <t>2.426</t>
  </si>
  <si>
    <t>262.119</t>
  </si>
  <si>
    <t>273.513</t>
  </si>
  <si>
    <t>278.435</t>
  </si>
  <si>
    <t>276.722</t>
  </si>
  <si>
    <t>267.230</t>
  </si>
  <si>
    <t>275.499</t>
  </si>
  <si>
    <t>290.862</t>
  </si>
  <si>
    <t>311.675</t>
  </si>
  <si>
    <t>353.096</t>
  </si>
  <si>
    <t>369.866</t>
  </si>
  <si>
    <t>374.699</t>
  </si>
  <si>
    <t>357.096</t>
  </si>
  <si>
    <t>489.201</t>
  </si>
  <si>
    <t>660.233</t>
  </si>
  <si>
    <t>722.674</t>
  </si>
  <si>
    <t>867.779</t>
  </si>
  <si>
    <t>988.507</t>
  </si>
  <si>
    <t>1,049.598</t>
  </si>
  <si>
    <t>932.536</t>
  </si>
  <si>
    <t>803.787</t>
  </si>
  <si>
    <t>892.325</t>
  </si>
  <si>
    <t>912.068</t>
  </si>
  <si>
    <t>1,034.697</t>
  </si>
  <si>
    <t>1,275.437</t>
  </si>
  <si>
    <t>1,649.149</t>
  </si>
  <si>
    <t>2,050.884</t>
  </si>
  <si>
    <t>2,449.820</t>
  </si>
  <si>
    <t>3,143.138</t>
  </si>
  <si>
    <t>3,865.429</t>
  </si>
  <si>
    <t>3,020.949</t>
  </si>
  <si>
    <t>3,528.104</t>
  </si>
  <si>
    <t>4,136.997</t>
  </si>
  <si>
    <t>4,272.225</t>
  </si>
  <si>
    <t>4,512.681</t>
  </si>
  <si>
    <t>4,248.175</t>
  </si>
  <si>
    <t>3,294.240</t>
  </si>
  <si>
    <t>3,228.013</t>
  </si>
  <si>
    <t>3,647.109</t>
  </si>
  <si>
    <t>3,807.038</t>
  </si>
  <si>
    <t>3,879.685</t>
  </si>
  <si>
    <t>3,630.081</t>
  </si>
  <si>
    <t>4,303.680</t>
  </si>
  <si>
    <t>4,795.300</t>
  </si>
  <si>
    <t>4,933.179</t>
  </si>
  <si>
    <t>5,282.345</t>
  </si>
  <si>
    <t>5,488.754</t>
  </si>
  <si>
    <t>5,704.778</t>
  </si>
  <si>
    <t>5,897.952</t>
  </si>
  <si>
    <t>6,079.233</t>
  </si>
  <si>
    <t>3,060.799</t>
  </si>
  <si>
    <t>2,978.796</t>
  </si>
  <si>
    <t>2,762.901</t>
  </si>
  <si>
    <t>2,801.073</t>
  </si>
  <si>
    <t>2,864.676</t>
  </si>
  <si>
    <t>3,031.346</t>
  </si>
  <si>
    <t>3,034.486</t>
  </si>
  <si>
    <t>3,153.516</t>
  </si>
  <si>
    <t>3,477.129</t>
  </si>
  <si>
    <t>3,645.405</t>
  </si>
  <si>
    <t>3,878.235</t>
  </si>
  <si>
    <t>4,197.411</t>
  </si>
  <si>
    <t>4,647.058</t>
  </si>
  <si>
    <t>5,089.027</t>
  </si>
  <si>
    <t>5,634.144</t>
  </si>
  <si>
    <t>6,201.454</t>
  </si>
  <si>
    <t>6,591.551</t>
  </si>
  <si>
    <t>6,242.111</t>
  </si>
  <si>
    <t>6,592.152</t>
  </si>
  <si>
    <t>7,096.356</t>
  </si>
  <si>
    <t>7,510.033</t>
  </si>
  <si>
    <t>8,042.431</t>
  </si>
  <si>
    <t>8,274.447</t>
  </si>
  <si>
    <t>8,262.689</t>
  </si>
  <si>
    <t>8,538.127</t>
  </si>
  <si>
    <t>9,192.001</t>
  </si>
  <si>
    <t>9,751.591</t>
  </si>
  <si>
    <t>10,169.382</t>
  </si>
  <si>
    <t>10,129.364</t>
  </si>
  <si>
    <t>11,352.499</t>
  </si>
  <si>
    <t>12,178.021</t>
  </si>
  <si>
    <t>12,926.223</t>
  </si>
  <si>
    <t>13,507.290</t>
  </si>
  <si>
    <t>14,123.372</t>
  </si>
  <si>
    <t>14,749.072</t>
  </si>
  <si>
    <t>15,381.009</t>
  </si>
  <si>
    <t>16,043.943</t>
  </si>
  <si>
    <t>11,613.210</t>
  </si>
  <si>
    <t>11,362.262</t>
  </si>
  <si>
    <t>11,363.680</t>
  </si>
  <si>
    <t>11,721.407</t>
  </si>
  <si>
    <t>12,053.469</t>
  </si>
  <si>
    <t>12,205.463</t>
  </si>
  <si>
    <t>12,599.129</t>
  </si>
  <si>
    <t>13,085.616</t>
  </si>
  <si>
    <t>13,186.882</t>
  </si>
  <si>
    <t>13,081.678</t>
  </si>
  <si>
    <t>17,082.913</t>
  </si>
  <si>
    <t>15,864.082</t>
  </si>
  <si>
    <t>14,268.467</t>
  </si>
  <si>
    <t>13,502.929</t>
  </si>
  <si>
    <t>12,209.472</t>
  </si>
  <si>
    <t>12,095.927</t>
  </si>
  <si>
    <t>12,003.639</t>
  </si>
  <si>
    <t>12,138.627</t>
  </si>
  <si>
    <t>12,015.999</t>
  </si>
  <si>
    <t>12,390.287</t>
  </si>
  <si>
    <t>13,297.067</t>
  </si>
  <si>
    <t>13,665.326</t>
  </si>
  <si>
    <t>14,356.612</t>
  </si>
  <si>
    <t>15,268.616</t>
  </si>
  <si>
    <t>16,485.211</t>
  </si>
  <si>
    <t>17,513.576</t>
  </si>
  <si>
    <t>18,813.609</t>
  </si>
  <si>
    <t>20,155.166</t>
  </si>
  <si>
    <t>21,010.998</t>
  </si>
  <si>
    <t>19,704.461</t>
  </si>
  <si>
    <t>20,525.142</t>
  </si>
  <si>
    <t>21,608.479</t>
  </si>
  <si>
    <t>22,223.803</t>
  </si>
  <si>
    <t>22,793.409</t>
  </si>
  <si>
    <t>23,154.693</t>
  </si>
  <si>
    <t>23,270.129</t>
  </si>
  <si>
    <t>23,609.464</t>
  </si>
  <si>
    <t>24,542.898</t>
  </si>
  <si>
    <t>25,387.525</t>
  </si>
  <si>
    <t>25,969.588</t>
  </si>
  <si>
    <t>25,580.732</t>
  </si>
  <si>
    <t>27,477.092</t>
  </si>
  <si>
    <t>28,207.076</t>
  </si>
  <si>
    <t>28,968.937</t>
  </si>
  <si>
    <t>29,531.755</t>
  </si>
  <si>
    <t>30,162.204</t>
  </si>
  <si>
    <t>30,853.713</t>
  </si>
  <si>
    <t>31,511.732</t>
  </si>
  <si>
    <t>32,245.020</t>
  </si>
  <si>
    <t>4,457.433</t>
  </si>
  <si>
    <t>4,770.532</t>
  </si>
  <si>
    <t>5,063.441</t>
  </si>
  <si>
    <t>5,427.134</t>
  </si>
  <si>
    <t>5,780.468</t>
  </si>
  <si>
    <t>6,039.480</t>
  </si>
  <si>
    <t>6,359.684</t>
  </si>
  <si>
    <t>6,769.494</t>
  </si>
  <si>
    <t>7,063.136</t>
  </si>
  <si>
    <t>7,285.115</t>
  </si>
  <si>
    <t>7,417.378</t>
  </si>
  <si>
    <t>7,159.394</t>
  </si>
  <si>
    <t>8,581.932</t>
  </si>
  <si>
    <t>8,333.883</t>
  </si>
  <si>
    <t>7,723.356</t>
  </si>
  <si>
    <t>7,828.561</t>
  </si>
  <si>
    <t>7,923.420</t>
  </si>
  <si>
    <t>8,165.585</t>
  </si>
  <si>
    <t>8,174.241</t>
  </si>
  <si>
    <t>8,554.878</t>
  </si>
  <si>
    <t>9,393.730</t>
  </si>
  <si>
    <t>9,863.967</t>
  </si>
  <si>
    <t>10,522.726</t>
  </si>
  <si>
    <t>11,407.527</t>
  </si>
  <si>
    <t>12,638.172</t>
  </si>
  <si>
    <t>13,853.935</t>
  </si>
  <si>
    <t>15,341.326</t>
  </si>
  <si>
    <t>16,878.179</t>
  </si>
  <si>
    <t>17,937.257</t>
  </si>
  <si>
    <t>16,955.741</t>
  </si>
  <si>
    <t>17,876.915</t>
  </si>
  <si>
    <t>19,209.730</t>
  </si>
  <si>
    <t>20,283.563</t>
  </si>
  <si>
    <t>21,664.185</t>
  </si>
  <si>
    <t>22,235.779</t>
  </si>
  <si>
    <t>22,150.805</t>
  </si>
  <si>
    <t>22,834.596</t>
  </si>
  <si>
    <t>25,997.898</t>
  </si>
  <si>
    <t>27,070.938</t>
  </si>
  <si>
    <t>27,013.585</t>
  </si>
  <si>
    <t>30,319.533</t>
  </si>
  <si>
    <t>33,305.341</t>
  </si>
  <si>
    <t>35,462.780</t>
  </si>
  <si>
    <t>36,970.749</t>
  </si>
  <si>
    <t>38,521.117</t>
  </si>
  <si>
    <t>40,168.881</t>
  </si>
  <si>
    <t>41,775.666</t>
  </si>
  <si>
    <t>43,539.916</t>
  </si>
  <si>
    <t>9.181</t>
  </si>
  <si>
    <t>7.554</t>
  </si>
  <si>
    <t>7.238</t>
  </si>
  <si>
    <t>7.001</t>
  </si>
  <si>
    <t>7.000</t>
  </si>
  <si>
    <t>6.743</t>
  </si>
  <si>
    <t>6.680</t>
  </si>
  <si>
    <t>6.873</t>
  </si>
  <si>
    <t>7.011</t>
  </si>
  <si>
    <t>7.152</t>
  </si>
  <si>
    <t>7.325</t>
  </si>
  <si>
    <t>7.703</t>
  </si>
  <si>
    <t>7.803</t>
  </si>
  <si>
    <t>7.373</t>
  </si>
  <si>
    <t>7.304</t>
  </si>
  <si>
    <t>7.409</t>
  </si>
  <si>
    <t>7.446</t>
  </si>
  <si>
    <t>7.540</t>
  </si>
  <si>
    <t>7.377</t>
  </si>
  <si>
    <t>7.341</t>
  </si>
  <si>
    <t>7.505</t>
  </si>
  <si>
    <t>7.508</t>
  </si>
  <si>
    <t>7.487</t>
  </si>
  <si>
    <t>7.662</t>
  </si>
  <si>
    <t>7.395</t>
  </si>
  <si>
    <t>7.295</t>
  </si>
  <si>
    <t>7.194</t>
  </si>
  <si>
    <t>26.268</t>
  </si>
  <si>
    <t>27.166</t>
  </si>
  <si>
    <t>27.781</t>
  </si>
  <si>
    <t>27.700</t>
  </si>
  <si>
    <t>28.155</t>
  </si>
  <si>
    <t>26.301</t>
  </si>
  <si>
    <t>25.782</t>
  </si>
  <si>
    <t>22.461</t>
  </si>
  <si>
    <t>17.357</t>
  </si>
  <si>
    <t>14.967</t>
  </si>
  <si>
    <t>21.331</t>
  </si>
  <si>
    <t>20.722</t>
  </si>
  <si>
    <t>20.586</t>
  </si>
  <si>
    <t>19.801</t>
  </si>
  <si>
    <t>19.622</t>
  </si>
  <si>
    <t>21.348</t>
  </si>
  <si>
    <t>20.224</t>
  </si>
  <si>
    <t>19.818</t>
  </si>
  <si>
    <t>20.665</t>
  </si>
  <si>
    <t>21.939</t>
  </si>
  <si>
    <t>21.917</t>
  </si>
  <si>
    <t>23.374</t>
  </si>
  <si>
    <t>25.281</t>
  </si>
  <si>
    <t>25.961</t>
  </si>
  <si>
    <t>20.318</t>
  </si>
  <si>
    <t>22.732</t>
  </si>
  <si>
    <t>25.461</t>
  </si>
  <si>
    <t>24.767</t>
  </si>
  <si>
    <t>24.170</t>
  </si>
  <si>
    <t>23.711</t>
  </si>
  <si>
    <t>23.878</t>
  </si>
  <si>
    <t>24.653</t>
  </si>
  <si>
    <t>23.745</t>
  </si>
  <si>
    <t>22.962</t>
  </si>
  <si>
    <t>23.893</t>
  </si>
  <si>
    <t>24.669</t>
  </si>
  <si>
    <t>25.428</t>
  </si>
  <si>
    <t>20.789</t>
  </si>
  <si>
    <t>20.472</t>
  </si>
  <si>
    <t>20.306</t>
  </si>
  <si>
    <t>20.184</t>
  </si>
  <si>
    <t>24.230</t>
  </si>
  <si>
    <t>22.744</t>
  </si>
  <si>
    <t>21.976</t>
  </si>
  <si>
    <t>21.160</t>
  </si>
  <si>
    <t>23.009</t>
  </si>
  <si>
    <t>23.257</t>
  </si>
  <si>
    <t>23.670</t>
  </si>
  <si>
    <t>24.594</t>
  </si>
  <si>
    <t>23.154</t>
  </si>
  <si>
    <t>23.387</t>
  </si>
  <si>
    <t>20.467</t>
  </si>
  <si>
    <t>22.499</t>
  </si>
  <si>
    <t>22.118</t>
  </si>
  <si>
    <t>18.430</t>
  </si>
  <si>
    <t>20.442</t>
  </si>
  <si>
    <t>20.288</t>
  </si>
  <si>
    <t>18.607</t>
  </si>
  <si>
    <t>18.398</t>
  </si>
  <si>
    <t>20.474</t>
  </si>
  <si>
    <t>24.054</t>
  </si>
  <si>
    <t>23.327</t>
  </si>
  <si>
    <t>22.151</t>
  </si>
  <si>
    <t>22.875</t>
  </si>
  <si>
    <t>23.677</t>
  </si>
  <si>
    <t>23.971</t>
  </si>
  <si>
    <t>23.576</t>
  </si>
  <si>
    <t>24.680</t>
  </si>
  <si>
    <t>20.247</t>
  </si>
  <si>
    <t>22.073</t>
  </si>
  <si>
    <t>22.891</t>
  </si>
  <si>
    <t>23.449</t>
  </si>
  <si>
    <t>24.710</t>
  </si>
  <si>
    <t>23.597</t>
  </si>
  <si>
    <t>25.655</t>
  </si>
  <si>
    <t>24.293</t>
  </si>
  <si>
    <t>24.004</t>
  </si>
  <si>
    <t>26.260</t>
  </si>
  <si>
    <t>28.091</t>
  </si>
  <si>
    <t>21.469</t>
  </si>
  <si>
    <t>20.325</t>
  </si>
  <si>
    <t>19.979</t>
  </si>
  <si>
    <t>19.685</t>
  </si>
  <si>
    <t>19.390</t>
  </si>
  <si>
    <t>29.178</t>
  </si>
  <si>
    <t>17.159</t>
  </si>
  <si>
    <t>36.754</t>
  </si>
  <si>
    <t>32.541</t>
  </si>
  <si>
    <t>18.047</t>
  </si>
  <si>
    <t>16.273</t>
  </si>
  <si>
    <t>20.324</t>
  </si>
  <si>
    <t>40.141</t>
  </si>
  <si>
    <t>132.491</t>
  </si>
  <si>
    <t>87.952</t>
  </si>
  <si>
    <t>646.800</t>
  </si>
  <si>
    <t>500.232</t>
  </si>
  <si>
    <t>219.849</t>
  </si>
  <si>
    <t>133.165</t>
  </si>
  <si>
    <t>50.796</t>
  </si>
  <si>
    <t>39.947</t>
  </si>
  <si>
    <t>35.931</t>
  </si>
  <si>
    <t>56.808</t>
  </si>
  <si>
    <t>28.657</t>
  </si>
  <si>
    <t>24.967</t>
  </si>
  <si>
    <t>17.673</t>
  </si>
  <si>
    <t>12.891</t>
  </si>
  <si>
    <t>9.199</t>
  </si>
  <si>
    <t>9.745</t>
  </si>
  <si>
    <t>7.998</t>
  </si>
  <si>
    <t>12.124</t>
  </si>
  <si>
    <t>8.824</t>
  </si>
  <si>
    <t>7.902</t>
  </si>
  <si>
    <t>5.589</t>
  </si>
  <si>
    <t>6.618</t>
  </si>
  <si>
    <t>10.749</t>
  </si>
  <si>
    <t>6.449</t>
  </si>
  <si>
    <t>9.580</t>
  </si>
  <si>
    <t>27.924</t>
  </si>
  <si>
    <t>18.910</t>
  </si>
  <si>
    <t>19.934</t>
  </si>
  <si>
    <t>16.121</t>
  </si>
  <si>
    <t>15.029</t>
  </si>
  <si>
    <t>12.788</t>
  </si>
  <si>
    <t>12.374</t>
  </si>
  <si>
    <t>44.923</t>
  </si>
  <si>
    <t>63.172</t>
  </si>
  <si>
    <t>127.713</t>
  </si>
  <si>
    <t>900.590</t>
  </si>
  <si>
    <t>546.669</t>
  </si>
  <si>
    <t>162.037</t>
  </si>
  <si>
    <t>92.226</t>
  </si>
  <si>
    <t>38.291</t>
  </si>
  <si>
    <t>37.501</t>
  </si>
  <si>
    <t>55.729</t>
  </si>
  <si>
    <t>38.343</t>
  </si>
  <si>
    <t>24.832</t>
  </si>
  <si>
    <t>23.695</t>
  </si>
  <si>
    <t>14.096</t>
  </si>
  <si>
    <t>11.290</t>
  </si>
  <si>
    <t>9.793</t>
  </si>
  <si>
    <t>8.421</t>
  </si>
  <si>
    <t>7.854</t>
  </si>
  <si>
    <t>10.008</t>
  </si>
  <si>
    <t>10.944</t>
  </si>
  <si>
    <t>7.254</t>
  </si>
  <si>
    <t>7.971</t>
  </si>
  <si>
    <t>5.725</t>
  </si>
  <si>
    <t>5.339</t>
  </si>
  <si>
    <t>5.390</t>
  </si>
  <si>
    <t>7.691</t>
  </si>
  <si>
    <t>5.305</t>
  </si>
  <si>
    <t>15.064</t>
  </si>
  <si>
    <t>26.736</t>
  </si>
  <si>
    <t>20.309</t>
  </si>
  <si>
    <t>17.165</t>
  </si>
  <si>
    <t>16.544</t>
  </si>
  <si>
    <t>13.374</t>
  </si>
  <si>
    <t>12.310</t>
  </si>
  <si>
    <t>12.378</t>
  </si>
  <si>
    <t>10.192</t>
  </si>
  <si>
    <t>3.947</t>
  </si>
  <si>
    <t>14.067</t>
  </si>
  <si>
    <t>-7.882</t>
  </si>
  <si>
    <t>12.563</t>
  </si>
  <si>
    <t>-2.932</t>
  </si>
  <si>
    <t>11.915</t>
  </si>
  <si>
    <t>23.007</t>
  </si>
  <si>
    <t>10.293</t>
  </si>
  <si>
    <t>-10.979</t>
  </si>
  <si>
    <t>17.886</t>
  </si>
  <si>
    <t>0.274</t>
  </si>
  <si>
    <t>11.624</t>
  </si>
  <si>
    <t>12.122</t>
  </si>
  <si>
    <t>15.202</t>
  </si>
  <si>
    <t>9.717</t>
  </si>
  <si>
    <t>17.309</t>
  </si>
  <si>
    <t>22.116</t>
  </si>
  <si>
    <t>11.219</t>
  </si>
  <si>
    <t>-21.781</t>
  </si>
  <si>
    <t>17.224</t>
  </si>
  <si>
    <t>12.628</t>
  </si>
  <si>
    <t>2.341</t>
  </si>
  <si>
    <t>-1.102</t>
  </si>
  <si>
    <t>-7.195</t>
  </si>
  <si>
    <t>11.669</t>
  </si>
  <si>
    <t>3.253</t>
  </si>
  <si>
    <t>-4.334</t>
  </si>
  <si>
    <t>1.990</t>
  </si>
  <si>
    <t>6.539</t>
  </si>
  <si>
    <t>3.287</t>
  </si>
  <si>
    <t>3.219</t>
  </si>
  <si>
    <t>7.080</t>
  </si>
  <si>
    <t>9.463</t>
  </si>
  <si>
    <t>-6.921</t>
  </si>
  <si>
    <t>8.720</t>
  </si>
  <si>
    <t>12.811</t>
  </si>
  <si>
    <t>6.949</t>
  </si>
  <si>
    <t>-1.285</t>
  </si>
  <si>
    <t>8.337</t>
  </si>
  <si>
    <t>23.203</t>
  </si>
  <si>
    <t>11.829</t>
  </si>
  <si>
    <t>-6.351</t>
  </si>
  <si>
    <t>11.646</t>
  </si>
  <si>
    <t>16.250</t>
  </si>
  <si>
    <t>-0.997</t>
  </si>
  <si>
    <t>-9.628</t>
  </si>
  <si>
    <t>17.895</t>
  </si>
  <si>
    <t>0.637</t>
  </si>
  <si>
    <t>12.722</t>
  </si>
  <si>
    <t>13.583</t>
  </si>
  <si>
    <t>15.678</t>
  </si>
  <si>
    <t>11.227</t>
  </si>
  <si>
    <t>18.159</t>
  </si>
  <si>
    <t>21.678</t>
  </si>
  <si>
    <t>9.461</t>
  </si>
  <si>
    <t>-23.616</t>
  </si>
  <si>
    <t>18.309</t>
  </si>
  <si>
    <t>0.499</t>
  </si>
  <si>
    <t>-1.120</t>
  </si>
  <si>
    <t>-5.185</t>
  </si>
  <si>
    <t>11.468</t>
  </si>
  <si>
    <t>2.200</t>
  </si>
  <si>
    <t>11.328</t>
  </si>
  <si>
    <t>5.223</t>
  </si>
  <si>
    <t>4.853</t>
  </si>
  <si>
    <t>-2.493</t>
  </si>
  <si>
    <t>6.603</t>
  </si>
  <si>
    <t>10.859</t>
  </si>
  <si>
    <t>5.195</t>
  </si>
  <si>
    <t>10.283</t>
  </si>
  <si>
    <t>9.009</t>
  </si>
  <si>
    <t>-7.975</t>
  </si>
  <si>
    <t>13.552</t>
  </si>
  <si>
    <t>6.418</t>
  </si>
  <si>
    <t>7.029</t>
  </si>
  <si>
    <t>11.609</t>
  </si>
  <si>
    <t>7.195</t>
  </si>
  <si>
    <t>5.381</t>
  </si>
  <si>
    <t>-7.184</t>
  </si>
  <si>
    <t>3.964</t>
  </si>
  <si>
    <t>2.362</t>
  </si>
  <si>
    <t>3.559</t>
  </si>
  <si>
    <t>4.044</t>
  </si>
  <si>
    <t>7.808</t>
  </si>
  <si>
    <t>6.222</t>
  </si>
  <si>
    <t>-5.707</t>
  </si>
  <si>
    <t>12.909</t>
  </si>
  <si>
    <t>2.904</t>
  </si>
  <si>
    <t>-2.830</t>
  </si>
  <si>
    <t>4.934</t>
  </si>
  <si>
    <t>0.686</t>
  </si>
  <si>
    <t>16.134</t>
  </si>
  <si>
    <t>5.563</t>
  </si>
  <si>
    <t>3.824</t>
  </si>
  <si>
    <t>17.634</t>
  </si>
  <si>
    <t>-10.509</t>
  </si>
  <si>
    <t>8.737</t>
  </si>
  <si>
    <t>-3.605</t>
  </si>
  <si>
    <t>-5.587</t>
  </si>
  <si>
    <t>3.706</t>
  </si>
  <si>
    <t>1.948</t>
  </si>
  <si>
    <t>4.279</t>
  </si>
  <si>
    <t>6.055</t>
  </si>
  <si>
    <t>13.880</t>
  </si>
  <si>
    <t>7.023</t>
  </si>
  <si>
    <t>12.637</t>
  </si>
  <si>
    <t>12.332</t>
  </si>
  <si>
    <t>6.517</t>
  </si>
  <si>
    <t>8.775</t>
  </si>
  <si>
    <t>8.903</t>
  </si>
  <si>
    <t>3.126</t>
  </si>
  <si>
    <t>-7.210</t>
  </si>
  <si>
    <t>11.122</t>
  </si>
  <si>
    <t>2.846</t>
  </si>
  <si>
    <t>2.444</t>
  </si>
  <si>
    <t>2.070</t>
  </si>
  <si>
    <t>5.548</t>
  </si>
  <si>
    <t>5.247</t>
  </si>
  <si>
    <t>6.674</t>
  </si>
  <si>
    <t>1.925</t>
  </si>
  <si>
    <t>-1.979</t>
  </si>
  <si>
    <t>-0.553</t>
  </si>
  <si>
    <t>-4.739</t>
  </si>
  <si>
    <t>5.264</t>
  </si>
  <si>
    <t>3.887</t>
  </si>
  <si>
    <t>4.027</t>
  </si>
  <si>
    <t>-1.365</t>
  </si>
  <si>
    <t>7.553</t>
  </si>
  <si>
    <t>1.723</t>
  </si>
  <si>
    <t>-1.417</t>
  </si>
  <si>
    <t>1.047</t>
  </si>
  <si>
    <t>10.634</t>
  </si>
  <si>
    <t>-4.115</t>
  </si>
  <si>
    <t>0.616</t>
  </si>
  <si>
    <t>-0.437</t>
  </si>
  <si>
    <t>3.714</t>
  </si>
  <si>
    <t>6.887</t>
  </si>
  <si>
    <t>-12.363</t>
  </si>
  <si>
    <t>4.629</t>
  </si>
  <si>
    <t>8.322</t>
  </si>
  <si>
    <t>-2.598</t>
  </si>
  <si>
    <t>-0.921</t>
  </si>
  <si>
    <t>-8.979</t>
  </si>
  <si>
    <t>-4.277</t>
  </si>
  <si>
    <t>2.682</t>
  </si>
  <si>
    <t>-3.171</t>
  </si>
  <si>
    <t>0.690</t>
  </si>
  <si>
    <t>1.107</t>
  </si>
  <si>
    <t>-0.768</t>
  </si>
  <si>
    <t>-1.166</t>
  </si>
  <si>
    <t>2.034</t>
  </si>
  <si>
    <t>0.773</t>
  </si>
  <si>
    <t>0.913</t>
  </si>
  <si>
    <t>-0.183</t>
  </si>
  <si>
    <t>1.586</t>
  </si>
  <si>
    <t>3.503</t>
  </si>
  <si>
    <t>-0.257</t>
  </si>
  <si>
    <t>4.498</t>
  </si>
  <si>
    <t>-17.406</t>
  </si>
  <si>
    <t>15.231</t>
  </si>
  <si>
    <t>2.431</t>
  </si>
  <si>
    <t>2.872</t>
  </si>
  <si>
    <t>-1.065</t>
  </si>
  <si>
    <t>7.198</t>
  </si>
  <si>
    <t>12.252</t>
  </si>
  <si>
    <t>-8.021</t>
  </si>
  <si>
    <t>12.047</t>
  </si>
  <si>
    <t>-1.583</t>
  </si>
  <si>
    <t>4.733</t>
  </si>
  <si>
    <t>7.084</t>
  </si>
  <si>
    <t>5.615</t>
  </si>
  <si>
    <t>3.460</t>
  </si>
  <si>
    <t>8.022</t>
  </si>
  <si>
    <t>-13.911</t>
  </si>
  <si>
    <t>5.133</t>
  </si>
  <si>
    <t>10.227</t>
  </si>
  <si>
    <t>1.549</t>
  </si>
  <si>
    <t>-3.691</t>
  </si>
  <si>
    <t>-0.410</t>
  </si>
  <si>
    <t>-9.298</t>
  </si>
  <si>
    <t>-5.513</t>
  </si>
  <si>
    <t>-4.225</t>
  </si>
  <si>
    <t>8.430</t>
  </si>
  <si>
    <t>0.934</t>
  </si>
  <si>
    <t>-1.372</t>
  </si>
  <si>
    <t>-0.826</t>
  </si>
  <si>
    <t>34.486</t>
  </si>
  <si>
    <t>35.433</t>
  </si>
  <si>
    <t>34.762</t>
  </si>
  <si>
    <t>34.518</t>
  </si>
  <si>
    <t>36.344</t>
  </si>
  <si>
    <t>37.013</t>
  </si>
  <si>
    <t>36.970</t>
  </si>
  <si>
    <t>36.744</t>
  </si>
  <si>
    <t>34.268</t>
  </si>
  <si>
    <t>35.296</t>
  </si>
  <si>
    <t>35.321</t>
  </si>
  <si>
    <t>34.807</t>
  </si>
  <si>
    <t>34.743</t>
  </si>
  <si>
    <t>34.169</t>
  </si>
  <si>
    <t>34.265</t>
  </si>
  <si>
    <t>35.611</t>
  </si>
  <si>
    <t>35.703</t>
  </si>
  <si>
    <t>35.061</t>
  </si>
  <si>
    <t>35.056</t>
  </si>
  <si>
    <t>34.489</t>
  </si>
  <si>
    <t>34.202</t>
  </si>
  <si>
    <t>34.642</t>
  </si>
  <si>
    <t>34.866</t>
  </si>
  <si>
    <t>35.054</t>
  </si>
  <si>
    <t>34.925</t>
  </si>
  <si>
    <t>34.965</t>
  </si>
  <si>
    <t>37.294</t>
  </si>
  <si>
    <t>38.579</t>
  </si>
  <si>
    <t>39.181</t>
  </si>
  <si>
    <t>35.414</t>
  </si>
  <si>
    <t>34.715</t>
  </si>
  <si>
    <t>34.933</t>
  </si>
  <si>
    <t>35.726</t>
  </si>
  <si>
    <t>36.473</t>
  </si>
  <si>
    <t>40.392</t>
  </si>
  <si>
    <t>38.403</t>
  </si>
  <si>
    <t>35.994</t>
  </si>
  <si>
    <t>36.396</t>
  </si>
  <si>
    <t>36.702</t>
  </si>
  <si>
    <t>36.526</t>
  </si>
  <si>
    <t>36.627</t>
  </si>
  <si>
    <t>37.086</t>
  </si>
  <si>
    <t>35.956</t>
  </si>
  <si>
    <t>35.471</t>
  </si>
  <si>
    <t>36.390</t>
  </si>
  <si>
    <t>40.440</t>
  </si>
  <si>
    <t>36.879</t>
  </si>
  <si>
    <t>37.215</t>
  </si>
  <si>
    <t>39.260</t>
  </si>
  <si>
    <t>38.649</t>
  </si>
  <si>
    <t>37.983</t>
  </si>
  <si>
    <t>37.792</t>
  </si>
  <si>
    <t>37.404</t>
  </si>
  <si>
    <t>37.176</t>
  </si>
  <si>
    <t>-2.928</t>
  </si>
  <si>
    <t>-4.306</t>
  </si>
  <si>
    <t>-3.195</t>
  </si>
  <si>
    <t>-0.896</t>
  </si>
  <si>
    <t>2.080</t>
  </si>
  <si>
    <t>1.244</t>
  </si>
  <si>
    <t>0.271</t>
  </si>
  <si>
    <t>-5.976</t>
  </si>
  <si>
    <t>-4.135</t>
  </si>
  <si>
    <t>-0.697</t>
  </si>
  <si>
    <t>-1.783</t>
  </si>
  <si>
    <t>-2.459</t>
  </si>
  <si>
    <t>-2.762</t>
  </si>
  <si>
    <t>-1.692</t>
  </si>
  <si>
    <t>-0.687</t>
  </si>
  <si>
    <t>-5.379</t>
  </si>
  <si>
    <t>-1.823</t>
  </si>
  <si>
    <t>-2.725</t>
  </si>
  <si>
    <t>-5.058</t>
  </si>
  <si>
    <t>-3.117</t>
  </si>
  <si>
    <t>-2.738</t>
  </si>
  <si>
    <t>-2.479</t>
  </si>
  <si>
    <t>-2.211</t>
  </si>
  <si>
    <t>3.386</t>
  </si>
  <si>
    <t>2.600</t>
  </si>
  <si>
    <t>0.580</t>
  </si>
  <si>
    <t>1.185</t>
  </si>
  <si>
    <t>2.508</t>
  </si>
  <si>
    <t>3.902</t>
  </si>
  <si>
    <t>4.010</t>
  </si>
  <si>
    <t>-4.506</t>
  </si>
  <si>
    <t>-1.217</t>
  </si>
  <si>
    <t>-1.570</t>
  </si>
  <si>
    <t>1.272</t>
  </si>
  <si>
    <t>-4.289</t>
  </si>
  <si>
    <t>-1.775</t>
  </si>
  <si>
    <t>-3.601</t>
  </si>
  <si>
    <t>-2.315</t>
  </si>
  <si>
    <t>-1.414</t>
  </si>
  <si>
    <t>-1.006</t>
  </si>
  <si>
    <t>-0.784</t>
  </si>
  <si>
    <t>-0.536</t>
  </si>
  <si>
    <t>50.980</t>
  </si>
  <si>
    <t>50.519</t>
  </si>
  <si>
    <t>47.964</t>
  </si>
  <si>
    <t>43.867</t>
  </si>
  <si>
    <t>37.235</t>
  </si>
  <si>
    <t>32.051</t>
  </si>
  <si>
    <t>26.759</t>
  </si>
  <si>
    <t>23.313</t>
  </si>
  <si>
    <t>23.425</t>
  </si>
  <si>
    <t>28.847</t>
  </si>
  <si>
    <t>28.556</t>
  </si>
  <si>
    <t>27.281</t>
  </si>
  <si>
    <t>26.052</t>
  </si>
  <si>
    <t>27.021</t>
  </si>
  <si>
    <t>29.256</t>
  </si>
  <si>
    <t>31.833</t>
  </si>
  <si>
    <t>29.889</t>
  </si>
  <si>
    <t>29.543</t>
  </si>
  <si>
    <t>29.045</t>
  </si>
  <si>
    <t>37.712</t>
  </si>
  <si>
    <t>35.256</t>
  </si>
  <si>
    <t>32.913</t>
  </si>
  <si>
    <t>36.836</t>
  </si>
  <si>
    <t>37.420</t>
  </si>
  <si>
    <t>38.199</t>
  </si>
  <si>
    <t>38.373</t>
  </si>
  <si>
    <t>38.562</t>
  </si>
  <si>
    <t>38.485</t>
  </si>
  <si>
    <t>-9.047</t>
  </si>
  <si>
    <t>-7.971</t>
  </si>
  <si>
    <t>-2.252</t>
  </si>
  <si>
    <t>-0.253</t>
  </si>
  <si>
    <t>-1.231</t>
  </si>
  <si>
    <t>-3.488</t>
  </si>
  <si>
    <t>-2.954</t>
  </si>
  <si>
    <t>-3.894</t>
  </si>
  <si>
    <t>-8.611</t>
  </si>
  <si>
    <t>-18.327</t>
  </si>
  <si>
    <t>-1.770</t>
  </si>
  <si>
    <t>-15.709</t>
  </si>
  <si>
    <t>-14.941</t>
  </si>
  <si>
    <t>19.675</t>
  </si>
  <si>
    <t>24.455</t>
  </si>
  <si>
    <t>15.523</t>
  </si>
  <si>
    <t>7.986</t>
  </si>
  <si>
    <t>12.895</t>
  </si>
  <si>
    <t>30.827</t>
  </si>
  <si>
    <t>9.238</t>
  </si>
  <si>
    <t>-58.998</t>
  </si>
  <si>
    <t>-57.787</t>
  </si>
  <si>
    <t>-8.287</t>
  </si>
  <si>
    <t>-29.583</t>
  </si>
  <si>
    <t>-37.901</t>
  </si>
  <si>
    <t>-28.706</t>
  </si>
  <si>
    <t>-58.536</t>
  </si>
  <si>
    <t>-11.993</t>
  </si>
  <si>
    <t>31.420</t>
  </si>
  <si>
    <t>-10.283</t>
  </si>
  <si>
    <t>-24.973</t>
  </si>
  <si>
    <t>62.735</t>
  </si>
  <si>
    <t>49.364</t>
  </si>
  <si>
    <t>66.525</t>
  </si>
  <si>
    <t>123.081</t>
  </si>
  <si>
    <t>-20.746</t>
  </si>
  <si>
    <t>-13.489</t>
  </si>
  <si>
    <t>-27.838</t>
  </si>
  <si>
    <t>-30.454</t>
  </si>
  <si>
    <t>-39.479</t>
  </si>
  <si>
    <t>-51.493</t>
  </si>
  <si>
    <t>-3.452</t>
  </si>
  <si>
    <t>-2.914</t>
  </si>
  <si>
    <t>-0.809</t>
  </si>
  <si>
    <t>-0.095</t>
  </si>
  <si>
    <t>-1.199</t>
  </si>
  <si>
    <t>1.251</t>
  </si>
  <si>
    <t>-0.756</t>
  </si>
  <si>
    <t>-1.760</t>
  </si>
  <si>
    <t>-2.776</t>
  </si>
  <si>
    <t>0.623</t>
  </si>
  <si>
    <t>-0.180</t>
  </si>
  <si>
    <t>-1.503</t>
  </si>
  <si>
    <t>-1.602</t>
  </si>
  <si>
    <t>2.681</t>
  </si>
  <si>
    <t>1.500</t>
  </si>
  <si>
    <t>0.626</t>
  </si>
  <si>
    <t>0.782</t>
  </si>
  <si>
    <t>-1.877</t>
  </si>
  <si>
    <t>-0.916</t>
  </si>
  <si>
    <t>-0.672</t>
  </si>
  <si>
    <t>-1.297</t>
  </si>
  <si>
    <t>-0.282</t>
  </si>
  <si>
    <t>-0.319</t>
  </si>
  <si>
    <t>1.648</t>
  </si>
  <si>
    <t>0.054</t>
  </si>
  <si>
    <t>1.546</t>
  </si>
  <si>
    <t>2.567</t>
  </si>
  <si>
    <t>-0.255</t>
  </si>
  <si>
    <t>-0.507</t>
  </si>
  <si>
    <t>-0.669</t>
  </si>
  <si>
    <t>-0.847</t>
  </si>
  <si>
    <t>153.570</t>
  </si>
  <si>
    <t>207.529</t>
  </si>
  <si>
    <t>236.182</t>
  </si>
  <si>
    <t>261.182</t>
  </si>
  <si>
    <t>252.171</t>
  </si>
  <si>
    <t>218.925</t>
  </si>
  <si>
    <t>266.243</t>
  </si>
  <si>
    <t>272.870</t>
  </si>
  <si>
    <t>311.383</t>
  </si>
  <si>
    <t>397.278</t>
  </si>
  <si>
    <t>516.747</t>
  </si>
  <si>
    <t>620.709</t>
  </si>
  <si>
    <t>767.087</t>
  </si>
  <si>
    <t>1,007.356</t>
  </si>
  <si>
    <t>1,268.320</t>
  </si>
  <si>
    <t>877.750</t>
  </si>
  <si>
    <t>1,072.008</t>
  </si>
  <si>
    <t>1,330.519</t>
  </si>
  <si>
    <t>1,334.758</t>
  </si>
  <si>
    <t>1,398.992</t>
  </si>
  <si>
    <t>1,355.271</t>
  </si>
  <si>
    <t>1,068.212</t>
  </si>
  <si>
    <t>1,055.487</t>
  </si>
  <si>
    <t>1,247.053</t>
  </si>
  <si>
    <t>1,353.087</t>
  </si>
  <si>
    <t>1,350.014</t>
  </si>
  <si>
    <t>1,247.890</t>
  </si>
  <si>
    <t>1,579.925</t>
  </si>
  <si>
    <t>1,761.635</t>
  </si>
  <si>
    <t>1,822.454</t>
  </si>
  <si>
    <t>1,923.737</t>
  </si>
  <si>
    <t>158.430</t>
  </si>
  <si>
    <t>213.256</t>
  </si>
  <si>
    <t>241.963</t>
  </si>
  <si>
    <t>255.327</t>
  </si>
  <si>
    <t>246.724</t>
  </si>
  <si>
    <t>226.177</t>
  </si>
  <si>
    <t>287.100</t>
  </si>
  <si>
    <t>297.333</t>
  </si>
  <si>
    <t>328.249</t>
  </si>
  <si>
    <t>415.326</t>
  </si>
  <si>
    <t>548.001</t>
  </si>
  <si>
    <t>674.143</t>
  </si>
  <si>
    <t>812.166</t>
  </si>
  <si>
    <t>996.541</t>
  </si>
  <si>
    <t>1,272.935</t>
  </si>
  <si>
    <t>923.939</t>
  </si>
  <si>
    <t>1,104.916</t>
  </si>
  <si>
    <t>1,376.557</t>
  </si>
  <si>
    <t>1,398.644</t>
  </si>
  <si>
    <t>1,449.769</t>
  </si>
  <si>
    <t>1,442.618</t>
  </si>
  <si>
    <t>1,163.568</t>
  </si>
  <si>
    <t>1,108.446</t>
  </si>
  <si>
    <t>1,296.809</t>
  </si>
  <si>
    <t>1,492.330</t>
  </si>
  <si>
    <t>1,487.699</t>
  </si>
  <si>
    <t>1,310.402</t>
  </si>
  <si>
    <t>1,741.850</t>
  </si>
  <si>
    <t>1,953.271</t>
  </si>
  <si>
    <t>1,876.183</t>
  </si>
  <si>
    <t>2,005.949</t>
  </si>
  <si>
    <t>-3.849</t>
  </si>
  <si>
    <t>-7.119</t>
  </si>
  <si>
    <t>-1.882</t>
  </si>
  <si>
    <t>-1.525</t>
  </si>
  <si>
    <t>-2.040</t>
  </si>
  <si>
    <t>-1.855</t>
  </si>
  <si>
    <t>-4.155</t>
  </si>
  <si>
    <t>-4.402</t>
  </si>
  <si>
    <t>-1.609</t>
  </si>
  <si>
    <t>8.089</t>
  </si>
  <si>
    <t>-4.043</t>
  </si>
  <si>
    <t>-4.858</t>
  </si>
  <si>
    <t>-21.869</t>
  </si>
  <si>
    <t>-23.134</t>
  </si>
  <si>
    <t>22.067</t>
  </si>
  <si>
    <t>9.323</t>
  </si>
  <si>
    <t>-0.177</t>
  </si>
  <si>
    <t>16.213</t>
  </si>
  <si>
    <t>16.874</t>
  </si>
  <si>
    <t>25.022</t>
  </si>
  <si>
    <t>-76.620</t>
  </si>
  <si>
    <t>-69.024</t>
  </si>
  <si>
    <t>-22.302</t>
  </si>
  <si>
    <t>-35.712</t>
  </si>
  <si>
    <t>-26.359</t>
  </si>
  <si>
    <t>-20.577</t>
  </si>
  <si>
    <t>-56.449</t>
  </si>
  <si>
    <t>-29.758</t>
  </si>
  <si>
    <t>68.076</t>
  </si>
  <si>
    <t>10.869</t>
  </si>
  <si>
    <t>-25.371</t>
  </si>
  <si>
    <t>106.209</t>
  </si>
  <si>
    <t>59.958</t>
  </si>
  <si>
    <t>8.427</t>
  </si>
  <si>
    <t>84.627</t>
  </si>
  <si>
    <t>160.916</t>
  </si>
  <si>
    <t>-18.743</t>
  </si>
  <si>
    <t>-4.205</t>
  </si>
  <si>
    <t>-15.968</t>
  </si>
  <si>
    <t>-14.238</t>
  </si>
  <si>
    <t>-16.763</t>
  </si>
  <si>
    <t>-13.183</t>
  </si>
  <si>
    <t>-13.667</t>
  </si>
  <si>
    <t>-13.986</t>
  </si>
  <si>
    <t>-15.323</t>
  </si>
  <si>
    <t>-11.961</t>
  </si>
  <si>
    <t>-31.691</t>
  </si>
  <si>
    <t>-39.866</t>
  </si>
  <si>
    <t>-70.894</t>
  </si>
  <si>
    <t>-87.410</t>
  </si>
  <si>
    <t>-91.118</t>
  </si>
  <si>
    <t>-29.095</t>
  </si>
  <si>
    <t>-23.920</t>
  </si>
  <si>
    <t>-37.631</t>
  </si>
  <si>
    <t>-35.565</t>
  </si>
  <si>
    <t>-14.329</t>
  </si>
  <si>
    <t>0.497</t>
  </si>
  <si>
    <t>-22.310</t>
  </si>
  <si>
    <t>-42.839</t>
  </si>
  <si>
    <t>-27.789</t>
  </si>
  <si>
    <t>-25.830</t>
  </si>
  <si>
    <t>-50.255</t>
  </si>
  <si>
    <t>-38.420</t>
  </si>
  <si>
    <t>-41.216</t>
  </si>
  <si>
    <t>-37.194</t>
  </si>
  <si>
    <t>-29.846</t>
  </si>
  <si>
    <t>-47.031</t>
  </si>
  <si>
    <t>-1.178</t>
  </si>
  <si>
    <t>-1.386</t>
  </si>
  <si>
    <t>-1.531</t>
  </si>
  <si>
    <t>-2.521</t>
  </si>
  <si>
    <t>-50.971</t>
  </si>
  <si>
    <t>-7.521</t>
  </si>
  <si>
    <t>-5.701</t>
  </si>
  <si>
    <t>2.943</t>
  </si>
  <si>
    <t>-4.569</t>
  </si>
  <si>
    <t>-2.944</t>
  </si>
  <si>
    <t>-25.801</t>
  </si>
  <si>
    <t>-21.659</t>
  </si>
  <si>
    <t>-31.481</t>
  </si>
  <si>
    <t>-3.983</t>
  </si>
  <si>
    <t>51.059</t>
  </si>
  <si>
    <t>-5.994</t>
  </si>
  <si>
    <t>-48.586</t>
  </si>
  <si>
    <t>-39.713</t>
  </si>
  <si>
    <t>-90.466</t>
  </si>
  <si>
    <t>-33.774</t>
  </si>
  <si>
    <t>22.758</t>
  </si>
  <si>
    <t>54.907</t>
  </si>
  <si>
    <t>-10.792</t>
  </si>
  <si>
    <t>-34.868</t>
  </si>
  <si>
    <t>9.843</t>
  </si>
  <si>
    <t>-2.840</t>
  </si>
  <si>
    <t>21.093</t>
  </si>
  <si>
    <t>39.974</t>
  </si>
  <si>
    <t>28.560</t>
  </si>
  <si>
    <t>14.930</t>
  </si>
  <si>
    <t>17.177</t>
  </si>
  <si>
    <t>-0.058</t>
  </si>
  <si>
    <t>-0.899</t>
  </si>
  <si>
    <t>-0.372</t>
  </si>
  <si>
    <t>0.359</t>
  </si>
  <si>
    <t>1.202</t>
  </si>
  <si>
    <t>4.182</t>
  </si>
  <si>
    <t>4.069</t>
  </si>
  <si>
    <t>-1.557</t>
  </si>
  <si>
    <t>5.647</t>
  </si>
  <si>
    <t>0.530</t>
  </si>
  <si>
    <t>-2.158</t>
  </si>
  <si>
    <t>-2.951</t>
  </si>
  <si>
    <t>1.394</t>
  </si>
  <si>
    <t>-5.915</t>
  </si>
  <si>
    <t>-5.243</t>
  </si>
  <si>
    <t>-5.037</t>
  </si>
  <si>
    <t>-4.975</t>
  </si>
  <si>
    <t>-4.238</t>
  </si>
  <si>
    <t>-6.478</t>
  </si>
  <si>
    <t>0.677</t>
  </si>
  <si>
    <t>-1.505</t>
  </si>
  <si>
    <t>-2.846</t>
  </si>
  <si>
    <t>-4.954</t>
  </si>
  <si>
    <t>-1.603</t>
  </si>
  <si>
    <t>1.895</t>
  </si>
  <si>
    <t>11.849</t>
  </si>
  <si>
    <t>-20.125</t>
  </si>
  <si>
    <t>7.656</t>
  </si>
  <si>
    <t>30.146</t>
  </si>
  <si>
    <t>9.600</t>
  </si>
  <si>
    <t>7.480</t>
  </si>
  <si>
    <t>12.766</t>
  </si>
  <si>
    <t>-9.685</t>
  </si>
  <si>
    <t>-21.900</t>
  </si>
  <si>
    <t>13.904</t>
  </si>
  <si>
    <t>-34.837</t>
  </si>
  <si>
    <t>-7.889</t>
  </si>
  <si>
    <t>-181.271</t>
  </si>
  <si>
    <t>-1.228</t>
  </si>
  <si>
    <t>-20.322</t>
  </si>
  <si>
    <t>-45.223</t>
  </si>
  <si>
    <t>21.226</t>
  </si>
  <si>
    <t>63.341</t>
  </si>
  <si>
    <t>39.072</t>
  </si>
  <si>
    <t>28.296</t>
  </si>
  <si>
    <t>79.621</t>
  </si>
  <si>
    <t>19.638</t>
  </si>
  <si>
    <t>29.546</t>
  </si>
  <si>
    <t>-36.194</t>
  </si>
  <si>
    <t>143.854</t>
  </si>
  <si>
    <t>22.385</t>
  </si>
  <si>
    <t>0.398</t>
  </si>
  <si>
    <t>-0.529</t>
  </si>
  <si>
    <t>0.785</t>
  </si>
  <si>
    <t>0.418</t>
  </si>
  <si>
    <t>-0.422</t>
  </si>
  <si>
    <t>0.449</t>
  </si>
  <si>
    <t>29.676</t>
  </si>
  <si>
    <t>12.076</t>
  </si>
  <si>
    <t>-0.109</t>
  </si>
  <si>
    <t>11.451</t>
  </si>
  <si>
    <t>20.381</t>
  </si>
  <si>
    <t>9.827</t>
  </si>
  <si>
    <t>20.503</t>
  </si>
  <si>
    <t>37.530</t>
  </si>
  <si>
    <t>60.216</t>
  </si>
  <si>
    <t>113.396</t>
  </si>
  <si>
    <t>134.434</t>
  </si>
  <si>
    <t>195.078</t>
  </si>
  <si>
    <t>-31.511</t>
  </si>
  <si>
    <t>28.960</t>
  </si>
  <si>
    <t>80.718</t>
  </si>
  <si>
    <t>26.393</t>
  </si>
  <si>
    <t>51.538</t>
  </si>
  <si>
    <t>-10.231</t>
  </si>
  <si>
    <t>-122.022</t>
  </si>
  <si>
    <t>-8.732</t>
  </si>
  <si>
    <t>35.709</t>
  </si>
  <si>
    <t>13.451</t>
  </si>
  <si>
    <t>45.604</t>
  </si>
  <si>
    <t>92.086</t>
  </si>
  <si>
    <t>-4.052</t>
  </si>
  <si>
    <t>128.006</t>
  </si>
  <si>
    <t>-10.154</t>
  </si>
  <si>
    <t>16.838</t>
  </si>
  <si>
    <t>65.764</t>
  </si>
  <si>
    <t>67.933</t>
  </si>
  <si>
    <t>72.161</t>
  </si>
  <si>
    <t>72.468</t>
  </si>
  <si>
    <t>74.509</t>
  </si>
  <si>
    <t>87.582</t>
  </si>
  <si>
    <t>100.298</t>
  </si>
  <si>
    <t>115.832</t>
  </si>
  <si>
    <t>112.295</t>
  </si>
  <si>
    <t>111.602</t>
  </si>
  <si>
    <t>132.963</t>
  </si>
  <si>
    <t>137.354</t>
  </si>
  <si>
    <t>255.325</t>
  </si>
  <si>
    <t>280.254</t>
  </si>
  <si>
    <t>288.211</t>
  </si>
  <si>
    <t>322.654</t>
  </si>
  <si>
    <t>340.368</t>
  </si>
  <si>
    <t>376.508</t>
  </si>
  <si>
    <t>408.954</t>
  </si>
  <si>
    <t>420.188</t>
  </si>
  <si>
    <t>428.875</t>
  </si>
  <si>
    <t>421.294</t>
  </si>
  <si>
    <t>466.477</t>
  </si>
  <si>
    <t>567.602</t>
  </si>
  <si>
    <t>678.424</t>
  </si>
  <si>
    <t>787.146</t>
  </si>
  <si>
    <t>989.857</t>
  </si>
  <si>
    <t>1,374.949</t>
  </si>
  <si>
    <t>1,521.943</t>
  </si>
  <si>
    <t>1,586.644</t>
  </si>
  <si>
    <t>1,689.784</t>
  </si>
  <si>
    <t>1,786.237</t>
  </si>
  <si>
    <t>1,954.515</t>
  </si>
  <si>
    <t>2,132.135</t>
  </si>
  <si>
    <t>1,950.090</t>
  </si>
  <si>
    <t>1,760.603</t>
  </si>
  <si>
    <t>1,744.875</t>
  </si>
  <si>
    <t>1,869.384</t>
  </si>
  <si>
    <t>1,766.349</t>
  </si>
  <si>
    <t>1,793.357</t>
  </si>
  <si>
    <t>1,872.429</t>
  </si>
  <si>
    <t>1,927.810</t>
  </si>
  <si>
    <t>1,868.294</t>
  </si>
  <si>
    <t>1,860.232</t>
  </si>
  <si>
    <t>1,909.027</t>
  </si>
  <si>
    <t>29.350</t>
  </si>
  <si>
    <t>30.098</t>
  </si>
  <si>
    <t>30.767</t>
  </si>
  <si>
    <t>32.965</t>
  </si>
  <si>
    <t>35.465</t>
  </si>
  <si>
    <t>36.112</t>
  </si>
  <si>
    <t>41.572</t>
  </si>
  <si>
    <t>45.914</t>
  </si>
  <si>
    <t>37.245</t>
  </si>
  <si>
    <t>69.571</t>
  </si>
  <si>
    <t>38.046</t>
  </si>
  <si>
    <t>41.583</t>
  </si>
  <si>
    <t>68.449</t>
  </si>
  <si>
    <t>53.984</t>
  </si>
  <si>
    <t>54.408</t>
  </si>
  <si>
    <t>41.306</t>
  </si>
  <si>
    <t>40.853</t>
  </si>
  <si>
    <t>41.126</t>
  </si>
  <si>
    <t>71.409</t>
  </si>
  <si>
    <t>60.491</t>
  </si>
  <si>
    <t>49.857</t>
  </si>
  <si>
    <t>49.721</t>
  </si>
  <si>
    <t>46.340</t>
  </si>
  <si>
    <t>43.237</t>
  </si>
  <si>
    <t>38.546</t>
  </si>
  <si>
    <t>39.267</t>
  </si>
  <si>
    <t>38.794</t>
  </si>
  <si>
    <t>41.006</t>
  </si>
  <si>
    <t>46.590</t>
  </si>
  <si>
    <t>50.093</t>
  </si>
  <si>
    <t>48.163</t>
  </si>
  <si>
    <t>48.531</t>
  </si>
  <si>
    <t>44.806</t>
  </si>
  <si>
    <t>56.007</t>
  </si>
  <si>
    <t>58.461</t>
  </si>
  <si>
    <t>55.978</t>
  </si>
  <si>
    <t>50.560</t>
  </si>
  <si>
    <t>49.559</t>
  </si>
  <si>
    <t>45.931</t>
  </si>
  <si>
    <t>51.686</t>
  </si>
  <si>
    <t>50.606</t>
  </si>
  <si>
    <t>41.056</t>
  </si>
  <si>
    <t>42.722</t>
  </si>
  <si>
    <t>38.909</t>
  </si>
  <si>
    <t>170.151</t>
  </si>
  <si>
    <t>182.361</t>
  </si>
  <si>
    <t>181.063</t>
  </si>
  <si>
    <t>188.162</t>
  </si>
  <si>
    <t>184.437</t>
  </si>
  <si>
    <t>223.526</t>
  </si>
  <si>
    <t>255.470</t>
  </si>
  <si>
    <t>259.914</t>
  </si>
  <si>
    <t>229.652</t>
  </si>
  <si>
    <t>232.374</t>
  </si>
  <si>
    <t>245.605</t>
  </si>
  <si>
    <t>243.328</t>
  </si>
  <si>
    <t>199.300</t>
  </si>
  <si>
    <t>208.221</t>
  </si>
  <si>
    <t>177.183</t>
  </si>
  <si>
    <t>148.081</t>
  </si>
  <si>
    <t>137.116</t>
  </si>
  <si>
    <t>145.633</t>
  </si>
  <si>
    <t>164.922</t>
  </si>
  <si>
    <t>183.446</t>
  </si>
  <si>
    <t>150.789</t>
  </si>
  <si>
    <t>143.134</t>
  </si>
  <si>
    <t>143.677</t>
  </si>
  <si>
    <t>138.176</t>
  </si>
  <si>
    <t>125.160</t>
  </si>
  <si>
    <t>116.834</t>
  </si>
  <si>
    <t>121.956</t>
  </si>
  <si>
    <t>137.972</t>
  </si>
  <si>
    <t>119.562</t>
  </si>
  <si>
    <t>171.726</t>
  </si>
  <si>
    <t>152.933</t>
  </si>
  <si>
    <t>129.761</t>
  </si>
  <si>
    <t>139.744</t>
  </si>
  <si>
    <t>147.067</t>
  </si>
  <si>
    <t>135.177</t>
  </si>
  <si>
    <t>151.311</t>
  </si>
  <si>
    <t>144.153</t>
  </si>
  <si>
    <t>118.362</t>
  </si>
  <si>
    <t>120.546</t>
  </si>
  <si>
    <t>142.890</t>
  </si>
  <si>
    <t>110.676</t>
  </si>
  <si>
    <t>95.649</t>
  </si>
  <si>
    <t>99.150</t>
  </si>
  <si>
    <t>95.168</t>
  </si>
  <si>
    <t>14.576</t>
  </si>
  <si>
    <t>10.927</t>
  </si>
  <si>
    <t>12.002</t>
  </si>
  <si>
    <t>9.939</t>
  </si>
  <si>
    <t>22.301</t>
  </si>
  <si>
    <t>25.474</t>
  </si>
  <si>
    <t>25.928</t>
  </si>
  <si>
    <t>26.514</t>
  </si>
  <si>
    <t>28.177</t>
  </si>
  <si>
    <t>22.938</t>
  </si>
  <si>
    <t>26.044</t>
  </si>
  <si>
    <t>27.949</t>
  </si>
  <si>
    <t>33.221</t>
  </si>
  <si>
    <t>26.664</t>
  </si>
  <si>
    <t>29.196</t>
  </si>
  <si>
    <t>34.346</t>
  </si>
  <si>
    <t>37.842</t>
  </si>
  <si>
    <t>43.067</t>
  </si>
  <si>
    <t>69.688</t>
  </si>
  <si>
    <t>84.152</t>
  </si>
  <si>
    <t>143.658</t>
  </si>
  <si>
    <t>139.917</t>
  </si>
  <si>
    <t>143.701</t>
  </si>
  <si>
    <t>150.569</t>
  </si>
  <si>
    <t>207.619</t>
  </si>
  <si>
    <t>298.600</t>
  </si>
  <si>
    <t>363.535</t>
  </si>
  <si>
    <t>480.276</t>
  </si>
  <si>
    <t>641.938</t>
  </si>
  <si>
    <t>567.859</t>
  </si>
  <si>
    <t>573.246</t>
  </si>
  <si>
    <t>642.282</t>
  </si>
  <si>
    <t>676.960</t>
  </si>
  <si>
    <t>780.893</t>
  </si>
  <si>
    <t>797.514</t>
  </si>
  <si>
    <t>644.608</t>
  </si>
  <si>
    <t>587.847</t>
  </si>
  <si>
    <t>582.556</t>
  </si>
  <si>
    <t>655.015</t>
  </si>
  <si>
    <t>620.542</t>
  </si>
  <si>
    <t>638.022</t>
  </si>
  <si>
    <t>681.200</t>
  </si>
  <si>
    <t>649.311</t>
  </si>
  <si>
    <t>699.459</t>
  </si>
  <si>
    <t>728.762</t>
  </si>
  <si>
    <t>6.364</t>
  </si>
  <si>
    <t>4.626</t>
  </si>
  <si>
    <t>5.074</t>
  </si>
  <si>
    <t>4.587</t>
  </si>
  <si>
    <t>10.832</t>
  </si>
  <si>
    <t>10.380</t>
  </si>
  <si>
    <t>10.370</t>
  </si>
  <si>
    <t>10.727</t>
  </si>
  <si>
    <t>9.099</t>
  </si>
  <si>
    <t>14.320</t>
  </si>
  <si>
    <t>7.174</t>
  </si>
  <si>
    <t>9.615</t>
  </si>
  <si>
    <t>8.870</t>
  </si>
  <si>
    <t>5.169</t>
  </si>
  <si>
    <t>5.079</t>
  </si>
  <si>
    <t>4.611</t>
  </si>
  <si>
    <t>4.796</t>
  </si>
  <si>
    <t>12.556</t>
  </si>
  <si>
    <t>12.023</t>
  </si>
  <si>
    <t>16.768</t>
  </si>
  <si>
    <t>16.750</t>
  </si>
  <si>
    <t>14.345</t>
  </si>
  <si>
    <t>11.514</t>
  </si>
  <si>
    <t>11.901</t>
  </si>
  <si>
    <t>14.881</t>
  </si>
  <si>
    <t>14.300</t>
  </si>
  <si>
    <t>14.385</t>
  </si>
  <si>
    <t>19.847</t>
  </si>
  <si>
    <t>17.998</t>
  </si>
  <si>
    <t>17.582</t>
  </si>
  <si>
    <t>15.570</t>
  </si>
  <si>
    <t>17.728</t>
  </si>
  <si>
    <t>22.896</t>
  </si>
  <si>
    <t>21.380</t>
  </si>
  <si>
    <t>15.862</t>
  </si>
  <si>
    <t>18.406</t>
  </si>
  <si>
    <t>15.991</t>
  </si>
  <si>
    <t>18.111</t>
  </si>
  <si>
    <t>14.287</t>
  </si>
  <si>
    <t>16.173</t>
  </si>
  <si>
    <t>38.528</t>
  </si>
  <si>
    <t>27.102</t>
  </si>
  <si>
    <t>26.076</t>
  </si>
  <si>
    <t>23.572</t>
  </si>
  <si>
    <t>54.978</t>
  </si>
  <si>
    <t>64.634</t>
  </si>
  <si>
    <t>64.813</t>
  </si>
  <si>
    <t>57.618</t>
  </si>
  <si>
    <t>50.739</t>
  </si>
  <si>
    <t>47.761</t>
  </si>
  <si>
    <t>49.408</t>
  </si>
  <si>
    <t>45.515</t>
  </si>
  <si>
    <t>24.922</t>
  </si>
  <si>
    <t>23.569</t>
  </si>
  <si>
    <t>16.976</t>
  </si>
  <si>
    <t>14.933</t>
  </si>
  <si>
    <t>14.813</t>
  </si>
  <si>
    <t>16.017</t>
  </si>
  <si>
    <t>27.868</t>
  </si>
  <si>
    <t>36.247</t>
  </si>
  <si>
    <t>50.509</t>
  </si>
  <si>
    <t>47.537</t>
  </si>
  <si>
    <t>44.261</t>
  </si>
  <si>
    <t>36.701</t>
  </si>
  <si>
    <t>38.365</t>
  </si>
  <si>
    <t>44.851</t>
  </si>
  <si>
    <t>48.307</t>
  </si>
  <si>
    <t>50.537</t>
  </si>
  <si>
    <t>61.621</t>
  </si>
  <si>
    <t>52.007</t>
  </si>
  <si>
    <t>46.777</t>
  </si>
  <si>
    <t>48.513</t>
  </si>
  <si>
    <t>53.990</t>
  </si>
  <si>
    <t>55.417</t>
  </si>
  <si>
    <t>55.549</t>
  </si>
  <si>
    <t>53.195</t>
  </si>
  <si>
    <t>45.060</t>
  </si>
  <si>
    <t>44.029</t>
  </si>
  <si>
    <t>41.845</t>
  </si>
  <si>
    <t>48.798</t>
  </si>
  <si>
    <t>39.235</t>
  </si>
  <si>
    <t>37.442</t>
  </si>
  <si>
    <t>36.484</t>
  </si>
  <si>
    <t>5.415</t>
  </si>
  <si>
    <t>4.505</t>
  </si>
  <si>
    <t>8.694</t>
  </si>
  <si>
    <t>9.430</t>
  </si>
  <si>
    <t>9.513</t>
  </si>
  <si>
    <t>10.280</t>
  </si>
  <si>
    <t>7.191</t>
  </si>
  <si>
    <t>11.461</t>
  </si>
  <si>
    <t>9.966</t>
  </si>
  <si>
    <t>14.542</t>
  </si>
  <si>
    <t>13.831</t>
  </si>
  <si>
    <t>15.529</t>
  </si>
  <si>
    <t>22.095</t>
  </si>
  <si>
    <t>23.465</t>
  </si>
  <si>
    <t>21.476</t>
  </si>
  <si>
    <t>19.364</t>
  </si>
  <si>
    <t>20.399</t>
  </si>
  <si>
    <t>24.629</t>
  </si>
  <si>
    <t>28.490</t>
  </si>
  <si>
    <t>37.034</t>
  </si>
  <si>
    <t>46.557</t>
  </si>
  <si>
    <t>61.286</t>
  </si>
  <si>
    <t>51.921</t>
  </si>
  <si>
    <t>55.519</t>
  </si>
  <si>
    <t>57.936</t>
  </si>
  <si>
    <t>62.038</t>
  </si>
  <si>
    <t>58.691</t>
  </si>
  <si>
    <t>47.661</t>
  </si>
  <si>
    <t>44.475</t>
  </si>
  <si>
    <t>38.438</t>
  </si>
  <si>
    <t>43.473</t>
  </si>
  <si>
    <t>45.381</t>
  </si>
  <si>
    <t>41.481</t>
  </si>
  <si>
    <t>40.161</t>
  </si>
  <si>
    <t>41.405</t>
  </si>
  <si>
    <t>44.760</t>
  </si>
  <si>
    <t>46.621</t>
  </si>
  <si>
    <t>2.066</t>
  </si>
  <si>
    <t>1.799</t>
  </si>
  <si>
    <t>1.686</t>
  </si>
  <si>
    <t>2.694</t>
  </si>
  <si>
    <t>2.779</t>
  </si>
  <si>
    <t>1.919</t>
  </si>
  <si>
    <t>1.706</t>
  </si>
  <si>
    <t>2.437</t>
  </si>
  <si>
    <t>1.736</t>
  </si>
  <si>
    <t>1.379</t>
  </si>
  <si>
    <t>1.676</t>
  </si>
  <si>
    <t>2.355</t>
  </si>
  <si>
    <t>1.599</t>
  </si>
  <si>
    <t>1.389</t>
  </si>
  <si>
    <t>1.719</t>
  </si>
  <si>
    <t>1.342</t>
  </si>
  <si>
    <t>1.356</t>
  </si>
  <si>
    <t>1.375</t>
  </si>
  <si>
    <t>1.447</t>
  </si>
  <si>
    <t>1.378</t>
  </si>
  <si>
    <t>1.054</t>
  </si>
  <si>
    <t>1.170</t>
  </si>
  <si>
    <t>0.933</t>
  </si>
  <si>
    <t>0.907</t>
  </si>
  <si>
    <t>0.883</t>
  </si>
  <si>
    <t>13.970</t>
  </si>
  <si>
    <t>15.407</t>
  </si>
  <si>
    <t>14.100</t>
  </si>
  <si>
    <t>12.158</t>
  </si>
  <si>
    <t>10.110</t>
  </si>
  <si>
    <t>22.076</t>
  </si>
  <si>
    <t>21.996</t>
  </si>
  <si>
    <t>21.123</t>
  </si>
  <si>
    <t>19.119</t>
  </si>
  <si>
    <t>13.641</t>
  </si>
  <si>
    <t>11.111</t>
  </si>
  <si>
    <t>8.878</t>
  </si>
  <si>
    <t>8.338</t>
  </si>
  <si>
    <t>6.682</t>
  </si>
  <si>
    <t>5.567</t>
  </si>
  <si>
    <t>5.965</t>
  </si>
  <si>
    <t>9.627</t>
  </si>
  <si>
    <t>8.250</t>
  </si>
  <si>
    <t>7.296</t>
  </si>
  <si>
    <t>5.964</t>
  </si>
  <si>
    <t>4.551</t>
  </si>
  <si>
    <t>4.234</t>
  </si>
  <si>
    <t>4.569</t>
  </si>
  <si>
    <t>4.683</t>
  </si>
  <si>
    <t>4.043</t>
  </si>
  <si>
    <t>4.289</t>
  </si>
  <si>
    <t>4.078</t>
  </si>
  <si>
    <t>4.107</t>
  </si>
  <si>
    <t>2.922</t>
  </si>
  <si>
    <t>3.060</t>
  </si>
  <si>
    <t>2.313</t>
  </si>
  <si>
    <t>2.127</t>
  </si>
  <si>
    <t>2.396</t>
  </si>
  <si>
    <t>2.334</t>
  </si>
  <si>
    <t>4.891</t>
  </si>
  <si>
    <t>6.116</t>
  </si>
  <si>
    <t>4.962</t>
  </si>
  <si>
    <t>17.796</t>
  </si>
  <si>
    <t>16.785</t>
  </si>
  <si>
    <t>17.234</t>
  </si>
  <si>
    <t>17.084</t>
  </si>
  <si>
    <t>18.664</t>
  </si>
  <si>
    <t>12.658</t>
  </si>
  <si>
    <t>18.854</t>
  </si>
  <si>
    <t>21.859</t>
  </si>
  <si>
    <t>15.203</t>
  </si>
  <si>
    <t>19.230</t>
  </si>
  <si>
    <t>19.803</t>
  </si>
  <si>
    <t>24.011</t>
  </si>
  <si>
    <t>27.538</t>
  </si>
  <si>
    <t>45.599</t>
  </si>
  <si>
    <t>62.057</t>
  </si>
  <si>
    <t>120.193</t>
  </si>
  <si>
    <t>118.441</t>
  </si>
  <si>
    <t>124.337</t>
  </si>
  <si>
    <t>130.170</t>
  </si>
  <si>
    <t>182.991</t>
  </si>
  <si>
    <t>270.110</t>
  </si>
  <si>
    <t>326.501</t>
  </si>
  <si>
    <t>433.719</t>
  </si>
  <si>
    <t>580.651</t>
  </si>
  <si>
    <t>515.938</t>
  </si>
  <si>
    <t>524.338</t>
  </si>
  <si>
    <t>586.764</t>
  </si>
  <si>
    <t>619.024</t>
  </si>
  <si>
    <t>718.855</t>
  </si>
  <si>
    <t>738.824</t>
  </si>
  <si>
    <t>596.947</t>
  </si>
  <si>
    <t>543.372</t>
  </si>
  <si>
    <t>544.119</t>
  </si>
  <si>
    <t>611.542</t>
  </si>
  <si>
    <t>575.160</t>
  </si>
  <si>
    <t>596.541</t>
  </si>
  <si>
    <t>641.038</t>
  </si>
  <si>
    <t>607.906</t>
  </si>
  <si>
    <t>654.699</t>
  </si>
  <si>
    <t>682.141</t>
  </si>
  <si>
    <t>3.495</t>
  </si>
  <si>
    <t>2.197</t>
  </si>
  <si>
    <t>6.659</t>
  </si>
  <si>
    <t>6.093</t>
  </si>
  <si>
    <t>5.925</t>
  </si>
  <si>
    <t>5.481</t>
  </si>
  <si>
    <t>5.286</t>
  </si>
  <si>
    <t>3.422</t>
  </si>
  <si>
    <t>5.032</t>
  </si>
  <si>
    <t>6.121</t>
  </si>
  <si>
    <t>2.303</t>
  </si>
  <si>
    <t>2.661</t>
  </si>
  <si>
    <t>2.282</t>
  </si>
  <si>
    <t>2.624</t>
  </si>
  <si>
    <t>4.890</t>
  </si>
  <si>
    <t>13.470</t>
  </si>
  <si>
    <t>12.986</t>
  </si>
  <si>
    <t>12.017</t>
  </si>
  <si>
    <t>11.096</t>
  </si>
  <si>
    <t>13.170</t>
  </si>
  <si>
    <t>13.328</t>
  </si>
  <si>
    <t>13.799</t>
  </si>
  <si>
    <t>15.022</t>
  </si>
  <si>
    <t>17.079</t>
  </si>
  <si>
    <t>14.862</t>
  </si>
  <si>
    <t>14.183</t>
  </si>
  <si>
    <t>14.490</t>
  </si>
  <si>
    <t>15.930</t>
  </si>
  <si>
    <t>17.392</t>
  </si>
  <si>
    <t>18.121</t>
  </si>
  <si>
    <t>16.833</t>
  </si>
  <si>
    <t>14.919</t>
  </si>
  <si>
    <t>16.063</t>
  </si>
  <si>
    <t>14.825</t>
  </si>
  <si>
    <t>16.433</t>
  </si>
  <si>
    <t>14.895</t>
  </si>
  <si>
    <t>12.677</t>
  </si>
  <si>
    <t>13.271</t>
  </si>
  <si>
    <t>12.914</t>
  </si>
  <si>
    <t>24.558</t>
  </si>
  <si>
    <t>11.695</t>
  </si>
  <si>
    <t>11.976</t>
  </si>
  <si>
    <t>11.413</t>
  </si>
  <si>
    <t>44.868</t>
  </si>
  <si>
    <t>42.557</t>
  </si>
  <si>
    <t>42.817</t>
  </si>
  <si>
    <t>36.494</t>
  </si>
  <si>
    <t>31.620</t>
  </si>
  <si>
    <t>26.357</t>
  </si>
  <si>
    <t>35.767</t>
  </si>
  <si>
    <t>34.404</t>
  </si>
  <si>
    <t>16.044</t>
  </si>
  <si>
    <t>10.686</t>
  </si>
  <si>
    <t>8.251</t>
  </si>
  <si>
    <t>9.246</t>
  </si>
  <si>
    <t>18.137</t>
  </si>
  <si>
    <t>26.620</t>
  </si>
  <si>
    <t>42.259</t>
  </si>
  <si>
    <t>40.240</t>
  </si>
  <si>
    <t>38.296</t>
  </si>
  <si>
    <t>31.729</t>
  </si>
  <si>
    <t>33.814</t>
  </si>
  <si>
    <t>40.144</t>
  </si>
  <si>
    <t>40.282</t>
  </si>
  <si>
    <t>43.625</t>
  </si>
  <si>
    <t>45.712</t>
  </si>
  <si>
    <t>55.987</t>
  </si>
  <si>
    <t>47.570</t>
  </si>
  <si>
    <t>42.734</t>
  </si>
  <si>
    <t>44.361</t>
  </si>
  <si>
    <t>49.701</t>
  </si>
  <si>
    <t>51.339</t>
  </si>
  <si>
    <t>51.441</t>
  </si>
  <si>
    <t>49.170</t>
  </si>
  <si>
    <t>42.087</t>
  </si>
  <si>
    <t>41.107</t>
  </si>
  <si>
    <t>38.785</t>
  </si>
  <si>
    <t>45.625</t>
  </si>
  <si>
    <t>36.922</t>
  </si>
  <si>
    <t>31.232</t>
  </si>
  <si>
    <t>35.046</t>
  </si>
  <si>
    <t>34.150</t>
  </si>
  <si>
    <t>Latin America and the Caribbean</t>
  </si>
  <si>
    <t>6.502</t>
  </si>
  <si>
    <t>-0.345</t>
  </si>
  <si>
    <t>-3.168</t>
  </si>
  <si>
    <t>3.142</t>
  </si>
  <si>
    <t>1.046</t>
  </si>
  <si>
    <t>3.358</t>
  </si>
  <si>
    <t>4.035</t>
  </si>
  <si>
    <t>4.594</t>
  </si>
  <si>
    <t>1.302</t>
  </si>
  <si>
    <t>5.458</t>
  </si>
  <si>
    <t>0.215</t>
  </si>
  <si>
    <t>0.343</t>
  </si>
  <si>
    <t>1.938</t>
  </si>
  <si>
    <t>5.995</t>
  </si>
  <si>
    <t>4.306</t>
  </si>
  <si>
    <t>5.512</t>
  </si>
  <si>
    <t>5.497</t>
  </si>
  <si>
    <t>3.888</t>
  </si>
  <si>
    <t>-2.225</t>
  </si>
  <si>
    <t>6.070</t>
  </si>
  <si>
    <t>4.535</t>
  </si>
  <si>
    <t>1.292</t>
  </si>
  <si>
    <t>1.296</t>
  </si>
  <si>
    <t>1.145</t>
  </si>
  <si>
    <t>-6.962</t>
  </si>
  <si>
    <t>4.140</t>
  </si>
  <si>
    <t>2.295</t>
  </si>
  <si>
    <t>2.382</t>
  </si>
  <si>
    <t>2.521</t>
  </si>
  <si>
    <t>877.350</t>
  </si>
  <si>
    <t>950.831</t>
  </si>
  <si>
    <t>778.623</t>
  </si>
  <si>
    <t>707.569</t>
  </si>
  <si>
    <t>738.532</t>
  </si>
  <si>
    <t>792.411</t>
  </si>
  <si>
    <t>784.163</t>
  </si>
  <si>
    <t>832.592</t>
  </si>
  <si>
    <t>938.741</t>
  </si>
  <si>
    <t>1,055.384</t>
  </si>
  <si>
    <t>1,180.219</t>
  </si>
  <si>
    <t>1,271.930</t>
  </si>
  <si>
    <t>1,394.769</t>
  </si>
  <si>
    <t>1,574.280</t>
  </si>
  <si>
    <t>1,789.466</t>
  </si>
  <si>
    <t>1,916.353</t>
  </si>
  <si>
    <t>2,080.904</t>
  </si>
  <si>
    <t>2,279.237</t>
  </si>
  <si>
    <t>2,302.209</t>
  </si>
  <si>
    <t>2,067.436</t>
  </si>
  <si>
    <t>2,260.347</t>
  </si>
  <si>
    <t>2,208.423</t>
  </si>
  <si>
    <t>1,960.192</t>
  </si>
  <si>
    <t>1,991.751</t>
  </si>
  <si>
    <t>2,281.252</t>
  </si>
  <si>
    <t>2,767.517</t>
  </si>
  <si>
    <t>3,246.379</t>
  </si>
  <si>
    <t>3,848.363</t>
  </si>
  <si>
    <t>4,477.358</t>
  </si>
  <si>
    <t>4,138.569</t>
  </si>
  <si>
    <t>5,156.127</t>
  </si>
  <si>
    <t>5,951.774</t>
  </si>
  <si>
    <t>6,047.224</t>
  </si>
  <si>
    <t>6,117.034</t>
  </si>
  <si>
    <t>6,058.069</t>
  </si>
  <si>
    <t>5,132.412</t>
  </si>
  <si>
    <t>4,941.571</t>
  </si>
  <si>
    <t>5,493.920</t>
  </si>
  <si>
    <t>5,357.025</t>
  </si>
  <si>
    <t>5,246.161</t>
  </si>
  <si>
    <t>4,405.049</t>
  </si>
  <si>
    <t>5,099.959</t>
  </si>
  <si>
    <t>5,821.804</t>
  </si>
  <si>
    <t>6,517.251</t>
  </si>
  <si>
    <t>6,944.646</t>
  </si>
  <si>
    <t>7,239.950</t>
  </si>
  <si>
    <t>7,583.811</t>
  </si>
  <si>
    <t>7,978.826</t>
  </si>
  <si>
    <t>8,371.624</t>
  </si>
  <si>
    <t>1,632.075</t>
  </si>
  <si>
    <t>1,804.062</t>
  </si>
  <si>
    <t>1,907.343</t>
  </si>
  <si>
    <t>1,916.601</t>
  </si>
  <si>
    <t>2,063.697</t>
  </si>
  <si>
    <t>2,191.674</t>
  </si>
  <si>
    <t>2,318.644</t>
  </si>
  <si>
    <t>2,454.901</t>
  </si>
  <si>
    <t>2,565.470</t>
  </si>
  <si>
    <t>2,684.421</t>
  </si>
  <si>
    <t>2,799.839</t>
  </si>
  <si>
    <t>3,001.218</t>
  </si>
  <si>
    <t>3,168.587</t>
  </si>
  <si>
    <t>3,373.534</t>
  </si>
  <si>
    <t>3,601.653</t>
  </si>
  <si>
    <t>3,715.975</t>
  </si>
  <si>
    <t>3,920.927</t>
  </si>
  <si>
    <t>4,204.762</t>
  </si>
  <si>
    <t>4,369.444</t>
  </si>
  <si>
    <t>4,436.785</t>
  </si>
  <si>
    <t>4,704.743</t>
  </si>
  <si>
    <t>4,837.264</t>
  </si>
  <si>
    <t>4,918.973</t>
  </si>
  <si>
    <t>5,107.760</t>
  </si>
  <si>
    <t>5,553.765</t>
  </si>
  <si>
    <t>5,971.013</t>
  </si>
  <si>
    <t>6,492.380</t>
  </si>
  <si>
    <t>7,030.465</t>
  </si>
  <si>
    <t>7,440.736</t>
  </si>
  <si>
    <t>7,314.483</t>
  </si>
  <si>
    <t>7,846.015</t>
  </si>
  <si>
    <t>8,370.740</t>
  </si>
  <si>
    <t>8,674.609</t>
  </si>
  <si>
    <t>9,052.008</t>
  </si>
  <si>
    <t>9,312.781</t>
  </si>
  <si>
    <t>9,253.032</t>
  </si>
  <si>
    <t>9,393.896</t>
  </si>
  <si>
    <t>9,805.892</t>
  </si>
  <si>
    <t>10,136.493</t>
  </si>
  <si>
    <t>10,306.783</t>
  </si>
  <si>
    <t>9,687.020</t>
  </si>
  <si>
    <t>10,855.868</t>
  </si>
  <si>
    <t>12,087.180</t>
  </si>
  <si>
    <t>12,813.893</t>
  </si>
  <si>
    <t>13,401.257</t>
  </si>
  <si>
    <t>13,994.395</t>
  </si>
  <si>
    <t>14,616.006</t>
  </si>
  <si>
    <t>15,261.794</t>
  </si>
  <si>
    <t>15,934.411</t>
  </si>
  <si>
    <t>12,006.949</t>
  </si>
  <si>
    <t>11,846.437</t>
  </si>
  <si>
    <t>11,532.880</t>
  </si>
  <si>
    <t>10,925.974</t>
  </si>
  <si>
    <t>11,112.494</t>
  </si>
  <si>
    <t>11,198.686</t>
  </si>
  <si>
    <t>11,376.198</t>
  </si>
  <si>
    <t>11,523.057</t>
  </si>
  <si>
    <t>11,411.424</t>
  </si>
  <si>
    <t>11,259.945</t>
  </si>
  <si>
    <t>11,162.595</t>
  </si>
  <si>
    <t>11,434.482</t>
  </si>
  <si>
    <t>11,616.930</t>
  </si>
  <si>
    <t>11,874.184</t>
  </si>
  <si>
    <t>12,116.760</t>
  </si>
  <si>
    <t>12,020.289</t>
  </si>
  <si>
    <t>12,208.701</t>
  </si>
  <si>
    <t>12,681.414</t>
  </si>
  <si>
    <t>12,843.889</t>
  </si>
  <si>
    <t>12,681.421</t>
  </si>
  <si>
    <t>12,964.844</t>
  </si>
  <si>
    <t>12,838.797</t>
  </si>
  <si>
    <t>12,650.874</t>
  </si>
  <si>
    <t>12,724.434</t>
  </si>
  <si>
    <t>13,303.994</t>
  </si>
  <si>
    <t>13,703.998</t>
  </si>
  <si>
    <t>14,282.911</t>
  </si>
  <si>
    <t>14,875.924</t>
  </si>
  <si>
    <t>15,249.547</t>
  </si>
  <si>
    <t>14,684.569</t>
  </si>
  <si>
    <t>15,361.630</t>
  </si>
  <si>
    <t>15,892.848</t>
  </si>
  <si>
    <t>16,182.558</t>
  </si>
  <si>
    <t>16,456.761</t>
  </si>
  <si>
    <t>16,489.876</t>
  </si>
  <si>
    <t>16,362.992</t>
  </si>
  <si>
    <t>16,045.460</t>
  </si>
  <si>
    <t>16,091.802</t>
  </si>
  <si>
    <t>16,131.521</t>
  </si>
  <si>
    <t>15,968.174</t>
  </si>
  <si>
    <t>14,677.877</t>
  </si>
  <si>
    <t>15,615.123</t>
  </si>
  <si>
    <t>16,130.842</t>
  </si>
  <si>
    <t>16,365.753</t>
  </si>
  <si>
    <t>16,602.292</t>
  </si>
  <si>
    <t>16,853.359</t>
  </si>
  <si>
    <t>17,124.289</t>
  </si>
  <si>
    <t>17,415.780</t>
  </si>
  <si>
    <t>17,705.910</t>
  </si>
  <si>
    <t>4,724.492</t>
  </si>
  <si>
    <t>5,099.685</t>
  </si>
  <si>
    <t>5,274.383</t>
  </si>
  <si>
    <t>5,185.738</t>
  </si>
  <si>
    <t>5,467.857</t>
  </si>
  <si>
    <t>5,700.282</t>
  </si>
  <si>
    <t>5,913.458</t>
  </si>
  <si>
    <t>6,140.399</t>
  </si>
  <si>
    <t>6,297.009</t>
  </si>
  <si>
    <t>6,466.508</t>
  </si>
  <si>
    <t>6,639.659</t>
  </si>
  <si>
    <t>7,020.495</t>
  </si>
  <si>
    <t>7,280.842</t>
  </si>
  <si>
    <t>7,617.376</t>
  </si>
  <si>
    <t>7,939.518</t>
  </si>
  <si>
    <t>8,057.028</t>
  </si>
  <si>
    <t>8,326.779</t>
  </si>
  <si>
    <t>8,790.224</t>
  </si>
  <si>
    <t>8,993.557</t>
  </si>
  <si>
    <t>9,008.842</t>
  </si>
  <si>
    <t>9,425.927</t>
  </si>
  <si>
    <t>9,553.763</t>
  </si>
  <si>
    <t>9,582.884</t>
  </si>
  <si>
    <t>9,819.849</t>
  </si>
  <si>
    <t>10,539.751</t>
  </si>
  <si>
    <t>11,188.978</t>
  </si>
  <si>
    <t>12,014.130</t>
  </si>
  <si>
    <t>12,848.187</t>
  </si>
  <si>
    <t>13,428.648</t>
  </si>
  <si>
    <t>13,030.978</t>
  </si>
  <si>
    <t>13,794.595</t>
  </si>
  <si>
    <t>14,562.259</t>
  </si>
  <si>
    <t>14,933.146</t>
  </si>
  <si>
    <t>15,424.964</t>
  </si>
  <si>
    <t>15,710.826</t>
  </si>
  <si>
    <t>15,456.367</t>
  </si>
  <si>
    <t>15,548.269</t>
  </si>
  <si>
    <t>16,519.359</t>
  </si>
  <si>
    <t>16,645.371</t>
  </si>
  <si>
    <t>15,500.029</t>
  </si>
  <si>
    <t>17,230.471</t>
  </si>
  <si>
    <t>19,046.397</t>
  </si>
  <si>
    <t>20,034.394</t>
  </si>
  <si>
    <t>20,784.378</t>
  </si>
  <si>
    <t>21,523.964</t>
  </si>
  <si>
    <t>22,294.352</t>
  </si>
  <si>
    <t>23,088.410</t>
  </si>
  <si>
    <t>23,907.997</t>
  </si>
  <si>
    <t>12.178</t>
  </si>
  <si>
    <t>12.037</t>
  </si>
  <si>
    <t>11.942</t>
  </si>
  <si>
    <t>11.281</t>
  </si>
  <si>
    <t>11.162</t>
  </si>
  <si>
    <t>11.192</t>
  </si>
  <si>
    <t>11.142</t>
  </si>
  <si>
    <t>10.762</t>
  </si>
  <si>
    <t>10.454</t>
  </si>
  <si>
    <t>10.103</t>
  </si>
  <si>
    <t>9.505</t>
  </si>
  <si>
    <t>9.698</t>
  </si>
  <si>
    <t>9.848</t>
  </si>
  <si>
    <t>9.602</t>
  </si>
  <si>
    <t>9.582</t>
  </si>
  <si>
    <t>9.709</t>
  </si>
  <si>
    <t>9.399</t>
  </si>
  <si>
    <t>9.299</t>
  </si>
  <si>
    <t>8.893</t>
  </si>
  <si>
    <t>8.703</t>
  </si>
  <si>
    <t>8.713</t>
  </si>
  <si>
    <t>8.730</t>
  </si>
  <si>
    <t>8.733</t>
  </si>
  <si>
    <t>8.640</t>
  </si>
  <si>
    <t>8.739</t>
  </si>
  <si>
    <t>8.601</t>
  </si>
  <si>
    <t>8.556</t>
  </si>
  <si>
    <t>8.486</t>
  </si>
  <si>
    <t>8.261</t>
  </si>
  <si>
    <t>8.077</t>
  </si>
  <si>
    <t>8.007</t>
  </si>
  <si>
    <t>7.588</t>
  </si>
  <si>
    <t>7.326</t>
  </si>
  <si>
    <t>7.378</t>
  </si>
  <si>
    <t>7.331</t>
  </si>
  <si>
    <t>7.285</t>
  </si>
  <si>
    <t>7.228</t>
  </si>
  <si>
    <t>7.178</t>
  </si>
  <si>
    <t>7.102</t>
  </si>
  <si>
    <t>23.831</t>
  </si>
  <si>
    <t>22.213</t>
  </si>
  <si>
    <t>17.953</t>
  </si>
  <si>
    <t>18.364</t>
  </si>
  <si>
    <t>19.296</t>
  </si>
  <si>
    <t>18.284</t>
  </si>
  <si>
    <t>20.535</t>
  </si>
  <si>
    <t>20.847</t>
  </si>
  <si>
    <t>20.754</t>
  </si>
  <si>
    <t>18.456</t>
  </si>
  <si>
    <t>19.155</t>
  </si>
  <si>
    <t>19.615</t>
  </si>
  <si>
    <t>21.125</t>
  </si>
  <si>
    <t>22.631</t>
  </si>
  <si>
    <t>18.884</t>
  </si>
  <si>
    <t>20.125</t>
  </si>
  <si>
    <t>20.896</t>
  </si>
  <si>
    <t>19.495</t>
  </si>
  <si>
    <t>20.043</t>
  </si>
  <si>
    <t>19.078</t>
  </si>
  <si>
    <t>18.792</t>
  </si>
  <si>
    <t>20.824</t>
  </si>
  <si>
    <t>23.345</t>
  </si>
  <si>
    <t>20.672</t>
  </si>
  <si>
    <t>22.136</t>
  </si>
  <si>
    <t>22.612</t>
  </si>
  <si>
    <t>22.384</t>
  </si>
  <si>
    <t>22.536</t>
  </si>
  <si>
    <t>21.507</t>
  </si>
  <si>
    <t>20.622</t>
  </si>
  <si>
    <t>19.441</t>
  </si>
  <si>
    <t>18.905</t>
  </si>
  <si>
    <t>19.236</t>
  </si>
  <si>
    <t>18.951</t>
  </si>
  <si>
    <t>18.205</t>
  </si>
  <si>
    <t>20.515</t>
  </si>
  <si>
    <t>20.492</t>
  </si>
  <si>
    <t>20.174</t>
  </si>
  <si>
    <t>20.254</t>
  </si>
  <si>
    <t>20.387</t>
  </si>
  <si>
    <t>20.494</t>
  </si>
  <si>
    <t>20.531</t>
  </si>
  <si>
    <t>20.798</t>
  </si>
  <si>
    <t>19.344</t>
  </si>
  <si>
    <t>17.505</t>
  </si>
  <si>
    <t>18.748</t>
  </si>
  <si>
    <t>16.714</t>
  </si>
  <si>
    <t>19.891</t>
  </si>
  <si>
    <t>20.011</t>
  </si>
  <si>
    <t>20.965</t>
  </si>
  <si>
    <t>18.365</t>
  </si>
  <si>
    <t>17.078</t>
  </si>
  <si>
    <t>16.189</t>
  </si>
  <si>
    <t>17.121</t>
  </si>
  <si>
    <t>17.950</t>
  </si>
  <si>
    <t>16.982</t>
  </si>
  <si>
    <t>16.604</t>
  </si>
  <si>
    <t>16.926</t>
  </si>
  <si>
    <t>16.631</t>
  </si>
  <si>
    <t>17.753</t>
  </si>
  <si>
    <t>16.921</t>
  </si>
  <si>
    <t>18.307</t>
  </si>
  <si>
    <t>19.380</t>
  </si>
  <si>
    <t>20.968</t>
  </si>
  <si>
    <t>21.102</t>
  </si>
  <si>
    <t>22.207</t>
  </si>
  <si>
    <t>22.323</t>
  </si>
  <si>
    <t>22.261</t>
  </si>
  <si>
    <t>19.836</t>
  </si>
  <si>
    <t>20.035</t>
  </si>
  <si>
    <t>20.485</t>
  </si>
  <si>
    <t>19.560</t>
  </si>
  <si>
    <t>18.229</t>
  </si>
  <si>
    <t>17.118</t>
  </si>
  <si>
    <t>17.289</t>
  </si>
  <si>
    <t>17.119</t>
  </si>
  <si>
    <t>16.509</t>
  </si>
  <si>
    <t>16.802</t>
  </si>
  <si>
    <t>17.850</t>
  </si>
  <si>
    <t>18.413</t>
  </si>
  <si>
    <t>17.958</t>
  </si>
  <si>
    <t>18.390</t>
  </si>
  <si>
    <t>18.742</t>
  </si>
  <si>
    <t>18.935</t>
  </si>
  <si>
    <t>19.162</t>
  </si>
  <si>
    <t>19.222</t>
  </si>
  <si>
    <t>19.302</t>
  </si>
  <si>
    <t>51.490</t>
  </si>
  <si>
    <t>53.375</t>
  </si>
  <si>
    <t>64.701</t>
  </si>
  <si>
    <t>94.300</t>
  </si>
  <si>
    <t>100.234</t>
  </si>
  <si>
    <t>116.445</t>
  </si>
  <si>
    <t>95.579</t>
  </si>
  <si>
    <t>138.036</t>
  </si>
  <si>
    <t>247.649</t>
  </si>
  <si>
    <t>322.015</t>
  </si>
  <si>
    <t>459.579</t>
  </si>
  <si>
    <t>139.504</t>
  </si>
  <si>
    <t>189.739</t>
  </si>
  <si>
    <t>269.220</t>
  </si>
  <si>
    <t>275.705</t>
  </si>
  <si>
    <t>41.197</t>
  </si>
  <si>
    <t>20.954</t>
  </si>
  <si>
    <t>12.642</t>
  </si>
  <si>
    <t>9.586</t>
  </si>
  <si>
    <t>9.818</t>
  </si>
  <si>
    <t>8.913</t>
  </si>
  <si>
    <t>9.220</t>
  </si>
  <si>
    <t>6.076</t>
  </si>
  <si>
    <t>5.389</t>
  </si>
  <si>
    <t>4.185</t>
  </si>
  <si>
    <t>4.171</t>
  </si>
  <si>
    <t>6.405</t>
  </si>
  <si>
    <t>4.575</t>
  </si>
  <si>
    <t>4.880</t>
  </si>
  <si>
    <t>5.406</t>
  </si>
  <si>
    <t>5.466</t>
  </si>
  <si>
    <t>6.305</t>
  </si>
  <si>
    <t>7.624</t>
  </si>
  <si>
    <t>9.762</t>
  </si>
  <si>
    <t>13.985</t>
  </si>
  <si>
    <t>10.726</t>
  </si>
  <si>
    <t>7.349</t>
  </si>
  <si>
    <t>6.425</t>
  </si>
  <si>
    <t>6.051</t>
  </si>
  <si>
    <t>5.664</t>
  </si>
  <si>
    <t>82.001</t>
  </si>
  <si>
    <t>96.907</t>
  </si>
  <si>
    <t>105.415</t>
  </si>
  <si>
    <t>121.726</t>
  </si>
  <si>
    <t>72.101</t>
  </si>
  <si>
    <t>184.661</t>
  </si>
  <si>
    <t>283.661</t>
  </si>
  <si>
    <t>375.340</t>
  </si>
  <si>
    <t>345.238</t>
  </si>
  <si>
    <t>136.987</t>
  </si>
  <si>
    <t>203.556</t>
  </si>
  <si>
    <t>304.979</t>
  </si>
  <si>
    <t>175.655</t>
  </si>
  <si>
    <t>28.377</t>
  </si>
  <si>
    <t>16.212</t>
  </si>
  <si>
    <t>10.154</t>
  </si>
  <si>
    <t>10.004</t>
  </si>
  <si>
    <t>8.254</t>
  </si>
  <si>
    <t>6.099</t>
  </si>
  <si>
    <t>4.804</t>
  </si>
  <si>
    <t>6.738</t>
  </si>
  <si>
    <t>3.258</t>
  </si>
  <si>
    <t>4.372</t>
  </si>
  <si>
    <t>4.538</t>
  </si>
  <si>
    <t>6.046</t>
  </si>
  <si>
    <t>4.525</t>
  </si>
  <si>
    <t>7.530</t>
  </si>
  <si>
    <t>7.693</t>
  </si>
  <si>
    <t>6.316</t>
  </si>
  <si>
    <t>11.529</t>
  </si>
  <si>
    <t>14.579</t>
  </si>
  <si>
    <t>13.646</t>
  </si>
  <si>
    <t>8.766</t>
  </si>
  <si>
    <t>6.617</t>
  </si>
  <si>
    <t>6.271</t>
  </si>
  <si>
    <t>5.862</t>
  </si>
  <si>
    <t>5.473</t>
  </si>
  <si>
    <t>4.698</t>
  </si>
  <si>
    <t>10.868</t>
  </si>
  <si>
    <t>9.787</t>
  </si>
  <si>
    <t>14.314</t>
  </si>
  <si>
    <t>16.964</t>
  </si>
  <si>
    <t>14.846</t>
  </si>
  <si>
    <t>15.273</t>
  </si>
  <si>
    <t>8.554</t>
  </si>
  <si>
    <t>21.400</t>
  </si>
  <si>
    <t>9.789</t>
  </si>
  <si>
    <t>-3.966</t>
  </si>
  <si>
    <t>13.454</t>
  </si>
  <si>
    <t>2.461</t>
  </si>
  <si>
    <t>12.280</t>
  </si>
  <si>
    <t>9.873</t>
  </si>
  <si>
    <t>11.260</t>
  </si>
  <si>
    <t>13.402</t>
  </si>
  <si>
    <t>8.264</t>
  </si>
  <si>
    <t>-15.162</t>
  </si>
  <si>
    <t>21.545</t>
  </si>
  <si>
    <t>4.255</t>
  </si>
  <si>
    <t>-2.774</t>
  </si>
  <si>
    <t>4.990</t>
  </si>
  <si>
    <t>-1.140</t>
  </si>
  <si>
    <t>-11.973</t>
  </si>
  <si>
    <t>18.397</t>
  </si>
  <si>
    <t>7.205</t>
  </si>
  <si>
    <t>2.159</t>
  </si>
  <si>
    <t>2.977</t>
  </si>
  <si>
    <t>2.928</t>
  </si>
  <si>
    <t>4.592</t>
  </si>
  <si>
    <t>14.651</t>
  </si>
  <si>
    <t>5.327</t>
  </si>
  <si>
    <t>8.759</t>
  </si>
  <si>
    <t>17.400</t>
  </si>
  <si>
    <t>17.120</t>
  </si>
  <si>
    <t>15.849</t>
  </si>
  <si>
    <t>17.458</t>
  </si>
  <si>
    <t>4.320</t>
  </si>
  <si>
    <t>9.335</t>
  </si>
  <si>
    <t>21.644</t>
  </si>
  <si>
    <t>10.485</t>
  </si>
  <si>
    <t>-2.697</t>
  </si>
  <si>
    <t>14.038</t>
  </si>
  <si>
    <t>0.744</t>
  </si>
  <si>
    <t>-4.925</t>
  </si>
  <si>
    <t>12.782</t>
  </si>
  <si>
    <t>9.721</t>
  </si>
  <si>
    <t>12.034</t>
  </si>
  <si>
    <t>13.149</t>
  </si>
  <si>
    <t>9.178</t>
  </si>
  <si>
    <t>-17.201</t>
  </si>
  <si>
    <t>22.005</t>
  </si>
  <si>
    <t>3.849</t>
  </si>
  <si>
    <t>3.077</t>
  </si>
  <si>
    <t>0.578</t>
  </si>
  <si>
    <t>-3.270</t>
  </si>
  <si>
    <t>5.544</t>
  </si>
  <si>
    <t>-1.038</t>
  </si>
  <si>
    <t>-10.129</t>
  </si>
  <si>
    <t>19.220</t>
  </si>
  <si>
    <t>5.826</t>
  </si>
  <si>
    <t>1.792</t>
  </si>
  <si>
    <t>2.739</t>
  </si>
  <si>
    <t>2.915</t>
  </si>
  <si>
    <t>6.510</t>
  </si>
  <si>
    <t>0.074</t>
  </si>
  <si>
    <t>-0.554</t>
  </si>
  <si>
    <t>4.157</t>
  </si>
  <si>
    <t>10.349</t>
  </si>
  <si>
    <t>5.429</t>
  </si>
  <si>
    <t>7.973</t>
  </si>
  <si>
    <t>10.902</t>
  </si>
  <si>
    <t>15.409</t>
  </si>
  <si>
    <t>8.392</t>
  </si>
  <si>
    <t>10.728</t>
  </si>
  <si>
    <t>3.252</t>
  </si>
  <si>
    <t>8.991</t>
  </si>
  <si>
    <t>7.787</t>
  </si>
  <si>
    <t>6.043</t>
  </si>
  <si>
    <t>-9.214</t>
  </si>
  <si>
    <t>10.653</t>
  </si>
  <si>
    <t>6.324</t>
  </si>
  <si>
    <t>1.657</t>
  </si>
  <si>
    <t>3.896</t>
  </si>
  <si>
    <t>3.381</t>
  </si>
  <si>
    <t>-9.543</t>
  </si>
  <si>
    <t>7.730</t>
  </si>
  <si>
    <t>5.938</t>
  </si>
  <si>
    <t>3.155</t>
  </si>
  <si>
    <t>7.959</t>
  </si>
  <si>
    <t>6.017</t>
  </si>
  <si>
    <t>6.693</t>
  </si>
  <si>
    <t>18.080</t>
  </si>
  <si>
    <t>5.126</t>
  </si>
  <si>
    <t>4.477</t>
  </si>
  <si>
    <t>12.553</t>
  </si>
  <si>
    <t>10.417</t>
  </si>
  <si>
    <t>15.915</t>
  </si>
  <si>
    <t>10.396</t>
  </si>
  <si>
    <t>6.774</t>
  </si>
  <si>
    <t>10.922</t>
  </si>
  <si>
    <t>1.745</t>
  </si>
  <si>
    <t>9.544</t>
  </si>
  <si>
    <t>8.161</t>
  </si>
  <si>
    <t>6.257</t>
  </si>
  <si>
    <t>-0.317</t>
  </si>
  <si>
    <t>-9.658</t>
  </si>
  <si>
    <t>11.748</t>
  </si>
  <si>
    <t>3.223</t>
  </si>
  <si>
    <t>1.390</t>
  </si>
  <si>
    <t>3.271</t>
  </si>
  <si>
    <t>1.732</t>
  </si>
  <si>
    <t>3.565</t>
  </si>
  <si>
    <t>3.891</t>
  </si>
  <si>
    <t>-5.750</t>
  </si>
  <si>
    <t>6.835</t>
  </si>
  <si>
    <t>-0.474</t>
  </si>
  <si>
    <t>5.903</t>
  </si>
  <si>
    <t>3.212</t>
  </si>
  <si>
    <t>3.144</t>
  </si>
  <si>
    <t>0.548</t>
  </si>
  <si>
    <t>-5.564</t>
  </si>
  <si>
    <t>-12.481</t>
  </si>
  <si>
    <t>4.184</t>
  </si>
  <si>
    <t>-2.575</t>
  </si>
  <si>
    <t>0.103</t>
  </si>
  <si>
    <t>-3.667</t>
  </si>
  <si>
    <t>-3.435</t>
  </si>
  <si>
    <t>3.044</t>
  </si>
  <si>
    <t>2.071</t>
  </si>
  <si>
    <t>-3.060</t>
  </si>
  <si>
    <t>4.490</t>
  </si>
  <si>
    <t>4.085</t>
  </si>
  <si>
    <t>3.506</t>
  </si>
  <si>
    <t>5.711</t>
  </si>
  <si>
    <t>3.699</t>
  </si>
  <si>
    <t>4.181</t>
  </si>
  <si>
    <t>-5.507</t>
  </si>
  <si>
    <t>7.274</t>
  </si>
  <si>
    <t>4.759</t>
  </si>
  <si>
    <t>-2.713</t>
  </si>
  <si>
    <t>-7.712</t>
  </si>
  <si>
    <t>0.347</t>
  </si>
  <si>
    <t>-0.964</t>
  </si>
  <si>
    <t>-0.660</t>
  </si>
  <si>
    <t>2.136</t>
  </si>
  <si>
    <t>-2.530</t>
  </si>
  <si>
    <t>3.080</t>
  </si>
  <si>
    <t>-2.887</t>
  </si>
  <si>
    <t>-1.093</t>
  </si>
  <si>
    <t>-0.108</t>
  </si>
  <si>
    <t>-0.179</t>
  </si>
  <si>
    <t>-0.316</t>
  </si>
  <si>
    <t>-4.713</t>
  </si>
  <si>
    <t>-11.708</t>
  </si>
  <si>
    <t>-6.927</t>
  </si>
  <si>
    <t>-0.035</t>
  </si>
  <si>
    <t>-4.788</t>
  </si>
  <si>
    <t>-6.535</t>
  </si>
  <si>
    <t>0.654</t>
  </si>
  <si>
    <t>5.225</t>
  </si>
  <si>
    <t>-3.835</t>
  </si>
  <si>
    <t>3.322</t>
  </si>
  <si>
    <t>-4.473</t>
  </si>
  <si>
    <t>4.274</t>
  </si>
  <si>
    <t>3.738</t>
  </si>
  <si>
    <t>6.010</t>
  </si>
  <si>
    <t>4.897</t>
  </si>
  <si>
    <t>-5.669</t>
  </si>
  <si>
    <t>4.818</t>
  </si>
  <si>
    <t>-2.160</t>
  </si>
  <si>
    <t>-2.837</t>
  </si>
  <si>
    <t>-8.814</t>
  </si>
  <si>
    <t>-0.661</t>
  </si>
  <si>
    <t>4.798</t>
  </si>
  <si>
    <t>-3.165</t>
  </si>
  <si>
    <t>-3.239</t>
  </si>
  <si>
    <t>-0.236</t>
  </si>
  <si>
    <t>-0.414</t>
  </si>
  <si>
    <t>23.981</t>
  </si>
  <si>
    <t>25.118</t>
  </si>
  <si>
    <t>25.331</t>
  </si>
  <si>
    <t>26.322</t>
  </si>
  <si>
    <t>28.197</t>
  </si>
  <si>
    <t>29.796</t>
  </si>
  <si>
    <t>31.551</t>
  </si>
  <si>
    <t>30.820</t>
  </si>
  <si>
    <t>31.984</t>
  </si>
  <si>
    <t>31.904</t>
  </si>
  <si>
    <t>31.369</t>
  </si>
  <si>
    <t>30.604</t>
  </si>
  <si>
    <t>30.507</t>
  </si>
  <si>
    <t>30.725</t>
  </si>
  <si>
    <t>30.430</t>
  </si>
  <si>
    <t>30.211</t>
  </si>
  <si>
    <t>30.570</t>
  </si>
  <si>
    <t>28.486</t>
  </si>
  <si>
    <t>29.809</t>
  </si>
  <si>
    <t>31.313</t>
  </si>
  <si>
    <t>30.255</t>
  </si>
  <si>
    <t>30.581</t>
  </si>
  <si>
    <t>30.562</t>
  </si>
  <si>
    <t>30.695</t>
  </si>
  <si>
    <t>30.591</t>
  </si>
  <si>
    <t>27.299</t>
  </si>
  <si>
    <t>27.943</t>
  </si>
  <si>
    <t>28.179</t>
  </si>
  <si>
    <t>27.576</t>
  </si>
  <si>
    <t>29.306</t>
  </si>
  <si>
    <t>30.229</t>
  </si>
  <si>
    <t>30.696</t>
  </si>
  <si>
    <t>32.628</t>
  </si>
  <si>
    <t>33.512</t>
  </si>
  <si>
    <t>33.752</t>
  </si>
  <si>
    <t>34.493</t>
  </si>
  <si>
    <t>34.370</t>
  </si>
  <si>
    <t>34.527</t>
  </si>
  <si>
    <t>35.211</t>
  </si>
  <si>
    <t>36.241</t>
  </si>
  <si>
    <t>35.906</t>
  </si>
  <si>
    <t>35.746</t>
  </si>
  <si>
    <t>35.168</t>
  </si>
  <si>
    <t>34.329</t>
  </si>
  <si>
    <t>36.692</t>
  </si>
  <si>
    <t>33.653</t>
  </si>
  <si>
    <t>34.622</t>
  </si>
  <si>
    <t>34.859</t>
  </si>
  <si>
    <t>35.095</t>
  </si>
  <si>
    <t>33.796</t>
  </si>
  <si>
    <t>33.498</t>
  </si>
  <si>
    <t>33.361</t>
  </si>
  <si>
    <t>33.188</t>
  </si>
  <si>
    <t>-2.825</t>
  </si>
  <si>
    <t>-2.848</t>
  </si>
  <si>
    <t>-1.254</t>
  </si>
  <si>
    <t>-1.109</t>
  </si>
  <si>
    <t>-1.193</t>
  </si>
  <si>
    <t>-1.078</t>
  </si>
  <si>
    <t>-3.570</t>
  </si>
  <si>
    <t>-2.508</t>
  </si>
  <si>
    <t>-2.466</t>
  </si>
  <si>
    <t>-3.158</t>
  </si>
  <si>
    <t>-4.606</t>
  </si>
  <si>
    <t>-5.734</t>
  </si>
  <si>
    <t>-5.181</t>
  </si>
  <si>
    <t>-4.957</t>
  </si>
  <si>
    <t>-3.758</t>
  </si>
  <si>
    <t>-8.206</t>
  </si>
  <si>
    <t>-3.845</t>
  </si>
  <si>
    <t>-3.309</t>
  </si>
  <si>
    <t>-4.605</t>
  </si>
  <si>
    <t>-4.514</t>
  </si>
  <si>
    <t>-3.234</t>
  </si>
  <si>
    <t>-2.879</t>
  </si>
  <si>
    <t>-2.665</t>
  </si>
  <si>
    <t>-2.597</t>
  </si>
  <si>
    <t>0.951</t>
  </si>
  <si>
    <t>1.311</t>
  </si>
  <si>
    <t>1.713</t>
  </si>
  <si>
    <t>2.845</t>
  </si>
  <si>
    <t>2.456</t>
  </si>
  <si>
    <t>2.440</t>
  </si>
  <si>
    <t>-0.310</t>
  </si>
  <si>
    <t>0.285</t>
  </si>
  <si>
    <t>-0.087</t>
  </si>
  <si>
    <t>-1.370</t>
  </si>
  <si>
    <t>-1.694</t>
  </si>
  <si>
    <t>-1.141</t>
  </si>
  <si>
    <t>-5.033</t>
  </si>
  <si>
    <t>0.489</t>
  </si>
  <si>
    <t>0.655</t>
  </si>
  <si>
    <t>1.075</t>
  </si>
  <si>
    <t>44.526</t>
  </si>
  <si>
    <t>46.300</t>
  </si>
  <si>
    <t>56.615</t>
  </si>
  <si>
    <t>57.222</t>
  </si>
  <si>
    <t>53.379</t>
  </si>
  <si>
    <t>49.292</t>
  </si>
  <si>
    <t>46.583</t>
  </si>
  <si>
    <t>45.324</t>
  </si>
  <si>
    <t>48.276</t>
  </si>
  <si>
    <t>47.417</t>
  </si>
  <si>
    <t>47.511</t>
  </si>
  <si>
    <t>47.656</t>
  </si>
  <si>
    <t>48.847</t>
  </si>
  <si>
    <t>50.788</t>
  </si>
  <si>
    <t>56.610</t>
  </si>
  <si>
    <t>60.239</t>
  </si>
  <si>
    <t>62.561</t>
  </si>
  <si>
    <t>66.293</t>
  </si>
  <si>
    <t>67.173</t>
  </si>
  <si>
    <t>75.997</t>
  </si>
  <si>
    <t>70.706</t>
  </si>
  <si>
    <t>68.305</t>
  </si>
  <si>
    <t>68.124</t>
  </si>
  <si>
    <t>68.331</t>
  </si>
  <si>
    <t>68.652</t>
  </si>
  <si>
    <t>68.884</t>
  </si>
  <si>
    <t>68.996</t>
  </si>
  <si>
    <t>68.870</t>
  </si>
  <si>
    <t>-28.908</t>
  </si>
  <si>
    <t>-45.300</t>
  </si>
  <si>
    <t>-37.622</t>
  </si>
  <si>
    <t>0.277</t>
  </si>
  <si>
    <t>2.181</t>
  </si>
  <si>
    <t>-15.046</t>
  </si>
  <si>
    <t>-5.603</t>
  </si>
  <si>
    <t>-9.705</t>
  </si>
  <si>
    <t>-6.797</t>
  </si>
  <si>
    <t>-23.779</t>
  </si>
  <si>
    <t>-45.807</t>
  </si>
  <si>
    <t>-56.060</t>
  </si>
  <si>
    <t>-64.264</t>
  </si>
  <si>
    <t>-37.803</t>
  </si>
  <si>
    <t>-38.647</t>
  </si>
  <si>
    <t>-66.994</t>
  </si>
  <si>
    <t>-90.551</t>
  </si>
  <si>
    <t>-56.298</t>
  </si>
  <si>
    <t>-49.164</t>
  </si>
  <si>
    <t>-53.685</t>
  </si>
  <si>
    <t>-15.885</t>
  </si>
  <si>
    <t>12.036</t>
  </si>
  <si>
    <t>35.355</t>
  </si>
  <si>
    <t>50.531</t>
  </si>
  <si>
    <t>7.167</t>
  </si>
  <si>
    <t>-43.694</t>
  </si>
  <si>
    <t>-35.738</t>
  </si>
  <si>
    <t>-107.297</t>
  </si>
  <si>
    <t>-124.857</t>
  </si>
  <si>
    <t>-158.655</t>
  </si>
  <si>
    <t>-181.387</t>
  </si>
  <si>
    <t>-198.767</t>
  </si>
  <si>
    <t>-181.911</t>
  </si>
  <si>
    <t>-109.375</t>
  </si>
  <si>
    <t>-99.144</t>
  </si>
  <si>
    <t>-146.052</t>
  </si>
  <si>
    <t>-112.782</t>
  </si>
  <si>
    <t>-15.757</t>
  </si>
  <si>
    <t>-102.909</t>
  </si>
  <si>
    <t>-142.332</t>
  </si>
  <si>
    <t>-115.297</t>
  </si>
  <si>
    <t>-103.919</t>
  </si>
  <si>
    <t>-104.818</t>
  </si>
  <si>
    <t>-101.465</t>
  </si>
  <si>
    <t>-105.347</t>
  </si>
  <si>
    <t>-109.536</t>
  </si>
  <si>
    <t>-4.837</t>
  </si>
  <si>
    <t>-4.907</t>
  </si>
  <si>
    <t>0.278</t>
  </si>
  <si>
    <t>-1.939</t>
  </si>
  <si>
    <t>-0.651</t>
  </si>
  <si>
    <t>-1.893</t>
  </si>
  <si>
    <t>-3.608</t>
  </si>
  <si>
    <t>-3.639</t>
  </si>
  <si>
    <t>-1.883</t>
  </si>
  <si>
    <t>-3.990</t>
  </si>
  <si>
    <t>-2.202</t>
  </si>
  <si>
    <t>-2.460</t>
  </si>
  <si>
    <t>-0.818</t>
  </si>
  <si>
    <t>0.609</t>
  </si>
  <si>
    <t>1.288</t>
  </si>
  <si>
    <t>-0.984</t>
  </si>
  <si>
    <t>-0.872</t>
  </si>
  <si>
    <t>-2.101</t>
  </si>
  <si>
    <t>-2.118</t>
  </si>
  <si>
    <t>-2.626</t>
  </si>
  <si>
    <t>-2.968</t>
  </si>
  <si>
    <t>-3.281</t>
  </si>
  <si>
    <t>-3.544</t>
  </si>
  <si>
    <t>-2.213</t>
  </si>
  <si>
    <t>-1.805</t>
  </si>
  <si>
    <t>-2.150</t>
  </si>
  <si>
    <t>-2.018</t>
  </si>
  <si>
    <t>-2.445</t>
  </si>
  <si>
    <t>-1.769</t>
  </si>
  <si>
    <t>-1.496</t>
  </si>
  <si>
    <t>-1.448</t>
  </si>
  <si>
    <t>-1.338</t>
  </si>
  <si>
    <t>-1.308</t>
  </si>
  <si>
    <t>129.738</t>
  </si>
  <si>
    <t>147.052</t>
  </si>
  <si>
    <t>119.667</t>
  </si>
  <si>
    <t>86.655</t>
  </si>
  <si>
    <t>90.456</t>
  </si>
  <si>
    <t>91.709</t>
  </si>
  <si>
    <t>102.350</t>
  </si>
  <si>
    <t>118.579</t>
  </si>
  <si>
    <t>129.479</t>
  </si>
  <si>
    <t>171.172</t>
  </si>
  <si>
    <t>204.738</t>
  </si>
  <si>
    <t>225.845</t>
  </si>
  <si>
    <t>258.644</t>
  </si>
  <si>
    <t>282.033</t>
  </si>
  <si>
    <t>311.470</t>
  </si>
  <si>
    <t>367.904</t>
  </si>
  <si>
    <t>387.874</t>
  </si>
  <si>
    <t>374.580</t>
  </si>
  <si>
    <t>434.394</t>
  </si>
  <si>
    <t>426.984</t>
  </si>
  <si>
    <t>399.199</t>
  </si>
  <si>
    <t>412.940</t>
  </si>
  <si>
    <t>499.558</t>
  </si>
  <si>
    <t>593.155</t>
  </si>
  <si>
    <t>699.633</t>
  </si>
  <si>
    <t>841.119</t>
  </si>
  <si>
    <t>1,018.408</t>
  </si>
  <si>
    <t>792.872</t>
  </si>
  <si>
    <t>1,019.719</t>
  </si>
  <si>
    <t>1,249.585</t>
  </si>
  <si>
    <t>1,322.883</t>
  </si>
  <si>
    <t>1,362.782</t>
  </si>
  <si>
    <t>1,360.530</t>
  </si>
  <si>
    <t>1,212.893</t>
  </si>
  <si>
    <t>1,113.714</t>
  </si>
  <si>
    <t>1,213.370</t>
  </si>
  <si>
    <t>1,332.192</t>
  </si>
  <si>
    <t>1,291.688</t>
  </si>
  <si>
    <t>1,064.239</t>
  </si>
  <si>
    <t>1,434.473</t>
  </si>
  <si>
    <t>1,749.986</t>
  </si>
  <si>
    <t>1,729.261</t>
  </si>
  <si>
    <t>1,815.949</t>
  </si>
  <si>
    <t>119.249</t>
  </si>
  <si>
    <t>129.855</t>
  </si>
  <si>
    <t>119.486</t>
  </si>
  <si>
    <t>118.706</t>
  </si>
  <si>
    <t>130.234</t>
  </si>
  <si>
    <t>124.656</t>
  </si>
  <si>
    <t>106.463</t>
  </si>
  <si>
    <t>121.145</t>
  </si>
  <si>
    <t>136.630</t>
  </si>
  <si>
    <t>151.739</t>
  </si>
  <si>
    <t>169.234</t>
  </si>
  <si>
    <t>169.179</t>
  </si>
  <si>
    <t>178.768</t>
  </si>
  <si>
    <t>191.091</t>
  </si>
  <si>
    <t>218.167</t>
  </si>
  <si>
    <t>299.129</t>
  </si>
  <si>
    <t>330.832</t>
  </si>
  <si>
    <t>329.380</t>
  </si>
  <si>
    <t>348.516</t>
  </si>
  <si>
    <t>416.814</t>
  </si>
  <si>
    <t>401.424</t>
  </si>
  <si>
    <t>406.257</t>
  </si>
  <si>
    <t>442.830</t>
  </si>
  <si>
    <t>543.646</t>
  </si>
  <si>
    <t>655.704</t>
  </si>
  <si>
    <t>778.283</t>
  </si>
  <si>
    <t>880.341</t>
  </si>
  <si>
    <t>1,019.797</t>
  </si>
  <si>
    <t>804.391</t>
  </si>
  <si>
    <t>1,005.048</t>
  </si>
  <si>
    <t>1,240.904</t>
  </si>
  <si>
    <t>1,279.652</t>
  </si>
  <si>
    <t>1,275.757</t>
  </si>
  <si>
    <t>1,254.019</t>
  </si>
  <si>
    <t>1,090.091</t>
  </si>
  <si>
    <t>1,062.005</t>
  </si>
  <si>
    <t>1,183.349</t>
  </si>
  <si>
    <t>1,277.577</t>
  </si>
  <si>
    <t>1,254.759</t>
  </si>
  <si>
    <t>1,081.526</t>
  </si>
  <si>
    <t>1,383.605</t>
  </si>
  <si>
    <t>1,655.005</t>
  </si>
  <si>
    <t>1,666.464</t>
  </si>
  <si>
    <t>1,761.154</t>
  </si>
  <si>
    <t>-40.167</t>
  </si>
  <si>
    <t>-52.357</t>
  </si>
  <si>
    <t>-43.291</t>
  </si>
  <si>
    <t>-15.527</t>
  </si>
  <si>
    <t>-5.621</t>
  </si>
  <si>
    <t>-9.940</t>
  </si>
  <si>
    <t>-5.686</t>
  </si>
  <si>
    <t>4.763</t>
  </si>
  <si>
    <t>-11.337</t>
  </si>
  <si>
    <t>-32.946</t>
  </si>
  <si>
    <t>-47.417</t>
  </si>
  <si>
    <t>-55.729</t>
  </si>
  <si>
    <t>-36.268</t>
  </si>
  <si>
    <t>-51.022</t>
  </si>
  <si>
    <t>-83.901</t>
  </si>
  <si>
    <t>-97.800</t>
  </si>
  <si>
    <t>-57.872</t>
  </si>
  <si>
    <t>-47.881</t>
  </si>
  <si>
    <t>-63.100</t>
  </si>
  <si>
    <t>-14.814</t>
  </si>
  <si>
    <t>11.123</t>
  </si>
  <si>
    <t>23.164</t>
  </si>
  <si>
    <t>42.466</t>
  </si>
  <si>
    <t>56.926</t>
  </si>
  <si>
    <t>16.043</t>
  </si>
  <si>
    <t>-36.369</t>
  </si>
  <si>
    <t>-29.428</t>
  </si>
  <si>
    <t>-121.123</t>
  </si>
  <si>
    <t>-139.247</t>
  </si>
  <si>
    <t>-171.736</t>
  </si>
  <si>
    <t>-200.083</t>
  </si>
  <si>
    <t>-208.469</t>
  </si>
  <si>
    <t>-197.627</t>
  </si>
  <si>
    <t>-112.904</t>
  </si>
  <si>
    <t>-111.621</t>
  </si>
  <si>
    <t>-163.076</t>
  </si>
  <si>
    <t>-121.013</t>
  </si>
  <si>
    <t>-8.720</t>
  </si>
  <si>
    <t>-103.133</t>
  </si>
  <si>
    <t>-153.714</t>
  </si>
  <si>
    <t>-113.532</t>
  </si>
  <si>
    <t>-103.096</t>
  </si>
  <si>
    <t>-5.636</t>
  </si>
  <si>
    <t>-8.519</t>
  </si>
  <si>
    <t>-6.587</t>
  </si>
  <si>
    <t>-5.010</t>
  </si>
  <si>
    <t>-4.064</t>
  </si>
  <si>
    <t>-5.828</t>
  </si>
  <si>
    <t>-4.989</t>
  </si>
  <si>
    <t>-8.359</t>
  </si>
  <si>
    <t>-7.301</t>
  </si>
  <si>
    <t>-7.058</t>
  </si>
  <si>
    <t>-11.364</t>
  </si>
  <si>
    <t>-13.205</t>
  </si>
  <si>
    <t>-8.718</t>
  </si>
  <si>
    <t>-23.586</t>
  </si>
  <si>
    <t>-24.751</t>
  </si>
  <si>
    <t>-40.313</t>
  </si>
  <si>
    <t>-58.336</t>
  </si>
  <si>
    <t>-62.461</t>
  </si>
  <si>
    <t>-81.500</t>
  </si>
  <si>
    <t>-71.967</t>
  </si>
  <si>
    <t>-68.085</t>
  </si>
  <si>
    <t>-51.791</t>
  </si>
  <si>
    <t>-38.153</t>
  </si>
  <si>
    <t>-48.212</t>
  </si>
  <si>
    <t>-56.581</t>
  </si>
  <si>
    <t>-29.874</t>
  </si>
  <si>
    <t>-90.828</t>
  </si>
  <si>
    <t>-104.593</t>
  </si>
  <si>
    <t>-70.978</t>
  </si>
  <si>
    <t>-104.385</t>
  </si>
  <si>
    <t>-152.491</t>
  </si>
  <si>
    <t>-162.202</t>
  </si>
  <si>
    <t>-151.017</t>
  </si>
  <si>
    <t>-140.898</t>
  </si>
  <si>
    <t>-133.337</t>
  </si>
  <si>
    <t>-124.794</t>
  </si>
  <si>
    <t>-121.176</t>
  </si>
  <si>
    <t>-148.210</t>
  </si>
  <si>
    <t>-115.223</t>
  </si>
  <si>
    <t>-94.620</t>
  </si>
  <si>
    <t>-102.293</t>
  </si>
  <si>
    <t>-136.605</t>
  </si>
  <si>
    <t>-130.537</t>
  </si>
  <si>
    <t>-124.971</t>
  </si>
  <si>
    <t>-1.134</t>
  </si>
  <si>
    <t>-2.389</t>
  </si>
  <si>
    <t>-0.821</t>
  </si>
  <si>
    <t>-0.199</t>
  </si>
  <si>
    <t>1.384</t>
  </si>
  <si>
    <t>-1.232</t>
  </si>
  <si>
    <t>-14.968</t>
  </si>
  <si>
    <t>-27.936</t>
  </si>
  <si>
    <t>-48.323</t>
  </si>
  <si>
    <t>-70.143</t>
  </si>
  <si>
    <t>-4.541</t>
  </si>
  <si>
    <t>-49.617</t>
  </si>
  <si>
    <t>-31.587</t>
  </si>
  <si>
    <t>-26.059</t>
  </si>
  <si>
    <t>-4.228</t>
  </si>
  <si>
    <t>1.575</t>
  </si>
  <si>
    <t>16.208</t>
  </si>
  <si>
    <t>4.072</t>
  </si>
  <si>
    <t>15.156</t>
  </si>
  <si>
    <t>2.198</t>
  </si>
  <si>
    <t>9.158</t>
  </si>
  <si>
    <t>-42.492</t>
  </si>
  <si>
    <t>-7.986</t>
  </si>
  <si>
    <t>-28.240</t>
  </si>
  <si>
    <t>-97.512</t>
  </si>
  <si>
    <t>-103.296</t>
  </si>
  <si>
    <t>-82.207</t>
  </si>
  <si>
    <t>-98.837</t>
  </si>
  <si>
    <t>-108.211</t>
  </si>
  <si>
    <t>-50.774</t>
  </si>
  <si>
    <t>-50.458</t>
  </si>
  <si>
    <t>-39.210</t>
  </si>
  <si>
    <t>-14.571</t>
  </si>
  <si>
    <t>0.855</t>
  </si>
  <si>
    <t>-6.590</t>
  </si>
  <si>
    <t>0.846</t>
  </si>
  <si>
    <t>0.412</t>
  </si>
  <si>
    <t>0.495</t>
  </si>
  <si>
    <t>-2.540</t>
  </si>
  <si>
    <t>6.768</t>
  </si>
  <si>
    <t>5.720</t>
  </si>
  <si>
    <t>3.152</t>
  </si>
  <si>
    <t>-4.550</t>
  </si>
  <si>
    <t>-5.011</t>
  </si>
  <si>
    <t>-32.455</t>
  </si>
  <si>
    <t>-40.095</t>
  </si>
  <si>
    <t>-12.354</t>
  </si>
  <si>
    <t>0.632</t>
  </si>
  <si>
    <t>-4.939</t>
  </si>
  <si>
    <t>-7.899</t>
  </si>
  <si>
    <t>-10.668</t>
  </si>
  <si>
    <t>-2.218</t>
  </si>
  <si>
    <t>-14.100</t>
  </si>
  <si>
    <t>-11.451</t>
  </si>
  <si>
    <t>48.487</t>
  </si>
  <si>
    <t>-27.501</t>
  </si>
  <si>
    <t>26.828</t>
  </si>
  <si>
    <t>4.190</t>
  </si>
  <si>
    <t>34.314</t>
  </si>
  <si>
    <t>22.036</t>
  </si>
  <si>
    <t>0.344</t>
  </si>
  <si>
    <t>17.624</t>
  </si>
  <si>
    <t>14.837</t>
  </si>
  <si>
    <t>31.882</t>
  </si>
  <si>
    <t>57.229</t>
  </si>
  <si>
    <t>23.454</t>
  </si>
  <si>
    <t>32.570</t>
  </si>
  <si>
    <t>19.479</t>
  </si>
  <si>
    <t>-8.865</t>
  </si>
  <si>
    <t>2.888</t>
  </si>
  <si>
    <t>11.196</t>
  </si>
  <si>
    <t>35.432</t>
  </si>
  <si>
    <t>-5.895</t>
  </si>
  <si>
    <t>44.161</t>
  </si>
  <si>
    <t>27.591</t>
  </si>
  <si>
    <t>-18.147</t>
  </si>
  <si>
    <t>20.820</t>
  </si>
  <si>
    <t>63.210</t>
  </si>
  <si>
    <t>-45.910</t>
  </si>
  <si>
    <t>-7.771</t>
  </si>
  <si>
    <t>-16.340</t>
  </si>
  <si>
    <t>-0.198</t>
  </si>
  <si>
    <t>-1.149</t>
  </si>
  <si>
    <t>-1.319</t>
  </si>
  <si>
    <t>-20.134</t>
  </si>
  <si>
    <t>8.852</t>
  </si>
  <si>
    <t>0.266</t>
  </si>
  <si>
    <t>-9.080</t>
  </si>
  <si>
    <t>5.676</t>
  </si>
  <si>
    <t>-6.864</t>
  </si>
  <si>
    <t>16.232</t>
  </si>
  <si>
    <t>22.266</t>
  </si>
  <si>
    <t>-10.467</t>
  </si>
  <si>
    <t>20.547</t>
  </si>
  <si>
    <t>12.013</t>
  </si>
  <si>
    <t>1.808</t>
  </si>
  <si>
    <t>-9.431</t>
  </si>
  <si>
    <t>-6.502</t>
  </si>
  <si>
    <t>3.703</t>
  </si>
  <si>
    <t>2.359</t>
  </si>
  <si>
    <t>2.605</t>
  </si>
  <si>
    <t>30.320</t>
  </si>
  <si>
    <t>23.546</t>
  </si>
  <si>
    <t>39.132</t>
  </si>
  <si>
    <t>53.599</t>
  </si>
  <si>
    <t>128.974</t>
  </si>
  <si>
    <t>39.955</t>
  </si>
  <si>
    <t>53.117</t>
  </si>
  <si>
    <t>89.014</t>
  </si>
  <si>
    <t>108.270</t>
  </si>
  <si>
    <t>59.061</t>
  </si>
  <si>
    <t>12.493</t>
  </si>
  <si>
    <t>39.815</t>
  </si>
  <si>
    <t>-28.839</t>
  </si>
  <si>
    <t>21.036</t>
  </si>
  <si>
    <t>17.105</t>
  </si>
  <si>
    <t>13.740</t>
  </si>
  <si>
    <t>-32.635</t>
  </si>
  <si>
    <t>16.171</t>
  </si>
  <si>
    <t>49.692</t>
  </si>
  <si>
    <t>-19.042</t>
  </si>
  <si>
    <t>37.075</t>
  </si>
  <si>
    <t>34.430</t>
  </si>
  <si>
    <t>225.697</t>
  </si>
  <si>
    <t>280.827</t>
  </si>
  <si>
    <t>322.254</t>
  </si>
  <si>
    <t>336.688</t>
  </si>
  <si>
    <t>351.184</t>
  </si>
  <si>
    <t>358.945</t>
  </si>
  <si>
    <t>376.876</t>
  </si>
  <si>
    <t>417.586</t>
  </si>
  <si>
    <t>405.612</t>
  </si>
  <si>
    <t>404.081</t>
  </si>
  <si>
    <t>434.462</t>
  </si>
  <si>
    <t>451.418</t>
  </si>
  <si>
    <t>470.637</t>
  </si>
  <si>
    <t>508.675</t>
  </si>
  <si>
    <t>557.533</t>
  </si>
  <si>
    <t>616.524</t>
  </si>
  <si>
    <t>646.935</t>
  </si>
  <si>
    <t>678.186</t>
  </si>
  <si>
    <t>761.458</t>
  </si>
  <si>
    <t>789.391</t>
  </si>
  <si>
    <t>799.083</t>
  </si>
  <si>
    <t>808.007</t>
  </si>
  <si>
    <t>807.888</t>
  </si>
  <si>
    <t>841.405</t>
  </si>
  <si>
    <t>844.100</t>
  </si>
  <si>
    <t>791.598</t>
  </si>
  <si>
    <t>850.608</t>
  </si>
  <si>
    <t>975.489</t>
  </si>
  <si>
    <t>1,039.524</t>
  </si>
  <si>
    <t>1,107.217</t>
  </si>
  <si>
    <t>1,322.884</t>
  </si>
  <si>
    <t>1,486.152</t>
  </si>
  <si>
    <t>1,709.697</t>
  </si>
  <si>
    <t>1,864.715</t>
  </si>
  <si>
    <t>2,060.641</t>
  </si>
  <si>
    <t>2,049.841</t>
  </si>
  <si>
    <t>2,147.905</t>
  </si>
  <si>
    <t>2,249.363</t>
  </si>
  <si>
    <t>2,340.141</t>
  </si>
  <si>
    <t>2,401.935</t>
  </si>
  <si>
    <t>2,424.973</t>
  </si>
  <si>
    <t>2,518.607</t>
  </si>
  <si>
    <t>2,591.889</t>
  </si>
  <si>
    <t>2,678.057</t>
  </si>
  <si>
    <t>2,741.814</t>
  </si>
  <si>
    <t>22.982</t>
  </si>
  <si>
    <t>31.651</t>
  </si>
  <si>
    <t>58.024</t>
  </si>
  <si>
    <t>66.087</t>
  </si>
  <si>
    <t>66.242</t>
  </si>
  <si>
    <t>65.583</t>
  </si>
  <si>
    <t>60.158</t>
  </si>
  <si>
    <t>79.345</t>
  </si>
  <si>
    <t>80.996</t>
  </si>
  <si>
    <t>98.880</t>
  </si>
  <si>
    <t>58.994</t>
  </si>
  <si>
    <t>53.439</t>
  </si>
  <si>
    <t>52.360</t>
  </si>
  <si>
    <t>58.717</t>
  </si>
  <si>
    <t>38.413</t>
  </si>
  <si>
    <t>34.995</t>
  </si>
  <si>
    <t>31.881</t>
  </si>
  <si>
    <t>31.401</t>
  </si>
  <si>
    <t>35.405</t>
  </si>
  <si>
    <t>39.477</t>
  </si>
  <si>
    <t>37.268</t>
  </si>
  <si>
    <t>37.289</t>
  </si>
  <si>
    <t>45.837</t>
  </si>
  <si>
    <t>41.815</t>
  </si>
  <si>
    <t>35.957</t>
  </si>
  <si>
    <t>28.599</t>
  </si>
  <si>
    <t>26.139</t>
  </si>
  <si>
    <t>24.764</t>
  </si>
  <si>
    <t>27.123</t>
  </si>
  <si>
    <t>25.344</t>
  </si>
  <si>
    <t>27.174</t>
  </si>
  <si>
    <t>28.756</t>
  </si>
  <si>
    <t>32.282</t>
  </si>
  <si>
    <t>37.072</t>
  </si>
  <si>
    <t>45.039</t>
  </si>
  <si>
    <t>43.673</t>
  </si>
  <si>
    <t>42.184</t>
  </si>
  <si>
    <t>47.132</t>
  </si>
  <si>
    <t>47.425</t>
  </si>
  <si>
    <t>55.006</t>
  </si>
  <si>
    <t>51.341</t>
  </si>
  <si>
    <t>46.438</t>
  </si>
  <si>
    <t>42.667</t>
  </si>
  <si>
    <t>195.575</t>
  </si>
  <si>
    <t>223.863</t>
  </si>
  <si>
    <t>278.772</t>
  </si>
  <si>
    <t>291.823</t>
  </si>
  <si>
    <t>276.603</t>
  </si>
  <si>
    <t>296.347</t>
  </si>
  <si>
    <t>368.090</t>
  </si>
  <si>
    <t>357.333</t>
  </si>
  <si>
    <t>306.281</t>
  </si>
  <si>
    <t>273.808</t>
  </si>
  <si>
    <t>263.741</t>
  </si>
  <si>
    <t>276.388</t>
  </si>
  <si>
    <t>273.572</t>
  </si>
  <si>
    <t>277.692</t>
  </si>
  <si>
    <t>266.517</t>
  </si>
  <si>
    <t>238.661</t>
  </si>
  <si>
    <t>224.518</t>
  </si>
  <si>
    <t>213.046</t>
  </si>
  <si>
    <t>240.288</t>
  </si>
  <si>
    <t>234.378</t>
  </si>
  <si>
    <t>194.171</t>
  </si>
  <si>
    <t>203.761</t>
  </si>
  <si>
    <t>198.427</t>
  </si>
  <si>
    <t>189.580</t>
  </si>
  <si>
    <t>154.889</t>
  </si>
  <si>
    <t>120.418</t>
  </si>
  <si>
    <t>109.009</t>
  </si>
  <si>
    <t>110.540</t>
  </si>
  <si>
    <t>101.696</t>
  </si>
  <si>
    <t>137.338</t>
  </si>
  <si>
    <t>131.368</t>
  </si>
  <si>
    <t>119.544</t>
  </si>
  <si>
    <t>133.390</t>
  </si>
  <si>
    <t>145.932</t>
  </si>
  <si>
    <t>164.323</t>
  </si>
  <si>
    <t>188.043</t>
  </si>
  <si>
    <t>202.250</t>
  </si>
  <si>
    <t>190.085</t>
  </si>
  <si>
    <t>183.170</t>
  </si>
  <si>
    <t>191.426</t>
  </si>
  <si>
    <t>224.218</t>
  </si>
  <si>
    <t>182.032</t>
  </si>
  <si>
    <t>156.609</t>
  </si>
  <si>
    <t>160.703</t>
  </si>
  <si>
    <t>155.683</t>
  </si>
  <si>
    <t>247.403</t>
  </si>
  <si>
    <t>254.807</t>
  </si>
  <si>
    <t>258.147</t>
  </si>
  <si>
    <t>249.628</t>
  </si>
  <si>
    <t>308.212</t>
  </si>
  <si>
    <t>345.434</t>
  </si>
  <si>
    <t>300.798</t>
  </si>
  <si>
    <t>295.546</t>
  </si>
  <si>
    <t>344.473</t>
  </si>
  <si>
    <t>389.215</t>
  </si>
  <si>
    <t>353.463</t>
  </si>
  <si>
    <t>379.819</t>
  </si>
  <si>
    <t>437.015</t>
  </si>
  <si>
    <t>491.452</t>
  </si>
  <si>
    <t>521.747</t>
  </si>
  <si>
    <t>576.895</t>
  </si>
  <si>
    <t>562.377</t>
  </si>
  <si>
    <t>561.961</t>
  </si>
  <si>
    <t>581.088</t>
  </si>
  <si>
    <t>638.039</t>
  </si>
  <si>
    <t>650.010</t>
  </si>
  <si>
    <t>596.439</t>
  </si>
  <si>
    <t>597.342</t>
  </si>
  <si>
    <t>642.958</t>
  </si>
  <si>
    <t>652.723</t>
  </si>
  <si>
    <t>13.931</t>
  </si>
  <si>
    <t>13.308</t>
  </si>
  <si>
    <t>8.025</t>
  </si>
  <si>
    <t>9.642</t>
  </si>
  <si>
    <t>7.236</t>
  </si>
  <si>
    <t>7.313</t>
  </si>
  <si>
    <t>7.871</t>
  </si>
  <si>
    <t>8.985</t>
  </si>
  <si>
    <t>9.684</t>
  </si>
  <si>
    <t>13.202</t>
  </si>
  <si>
    <t>11.793</t>
  </si>
  <si>
    <t>10.780</t>
  </si>
  <si>
    <t>12.130</t>
  </si>
  <si>
    <t>12.959</t>
  </si>
  <si>
    <t>14.978</t>
  </si>
  <si>
    <t>12.348</t>
  </si>
  <si>
    <t>11.019</t>
  </si>
  <si>
    <t>10.533</t>
  </si>
  <si>
    <t>9.820</t>
  </si>
  <si>
    <t>61.808</t>
  </si>
  <si>
    <t>58.205</t>
  </si>
  <si>
    <t>42.633</t>
  </si>
  <si>
    <t>36.847</t>
  </si>
  <si>
    <t>37.645</t>
  </si>
  <si>
    <t>37.803</t>
  </si>
  <si>
    <t>33.350</t>
  </si>
  <si>
    <t>37.123</t>
  </si>
  <si>
    <t>41.538</t>
  </si>
  <si>
    <t>44.397</t>
  </si>
  <si>
    <t>54.548</t>
  </si>
  <si>
    <t>49.034</t>
  </si>
  <si>
    <t>46.842</t>
  </si>
  <si>
    <t>51.789</t>
  </si>
  <si>
    <t>60.621</t>
  </si>
  <si>
    <t>43.520</t>
  </si>
  <si>
    <t>36.547</t>
  </si>
  <si>
    <t>39.005</t>
  </si>
  <si>
    <t>37.498</t>
  </si>
  <si>
    <t>46.802</t>
  </si>
  <si>
    <t>53.381</t>
  </si>
  <si>
    <t>47.740</t>
  </si>
  <si>
    <t>49.594</t>
  </si>
  <si>
    <t>50.463</t>
  </si>
  <si>
    <t>44.649</t>
  </si>
  <si>
    <t>44.623</t>
  </si>
  <si>
    <t>49.976</t>
  </si>
  <si>
    <t>60.283</t>
  </si>
  <si>
    <t>63.843</t>
  </si>
  <si>
    <t>66.646</t>
  </si>
  <si>
    <t>69.562</t>
  </si>
  <si>
    <t>80.370</t>
  </si>
  <si>
    <t>91.707</t>
  </si>
  <si>
    <t>98.844</t>
  </si>
  <si>
    <t>87.255</t>
  </si>
  <si>
    <t>77.528</t>
  </si>
  <si>
    <t>87.769</t>
  </si>
  <si>
    <t>107.615</t>
  </si>
  <si>
    <t>111.657</t>
  </si>
  <si>
    <t>1.471</t>
  </si>
  <si>
    <t>1.079</t>
  </si>
  <si>
    <t>0.865</t>
  </si>
  <si>
    <t>0.946</t>
  </si>
  <si>
    <t>0.985</t>
  </si>
  <si>
    <t>1.408</t>
  </si>
  <si>
    <t>1.712</t>
  </si>
  <si>
    <t>1.981</t>
  </si>
  <si>
    <t>1.520</t>
  </si>
  <si>
    <t>1.651</t>
  </si>
  <si>
    <t>1.608</t>
  </si>
  <si>
    <t>13.866</t>
  </si>
  <si>
    <t>13.642</t>
  </si>
  <si>
    <t>12.878</t>
  </si>
  <si>
    <t>11.107</t>
  </si>
  <si>
    <t>10.316</t>
  </si>
  <si>
    <t>9.368</t>
  </si>
  <si>
    <t>8.965</t>
  </si>
  <si>
    <t>6.760</t>
  </si>
  <si>
    <t>6.178</t>
  </si>
  <si>
    <t>5.509</t>
  </si>
  <si>
    <t>6.020</t>
  </si>
  <si>
    <t>5.092</t>
  </si>
  <si>
    <t>5.433</t>
  </si>
  <si>
    <t>6.747</t>
  </si>
  <si>
    <t>7.013</t>
  </si>
  <si>
    <t>7.393</t>
  </si>
  <si>
    <t>8.023</t>
  </si>
  <si>
    <t>8.137</t>
  </si>
  <si>
    <t>5.657</t>
  </si>
  <si>
    <t>5.370</t>
  </si>
  <si>
    <t>6.528</t>
  </si>
  <si>
    <t>6.414</t>
  </si>
  <si>
    <t>20.435</t>
  </si>
  <si>
    <t>27.539</t>
  </si>
  <si>
    <t>25.505</t>
  </si>
  <si>
    <t>18.630</t>
  </si>
  <si>
    <t>15.461</t>
  </si>
  <si>
    <t>16.326</t>
  </si>
  <si>
    <t>30.853</t>
  </si>
  <si>
    <t>29.772</t>
  </si>
  <si>
    <t>37.164</t>
  </si>
  <si>
    <t>54.033</t>
  </si>
  <si>
    <t>35.882</t>
  </si>
  <si>
    <t>47.611</t>
  </si>
  <si>
    <t>58.025</t>
  </si>
  <si>
    <t>62.686</t>
  </si>
  <si>
    <t>112.387</t>
  </si>
  <si>
    <t>110.620</t>
  </si>
  <si>
    <t>135.114</t>
  </si>
  <si>
    <t>145.014</t>
  </si>
  <si>
    <t>149.470</t>
  </si>
  <si>
    <t>149.858</t>
  </si>
  <si>
    <t>200.263</t>
  </si>
  <si>
    <t>211.957</t>
  </si>
  <si>
    <t>220.048</t>
  </si>
  <si>
    <t>213.729</t>
  </si>
  <si>
    <t>269.022</t>
  </si>
  <si>
    <t>296.090</t>
  </si>
  <si>
    <t>260.436</t>
  </si>
  <si>
    <t>249.901</t>
  </si>
  <si>
    <t>301.513</t>
  </si>
  <si>
    <t>348.848</t>
  </si>
  <si>
    <t>315.696</t>
  </si>
  <si>
    <t>340.852</t>
  </si>
  <si>
    <t>387.701</t>
  </si>
  <si>
    <t>435.396</t>
  </si>
  <si>
    <t>462.620</t>
  </si>
  <si>
    <t>515.782</t>
  </si>
  <si>
    <t>498.087</t>
  </si>
  <si>
    <t>485.189</t>
  </si>
  <si>
    <t>492.671</t>
  </si>
  <si>
    <t>542.229</t>
  </si>
  <si>
    <t>565.740</t>
  </si>
  <si>
    <t>520.386</t>
  </si>
  <si>
    <t>511.040</t>
  </si>
  <si>
    <t>537.681</t>
  </si>
  <si>
    <t>543.866</t>
  </si>
  <si>
    <t>3.276</t>
  </si>
  <si>
    <t>2.633</t>
  </si>
  <si>
    <t>2.093</t>
  </si>
  <si>
    <t>3.935</t>
  </si>
  <si>
    <t>5.120</t>
  </si>
  <si>
    <t>3.040</t>
  </si>
  <si>
    <t>3.743</t>
  </si>
  <si>
    <t>4.160</t>
  </si>
  <si>
    <t>3.982</t>
  </si>
  <si>
    <t>6.280</t>
  </si>
  <si>
    <t>5.772</t>
  </si>
  <si>
    <t>6.493</t>
  </si>
  <si>
    <t>6.492</t>
  </si>
  <si>
    <t>8.860</t>
  </si>
  <si>
    <t>11.226</t>
  </si>
  <si>
    <t>10.699</t>
  </si>
  <si>
    <t>6.734</t>
  </si>
  <si>
    <t>8.429</t>
  </si>
  <si>
    <t>6.123</t>
  </si>
  <si>
    <t>5.727</t>
  </si>
  <si>
    <t>6.411</t>
  </si>
  <si>
    <t>7.118</t>
  </si>
  <si>
    <t>10.050</t>
  </si>
  <si>
    <t>10.080</t>
  </si>
  <si>
    <t>8.831</t>
  </si>
  <si>
    <t>9.197</t>
  </si>
  <si>
    <t>10.336</t>
  </si>
  <si>
    <t>12.843</t>
  </si>
  <si>
    <t>10.204</t>
  </si>
  <si>
    <t>8.778</t>
  </si>
  <si>
    <t>7.831</t>
  </si>
  <si>
    <t>33.554</t>
  </si>
  <si>
    <t>28.389</t>
  </si>
  <si>
    <t>30.826</t>
  </si>
  <si>
    <t>40.829</t>
  </si>
  <si>
    <t>21.756</t>
  </si>
  <si>
    <t>33.630</t>
  </si>
  <si>
    <t>33.983</t>
  </si>
  <si>
    <t>53.320</t>
  </si>
  <si>
    <t>42.552</t>
  </si>
  <si>
    <t>46.608</t>
  </si>
  <si>
    <t>45.267</t>
  </si>
  <si>
    <t>46.882</t>
  </si>
  <si>
    <t>44.474</t>
  </si>
  <si>
    <t>48.440</t>
  </si>
  <si>
    <t>53.231</t>
  </si>
  <si>
    <t>54.466</t>
  </si>
  <si>
    <t>48.580</t>
  </si>
  <si>
    <t>49.885</t>
  </si>
  <si>
    <t>45.539</t>
  </si>
  <si>
    <t>33.710</t>
  </si>
  <si>
    <t>28.592</t>
  </si>
  <si>
    <t>29.759</t>
  </si>
  <si>
    <t>43.545</t>
  </si>
  <si>
    <t>31.454</t>
  </si>
  <si>
    <t>27.611</t>
  </si>
  <si>
    <t>30.363</t>
  </si>
  <si>
    <t>34.175</t>
  </si>
  <si>
    <t>36.959</t>
  </si>
  <si>
    <t>47.422</t>
  </si>
  <si>
    <t>47.004</t>
  </si>
  <si>
    <t>41.081</t>
  </si>
  <si>
    <t>38.641</t>
  </si>
  <si>
    <t>43.302</t>
  </si>
  <si>
    <t>52.379</t>
  </si>
  <si>
    <t>37.671</t>
  </si>
  <si>
    <t>32.330</t>
  </si>
  <si>
    <t>30.942</t>
  </si>
  <si>
    <t>Middle East and Central Asia</t>
  </si>
  <si>
    <t>-1.267</t>
  </si>
  <si>
    <t>0.384</t>
  </si>
  <si>
    <t>0.245</t>
  </si>
  <si>
    <t>1.168</t>
  </si>
  <si>
    <t>4.292</t>
  </si>
  <si>
    <t>8.682</t>
  </si>
  <si>
    <t>8.557</t>
  </si>
  <si>
    <t>4.905</t>
  </si>
  <si>
    <t>0.201</t>
  </si>
  <si>
    <t>1.442</t>
  </si>
  <si>
    <t>4.488</t>
  </si>
  <si>
    <t>2.306</t>
  </si>
  <si>
    <t>5.511</t>
  </si>
  <si>
    <t>3.095</t>
  </si>
  <si>
    <t>10.255</t>
  </si>
  <si>
    <t>8.835</t>
  </si>
  <si>
    <t>5.868</t>
  </si>
  <si>
    <t>5.214</t>
  </si>
  <si>
    <t>4.785</t>
  </si>
  <si>
    <t>4.252</t>
  </si>
  <si>
    <t>2.454</t>
  </si>
  <si>
    <t>-2.604</t>
  </si>
  <si>
    <t>3.375</t>
  </si>
  <si>
    <t>3.606</t>
  </si>
  <si>
    <t>3.834</t>
  </si>
  <si>
    <t>3.742</t>
  </si>
  <si>
    <t>527.714</t>
  </si>
  <si>
    <t>588.285</t>
  </si>
  <si>
    <t>581.559</t>
  </si>
  <si>
    <t>591.099</t>
  </si>
  <si>
    <t>599.786</t>
  </si>
  <si>
    <t>617.744</t>
  </si>
  <si>
    <t>626.892</t>
  </si>
  <si>
    <t>743.168</t>
  </si>
  <si>
    <t>780.507</t>
  </si>
  <si>
    <t>892.241</t>
  </si>
  <si>
    <t>1,130.368</t>
  </si>
  <si>
    <t>815.516</t>
  </si>
  <si>
    <t>607.274</t>
  </si>
  <si>
    <t>647.732</t>
  </si>
  <si>
    <t>695.285</t>
  </si>
  <si>
    <t>785.893</t>
  </si>
  <si>
    <t>892.426</t>
  </si>
  <si>
    <t>945.174</t>
  </si>
  <si>
    <t>956.798</t>
  </si>
  <si>
    <t>1,076.774</t>
  </si>
  <si>
    <t>1,267.347</t>
  </si>
  <si>
    <t>1,217.693</t>
  </si>
  <si>
    <t>1,034.801</t>
  </si>
  <si>
    <t>1,176.312</t>
  </si>
  <si>
    <t>1,411.158</t>
  </si>
  <si>
    <t>1,721.203</t>
  </si>
  <si>
    <t>2,052.388</t>
  </si>
  <si>
    <t>2,455.913</t>
  </si>
  <si>
    <t>3,036.063</t>
  </si>
  <si>
    <t>2,722.039</t>
  </si>
  <si>
    <t>3,192.930</t>
  </si>
  <si>
    <t>3,773.152</t>
  </si>
  <si>
    <t>3,887.986</t>
  </si>
  <si>
    <t>4,026.749</t>
  </si>
  <si>
    <t>4,122.629</t>
  </si>
  <si>
    <t>3,682.751</t>
  </si>
  <si>
    <t>3,639.650</t>
  </si>
  <si>
    <t>3,747.143</t>
  </si>
  <si>
    <t>3,907.156</t>
  </si>
  <si>
    <t>3,820.148</t>
  </si>
  <si>
    <t>3,412.564</t>
  </si>
  <si>
    <t>3,995.072</t>
  </si>
  <si>
    <t>4,750.874</t>
  </si>
  <si>
    <t>4,698.168</t>
  </si>
  <si>
    <t>4,893.834</t>
  </si>
  <si>
    <t>5,168.551</t>
  </si>
  <si>
    <t>5,442.165</t>
  </si>
  <si>
    <t>5,743.487</t>
  </si>
  <si>
    <t>6,066.951</t>
  </si>
  <si>
    <t>1,236.761</t>
  </si>
  <si>
    <t>1,392.447</t>
  </si>
  <si>
    <t>1,443.485</t>
  </si>
  <si>
    <t>1,492.155</t>
  </si>
  <si>
    <t>1,540.106</t>
  </si>
  <si>
    <t>1,598.772</t>
  </si>
  <si>
    <t>1,643.402</t>
  </si>
  <si>
    <t>1,676.387</t>
  </si>
  <si>
    <t>1,780.494</t>
  </si>
  <si>
    <t>1,918.564</t>
  </si>
  <si>
    <t>2,174.792</t>
  </si>
  <si>
    <t>2,421.341</t>
  </si>
  <si>
    <t>2,846.271</t>
  </si>
  <si>
    <t>2,905.559</t>
  </si>
  <si>
    <t>3,006.938</t>
  </si>
  <si>
    <t>3,114.701</t>
  </si>
  <si>
    <t>3,312.093</t>
  </si>
  <si>
    <t>3,463.318</t>
  </si>
  <si>
    <t>3,707.138</t>
  </si>
  <si>
    <t>3,837.379</t>
  </si>
  <si>
    <t>4,137.174</t>
  </si>
  <si>
    <t>4,337.860</t>
  </si>
  <si>
    <t>4,553.152</t>
  </si>
  <si>
    <t>5,068.581</t>
  </si>
  <si>
    <t>5,628.206</t>
  </si>
  <si>
    <t>6,133.701</t>
  </si>
  <si>
    <t>6,702.496</t>
  </si>
  <si>
    <t>7,277.980</t>
  </si>
  <si>
    <t>7,765.539</t>
  </si>
  <si>
    <t>7,900.767</t>
  </si>
  <si>
    <t>8,405.942</t>
  </si>
  <si>
    <t>8,781.550</t>
  </si>
  <si>
    <t>9,216.327</t>
  </si>
  <si>
    <t>9,410.343</t>
  </si>
  <si>
    <t>9,552.696</t>
  </si>
  <si>
    <t>8,971.262</t>
  </si>
  <si>
    <t>9,083.035</t>
  </si>
  <si>
    <t>9,533.692</t>
  </si>
  <si>
    <t>10,024.880</t>
  </si>
  <si>
    <t>10,354.819</t>
  </si>
  <si>
    <t>10,179.790</t>
  </si>
  <si>
    <t>11,073.766</t>
  </si>
  <si>
    <t>12,422.151</t>
  </si>
  <si>
    <t>13,126.177</t>
  </si>
  <si>
    <t>13,875.276</t>
  </si>
  <si>
    <t>14,704.061</t>
  </si>
  <si>
    <t>15,527.706</t>
  </si>
  <si>
    <t>16,414.785</t>
  </si>
  <si>
    <t>17,341.492</t>
  </si>
  <si>
    <t>10,255.948</t>
  </si>
  <si>
    <t>9,901.106</t>
  </si>
  <si>
    <t>9,393.717</t>
  </si>
  <si>
    <t>9,068.154</t>
  </si>
  <si>
    <t>8,781.931</t>
  </si>
  <si>
    <t>8,614.376</t>
  </si>
  <si>
    <t>8,434.969</t>
  </si>
  <si>
    <t>8,182.478</t>
  </si>
  <si>
    <t>8,192.770</t>
  </si>
  <si>
    <t>8,208.985</t>
  </si>
  <si>
    <t>8,451.908</t>
  </si>
  <si>
    <t>8,936.645</t>
  </si>
  <si>
    <t>8,446.557</t>
  </si>
  <si>
    <t>8,342.228</t>
  </si>
  <si>
    <t>8,262.421</t>
  </si>
  <si>
    <t>8,235.153</t>
  </si>
  <si>
    <t>8,442.334</t>
  </si>
  <si>
    <t>8,519.414</t>
  </si>
  <si>
    <t>8,671.221</t>
  </si>
  <si>
    <t>8,677.035</t>
  </si>
  <si>
    <t>8,992.110</t>
  </si>
  <si>
    <t>9,091.167</t>
  </si>
  <si>
    <t>8,936.183</t>
  </si>
  <si>
    <t>9,227.739</t>
  </si>
  <si>
    <t>9,751.701</t>
  </si>
  <si>
    <t>10,115.779</t>
  </si>
  <si>
    <t>10,508.773</t>
  </si>
  <si>
    <t>10,888.913</t>
  </si>
  <si>
    <t>11,087.798</t>
  </si>
  <si>
    <t>10,987.608</t>
  </si>
  <si>
    <t>11,300.544</t>
  </si>
  <si>
    <t>11,567.245</t>
  </si>
  <si>
    <t>11,549.214</t>
  </si>
  <si>
    <t>11,595.687</t>
  </si>
  <si>
    <t>11,696.348</t>
  </si>
  <si>
    <t>11,771.072</t>
  </si>
  <si>
    <t>12,009.035</t>
  </si>
  <si>
    <t>12,004.644</t>
  </si>
  <si>
    <t>12,094.059</t>
  </si>
  <si>
    <t>12,070.532</t>
  </si>
  <si>
    <t>11,497.185</t>
  </si>
  <si>
    <t>11,778.372</t>
  </si>
  <si>
    <t>12,620.556</t>
  </si>
  <si>
    <t>12,635.576</t>
  </si>
  <si>
    <t>12,831.893</t>
  </si>
  <si>
    <t>13,096.495</t>
  </si>
  <si>
    <t>13,329.937</t>
  </si>
  <si>
    <t>13,596.993</t>
  </si>
  <si>
    <t>13,854.742</t>
  </si>
  <si>
    <t>4,856.274</t>
  </si>
  <si>
    <t>5,142.081</t>
  </si>
  <si>
    <t>5,179.862</t>
  </si>
  <si>
    <t>5,184.154</t>
  </si>
  <si>
    <t>5,175.039</t>
  </si>
  <si>
    <t>5,215.973</t>
  </si>
  <si>
    <t>5,191.672</t>
  </si>
  <si>
    <t>5,143.143</t>
  </si>
  <si>
    <t>5,339.791</t>
  </si>
  <si>
    <t>5,569.071</t>
  </si>
  <si>
    <t>5,974.041</t>
  </si>
  <si>
    <t>6,546.651</t>
  </si>
  <si>
    <t>6,270.115</t>
  </si>
  <si>
    <t>6,372.810</t>
  </si>
  <si>
    <t>6,443.603</t>
  </si>
  <si>
    <t>6,562.591</t>
  </si>
  <si>
    <t>6,844.723</t>
  </si>
  <si>
    <t>7,018.229</t>
  </si>
  <si>
    <t>7,217.871</t>
  </si>
  <si>
    <t>7,300.972</t>
  </si>
  <si>
    <t>7,738.204</t>
  </si>
  <si>
    <t>7,981.267</t>
  </si>
  <si>
    <t>7,967.614</t>
  </si>
  <si>
    <t>8,461.708</t>
  </si>
  <si>
    <t>9,209.962</t>
  </si>
  <si>
    <t>9,836.699</t>
  </si>
  <si>
    <t>10,529.866</t>
  </si>
  <si>
    <t>11,193.583</t>
  </si>
  <si>
    <t>11,614.502</t>
  </si>
  <si>
    <t>11,579.163</t>
  </si>
  <si>
    <t>12,061.259</t>
  </si>
  <si>
    <t>12,844.174</t>
  </si>
  <si>
    <t>12,962.565</t>
  </si>
  <si>
    <t>12,936.834</t>
  </si>
  <si>
    <t>12,840.524</t>
  </si>
  <si>
    <t>11,804.403</t>
  </si>
  <si>
    <t>11,701.911</t>
  </si>
  <si>
    <t>12,384.827</t>
  </si>
  <si>
    <t>12,582.433</t>
  </si>
  <si>
    <t>12,141.177</t>
  </si>
  <si>
    <t>12,996.817</t>
  </si>
  <si>
    <t>14,901.648</t>
  </si>
  <si>
    <t>15,468.039</t>
  </si>
  <si>
    <t>16,064.223</t>
  </si>
  <si>
    <t>16,725.953</t>
  </si>
  <si>
    <t>17,354.432</t>
  </si>
  <si>
    <t>18,025.776</t>
  </si>
  <si>
    <t>18,707.828</t>
  </si>
  <si>
    <t>9.228</t>
  </si>
  <si>
    <t>9.038</t>
  </si>
  <si>
    <t>8.783</t>
  </si>
  <si>
    <t>8.380</t>
  </si>
  <si>
    <t>8.142</t>
  </si>
  <si>
    <t>7.932</t>
  </si>
  <si>
    <t>7.609</t>
  </si>
  <si>
    <t>7.471</t>
  </si>
  <si>
    <t>7.848</t>
  </si>
  <si>
    <t>8.538</t>
  </si>
  <si>
    <t>8.352</t>
  </si>
  <si>
    <t>8.222</t>
  </si>
  <si>
    <t>8.048</t>
  </si>
  <si>
    <t>8.094</t>
  </si>
  <si>
    <t>7.997</t>
  </si>
  <si>
    <t>8.129</t>
  </si>
  <si>
    <t>8.177</t>
  </si>
  <si>
    <t>8.187</t>
  </si>
  <si>
    <t>8.636</t>
  </si>
  <si>
    <t>8.872</t>
  </si>
  <si>
    <t>8.951</t>
  </si>
  <si>
    <t>9.012</t>
  </si>
  <si>
    <t>9.041</t>
  </si>
  <si>
    <t>9.332</t>
  </si>
  <si>
    <t>9.314</t>
  </si>
  <si>
    <t>9.168</t>
  </si>
  <si>
    <t>8.010</t>
  </si>
  <si>
    <t>7.809</t>
  </si>
  <si>
    <t>7.718</t>
  </si>
  <si>
    <t>7.628</t>
  </si>
  <si>
    <t>7.582</t>
  </si>
  <si>
    <t>7.510</t>
  </si>
  <si>
    <t>7.543</t>
  </si>
  <si>
    <t>7.626</t>
  </si>
  <si>
    <t>7.729</t>
  </si>
  <si>
    <t>27.570</t>
  </si>
  <si>
    <t>26.019</t>
  </si>
  <si>
    <t>25.037</t>
  </si>
  <si>
    <t>27.340</t>
  </si>
  <si>
    <t>26.175</t>
  </si>
  <si>
    <t>23.064</t>
  </si>
  <si>
    <t>21.771</t>
  </si>
  <si>
    <t>19.171</t>
  </si>
  <si>
    <t>20.323</t>
  </si>
  <si>
    <t>24.614</t>
  </si>
  <si>
    <t>27.857</t>
  </si>
  <si>
    <t>30.453</t>
  </si>
  <si>
    <t>24.583</t>
  </si>
  <si>
    <t>23.200</t>
  </si>
  <si>
    <t>21.824</t>
  </si>
  <si>
    <t>22.346</t>
  </si>
  <si>
    <t>24.292</t>
  </si>
  <si>
    <t>23.545</t>
  </si>
  <si>
    <t>24.482</t>
  </si>
  <si>
    <t>25.167</t>
  </si>
  <si>
    <t>26.169</t>
  </si>
  <si>
    <t>26.390</t>
  </si>
  <si>
    <t>25.555</t>
  </si>
  <si>
    <t>25.931</t>
  </si>
  <si>
    <t>28.896</t>
  </si>
  <si>
    <t>29.340</t>
  </si>
  <si>
    <t>28.903</t>
  </si>
  <si>
    <t>26.389</t>
  </si>
  <si>
    <t>25.844</t>
  </si>
  <si>
    <t>26.952</t>
  </si>
  <si>
    <t>27.379</t>
  </si>
  <si>
    <t>26.635</t>
  </si>
  <si>
    <t>26.726</t>
  </si>
  <si>
    <t>25.823</t>
  </si>
  <si>
    <t>26.573</t>
  </si>
  <si>
    <t>26.034</t>
  </si>
  <si>
    <t>25.074</t>
  </si>
  <si>
    <t>24.790</t>
  </si>
  <si>
    <t>25.338</t>
  </si>
  <si>
    <t>25.747</t>
  </si>
  <si>
    <t>25.788</t>
  </si>
  <si>
    <t>26.085</t>
  </si>
  <si>
    <t>26.238</t>
  </si>
  <si>
    <t>26.299</t>
  </si>
  <si>
    <t>35.982</t>
  </si>
  <si>
    <t>34.266</t>
  </si>
  <si>
    <t>25.211</t>
  </si>
  <si>
    <t>22.422</t>
  </si>
  <si>
    <t>23.371</t>
  </si>
  <si>
    <t>17.729</t>
  </si>
  <si>
    <t>15.833</t>
  </si>
  <si>
    <t>16.763</t>
  </si>
  <si>
    <t>15.774</t>
  </si>
  <si>
    <t>19.349</t>
  </si>
  <si>
    <t>28.483</t>
  </si>
  <si>
    <t>27.256</t>
  </si>
  <si>
    <t>21.615</t>
  </si>
  <si>
    <t>19.420</t>
  </si>
  <si>
    <t>19.194</t>
  </si>
  <si>
    <t>22.222</t>
  </si>
  <si>
    <t>24.009</t>
  </si>
  <si>
    <t>23.669</t>
  </si>
  <si>
    <t>24.534</t>
  </si>
  <si>
    <t>30.770</t>
  </si>
  <si>
    <t>29.552</t>
  </si>
  <si>
    <t>27.819</t>
  </si>
  <si>
    <t>31.106</t>
  </si>
  <si>
    <t>32.120</t>
  </si>
  <si>
    <t>36.789</t>
  </si>
  <si>
    <t>38.312</t>
  </si>
  <si>
    <t>38.717</t>
  </si>
  <si>
    <t>40.186</t>
  </si>
  <si>
    <t>34.383</t>
  </si>
  <si>
    <t>38.353</t>
  </si>
  <si>
    <t>36.816</t>
  </si>
  <si>
    <t>34.873</t>
  </si>
  <si>
    <t>32.398</t>
  </si>
  <si>
    <t>23.996</t>
  </si>
  <si>
    <t>23.461</t>
  </si>
  <si>
    <t>25.856</t>
  </si>
  <si>
    <t>28.438</t>
  </si>
  <si>
    <t>26.859</t>
  </si>
  <si>
    <t>22.586</t>
  </si>
  <si>
    <t>28.304</t>
  </si>
  <si>
    <t>33.102</t>
  </si>
  <si>
    <t>29.812</t>
  </si>
  <si>
    <t>29.715</t>
  </si>
  <si>
    <t>28.893</t>
  </si>
  <si>
    <t>28.194</t>
  </si>
  <si>
    <t>27.514</t>
  </si>
  <si>
    <t>26.898</t>
  </si>
  <si>
    <t>11.534</t>
  </si>
  <si>
    <t>11.011</t>
  </si>
  <si>
    <t>9.565</t>
  </si>
  <si>
    <t>9.080</t>
  </si>
  <si>
    <t>7.479</t>
  </si>
  <si>
    <t>6.243</t>
  </si>
  <si>
    <t>11.721</t>
  </si>
  <si>
    <t>14.977</t>
  </si>
  <si>
    <t>11.977</t>
  </si>
  <si>
    <t>10.140</t>
  </si>
  <si>
    <t>13.520</t>
  </si>
  <si>
    <t>16.980</t>
  </si>
  <si>
    <t>36.900</t>
  </si>
  <si>
    <t>37.040</t>
  </si>
  <si>
    <t>13.247</t>
  </si>
  <si>
    <t>8.457</t>
  </si>
  <si>
    <t>5.750</t>
  </si>
  <si>
    <t>3.895</t>
  </si>
  <si>
    <t>5.075</t>
  </si>
  <si>
    <t>6.117</t>
  </si>
  <si>
    <t>7.092</t>
  </si>
  <si>
    <t>8.268</t>
  </si>
  <si>
    <t>12.419</t>
  </si>
  <si>
    <t>6.654</t>
  </si>
  <si>
    <t>9.151</t>
  </si>
  <si>
    <t>8.575</t>
  </si>
  <si>
    <t>6.459</t>
  </si>
  <si>
    <t>5.577</t>
  </si>
  <si>
    <t>5.866</t>
  </si>
  <si>
    <t>7.065</t>
  </si>
  <si>
    <t>9.946</t>
  </si>
  <si>
    <t>7.641</t>
  </si>
  <si>
    <t>10.376</t>
  </si>
  <si>
    <t>12.768</t>
  </si>
  <si>
    <t>13.988</t>
  </si>
  <si>
    <t>18.010</t>
  </si>
  <si>
    <t>15.173</t>
  </si>
  <si>
    <t>10.545</t>
  </si>
  <si>
    <t>8.646</t>
  </si>
  <si>
    <t>7.789</t>
  </si>
  <si>
    <t>14.072</t>
  </si>
  <si>
    <t>17.603</t>
  </si>
  <si>
    <t>12.186</t>
  </si>
  <si>
    <t>40.096</t>
  </si>
  <si>
    <t>34.326</t>
  </si>
  <si>
    <t>20.181</t>
  </si>
  <si>
    <t>11.138</t>
  </si>
  <si>
    <t>7.969</t>
  </si>
  <si>
    <t>4.127</t>
  </si>
  <si>
    <t>5.809</t>
  </si>
  <si>
    <t>7.807</t>
  </si>
  <si>
    <t>6.215</t>
  </si>
  <si>
    <t>10.133</t>
  </si>
  <si>
    <t>11.948</t>
  </si>
  <si>
    <t>5.570</t>
  </si>
  <si>
    <t>8.195</t>
  </si>
  <si>
    <t>8.802</t>
  </si>
  <si>
    <t>6.487</t>
  </si>
  <si>
    <t>6.251</t>
  </si>
  <si>
    <t>7.503</t>
  </si>
  <si>
    <t>10.624</t>
  </si>
  <si>
    <t>6.499</t>
  </si>
  <si>
    <t>12.899</t>
  </si>
  <si>
    <t>15.911</t>
  </si>
  <si>
    <t>18.547</t>
  </si>
  <si>
    <t>12.760</t>
  </si>
  <si>
    <t>9.504</t>
  </si>
  <si>
    <t>8.163</t>
  </si>
  <si>
    <t>7.589</t>
  </si>
  <si>
    <t>7.181</t>
  </si>
  <si>
    <t>6.666</t>
  </si>
  <si>
    <t>1.757</t>
  </si>
  <si>
    <t>-5.035</t>
  </si>
  <si>
    <t>-10.928</t>
  </si>
  <si>
    <t>-16.962</t>
  </si>
  <si>
    <t>-6.107</t>
  </si>
  <si>
    <t>-5.629</t>
  </si>
  <si>
    <t>10.183</t>
  </si>
  <si>
    <t>17.492</t>
  </si>
  <si>
    <t>2.065</t>
  </si>
  <si>
    <t>-3.664</t>
  </si>
  <si>
    <t>-11.871</t>
  </si>
  <si>
    <t>2.625</t>
  </si>
  <si>
    <t>7.864</t>
  </si>
  <si>
    <t>8.765</t>
  </si>
  <si>
    <t>0.191</t>
  </si>
  <si>
    <t>8.170</t>
  </si>
  <si>
    <t>7.229</t>
  </si>
  <si>
    <t>9.589</t>
  </si>
  <si>
    <t>15.005</t>
  </si>
  <si>
    <t>13.699</t>
  </si>
  <si>
    <t>11.459</t>
  </si>
  <si>
    <t>20.134</t>
  </si>
  <si>
    <t>14.853</t>
  </si>
  <si>
    <t>-4.924</t>
  </si>
  <si>
    <t>-1.477</t>
  </si>
  <si>
    <t>5.669</t>
  </si>
  <si>
    <t>6.717</t>
  </si>
  <si>
    <t>7.883</t>
  </si>
  <si>
    <t>8.798</t>
  </si>
  <si>
    <t>17.148</t>
  </si>
  <si>
    <t>7.849</t>
  </si>
  <si>
    <t>4.908</t>
  </si>
  <si>
    <t>-7.214</t>
  </si>
  <si>
    <t>-10.546</t>
  </si>
  <si>
    <t>-13.807</t>
  </si>
  <si>
    <t>-8.889</t>
  </si>
  <si>
    <t>7.063</t>
  </si>
  <si>
    <t>10.335</t>
  </si>
  <si>
    <t>-0.120</t>
  </si>
  <si>
    <t>0.115</t>
  </si>
  <si>
    <t>-8.213</t>
  </si>
  <si>
    <t>6.631</t>
  </si>
  <si>
    <t>5.309</t>
  </si>
  <si>
    <t>-0.356</t>
  </si>
  <si>
    <t>9.098</t>
  </si>
  <si>
    <t>5.931</t>
  </si>
  <si>
    <t>16.278</t>
  </si>
  <si>
    <t>21.742</t>
  </si>
  <si>
    <t>16.559</t>
  </si>
  <si>
    <t>-5.917</t>
  </si>
  <si>
    <t>7.303</t>
  </si>
  <si>
    <t>6.551</t>
  </si>
  <si>
    <t>2.123</t>
  </si>
  <si>
    <t>-2.102</t>
  </si>
  <si>
    <t>-0.231</t>
  </si>
  <si>
    <t>-11.927</t>
  </si>
  <si>
    <t>4.941</t>
  </si>
  <si>
    <t>10.216</t>
  </si>
  <si>
    <t>6.039</t>
  </si>
  <si>
    <t>4.736</t>
  </si>
  <si>
    <t>3.941</t>
  </si>
  <si>
    <t>3.707</t>
  </si>
  <si>
    <t>-8.015</t>
  </si>
  <si>
    <t>-8.253</t>
  </si>
  <si>
    <t>-14.863</t>
  </si>
  <si>
    <t>-6.724</t>
  </si>
  <si>
    <t>-8.776</t>
  </si>
  <si>
    <t>7.618</t>
  </si>
  <si>
    <t>9.297</t>
  </si>
  <si>
    <t>5.593</t>
  </si>
  <si>
    <t>19.350</t>
  </si>
  <si>
    <t>2.677</t>
  </si>
  <si>
    <t>5.961</t>
  </si>
  <si>
    <t>1.039</t>
  </si>
  <si>
    <t>11.392</t>
  </si>
  <si>
    <t>2.712</t>
  </si>
  <si>
    <t>13.299</t>
  </si>
  <si>
    <t>10.858</t>
  </si>
  <si>
    <t>10.257</t>
  </si>
  <si>
    <t>6.037</t>
  </si>
  <si>
    <t>-12.146</t>
  </si>
  <si>
    <t>-12.725</t>
  </si>
  <si>
    <t>-14.966</t>
  </si>
  <si>
    <t>-7.310</t>
  </si>
  <si>
    <t>-10.513</t>
  </si>
  <si>
    <t>8.293</t>
  </si>
  <si>
    <t>21.502</t>
  </si>
  <si>
    <t>3.074</t>
  </si>
  <si>
    <t>2.516</t>
  </si>
  <si>
    <t>3.926</t>
  </si>
  <si>
    <t>4.319</t>
  </si>
  <si>
    <t>-0.369</t>
  </si>
  <si>
    <t>12.528</t>
  </si>
  <si>
    <t>1.746</t>
  </si>
  <si>
    <t>10.966</t>
  </si>
  <si>
    <t>8.791</t>
  </si>
  <si>
    <t>36.543</t>
  </si>
  <si>
    <t>-5.026</t>
  </si>
  <si>
    <t>-9.151</t>
  </si>
  <si>
    <t>0.862</t>
  </si>
  <si>
    <t>-0.452</t>
  </si>
  <si>
    <t>-35.579</t>
  </si>
  <si>
    <t>6.580</t>
  </si>
  <si>
    <t>-13.505</t>
  </si>
  <si>
    <t>8.256</t>
  </si>
  <si>
    <t>7.362</t>
  </si>
  <si>
    <t>-10.768</t>
  </si>
  <si>
    <t>-5.292</t>
  </si>
  <si>
    <t>-4.388</t>
  </si>
  <si>
    <t>-3.776</t>
  </si>
  <si>
    <t>11.163</t>
  </si>
  <si>
    <t>-15.984</t>
  </si>
  <si>
    <t>20.235</t>
  </si>
  <si>
    <t>19.780</t>
  </si>
  <si>
    <t>-2.365</t>
  </si>
  <si>
    <t>5.749</t>
  </si>
  <si>
    <t>14.351</t>
  </si>
  <si>
    <t>4.783</t>
  </si>
  <si>
    <t>42.304</t>
  </si>
  <si>
    <t>-1.917</t>
  </si>
  <si>
    <t>-6.368</t>
  </si>
  <si>
    <t>-0.813</t>
  </si>
  <si>
    <t>-38.968</t>
  </si>
  <si>
    <t>5.067</t>
  </si>
  <si>
    <t>-17.566</t>
  </si>
  <si>
    <t>8.055</t>
  </si>
  <si>
    <t>17.732</t>
  </si>
  <si>
    <t>-12.999</t>
  </si>
  <si>
    <t>1.176</t>
  </si>
  <si>
    <t>-9.898</t>
  </si>
  <si>
    <t>9.740</t>
  </si>
  <si>
    <t>-18.489</t>
  </si>
  <si>
    <t>20.465</t>
  </si>
  <si>
    <t>23.879</t>
  </si>
  <si>
    <t>-4.195</t>
  </si>
  <si>
    <t>1.224</t>
  </si>
  <si>
    <t>7.153</t>
  </si>
  <si>
    <t>17.495</t>
  </si>
  <si>
    <t>23.149</t>
  </si>
  <si>
    <t>23.721</t>
  </si>
  <si>
    <t>24.454</t>
  </si>
  <si>
    <t>25.433</t>
  </si>
  <si>
    <t>25.383</t>
  </si>
  <si>
    <t>23.402</t>
  </si>
  <si>
    <t>28.183</t>
  </si>
  <si>
    <t>25.232</t>
  </si>
  <si>
    <t>25.111</t>
  </si>
  <si>
    <t>26.324</t>
  </si>
  <si>
    <t>28.843</t>
  </si>
  <si>
    <t>33.296</t>
  </si>
  <si>
    <t>33.923</t>
  </si>
  <si>
    <t>28.638</t>
  </si>
  <si>
    <t>29.979</t>
  </si>
  <si>
    <t>31.806</t>
  </si>
  <si>
    <t>33.702</t>
  </si>
  <si>
    <t>32.373</t>
  </si>
  <si>
    <t>29.917</t>
  </si>
  <si>
    <t>24.091</t>
  </si>
  <si>
    <t>22.302</t>
  </si>
  <si>
    <t>23.657</t>
  </si>
  <si>
    <t>26.902</t>
  </si>
  <si>
    <t>26.911</t>
  </si>
  <si>
    <t>24.448</t>
  </si>
  <si>
    <t>25.589</t>
  </si>
  <si>
    <t>28.431</t>
  </si>
  <si>
    <t>27.276</t>
  </si>
  <si>
    <t>26.848</t>
  </si>
  <si>
    <t>26.293</t>
  </si>
  <si>
    <t>25.925</t>
  </si>
  <si>
    <t>25.574</t>
  </si>
  <si>
    <t>25.036</t>
  </si>
  <si>
    <t>24.494</t>
  </si>
  <si>
    <t>23.410</t>
  </si>
  <si>
    <t>25.243</t>
  </si>
  <si>
    <t>27.176</t>
  </si>
  <si>
    <t>26.448</t>
  </si>
  <si>
    <t>25.227</t>
  </si>
  <si>
    <t>25.110</t>
  </si>
  <si>
    <t>25.357</t>
  </si>
  <si>
    <t>27.789</t>
  </si>
  <si>
    <t>31.389</t>
  </si>
  <si>
    <t>29.158</t>
  </si>
  <si>
    <t>28.430</t>
  </si>
  <si>
    <t>29.427</t>
  </si>
  <si>
    <t>30.406</t>
  </si>
  <si>
    <t>31.481</t>
  </si>
  <si>
    <t>31.170</t>
  </si>
  <si>
    <t>29.976</t>
  </si>
  <si>
    <t>28.478</t>
  </si>
  <si>
    <t>28.655</t>
  </si>
  <si>
    <t>29.637</t>
  </si>
  <si>
    <t>28.131</t>
  </si>
  <si>
    <t>26.596</t>
  </si>
  <si>
    <t>28.357</t>
  </si>
  <si>
    <t>28.619</t>
  </si>
  <si>
    <t>28.206</t>
  </si>
  <si>
    <t>27.757</t>
  </si>
  <si>
    <t>27.366</t>
  </si>
  <si>
    <t>27.028</t>
  </si>
  <si>
    <t>-0.968</t>
  </si>
  <si>
    <t>4.906</t>
  </si>
  <si>
    <t>0.009</t>
  </si>
  <si>
    <t>0.630</t>
  </si>
  <si>
    <t>8.068</t>
  </si>
  <si>
    <t>8.695</t>
  </si>
  <si>
    <t>-2.751</t>
  </si>
  <si>
    <t>0.820</t>
  </si>
  <si>
    <t>4.275</t>
  </si>
  <si>
    <t>-1.565</t>
  </si>
  <si>
    <t>-7.674</t>
  </si>
  <si>
    <t>-4.821</t>
  </si>
  <si>
    <t>-1.753</t>
  </si>
  <si>
    <t>-2.542</t>
  </si>
  <si>
    <t>1.835</t>
  </si>
  <si>
    <t>-1.081</t>
  </si>
  <si>
    <t>-1.771</t>
  </si>
  <si>
    <t>-1.914</t>
  </si>
  <si>
    <t>-1.992</t>
  </si>
  <si>
    <t>1.652</t>
  </si>
  <si>
    <t>2.238</t>
  </si>
  <si>
    <t>3.555</t>
  </si>
  <si>
    <t>9.279</t>
  </si>
  <si>
    <t>8.908</t>
  </si>
  <si>
    <t>-2.263</t>
  </si>
  <si>
    <t>1.537</t>
  </si>
  <si>
    <t>4.103</t>
  </si>
  <si>
    <t>-0.852</t>
  </si>
  <si>
    <t>-6.408</t>
  </si>
  <si>
    <t>-7.117</t>
  </si>
  <si>
    <t>-4.324</t>
  </si>
  <si>
    <t>-0.729</t>
  </si>
  <si>
    <t>-1.375</t>
  </si>
  <si>
    <t>-6.809</t>
  </si>
  <si>
    <t>-1.137</t>
  </si>
  <si>
    <t>0.395</t>
  </si>
  <si>
    <t>0.187</t>
  </si>
  <si>
    <t>0.239</t>
  </si>
  <si>
    <t>0.337</t>
  </si>
  <si>
    <t>0.169</t>
  </si>
  <si>
    <t>56.779</t>
  </si>
  <si>
    <t>50.370</t>
  </si>
  <si>
    <t>53.794</t>
  </si>
  <si>
    <t>59.656</t>
  </si>
  <si>
    <t>53.693</t>
  </si>
  <si>
    <t>53.857</t>
  </si>
  <si>
    <t>41.532</t>
  </si>
  <si>
    <t>32.800</t>
  </si>
  <si>
    <t>28.185</t>
  </si>
  <si>
    <t>30.081</t>
  </si>
  <si>
    <t>27.243</t>
  </si>
  <si>
    <t>25.080</t>
  </si>
  <si>
    <t>25.938</t>
  </si>
  <si>
    <t>25.940</t>
  </si>
  <si>
    <t>35.649</t>
  </si>
  <si>
    <t>42.892</t>
  </si>
  <si>
    <t>43.695</t>
  </si>
  <si>
    <t>42.416</t>
  </si>
  <si>
    <t>46.137</t>
  </si>
  <si>
    <t>56.668</t>
  </si>
  <si>
    <t>52.636</t>
  </si>
  <si>
    <t>45.393</t>
  </si>
  <si>
    <t>44.628</t>
  </si>
  <si>
    <t>42.124</t>
  </si>
  <si>
    <t>42.269</t>
  </si>
  <si>
    <t>42.606</t>
  </si>
  <si>
    <t>42.873</t>
  </si>
  <si>
    <t>43.158</t>
  </si>
  <si>
    <t>77.774</t>
  </si>
  <si>
    <t>59.157</t>
  </si>
  <si>
    <t>23.833</t>
  </si>
  <si>
    <t>-10.670</t>
  </si>
  <si>
    <t>-9.540</t>
  </si>
  <si>
    <t>-2.482</t>
  </si>
  <si>
    <t>-17.380</t>
  </si>
  <si>
    <t>-8.687</t>
  </si>
  <si>
    <t>-10.166</t>
  </si>
  <si>
    <t>-4.826</t>
  </si>
  <si>
    <t>-68.072</t>
  </si>
  <si>
    <t>-28.935</t>
  </si>
  <si>
    <t>-26.291</t>
  </si>
  <si>
    <t>-13.780</t>
  </si>
  <si>
    <t>-9.878</t>
  </si>
  <si>
    <t>3.689</t>
  </si>
  <si>
    <t>-35.965</t>
  </si>
  <si>
    <t>6.627</t>
  </si>
  <si>
    <t>73.094</t>
  </si>
  <si>
    <t>44.279</t>
  </si>
  <si>
    <t>57.143</t>
  </si>
  <si>
    <t>94.013</t>
  </si>
  <si>
    <t>211.976</t>
  </si>
  <si>
    <t>272.612</t>
  </si>
  <si>
    <t>255.233</t>
  </si>
  <si>
    <t>348.437</t>
  </si>
  <si>
    <t>39.470</t>
  </si>
  <si>
    <t>190.185</t>
  </si>
  <si>
    <t>434.771</t>
  </si>
  <si>
    <t>420.700</t>
  </si>
  <si>
    <t>337.006</t>
  </si>
  <si>
    <t>191.832</t>
  </si>
  <si>
    <t>-144.291</t>
  </si>
  <si>
    <t>-146.556</t>
  </si>
  <si>
    <t>-38.175</t>
  </si>
  <si>
    <t>111.413</t>
  </si>
  <si>
    <t>15.631</t>
  </si>
  <si>
    <t>-115.985</t>
  </si>
  <si>
    <t>131.976</t>
  </si>
  <si>
    <t>406.799</t>
  </si>
  <si>
    <t>194.643</t>
  </si>
  <si>
    <t>175.993</t>
  </si>
  <si>
    <t>142.981</t>
  </si>
  <si>
    <t>97.239</t>
  </si>
  <si>
    <t>66.604</t>
  </si>
  <si>
    <t>11.838</t>
  </si>
  <si>
    <t>10.056</t>
  </si>
  <si>
    <t>-1.591</t>
  </si>
  <si>
    <t>-2.772</t>
  </si>
  <si>
    <t>-1.302</t>
  </si>
  <si>
    <t>-0.541</t>
  </si>
  <si>
    <t>-8.347</t>
  </si>
  <si>
    <t>-4.765</t>
  </si>
  <si>
    <t>-4.059</t>
  </si>
  <si>
    <t>-1.257</t>
  </si>
  <si>
    <t>0.469</t>
  </si>
  <si>
    <t>-3.801</t>
  </si>
  <si>
    <t>3.636</t>
  </si>
  <si>
    <t>4.858</t>
  </si>
  <si>
    <t>12.316</t>
  </si>
  <si>
    <t>10.393</t>
  </si>
  <si>
    <t>11.477</t>
  </si>
  <si>
    <t>1.450</t>
  </si>
  <si>
    <t>5.956</t>
  </si>
  <si>
    <t>11.538</t>
  </si>
  <si>
    <t>8.369</t>
  </si>
  <si>
    <t>4.653</t>
  </si>
  <si>
    <t>-3.918</t>
  </si>
  <si>
    <t>-4.027</t>
  </si>
  <si>
    <t>-1.019</t>
  </si>
  <si>
    <t>2.852</t>
  </si>
  <si>
    <t>0.409</t>
  </si>
  <si>
    <t>-3.399</t>
  </si>
  <si>
    <t>3.316</t>
  </si>
  <si>
    <t>4.143</t>
  </si>
  <si>
    <t>2.766</t>
  </si>
  <si>
    <t>1.160</t>
  </si>
  <si>
    <t>0.434</t>
  </si>
  <si>
    <t>147.385</t>
  </si>
  <si>
    <t>168.482</t>
  </si>
  <si>
    <t>166.194</t>
  </si>
  <si>
    <t>169.922</t>
  </si>
  <si>
    <t>156.848</t>
  </si>
  <si>
    <t>135.576</t>
  </si>
  <si>
    <t>117.255</t>
  </si>
  <si>
    <t>119.394</t>
  </si>
  <si>
    <t>122.166</t>
  </si>
  <si>
    <t>136.279</t>
  </si>
  <si>
    <t>164.718</t>
  </si>
  <si>
    <t>201.251</t>
  </si>
  <si>
    <t>210.638</t>
  </si>
  <si>
    <t>205.337</t>
  </si>
  <si>
    <t>191.035</t>
  </si>
  <si>
    <t>222.740</t>
  </si>
  <si>
    <t>240.760</t>
  </si>
  <si>
    <t>251.795</t>
  </si>
  <si>
    <t>235.740</t>
  </si>
  <si>
    <t>256.371</t>
  </si>
  <si>
    <t>265.359</t>
  </si>
  <si>
    <t>287.408</t>
  </si>
  <si>
    <t>351.259</t>
  </si>
  <si>
    <t>454.671</t>
  </si>
  <si>
    <t>549.574</t>
  </si>
  <si>
    <t>664.174</t>
  </si>
  <si>
    <t>859.711</t>
  </si>
  <si>
    <t>1,085.894</t>
  </si>
  <si>
    <t>983.278</t>
  </si>
  <si>
    <t>1,052.538</t>
  </si>
  <si>
    <t>1,192.518</t>
  </si>
  <si>
    <t>1,317.268</t>
  </si>
  <si>
    <t>1,379.025</t>
  </si>
  <si>
    <t>1,446.482</t>
  </si>
  <si>
    <t>1,335.070</t>
  </si>
  <si>
    <t>1,266.835</t>
  </si>
  <si>
    <t>1,343.653</t>
  </si>
  <si>
    <t>1,396.898</t>
  </si>
  <si>
    <t>1,400.512</t>
  </si>
  <si>
    <t>1,181.694</t>
  </si>
  <si>
    <t>1,353.453</t>
  </si>
  <si>
    <t>1,662.218</t>
  </si>
  <si>
    <t>1,663.334</t>
  </si>
  <si>
    <t>1,776.396</t>
  </si>
  <si>
    <t>213.547</t>
  </si>
  <si>
    <t>224.996</t>
  </si>
  <si>
    <t>181.480</t>
  </si>
  <si>
    <t>147.783</t>
  </si>
  <si>
    <t>137.483</t>
  </si>
  <si>
    <t>120.734</t>
  </si>
  <si>
    <t>87.210</t>
  </si>
  <si>
    <t>103.233</t>
  </si>
  <si>
    <t>104.320</t>
  </si>
  <si>
    <t>124.198</t>
  </si>
  <si>
    <t>165.915</t>
  </si>
  <si>
    <t>161.310</t>
  </si>
  <si>
    <t>181.885</t>
  </si>
  <si>
    <t>183.840</t>
  </si>
  <si>
    <t>187.175</t>
  </si>
  <si>
    <t>216.193</t>
  </si>
  <si>
    <t>248.689</t>
  </si>
  <si>
    <t>252.429</t>
  </si>
  <si>
    <t>204.043</t>
  </si>
  <si>
    <t>240.100</t>
  </si>
  <si>
    <t>324.831</t>
  </si>
  <si>
    <t>311.251</t>
  </si>
  <si>
    <t>330.174</t>
  </si>
  <si>
    <t>412.103</t>
  </si>
  <si>
    <t>553.301</t>
  </si>
  <si>
    <t>752.488</t>
  </si>
  <si>
    <t>912.630</t>
  </si>
  <si>
    <t>1,088.837</t>
  </si>
  <si>
    <t>1,416.235</t>
  </si>
  <si>
    <t>1,045.365</t>
  </si>
  <si>
    <t>1,285.406</t>
  </si>
  <si>
    <t>1,699.697</t>
  </si>
  <si>
    <t>1,778.765</t>
  </si>
  <si>
    <t>1,779.925</t>
  </si>
  <si>
    <t>1,706.253</t>
  </si>
  <si>
    <t>1,252.802</t>
  </si>
  <si>
    <t>1,174.993</t>
  </si>
  <si>
    <t>1,339.821</t>
  </si>
  <si>
    <t>1,558.403</t>
  </si>
  <si>
    <t>1,475.873</t>
  </si>
  <si>
    <t>1,114.150</t>
  </si>
  <si>
    <t>1,531.448</t>
  </si>
  <si>
    <t>2,116.726</t>
  </si>
  <si>
    <t>1,922.740</t>
  </si>
  <si>
    <t>2,005.912</t>
  </si>
  <si>
    <t>81.506</t>
  </si>
  <si>
    <t>29.400</t>
  </si>
  <si>
    <t>-26.323</t>
  </si>
  <si>
    <t>-26.959</t>
  </si>
  <si>
    <t>-18.127</t>
  </si>
  <si>
    <t>-18.633</t>
  </si>
  <si>
    <t>-16.436</t>
  </si>
  <si>
    <t>-6.592</t>
  </si>
  <si>
    <t>-0.934</t>
  </si>
  <si>
    <t>-80.888</t>
  </si>
  <si>
    <t>-37.016</t>
  </si>
  <si>
    <t>-30.070</t>
  </si>
  <si>
    <t>-20.702</t>
  </si>
  <si>
    <t>-5.630</t>
  </si>
  <si>
    <t>5.272</t>
  </si>
  <si>
    <t>4.991</t>
  </si>
  <si>
    <t>-20.961</t>
  </si>
  <si>
    <t>14.019</t>
  </si>
  <si>
    <t>71.790</t>
  </si>
  <si>
    <t>29.870</t>
  </si>
  <si>
    <t>54.495</t>
  </si>
  <si>
    <t>54.859</t>
  </si>
  <si>
    <t>72.514</t>
  </si>
  <si>
    <t>129.228</t>
  </si>
  <si>
    <t>201.304</t>
  </si>
  <si>
    <t>199.740</t>
  </si>
  <si>
    <t>246.547</t>
  </si>
  <si>
    <t>-39.978</t>
  </si>
  <si>
    <t>142.448</t>
  </si>
  <si>
    <t>323.523</t>
  </si>
  <si>
    <t>297.790</t>
  </si>
  <si>
    <t>251.607</t>
  </si>
  <si>
    <t>155.390</t>
  </si>
  <si>
    <t>-178.986</t>
  </si>
  <si>
    <t>-232.729</t>
  </si>
  <si>
    <t>-43.298</t>
  </si>
  <si>
    <t>96.749</t>
  </si>
  <si>
    <t>11.824</t>
  </si>
  <si>
    <t>-105.847</t>
  </si>
  <si>
    <t>123.775</t>
  </si>
  <si>
    <t>365.581</t>
  </si>
  <si>
    <t>179.236</t>
  </si>
  <si>
    <t>164.678</t>
  </si>
  <si>
    <t>-8.186</t>
  </si>
  <si>
    <t>-11.744</t>
  </si>
  <si>
    <t>-6.073</t>
  </si>
  <si>
    <t>-1.985</t>
  </si>
  <si>
    <t>-2.057</t>
  </si>
  <si>
    <t>1.878</t>
  </si>
  <si>
    <t>0.053</t>
  </si>
  <si>
    <t>-1.817</t>
  </si>
  <si>
    <t>-6.002</t>
  </si>
  <si>
    <t>-7.316</t>
  </si>
  <si>
    <t>-5.739</t>
  </si>
  <si>
    <t>-13.535</t>
  </si>
  <si>
    <t>-15.189</t>
  </si>
  <si>
    <t>-18.326</t>
  </si>
  <si>
    <t>-15.202</t>
  </si>
  <si>
    <t>-26.528</t>
  </si>
  <si>
    <t>-26.389</t>
  </si>
  <si>
    <t>-39.655</t>
  </si>
  <si>
    <t>-51.002</t>
  </si>
  <si>
    <t>-57.806</t>
  </si>
  <si>
    <t>-80.464</t>
  </si>
  <si>
    <t>-80.055</t>
  </si>
  <si>
    <t>-58.290</t>
  </si>
  <si>
    <t>-36.554</t>
  </si>
  <si>
    <t>-44.196</t>
  </si>
  <si>
    <t>-23.747</t>
  </si>
  <si>
    <t>-43.725</t>
  </si>
  <si>
    <t>-12.393</t>
  </si>
  <si>
    <t>-30.963</t>
  </si>
  <si>
    <t>-15.322</t>
  </si>
  <si>
    <t>-11.035</t>
  </si>
  <si>
    <t>-21.080</t>
  </si>
  <si>
    <t>-21.924</t>
  </si>
  <si>
    <t>-17.594</t>
  </si>
  <si>
    <t>-8.754</t>
  </si>
  <si>
    <t>-22.260</t>
  </si>
  <si>
    <t>-8.011</t>
  </si>
  <si>
    <t>-6.042</t>
  </si>
  <si>
    <t>1.630</t>
  </si>
  <si>
    <t>7.837</t>
  </si>
  <si>
    <t>1.455</t>
  </si>
  <si>
    <t>33.386</t>
  </si>
  <si>
    <t>24.104</t>
  </si>
  <si>
    <t>7.709</t>
  </si>
  <si>
    <t>44.800</t>
  </si>
  <si>
    <t>52.693</t>
  </si>
  <si>
    <t>30.751</t>
  </si>
  <si>
    <t>73.226</t>
  </si>
  <si>
    <t>74.052</t>
  </si>
  <si>
    <t>60.876</t>
  </si>
  <si>
    <t>28.285</t>
  </si>
  <si>
    <t>18.518</t>
  </si>
  <si>
    <t>83.472</t>
  </si>
  <si>
    <t>74.130</t>
  </si>
  <si>
    <t>74.562</t>
  </si>
  <si>
    <t>129.222</t>
  </si>
  <si>
    <t>61.697</t>
  </si>
  <si>
    <t>-11.883</t>
  </si>
  <si>
    <t>-41.496</t>
  </si>
  <si>
    <t>6.015</t>
  </si>
  <si>
    <t>22.579</t>
  </si>
  <si>
    <t>79.384</t>
  </si>
  <si>
    <t>69.533</t>
  </si>
  <si>
    <t>144.462</t>
  </si>
  <si>
    <t>65.993</t>
  </si>
  <si>
    <t>56.210</t>
  </si>
  <si>
    <t>44.407</t>
  </si>
  <si>
    <t>20.205</t>
  </si>
  <si>
    <t>20.574</t>
  </si>
  <si>
    <t>2.299</t>
  </si>
  <si>
    <t>20.652</t>
  </si>
  <si>
    <t>-0.581</t>
  </si>
  <si>
    <t>-9.442</t>
  </si>
  <si>
    <t>-4.188</t>
  </si>
  <si>
    <t>-77.086</t>
  </si>
  <si>
    <t>-44.750</t>
  </si>
  <si>
    <t>-21.082</t>
  </si>
  <si>
    <t>-21.665</t>
  </si>
  <si>
    <t>-5.458</t>
  </si>
  <si>
    <t>-5.783</t>
  </si>
  <si>
    <t>-12.615</t>
  </si>
  <si>
    <t>8.844</t>
  </si>
  <si>
    <t>22.928</t>
  </si>
  <si>
    <t>13.937</t>
  </si>
  <si>
    <t>2.325</t>
  </si>
  <si>
    <t>20.777</t>
  </si>
  <si>
    <t>-36.353</t>
  </si>
  <si>
    <t>80.948</t>
  </si>
  <si>
    <t>81.459</t>
  </si>
  <si>
    <t>131.038</t>
  </si>
  <si>
    <t>133.503</t>
  </si>
  <si>
    <t>117.845</t>
  </si>
  <si>
    <t>64.357</t>
  </si>
  <si>
    <t>-52.013</t>
  </si>
  <si>
    <t>-44.104</t>
  </si>
  <si>
    <t>84.700</t>
  </si>
  <si>
    <t>76.568</t>
  </si>
  <si>
    <t>9.378</t>
  </si>
  <si>
    <t>-67.950</t>
  </si>
  <si>
    <t>18.259</t>
  </si>
  <si>
    <t>151.927</t>
  </si>
  <si>
    <t>107.386</t>
  </si>
  <si>
    <t>90.188</t>
  </si>
  <si>
    <t>45.278</t>
  </si>
  <si>
    <t>15.352</t>
  </si>
  <si>
    <t>-12.800</t>
  </si>
  <si>
    <t>-23.274</t>
  </si>
  <si>
    <t>-6.095</t>
  </si>
  <si>
    <t>-12.300</t>
  </si>
  <si>
    <t>-6.528</t>
  </si>
  <si>
    <t>-2.457</t>
  </si>
  <si>
    <t>6.908</t>
  </si>
  <si>
    <t>4.430</t>
  </si>
  <si>
    <t>2.203</t>
  </si>
  <si>
    <t>8.907</t>
  </si>
  <si>
    <t>8.571</t>
  </si>
  <si>
    <t>16.080</t>
  </si>
  <si>
    <t>-1.069</t>
  </si>
  <si>
    <t>11.598</t>
  </si>
  <si>
    <t>30.650</t>
  </si>
  <si>
    <t>15.464</t>
  </si>
  <si>
    <t>23.749</t>
  </si>
  <si>
    <t>42.329</t>
  </si>
  <si>
    <t>48.258</t>
  </si>
  <si>
    <t>132.767</t>
  </si>
  <si>
    <t>165.956</t>
  </si>
  <si>
    <t>238.788</t>
  </si>
  <si>
    <t>201.079</t>
  </si>
  <si>
    <t>-9.122</t>
  </si>
  <si>
    <t>105.410</t>
  </si>
  <si>
    <t>149.081</t>
  </si>
  <si>
    <t>149.817</t>
  </si>
  <si>
    <t>84.950</t>
  </si>
  <si>
    <t>-11.384</t>
  </si>
  <si>
    <t>-189.949</t>
  </si>
  <si>
    <t>-154.359</t>
  </si>
  <si>
    <t>-62.546</t>
  </si>
  <si>
    <t>31.738</t>
  </si>
  <si>
    <t>-0.769</t>
  </si>
  <si>
    <t>-101.701</t>
  </si>
  <si>
    <t>61.863</t>
  </si>
  <si>
    <t>71.541</t>
  </si>
  <si>
    <t>16.388</t>
  </si>
  <si>
    <t>43.876</t>
  </si>
  <si>
    <t>105.387</t>
  </si>
  <si>
    <t>114.895</t>
  </si>
  <si>
    <t>124.792</t>
  </si>
  <si>
    <t>129.703</t>
  </si>
  <si>
    <t>130.157</t>
  </si>
  <si>
    <t>136.294</t>
  </si>
  <si>
    <t>148.659</t>
  </si>
  <si>
    <t>158.733</t>
  </si>
  <si>
    <t>170.101</t>
  </si>
  <si>
    <t>177.373</t>
  </si>
  <si>
    <t>201.699</t>
  </si>
  <si>
    <t>198.182</t>
  </si>
  <si>
    <t>208.766</t>
  </si>
  <si>
    <t>241.147</t>
  </si>
  <si>
    <t>262.280</t>
  </si>
  <si>
    <t>270.627</t>
  </si>
  <si>
    <t>276.250</t>
  </si>
  <si>
    <t>281.198</t>
  </si>
  <si>
    <t>308.808</t>
  </si>
  <si>
    <t>319.960</t>
  </si>
  <si>
    <t>321.426</t>
  </si>
  <si>
    <t>319.106</t>
  </si>
  <si>
    <t>339.622</t>
  </si>
  <si>
    <t>508.277</t>
  </si>
  <si>
    <t>527.967</t>
  </si>
  <si>
    <t>547.770</t>
  </si>
  <si>
    <t>637.803</t>
  </si>
  <si>
    <t>830.701</t>
  </si>
  <si>
    <t>892.560</t>
  </si>
  <si>
    <t>923.983</t>
  </si>
  <si>
    <t>956.553</t>
  </si>
  <si>
    <t>1,020.695</t>
  </si>
  <si>
    <t>1,020.791</t>
  </si>
  <si>
    <t>1,078.238</t>
  </si>
  <si>
    <t>1,144.259</t>
  </si>
  <si>
    <t>1,244.669</t>
  </si>
  <si>
    <t>1,395.793</t>
  </si>
  <si>
    <t>1,534.234</t>
  </si>
  <si>
    <t>1,662.926</t>
  </si>
  <si>
    <t>1,827.835</t>
  </si>
  <si>
    <t>1,994.531</t>
  </si>
  <si>
    <t>2,112.040</t>
  </si>
  <si>
    <t>2,102.062</t>
  </si>
  <si>
    <t>2,074.312</t>
  </si>
  <si>
    <t>2,127.491</t>
  </si>
  <si>
    <t>20.118</t>
  </si>
  <si>
    <t>19.738</t>
  </si>
  <si>
    <t>21.591</t>
  </si>
  <si>
    <t>21.169</t>
  </si>
  <si>
    <t>20.837</t>
  </si>
  <si>
    <t>20.872</t>
  </si>
  <si>
    <t>20.478</t>
  </si>
  <si>
    <t>21.105</t>
  </si>
  <si>
    <t>35.943</t>
  </si>
  <si>
    <t>38.920</t>
  </si>
  <si>
    <t>41.657</t>
  </si>
  <si>
    <t>42.560</t>
  </si>
  <si>
    <t>31.709</t>
  </si>
  <si>
    <t>34.670</t>
  </si>
  <si>
    <t>32.177</t>
  </si>
  <si>
    <t>26.974</t>
  </si>
  <si>
    <t>42.709</t>
  </si>
  <si>
    <t>38.178</t>
  </si>
  <si>
    <t>32.811</t>
  </si>
  <si>
    <t>31.379</t>
  </si>
  <si>
    <t>34.327</t>
  </si>
  <si>
    <t>34.811</t>
  </si>
  <si>
    <t>27.838</t>
  </si>
  <si>
    <t>27.403</t>
  </si>
  <si>
    <t>28.460</t>
  </si>
  <si>
    <t>37.132</t>
  </si>
  <si>
    <t>39.636</t>
  </si>
  <si>
    <t>43.037</t>
  </si>
  <si>
    <t>44.714</t>
  </si>
  <si>
    <t>51.468</t>
  </si>
  <si>
    <t>62.793</t>
  </si>
  <si>
    <t>55.216</t>
  </si>
  <si>
    <t>47.851</t>
  </si>
  <si>
    <t>44.629</t>
  </si>
  <si>
    <t>49.249</t>
  </si>
  <si>
    <t>50.949</t>
  </si>
  <si>
    <t>68.596</t>
  </si>
  <si>
    <t>87.581</t>
  </si>
  <si>
    <t>94.515</t>
  </si>
  <si>
    <t>112.708</t>
  </si>
  <si>
    <t>170.250</t>
  </si>
  <si>
    <t>153.588</t>
  </si>
  <si>
    <t>162.885</t>
  </si>
  <si>
    <t>121.568</t>
  </si>
  <si>
    <t>122.846</t>
  </si>
  <si>
    <t>114.023</t>
  </si>
  <si>
    <t>130.171</t>
  </si>
  <si>
    <t>138.144</t>
  </si>
  <si>
    <t>125.505</t>
  </si>
  <si>
    <t>111.327</t>
  </si>
  <si>
    <t>111.684</t>
  </si>
  <si>
    <t>151.892</t>
  </si>
  <si>
    <t>133.679</t>
  </si>
  <si>
    <t>98.952</t>
  </si>
  <si>
    <t>102.523</t>
  </si>
  <si>
    <t>102.861</t>
  </si>
  <si>
    <t>88.787</t>
  </si>
  <si>
    <t>95.421</t>
  </si>
  <si>
    <t>72.794</t>
  </si>
  <si>
    <t>69.886</t>
  </si>
  <si>
    <t>76.292</t>
  </si>
  <si>
    <t>63.023</t>
  </si>
  <si>
    <t>88.389</t>
  </si>
  <si>
    <t>74.416</t>
  </si>
  <si>
    <t>60.052</t>
  </si>
  <si>
    <t>57.388</t>
  </si>
  <si>
    <t>60.578</t>
  </si>
  <si>
    <t>67.063</t>
  </si>
  <si>
    <t>99.351</t>
  </si>
  <si>
    <t>118.792</t>
  </si>
  <si>
    <t>106.707</t>
  </si>
  <si>
    <t>123.848</t>
  </si>
  <si>
    <t>179.018</t>
  </si>
  <si>
    <t>138.028</t>
  </si>
  <si>
    <t>99.409</t>
  </si>
  <si>
    <t>107.883</t>
  </si>
  <si>
    <t>106.061</t>
  </si>
  <si>
    <t>33.876</t>
  </si>
  <si>
    <t>37.432</t>
  </si>
  <si>
    <t>31.843</t>
  </si>
  <si>
    <t>34.164</t>
  </si>
  <si>
    <t>45.052</t>
  </si>
  <si>
    <t>55.194</t>
  </si>
  <si>
    <t>55.996</t>
  </si>
  <si>
    <t>58.168</t>
  </si>
  <si>
    <t>53.526</t>
  </si>
  <si>
    <t>74.372</t>
  </si>
  <si>
    <t>81.840</t>
  </si>
  <si>
    <t>85.599</t>
  </si>
  <si>
    <t>78.159</t>
  </si>
  <si>
    <t>84.293</t>
  </si>
  <si>
    <t>96.781</t>
  </si>
  <si>
    <t>114.003</t>
  </si>
  <si>
    <t>150.035</t>
  </si>
  <si>
    <t>162.255</t>
  </si>
  <si>
    <t>192.599</t>
  </si>
  <si>
    <t>178.004</t>
  </si>
  <si>
    <t>177.897</t>
  </si>
  <si>
    <t>180.788</t>
  </si>
  <si>
    <t>213.088</t>
  </si>
  <si>
    <t>204.375</t>
  </si>
  <si>
    <t>217.488</t>
  </si>
  <si>
    <t>243.655</t>
  </si>
  <si>
    <t>260.026</t>
  </si>
  <si>
    <t>291.502</t>
  </si>
  <si>
    <t>318.926</t>
  </si>
  <si>
    <t>332.736</t>
  </si>
  <si>
    <t>321.018</t>
  </si>
  <si>
    <t>387.859</t>
  </si>
  <si>
    <t>390.525</t>
  </si>
  <si>
    <t>361.073</t>
  </si>
  <si>
    <t>4.016</t>
  </si>
  <si>
    <t>8.998</t>
  </si>
  <si>
    <t>5.815</t>
  </si>
  <si>
    <t>7.290</t>
  </si>
  <si>
    <t>7.632</t>
  </si>
  <si>
    <t>6.504</t>
  </si>
  <si>
    <t>7.405</t>
  </si>
  <si>
    <t>7.452</t>
  </si>
  <si>
    <t>7.054</t>
  </si>
  <si>
    <t>7.558</t>
  </si>
  <si>
    <t>5.754</t>
  </si>
  <si>
    <t>5.476</t>
  </si>
  <si>
    <t>6.397</t>
  </si>
  <si>
    <t>6.912</t>
  </si>
  <si>
    <t>7.896</t>
  </si>
  <si>
    <t>10.579</t>
  </si>
  <si>
    <t>12.105</t>
  </si>
  <si>
    <t>9.477</t>
  </si>
  <si>
    <t>10.089</t>
  </si>
  <si>
    <t>9.013</t>
  </si>
  <si>
    <t>7.724</t>
  </si>
  <si>
    <t>20.418</t>
  </si>
  <si>
    <t>17.507</t>
  </si>
  <si>
    <t>18.546</t>
  </si>
  <si>
    <t>25.597</t>
  </si>
  <si>
    <t>22.566</t>
  </si>
  <si>
    <t>23.103</t>
  </si>
  <si>
    <t>26.328</t>
  </si>
  <si>
    <t>31.073</t>
  </si>
  <si>
    <t>25.264</t>
  </si>
  <si>
    <t>27.556</t>
  </si>
  <si>
    <t>20.527</t>
  </si>
  <si>
    <t>17.542</t>
  </si>
  <si>
    <t>15.197</t>
  </si>
  <si>
    <t>14.939</t>
  </si>
  <si>
    <t>13.628</t>
  </si>
  <si>
    <t>17.521</t>
  </si>
  <si>
    <t>13.890</t>
  </si>
  <si>
    <t>10.496</t>
  </si>
  <si>
    <t>12.014</t>
  </si>
  <si>
    <t>17.426</t>
  </si>
  <si>
    <t>20.815</t>
  </si>
  <si>
    <t>19.476</t>
  </si>
  <si>
    <t>21.687</t>
  </si>
  <si>
    <t>30.000</t>
  </si>
  <si>
    <t>18.389</t>
  </si>
  <si>
    <t>10.277</t>
  </si>
  <si>
    <t>10.880</t>
  </si>
  <si>
    <t>9.079</t>
  </si>
  <si>
    <t>11.320</t>
  </si>
  <si>
    <t>13.194</t>
  </si>
  <si>
    <t>13.872</t>
  </si>
  <si>
    <t>13.487</t>
  </si>
  <si>
    <t>12.786</t>
  </si>
  <si>
    <t>14.586</t>
  </si>
  <si>
    <t>17.373</t>
  </si>
  <si>
    <t>13.089</t>
  </si>
  <si>
    <t>16.515</t>
  </si>
  <si>
    <t>15.778</t>
  </si>
  <si>
    <t>15.672</t>
  </si>
  <si>
    <t>26.100</t>
  </si>
  <si>
    <t>36.418</t>
  </si>
  <si>
    <t>31.090</t>
  </si>
  <si>
    <t>23.446</t>
  </si>
  <si>
    <t>23.905</t>
  </si>
  <si>
    <t>25.442</t>
  </si>
  <si>
    <t>25.529</t>
  </si>
  <si>
    <t>27.934</t>
  </si>
  <si>
    <t>41.325</t>
  </si>
  <si>
    <t>46.388</t>
  </si>
  <si>
    <t>62.992</t>
  </si>
  <si>
    <t>51.619</t>
  </si>
  <si>
    <t>42.993</t>
  </si>
  <si>
    <t>66.441</t>
  </si>
  <si>
    <t>87.744</t>
  </si>
  <si>
    <t>89.236</t>
  </si>
  <si>
    <t>0.909</t>
  </si>
  <si>
    <t>1.334</t>
  </si>
  <si>
    <t>1.748</t>
  </si>
  <si>
    <t>1.611</t>
  </si>
  <si>
    <t>1.478</t>
  </si>
  <si>
    <t>1.468</t>
  </si>
  <si>
    <t>1.187</t>
  </si>
  <si>
    <t>1.151</t>
  </si>
  <si>
    <t>1.265</t>
  </si>
  <si>
    <t>1.404</t>
  </si>
  <si>
    <t>1.118</t>
  </si>
  <si>
    <t>0.931</t>
  </si>
  <si>
    <t>0.887</t>
  </si>
  <si>
    <t>1.238</t>
  </si>
  <si>
    <t>1.475</t>
  </si>
  <si>
    <t>1.076</t>
  </si>
  <si>
    <t>1.823</t>
  </si>
  <si>
    <t>6.194</t>
  </si>
  <si>
    <t>6.745</t>
  </si>
  <si>
    <t>4.992</t>
  </si>
  <si>
    <t>6.147</t>
  </si>
  <si>
    <t>5.597</t>
  </si>
  <si>
    <t>5.870</t>
  </si>
  <si>
    <t>5.317</t>
  </si>
  <si>
    <t>6.634</t>
  </si>
  <si>
    <t>5.342</t>
  </si>
  <si>
    <t>4.503</t>
  </si>
  <si>
    <t>3.977</t>
  </si>
  <si>
    <t>4.022</t>
  </si>
  <si>
    <t>2.860</t>
  </si>
  <si>
    <t>2.089</t>
  </si>
  <si>
    <t>3.353</t>
  </si>
  <si>
    <t>2.432</t>
  </si>
  <si>
    <t>1.830</t>
  </si>
  <si>
    <t>1.438</t>
  </si>
  <si>
    <t>3.530</t>
  </si>
  <si>
    <t>4.283</t>
  </si>
  <si>
    <t>4.654</t>
  </si>
  <si>
    <t>2.818</t>
  </si>
  <si>
    <t>3.150</t>
  </si>
  <si>
    <t>4.577</t>
  </si>
  <si>
    <t>8.385</t>
  </si>
  <si>
    <t>6.640</t>
  </si>
  <si>
    <t>7.507</t>
  </si>
  <si>
    <t>7.442</t>
  </si>
  <si>
    <t>23.599</t>
  </si>
  <si>
    <t>26.551</t>
  </si>
  <si>
    <t>22.764</t>
  </si>
  <si>
    <t>22.843</t>
  </si>
  <si>
    <t>34.519</t>
  </si>
  <si>
    <t>42.537</t>
  </si>
  <si>
    <t>42.802</t>
  </si>
  <si>
    <t>44.296</t>
  </si>
  <si>
    <t>40.040</t>
  </si>
  <si>
    <t>61.585</t>
  </si>
  <si>
    <t>67.254</t>
  </si>
  <si>
    <t>68.225</t>
  </si>
  <si>
    <t>65.070</t>
  </si>
  <si>
    <t>67.803</t>
  </si>
  <si>
    <t>81.006</t>
  </si>
  <si>
    <t>98.345</t>
  </si>
  <si>
    <t>123.938</t>
  </si>
  <si>
    <t>125.839</t>
  </si>
  <si>
    <t>161.516</t>
  </si>
  <si>
    <t>157.240</t>
  </si>
  <si>
    <t>154.566</t>
  </si>
  <si>
    <t>153.996</t>
  </si>
  <si>
    <t>155.355</t>
  </si>
  <si>
    <t>187.583</t>
  </si>
  <si>
    <t>176.513</t>
  </si>
  <si>
    <t>184.849</t>
  </si>
  <si>
    <t>202.369</t>
  </si>
  <si>
    <t>213.683</t>
  </si>
  <si>
    <t>233.922</t>
  </si>
  <si>
    <t>255.965</t>
  </si>
  <si>
    <t>281.144</t>
  </si>
  <si>
    <t>278.025</t>
  </si>
  <si>
    <t>321.418</t>
  </si>
  <si>
    <t>302.781</t>
  </si>
  <si>
    <t>271.837</t>
  </si>
  <si>
    <t>1.425</t>
  </si>
  <si>
    <t>1.270</t>
  </si>
  <si>
    <t>3.256</t>
  </si>
  <si>
    <t>4.965</t>
  </si>
  <si>
    <t>4.687</t>
  </si>
  <si>
    <t>5.719</t>
  </si>
  <si>
    <t>5.307</t>
  </si>
  <si>
    <t>6.288</t>
  </si>
  <si>
    <t>5.740</t>
  </si>
  <si>
    <t>5.714</t>
  </si>
  <si>
    <t>5.320</t>
  </si>
  <si>
    <t>5.777</t>
  </si>
  <si>
    <t>5.019</t>
  </si>
  <si>
    <t>5.560</t>
  </si>
  <si>
    <t>5.703</t>
  </si>
  <si>
    <t>5.987</t>
  </si>
  <si>
    <t>6.700</t>
  </si>
  <si>
    <t>8.239</t>
  </si>
  <si>
    <t>6.765</t>
  </si>
  <si>
    <t>6.445</t>
  </si>
  <si>
    <t>5.555</t>
  </si>
  <si>
    <t>2.549</t>
  </si>
  <si>
    <t>3.822</t>
  </si>
  <si>
    <t>3.775</t>
  </si>
  <si>
    <t>5.292</t>
  </si>
  <si>
    <t>6.753</t>
  </si>
  <si>
    <t>10.106</t>
  </si>
  <si>
    <t>9.277</t>
  </si>
  <si>
    <t>10.319</t>
  </si>
  <si>
    <t>9.931</t>
  </si>
  <si>
    <t>14.224</t>
  </si>
  <si>
    <t>16.460</t>
  </si>
  <si>
    <t>12.516</t>
  </si>
  <si>
    <t>18.450</t>
  </si>
  <si>
    <t>19.727</t>
  </si>
  <si>
    <t>17.249</t>
  </si>
  <si>
    <t>17.593</t>
  </si>
  <si>
    <t>19.694</t>
  </si>
  <si>
    <t>25.730</t>
  </si>
  <si>
    <t>20.761</t>
  </si>
  <si>
    <t>19.736</t>
  </si>
  <si>
    <t>16.474</t>
  </si>
  <si>
    <t>14.656</t>
  </si>
  <si>
    <t>13.082</t>
  </si>
  <si>
    <t>13.591</t>
  </si>
  <si>
    <t>11.569</t>
  </si>
  <si>
    <t>15.058</t>
  </si>
  <si>
    <t>8.743</t>
  </si>
  <si>
    <t>10.557</t>
  </si>
  <si>
    <t>10.364</t>
  </si>
  <si>
    <t>15.046</t>
  </si>
  <si>
    <t>17.388</t>
  </si>
  <si>
    <t>25.315</t>
  </si>
  <si>
    <t>18.225</t>
  </si>
  <si>
    <t>15.239</t>
  </si>
  <si>
    <t>15.793</t>
  </si>
  <si>
    <t>13.592</t>
  </si>
  <si>
    <t>Sub-Saharan Africa</t>
  </si>
  <si>
    <t>1.839</t>
  </si>
  <si>
    <t>3.877</t>
  </si>
  <si>
    <t>2.373</t>
  </si>
  <si>
    <t>4.640</t>
  </si>
  <si>
    <t>6.856</t>
  </si>
  <si>
    <t>6.592</t>
  </si>
  <si>
    <t>4.997</t>
  </si>
  <si>
    <t>4.953</t>
  </si>
  <si>
    <t>3.264</t>
  </si>
  <si>
    <t>3.184</t>
  </si>
  <si>
    <t>-1.593</t>
  </si>
  <si>
    <t>3.346</t>
  </si>
  <si>
    <t>3.985</t>
  </si>
  <si>
    <t>4.090</t>
  </si>
  <si>
    <t>4.273</t>
  </si>
  <si>
    <t>317.456</t>
  </si>
  <si>
    <t>335.793</t>
  </si>
  <si>
    <t>338.583</t>
  </si>
  <si>
    <t>311.806</t>
  </si>
  <si>
    <t>247.335</t>
  </si>
  <si>
    <t>225.926</t>
  </si>
  <si>
    <t>257.466</t>
  </si>
  <si>
    <t>279.882</t>
  </si>
  <si>
    <t>301.615</t>
  </si>
  <si>
    <t>307.278</t>
  </si>
  <si>
    <t>411.818</t>
  </si>
  <si>
    <t>417.791</t>
  </si>
  <si>
    <t>415.220</t>
  </si>
  <si>
    <t>414.056</t>
  </si>
  <si>
    <t>401.936</t>
  </si>
  <si>
    <t>493.911</t>
  </si>
  <si>
    <t>552.144</t>
  </si>
  <si>
    <t>574.244</t>
  </si>
  <si>
    <t>575.756</t>
  </si>
  <si>
    <t>419.891</t>
  </si>
  <si>
    <t>424.368</t>
  </si>
  <si>
    <t>405.272</t>
  </si>
  <si>
    <t>437.157</t>
  </si>
  <si>
    <t>550.440</t>
  </si>
  <si>
    <t>676.510</t>
  </si>
  <si>
    <t>796.322</t>
  </si>
  <si>
    <t>913.760</t>
  </si>
  <si>
    <t>1,054.177</t>
  </si>
  <si>
    <t>1,207.909</t>
  </si>
  <si>
    <t>1,158.766</t>
  </si>
  <si>
    <t>1,373.661</t>
  </si>
  <si>
    <t>1,575.990</t>
  </si>
  <si>
    <t>1,656.747</t>
  </si>
  <si>
    <t>1,741.525</t>
  </si>
  <si>
    <t>1,819.196</t>
  </si>
  <si>
    <t>1,627.991</t>
  </si>
  <si>
    <t>1,512.746</t>
  </si>
  <si>
    <t>1,616.670</t>
  </si>
  <si>
    <t>1,753.549</t>
  </si>
  <si>
    <t>1,768.224</t>
  </si>
  <si>
    <t>1,672.529</t>
  </si>
  <si>
    <t>1,886.949</t>
  </si>
  <si>
    <t>2,013.032</t>
  </si>
  <si>
    <t>1,957.231</t>
  </si>
  <si>
    <t>2,084.818</t>
  </si>
  <si>
    <t>2,271.584</t>
  </si>
  <si>
    <t>2,458.237</t>
  </si>
  <si>
    <t>2,654.768</t>
  </si>
  <si>
    <t>2,875.895</t>
  </si>
  <si>
    <t>342.411</t>
  </si>
  <si>
    <t>386.748</t>
  </si>
  <si>
    <t>412.605</t>
  </si>
  <si>
    <t>427.971</t>
  </si>
  <si>
    <t>459.122</t>
  </si>
  <si>
    <t>479.074</t>
  </si>
  <si>
    <t>502.034</t>
  </si>
  <si>
    <t>527.738</t>
  </si>
  <si>
    <t>567.645</t>
  </si>
  <si>
    <t>605.605</t>
  </si>
  <si>
    <t>812.125</t>
  </si>
  <si>
    <t>839.774</t>
  </si>
  <si>
    <t>858.825</t>
  </si>
  <si>
    <t>891.999</t>
  </si>
  <si>
    <t>925.769</t>
  </si>
  <si>
    <t>981.020</t>
  </si>
  <si>
    <t>1,045.729</t>
  </si>
  <si>
    <t>1,099.153</t>
  </si>
  <si>
    <t>1,166.249</t>
  </si>
  <si>
    <t>1,209.708</t>
  </si>
  <si>
    <t>1,284.726</t>
  </si>
  <si>
    <t>1,371.648</t>
  </si>
  <si>
    <t>1,475.265</t>
  </si>
  <si>
    <t>1,573.999</t>
  </si>
  <si>
    <t>1,723.687</t>
  </si>
  <si>
    <t>1,887.481</t>
  </si>
  <si>
    <t>2,060.559</t>
  </si>
  <si>
    <t>2,253.775</t>
  </si>
  <si>
    <t>2,424.275</t>
  </si>
  <si>
    <t>2,522.987</t>
  </si>
  <si>
    <t>2,725.914</t>
  </si>
  <si>
    <t>2,951.369</t>
  </si>
  <si>
    <t>3,057.979</t>
  </si>
  <si>
    <t>3,263.756</t>
  </si>
  <si>
    <t>3,492.069</t>
  </si>
  <si>
    <t>3,573.657</t>
  </si>
  <si>
    <t>3,672.867</t>
  </si>
  <si>
    <t>3,821.841</t>
  </si>
  <si>
    <t>4,038.900</t>
  </si>
  <si>
    <t>4,238.575</t>
  </si>
  <si>
    <t>4,218.793</t>
  </si>
  <si>
    <t>4,615.406</t>
  </si>
  <si>
    <t>5,134.302</t>
  </si>
  <si>
    <t>5,499.185</t>
  </si>
  <si>
    <t>5,845.919</t>
  </si>
  <si>
    <t>6,208.689</t>
  </si>
  <si>
    <t>6,585.878</t>
  </si>
  <si>
    <t>6,988.508</t>
  </si>
  <si>
    <t>7,419.396</t>
  </si>
  <si>
    <t>3,251.515</t>
  </si>
  <si>
    <t>3,264.656</t>
  </si>
  <si>
    <t>3,189.213</t>
  </si>
  <si>
    <t>3,094.249</t>
  </si>
  <si>
    <t>3,110.450</t>
  </si>
  <si>
    <t>3,046.467</t>
  </si>
  <si>
    <t>3,045.091</t>
  </si>
  <si>
    <t>3,037.645</t>
  </si>
  <si>
    <t>3,064.437</t>
  </si>
  <si>
    <t>3,051.395</t>
  </si>
  <si>
    <t>2,956.796</t>
  </si>
  <si>
    <t>2,869.532</t>
  </si>
  <si>
    <t>2,769.275</t>
  </si>
  <si>
    <t>2,725.748</t>
  </si>
  <si>
    <t>2,696.036</t>
  </si>
  <si>
    <t>2,725.630</t>
  </si>
  <si>
    <t>2,779.676</t>
  </si>
  <si>
    <t>2,790.973</t>
  </si>
  <si>
    <t>2,786.516</t>
  </si>
  <si>
    <t>2,777.595</t>
  </si>
  <si>
    <t>2,793.968</t>
  </si>
  <si>
    <t>2,842.599</t>
  </si>
  <si>
    <t>2,931.506</t>
  </si>
  <si>
    <t>2,986.645</t>
  </si>
  <si>
    <t>3,102.238</t>
  </si>
  <si>
    <t>3,210.525</t>
  </si>
  <si>
    <t>3,311.655</t>
  </si>
  <si>
    <t>3,433.437</t>
  </si>
  <si>
    <t>3,522.783</t>
  </si>
  <si>
    <t>3,543.959</t>
  </si>
  <si>
    <t>3,678.808</t>
  </si>
  <si>
    <t>3,722.490</t>
  </si>
  <si>
    <t>3,794.823</t>
  </si>
  <si>
    <t>3,870.562</t>
  </si>
  <si>
    <t>3,952.700</t>
  </si>
  <si>
    <t>3,967.610</t>
  </si>
  <si>
    <t>3,915.522</t>
  </si>
  <si>
    <t>3,921.669</t>
  </si>
  <si>
    <t>3,942.791</t>
  </si>
  <si>
    <t>3,959.950</t>
  </si>
  <si>
    <t>3,789.878</t>
  </si>
  <si>
    <t>3,868.351</t>
  </si>
  <si>
    <t>3,921.322</t>
  </si>
  <si>
    <t>3,950.829</t>
  </si>
  <si>
    <t>4,005.211</t>
  </si>
  <si>
    <t>4,066.902</t>
  </si>
  <si>
    <t>4,126.899</t>
  </si>
  <si>
    <t>4,192.466</t>
  </si>
  <si>
    <t>4,261.329</t>
  </si>
  <si>
    <t>1,304.537</t>
  </si>
  <si>
    <t>1,433.227</t>
  </si>
  <si>
    <t>1,485.592</t>
  </si>
  <si>
    <t>1,496.019</t>
  </si>
  <si>
    <t>1,558.055</t>
  </si>
  <si>
    <t>1,574.399</t>
  </si>
  <si>
    <t>1,602.917</t>
  </si>
  <si>
    <t>1,636.925</t>
  </si>
  <si>
    <t>1,711.819</t>
  </si>
  <si>
    <t>1,773.358</t>
  </si>
  <si>
    <t>1,800.537</t>
  </si>
  <si>
    <t>1,808.656</t>
  </si>
  <si>
    <t>1,788.264</t>
  </si>
  <si>
    <t>1,804.562</t>
  </si>
  <si>
    <t>1,823.506</t>
  </si>
  <si>
    <t>1,882.279</t>
  </si>
  <si>
    <t>1,955.188</t>
  </si>
  <si>
    <t>1,999.557</t>
  </si>
  <si>
    <t>2,026.027</t>
  </si>
  <si>
    <t>2,048.425</t>
  </si>
  <si>
    <t>2,107.609</t>
  </si>
  <si>
    <t>2,192.900</t>
  </si>
  <si>
    <t>2,297.709</t>
  </si>
  <si>
    <t>2,388.506</t>
  </si>
  <si>
    <t>2,547.155</t>
  </si>
  <si>
    <t>2,717.026</t>
  </si>
  <si>
    <t>2,887.562</t>
  </si>
  <si>
    <t>3,072.179</t>
  </si>
  <si>
    <t>3,213.410</t>
  </si>
  <si>
    <t>3,254.685</t>
  </si>
  <si>
    <t>3,419.391</t>
  </si>
  <si>
    <t>3,558.840</t>
  </si>
  <si>
    <t>3,587.491</t>
  </si>
  <si>
    <t>3,726.433</t>
  </si>
  <si>
    <t>3,880.741</t>
  </si>
  <si>
    <t>3,867.453</t>
  </si>
  <si>
    <t>3,870.533</t>
  </si>
  <si>
    <t>4,037.585</t>
  </si>
  <si>
    <t>4,127.888</t>
  </si>
  <si>
    <t>4,002.161</t>
  </si>
  <si>
    <t>4,268.523</t>
  </si>
  <si>
    <t>4,630.078</t>
  </si>
  <si>
    <t>4,836.470</t>
  </si>
  <si>
    <t>5,014.117</t>
  </si>
  <si>
    <t>5,193.971</t>
  </si>
  <si>
    <t>5,372.868</t>
  </si>
  <si>
    <t>5,558.027</t>
  </si>
  <si>
    <t>5,754.002</t>
  </si>
  <si>
    <t>2.555</t>
  </si>
  <si>
    <t>2.580</t>
  </si>
  <si>
    <t>2.358</t>
  </si>
  <si>
    <t>2.564</t>
  </si>
  <si>
    <t>2.531</t>
  </si>
  <si>
    <t>2.535</t>
  </si>
  <si>
    <t>2.556</t>
  </si>
  <si>
    <t>2.538</t>
  </si>
  <si>
    <t>2.591</t>
  </si>
  <si>
    <t>2.563</t>
  </si>
  <si>
    <t>2.667</t>
  </si>
  <si>
    <t>2.717</t>
  </si>
  <si>
    <t>2.771</t>
  </si>
  <si>
    <t>2.800</t>
  </si>
  <si>
    <t>2.980</t>
  </si>
  <si>
    <t>3.020</t>
  </si>
  <si>
    <t>3.085</t>
  </si>
  <si>
    <t>3.182</t>
  </si>
  <si>
    <t>3.191</t>
  </si>
  <si>
    <t>3.158</t>
  </si>
  <si>
    <t>3.134</t>
  </si>
  <si>
    <t>3.146</t>
  </si>
  <si>
    <t>3.207</t>
  </si>
  <si>
    <t>3.234</t>
  </si>
  <si>
    <t>3.269</t>
  </si>
  <si>
    <t>3.307</t>
  </si>
  <si>
    <t>28.697</t>
  </si>
  <si>
    <t>24.450</t>
  </si>
  <si>
    <t>20.002</t>
  </si>
  <si>
    <t>20.251</t>
  </si>
  <si>
    <t>19.328</t>
  </si>
  <si>
    <t>18.894</t>
  </si>
  <si>
    <t>17.939</t>
  </si>
  <si>
    <t>19.386</t>
  </si>
  <si>
    <t>23.807</t>
  </si>
  <si>
    <t>18.913</t>
  </si>
  <si>
    <t>18.028</t>
  </si>
  <si>
    <t>18.362</t>
  </si>
  <si>
    <t>16.686</t>
  </si>
  <si>
    <t>16.116</t>
  </si>
  <si>
    <t>16.508</t>
  </si>
  <si>
    <t>16.966</t>
  </si>
  <si>
    <t>17.767</t>
  </si>
  <si>
    <t>16.992</t>
  </si>
  <si>
    <t>17.533</t>
  </si>
  <si>
    <t>18.682</t>
  </si>
  <si>
    <t>18.522</t>
  </si>
  <si>
    <t>19.199</t>
  </si>
  <si>
    <t>18.974</t>
  </si>
  <si>
    <t>19.459</t>
  </si>
  <si>
    <t>21.056</t>
  </si>
  <si>
    <t>21.563</t>
  </si>
  <si>
    <t>22.524</t>
  </si>
  <si>
    <t>21.467</t>
  </si>
  <si>
    <t>21.186</t>
  </si>
  <si>
    <t>21.927</t>
  </si>
  <si>
    <t>22.117</t>
  </si>
  <si>
    <t>21.045</t>
  </si>
  <si>
    <t>20.528</t>
  </si>
  <si>
    <t>21.278</t>
  </si>
  <si>
    <t>22.948</t>
  </si>
  <si>
    <t>22.591</t>
  </si>
  <si>
    <t>22.253</t>
  </si>
  <si>
    <t>21.521</t>
  </si>
  <si>
    <t>21.479</t>
  </si>
  <si>
    <t>22.017</t>
  </si>
  <si>
    <t>23.209</t>
  </si>
  <si>
    <t>23.453</t>
  </si>
  <si>
    <t>23.511</t>
  </si>
  <si>
    <t>18.126</t>
  </si>
  <si>
    <t>15.818</t>
  </si>
  <si>
    <t>12.744</t>
  </si>
  <si>
    <t>13.287</t>
  </si>
  <si>
    <t>14.055</t>
  </si>
  <si>
    <t>14.302</t>
  </si>
  <si>
    <t>13.763</t>
  </si>
  <si>
    <t>14.275</t>
  </si>
  <si>
    <t>14.723</t>
  </si>
  <si>
    <t>16.572</t>
  </si>
  <si>
    <t>14.899</t>
  </si>
  <si>
    <t>13.392</t>
  </si>
  <si>
    <t>14.552</t>
  </si>
  <si>
    <t>16.378</t>
  </si>
  <si>
    <t>15.588</t>
  </si>
  <si>
    <t>15.182</t>
  </si>
  <si>
    <t>17.965</t>
  </si>
  <si>
    <t>16.310</t>
  </si>
  <si>
    <t>17.323</t>
  </si>
  <si>
    <t>17.841</t>
  </si>
  <si>
    <t>20.106</t>
  </si>
  <si>
    <t>22.319</t>
  </si>
  <si>
    <t>23.082</t>
  </si>
  <si>
    <t>22.161</t>
  </si>
  <si>
    <t>21.650</t>
  </si>
  <si>
    <t>19.947</t>
  </si>
  <si>
    <t>20.546</t>
  </si>
  <si>
    <t>19.942</t>
  </si>
  <si>
    <t>19.761</t>
  </si>
  <si>
    <t>19.081</t>
  </si>
  <si>
    <t>18.454</t>
  </si>
  <si>
    <t>16.876</t>
  </si>
  <si>
    <t>18.561</t>
  </si>
  <si>
    <t>19.403</t>
  </si>
  <si>
    <t>19.770</t>
  </si>
  <si>
    <t>19.927</t>
  </si>
  <si>
    <t>21.406</t>
  </si>
  <si>
    <t>19.726</t>
  </si>
  <si>
    <t>18.856</t>
  </si>
  <si>
    <t>19.313</t>
  </si>
  <si>
    <t>20.072</t>
  </si>
  <si>
    <t>20.608</t>
  </si>
  <si>
    <t>21.334</t>
  </si>
  <si>
    <t>37.761</t>
  </si>
  <si>
    <t>16.485</t>
  </si>
  <si>
    <t>9.680</t>
  </si>
  <si>
    <t>13.178</t>
  </si>
  <si>
    <t>16.097</t>
  </si>
  <si>
    <t>14.157</t>
  </si>
  <si>
    <t>9.162</t>
  </si>
  <si>
    <t>7.423</t>
  </si>
  <si>
    <t>5.436</t>
  </si>
  <si>
    <t>12.652</t>
  </si>
  <si>
    <t>9.571</t>
  </si>
  <si>
    <t>7.833</t>
  </si>
  <si>
    <t>8.990</t>
  </si>
  <si>
    <t>6.529</t>
  </si>
  <si>
    <t>6.357</t>
  </si>
  <si>
    <t>6.718</t>
  </si>
  <si>
    <t>10.128</t>
  </si>
  <si>
    <t>10.526</t>
  </si>
  <si>
    <t>8.106</t>
  </si>
  <si>
    <t>10.119</t>
  </si>
  <si>
    <t>11.029</t>
  </si>
  <si>
    <t>14.489</t>
  </si>
  <si>
    <t>15.751</t>
  </si>
  <si>
    <t>13.117</t>
  </si>
  <si>
    <t>9.397</t>
  </si>
  <si>
    <t>8.208</t>
  </si>
  <si>
    <t>30.716</t>
  </si>
  <si>
    <t>12.358</t>
  </si>
  <si>
    <t>13.618</t>
  </si>
  <si>
    <t>13.779</t>
  </si>
  <si>
    <t>18.385</t>
  </si>
  <si>
    <t>12.294</t>
  </si>
  <si>
    <t>13.179</t>
  </si>
  <si>
    <t>10.635</t>
  </si>
  <si>
    <t>8.292</t>
  </si>
  <si>
    <t>7.733</t>
  </si>
  <si>
    <t>7.945</t>
  </si>
  <si>
    <t>7.565</t>
  </si>
  <si>
    <t>8.845</t>
  </si>
  <si>
    <t>7.456</t>
  </si>
  <si>
    <t>9.909</t>
  </si>
  <si>
    <t>7.987</t>
  </si>
  <si>
    <t>6.097</t>
  </si>
  <si>
    <t>6.081</t>
  </si>
  <si>
    <t>7.783</t>
  </si>
  <si>
    <t>11.380</t>
  </si>
  <si>
    <t>9.973</t>
  </si>
  <si>
    <t>7.630</t>
  </si>
  <si>
    <t>9.112</t>
  </si>
  <si>
    <t>10.528</t>
  </si>
  <si>
    <t>11.565</t>
  </si>
  <si>
    <t>16.218</t>
  </si>
  <si>
    <t>16.221</t>
  </si>
  <si>
    <t>10.549</t>
  </si>
  <si>
    <t>7.271</t>
  </si>
  <si>
    <t>7.699</t>
  </si>
  <si>
    <t>5.243</t>
  </si>
  <si>
    <t>14.176</t>
  </si>
  <si>
    <t>8.641</t>
  </si>
  <si>
    <t>8.664</t>
  </si>
  <si>
    <t>-4.269</t>
  </si>
  <si>
    <t>-1.997</t>
  </si>
  <si>
    <t>8.667</t>
  </si>
  <si>
    <t>7.440</t>
  </si>
  <si>
    <t>15.086</t>
  </si>
  <si>
    <t>11.137</t>
  </si>
  <si>
    <t>11.941</t>
  </si>
  <si>
    <t>-4.145</t>
  </si>
  <si>
    <t>8.924</t>
  </si>
  <si>
    <t>5.151</t>
  </si>
  <si>
    <t>6.692</t>
  </si>
  <si>
    <t>2.296</t>
  </si>
  <si>
    <t>6.896</t>
  </si>
  <si>
    <t>6.817</t>
  </si>
  <si>
    <t>-10.194</t>
  </si>
  <si>
    <t>7.355</t>
  </si>
  <si>
    <t>1.999</t>
  </si>
  <si>
    <t>4.756</t>
  </si>
  <si>
    <t>4.071</t>
  </si>
  <si>
    <t>3.807</t>
  </si>
  <si>
    <t>3.780</t>
  </si>
  <si>
    <t>4.031</t>
  </si>
  <si>
    <t>11.035</t>
  </si>
  <si>
    <t>-9.765</t>
  </si>
  <si>
    <t>-10.759</t>
  </si>
  <si>
    <t>10.304</t>
  </si>
  <si>
    <t>-3.817</t>
  </si>
  <si>
    <t>4.737</t>
  </si>
  <si>
    <t>3.186</t>
  </si>
  <si>
    <t>11.030</t>
  </si>
  <si>
    <t>0.379</t>
  </si>
  <si>
    <t>-0.796</t>
  </si>
  <si>
    <t>7.368</t>
  </si>
  <si>
    <t>13.547</t>
  </si>
  <si>
    <t>4.821</t>
  </si>
  <si>
    <t>6.635</t>
  </si>
  <si>
    <t>0.233</t>
  </si>
  <si>
    <t>-0.843</t>
  </si>
  <si>
    <t>7.788</t>
  </si>
  <si>
    <t>8.016</t>
  </si>
  <si>
    <t>7.518</t>
  </si>
  <si>
    <t>16.334</t>
  </si>
  <si>
    <t>16.426</t>
  </si>
  <si>
    <t>12.250</t>
  </si>
  <si>
    <t>-6.315</t>
  </si>
  <si>
    <t>11.018</t>
  </si>
  <si>
    <t>11.063</t>
  </si>
  <si>
    <t>5.701</t>
  </si>
  <si>
    <t>-7.977</t>
  </si>
  <si>
    <t>-1.355</t>
  </si>
  <si>
    <t>4.946</t>
  </si>
  <si>
    <t>7.149</t>
  </si>
  <si>
    <t>-5.713</t>
  </si>
  <si>
    <t>6.482</t>
  </si>
  <si>
    <t>2.849</t>
  </si>
  <si>
    <t>4.131</t>
  </si>
  <si>
    <t>4.504</t>
  </si>
  <si>
    <t>3.806</t>
  </si>
  <si>
    <t>3.578</t>
  </si>
  <si>
    <t>2.861</t>
  </si>
  <si>
    <t>4.952</t>
  </si>
  <si>
    <t>2.272</t>
  </si>
  <si>
    <t>6.374</t>
  </si>
  <si>
    <t>6.255</t>
  </si>
  <si>
    <t>7.192</t>
  </si>
  <si>
    <t>3.634</t>
  </si>
  <si>
    <t>2.472</t>
  </si>
  <si>
    <t>-4.395</t>
  </si>
  <si>
    <t>1.918</t>
  </si>
  <si>
    <t>2.018</t>
  </si>
  <si>
    <t>-9.280</t>
  </si>
  <si>
    <t>3.083</t>
  </si>
  <si>
    <t>-1.194</t>
  </si>
  <si>
    <t>4.194</t>
  </si>
  <si>
    <t>4.596</t>
  </si>
  <si>
    <t>2.878</t>
  </si>
  <si>
    <t>3.901</t>
  </si>
  <si>
    <t>3.685</t>
  </si>
  <si>
    <t>9.042</t>
  </si>
  <si>
    <t>7.994</t>
  </si>
  <si>
    <t>7.467</t>
  </si>
  <si>
    <t>8.248</t>
  </si>
  <si>
    <t>8.139</t>
  </si>
  <si>
    <t>0.267</t>
  </si>
  <si>
    <t>-0.579</t>
  </si>
  <si>
    <t>1.679</t>
  </si>
  <si>
    <t>-8.524</t>
  </si>
  <si>
    <t>4.096</t>
  </si>
  <si>
    <t>4.384</t>
  </si>
  <si>
    <t>4.837</t>
  </si>
  <si>
    <t>4.192</t>
  </si>
  <si>
    <t>-3.692</t>
  </si>
  <si>
    <t>-3.887</t>
  </si>
  <si>
    <t>-3.279</t>
  </si>
  <si>
    <t>-0.971</t>
  </si>
  <si>
    <t>-0.017</t>
  </si>
  <si>
    <t>-5.086</t>
  </si>
  <si>
    <t>5.212</t>
  </si>
  <si>
    <t>9.435</t>
  </si>
  <si>
    <t>-4.930</t>
  </si>
  <si>
    <t>4.985</t>
  </si>
  <si>
    <t>8.706</t>
  </si>
  <si>
    <t>2.958</t>
  </si>
  <si>
    <t>6.781</t>
  </si>
  <si>
    <t>11.405</t>
  </si>
  <si>
    <t>-0.445</t>
  </si>
  <si>
    <t>-1.227</t>
  </si>
  <si>
    <t>-12.918</t>
  </si>
  <si>
    <t>-1.636</t>
  </si>
  <si>
    <t>8.038</t>
  </si>
  <si>
    <t>5.989</t>
  </si>
  <si>
    <t>-1.993</t>
  </si>
  <si>
    <t>12.869</t>
  </si>
  <si>
    <t>-5.619</t>
  </si>
  <si>
    <t>-0.926</t>
  </si>
  <si>
    <t>-0.665</t>
  </si>
  <si>
    <t>-0.678</t>
  </si>
  <si>
    <t>0.242</t>
  </si>
  <si>
    <t>0.296</t>
  </si>
  <si>
    <t>-0.668</t>
  </si>
  <si>
    <t>-3.422</t>
  </si>
  <si>
    <t>-4.644</t>
  </si>
  <si>
    <t>-4.675</t>
  </si>
  <si>
    <t>-3.300</t>
  </si>
  <si>
    <t>-3.287</t>
  </si>
  <si>
    <t>-1.745</t>
  </si>
  <si>
    <t>-1.344</t>
  </si>
  <si>
    <t>6.062</t>
  </si>
  <si>
    <t>-12.699</t>
  </si>
  <si>
    <t>10.506</t>
  </si>
  <si>
    <t>-4.085</t>
  </si>
  <si>
    <t>4.548</t>
  </si>
  <si>
    <t>5.518</t>
  </si>
  <si>
    <t>9.193</t>
  </si>
  <si>
    <t>9.443</t>
  </si>
  <si>
    <t>3.986</t>
  </si>
  <si>
    <t>9.402</t>
  </si>
  <si>
    <t>-11.946</t>
  </si>
  <si>
    <t>11.673</t>
  </si>
  <si>
    <t>13.182</t>
  </si>
  <si>
    <t>-0.886</t>
  </si>
  <si>
    <t>-1.021</t>
  </si>
  <si>
    <t>-14.631</t>
  </si>
  <si>
    <t>-1.364</t>
  </si>
  <si>
    <t>9.392</t>
  </si>
  <si>
    <t>5.048</t>
  </si>
  <si>
    <t>-1.954</t>
  </si>
  <si>
    <t>10.971</t>
  </si>
  <si>
    <t>-6.539</t>
  </si>
  <si>
    <t>-1.049</t>
  </si>
  <si>
    <t>-0.758</t>
  </si>
  <si>
    <t>20.440</t>
  </si>
  <si>
    <t>18.915</t>
  </si>
  <si>
    <t>19.448</t>
  </si>
  <si>
    <t>22.205</t>
  </si>
  <si>
    <t>24.101</t>
  </si>
  <si>
    <t>23.061</t>
  </si>
  <si>
    <t>18.645</t>
  </si>
  <si>
    <t>19.796</t>
  </si>
  <si>
    <t>21.070</t>
  </si>
  <si>
    <t>19.430</t>
  </si>
  <si>
    <t>16.703</t>
  </si>
  <si>
    <t>15.822</t>
  </si>
  <si>
    <t>16.793</t>
  </si>
  <si>
    <t>17.374</t>
  </si>
  <si>
    <t>16.977</t>
  </si>
  <si>
    <t>15.637</t>
  </si>
  <si>
    <t>17.632</t>
  </si>
  <si>
    <t>17.546</t>
  </si>
  <si>
    <t>17.650</t>
  </si>
  <si>
    <t>17.516</t>
  </si>
  <si>
    <t>17.382</t>
  </si>
  <si>
    <t>17.137</t>
  </si>
  <si>
    <t>20.683</t>
  </si>
  <si>
    <t>22.335</t>
  </si>
  <si>
    <t>19.830</t>
  </si>
  <si>
    <t>21.221</t>
  </si>
  <si>
    <t>20.308</t>
  </si>
  <si>
    <t>20.828</t>
  </si>
  <si>
    <t>19.566</t>
  </si>
  <si>
    <t>21.492</t>
  </si>
  <si>
    <t>21.914</t>
  </si>
  <si>
    <t>22.880</t>
  </si>
  <si>
    <t>23.079</t>
  </si>
  <si>
    <t>22.740</t>
  </si>
  <si>
    <t>22.478</t>
  </si>
  <si>
    <t>22.201</t>
  </si>
  <si>
    <t>20.867</t>
  </si>
  <si>
    <t>20.163</t>
  </si>
  <si>
    <t>20.860</t>
  </si>
  <si>
    <t>20.883</t>
  </si>
  <si>
    <t>22.128</t>
  </si>
  <si>
    <t>22.112</t>
  </si>
  <si>
    <t>22.078</t>
  </si>
  <si>
    <t>21.791</t>
  </si>
  <si>
    <t>21.368</t>
  </si>
  <si>
    <t>21.138</t>
  </si>
  <si>
    <t>20.947</t>
  </si>
  <si>
    <t>20.692</t>
  </si>
  <si>
    <t>20.488</t>
  </si>
  <si>
    <t>-0.243</t>
  </si>
  <si>
    <t>-0.915</t>
  </si>
  <si>
    <t>-1.774</t>
  </si>
  <si>
    <t>0.413</t>
  </si>
  <si>
    <t>0.491</t>
  </si>
  <si>
    <t>-4.235</t>
  </si>
  <si>
    <t>-3.283</t>
  </si>
  <si>
    <t>-1.671</t>
  </si>
  <si>
    <t>-3.048</t>
  </si>
  <si>
    <t>-4.164</t>
  </si>
  <si>
    <t>-4.341</t>
  </si>
  <si>
    <t>-4.422</t>
  </si>
  <si>
    <t>-3.486</t>
  </si>
  <si>
    <t>-3.905</t>
  </si>
  <si>
    <t>-6.492</t>
  </si>
  <si>
    <t>-4.447</t>
  </si>
  <si>
    <t>-4.246</t>
  </si>
  <si>
    <t>-3.718</t>
  </si>
  <si>
    <t>-3.622</t>
  </si>
  <si>
    <t>-3.555</t>
  </si>
  <si>
    <t>-3.567</t>
  </si>
  <si>
    <t>2.988</t>
  </si>
  <si>
    <t>1.416</t>
  </si>
  <si>
    <t>3.352</t>
  </si>
  <si>
    <t>1.817</t>
  </si>
  <si>
    <t>2.386</t>
  </si>
  <si>
    <t>-2.981</t>
  </si>
  <si>
    <t>-1.998</t>
  </si>
  <si>
    <t>0.203</t>
  </si>
  <si>
    <t>-0.294</t>
  </si>
  <si>
    <t>-1.621</t>
  </si>
  <si>
    <t>-2.467</t>
  </si>
  <si>
    <t>-2.360</t>
  </si>
  <si>
    <t>-2.216</t>
  </si>
  <si>
    <t>-1.421</t>
  </si>
  <si>
    <t>-3.780</t>
  </si>
  <si>
    <t>-2.136</t>
  </si>
  <si>
    <t>-1.408</t>
  </si>
  <si>
    <t>-1.208</t>
  </si>
  <si>
    <t>-0.237</t>
  </si>
  <si>
    <t>-0.204</t>
  </si>
  <si>
    <t>62.814</t>
  </si>
  <si>
    <t>59.771</t>
  </si>
  <si>
    <t>53.150</t>
  </si>
  <si>
    <t>48.063</t>
  </si>
  <si>
    <t>43.536</t>
  </si>
  <si>
    <t>36.057</t>
  </si>
  <si>
    <t>27.331</t>
  </si>
  <si>
    <t>23.898</t>
  </si>
  <si>
    <t>23.215</t>
  </si>
  <si>
    <t>26.687</t>
  </si>
  <si>
    <t>25.674</t>
  </si>
  <si>
    <t>27.875</t>
  </si>
  <si>
    <t>27.837</t>
  </si>
  <si>
    <t>29.925</t>
  </si>
  <si>
    <t>31.867</t>
  </si>
  <si>
    <t>37.623</t>
  </si>
  <si>
    <t>42.352</t>
  </si>
  <si>
    <t>44.682</t>
  </si>
  <si>
    <t>49.802</t>
  </si>
  <si>
    <t>57.072</t>
  </si>
  <si>
    <t>56.634</t>
  </si>
  <si>
    <t>57.093</t>
  </si>
  <si>
    <t>57.684</t>
  </si>
  <si>
    <t>55.811</t>
  </si>
  <si>
    <t>53.994</t>
  </si>
  <si>
    <t>52.858</t>
  </si>
  <si>
    <t>51.776</t>
  </si>
  <si>
    <t>-20.320</t>
  </si>
  <si>
    <t>-18.718</t>
  </si>
  <si>
    <t>-10.161</t>
  </si>
  <si>
    <t>-3.831</t>
  </si>
  <si>
    <t>-2.519</t>
  </si>
  <si>
    <t>-0.263</t>
  </si>
  <si>
    <t>-4.795</t>
  </si>
  <si>
    <t>-2.834</t>
  </si>
  <si>
    <t>-0.885</t>
  </si>
  <si>
    <t>-5.406</t>
  </si>
  <si>
    <t>-4.092</t>
  </si>
  <si>
    <t>-4.208</t>
  </si>
  <si>
    <t>-5.851</t>
  </si>
  <si>
    <t>-9.909</t>
  </si>
  <si>
    <t>-7.643</t>
  </si>
  <si>
    <t>-15.944</t>
  </si>
  <si>
    <t>-7.906</t>
  </si>
  <si>
    <t>-3.305</t>
  </si>
  <si>
    <t>-3.771</t>
  </si>
  <si>
    <t>-2.488</t>
  </si>
  <si>
    <t>29.636</t>
  </si>
  <si>
    <t>33.769</t>
  </si>
  <si>
    <t>13.757</t>
  </si>
  <si>
    <t>-26.362</t>
  </si>
  <si>
    <t>-11.555</t>
  </si>
  <si>
    <t>-8.765</t>
  </si>
  <si>
    <t>-28.128</t>
  </si>
  <si>
    <t>-38.686</t>
  </si>
  <si>
    <t>-64.878</t>
  </si>
  <si>
    <t>-92.906</t>
  </si>
  <si>
    <t>-54.535</t>
  </si>
  <si>
    <t>-33.699</t>
  </si>
  <si>
    <t>-38.136</t>
  </si>
  <si>
    <t>-55.784</t>
  </si>
  <si>
    <t>-45.462</t>
  </si>
  <si>
    <t>-18.377</t>
  </si>
  <si>
    <t>-38.656</t>
  </si>
  <si>
    <t>-53.284</t>
  </si>
  <si>
    <t>-58.702</t>
  </si>
  <si>
    <t>-61.335</t>
  </si>
  <si>
    <t>-66.138</t>
  </si>
  <si>
    <t>-64.526</t>
  </si>
  <si>
    <t>-64.844</t>
  </si>
  <si>
    <t>-3.923</t>
  </si>
  <si>
    <t>-3.157</t>
  </si>
  <si>
    <t>-1.708</t>
  </si>
  <si>
    <t>-1.530</t>
  </si>
  <si>
    <t>-0.068</t>
  </si>
  <si>
    <t>-1.508</t>
  </si>
  <si>
    <t>-1.260</t>
  </si>
  <si>
    <t>-0.215</t>
  </si>
  <si>
    <t>-0.985</t>
  </si>
  <si>
    <t>-1.016</t>
  </si>
  <si>
    <t>-1.456</t>
  </si>
  <si>
    <t>0.144</t>
  </si>
  <si>
    <t>-1.331</t>
  </si>
  <si>
    <t>-0.816</t>
  </si>
  <si>
    <t>-0.863</t>
  </si>
  <si>
    <t>1.060</t>
  </si>
  <si>
    <t>3.696</t>
  </si>
  <si>
    <t>1.305</t>
  </si>
  <si>
    <t>-0.841</t>
  </si>
  <si>
    <t>-1.698</t>
  </si>
  <si>
    <t>-2.221</t>
  </si>
  <si>
    <t>-3.566</t>
  </si>
  <si>
    <t>-2.175</t>
  </si>
  <si>
    <t>-3.155</t>
  </si>
  <si>
    <t>-0.974</t>
  </si>
  <si>
    <t>-1.920</t>
  </si>
  <si>
    <t>-2.722</t>
  </si>
  <si>
    <t>-2.816</t>
  </si>
  <si>
    <t>-2.690</t>
  </si>
  <si>
    <t>-2.431</t>
  </si>
  <si>
    <t>-2.255</t>
  </si>
  <si>
    <t>45.988</t>
  </si>
  <si>
    <t>45.547</t>
  </si>
  <si>
    <t>52.101</t>
  </si>
  <si>
    <t>58.190</t>
  </si>
  <si>
    <t>58.788</t>
  </si>
  <si>
    <t>68.260</t>
  </si>
  <si>
    <t>71.801</t>
  </si>
  <si>
    <t>74.101</t>
  </si>
  <si>
    <t>72.850</t>
  </si>
  <si>
    <t>77.290</t>
  </si>
  <si>
    <t>93.855</t>
  </si>
  <si>
    <t>96.764</t>
  </si>
  <si>
    <t>102.822</t>
  </si>
  <si>
    <t>101.008</t>
  </si>
  <si>
    <t>96.174</t>
  </si>
  <si>
    <t>98.318</t>
  </si>
  <si>
    <t>104.848</t>
  </si>
  <si>
    <t>111.286</t>
  </si>
  <si>
    <t>137.405</t>
  </si>
  <si>
    <t>168.816</t>
  </si>
  <si>
    <t>209.112</t>
  </si>
  <si>
    <t>243.632</t>
  </si>
  <si>
    <t>304.723</t>
  </si>
  <si>
    <t>380.301</t>
  </si>
  <si>
    <t>328.251</t>
  </si>
  <si>
    <t>392.160</t>
  </si>
  <si>
    <t>478.814</t>
  </si>
  <si>
    <t>490.759</t>
  </si>
  <si>
    <t>499.961</t>
  </si>
  <si>
    <t>517.164</t>
  </si>
  <si>
    <t>447.176</t>
  </si>
  <si>
    <t>385.771</t>
  </si>
  <si>
    <t>410.771</t>
  </si>
  <si>
    <t>463.737</t>
  </si>
  <si>
    <t>480.312</t>
  </si>
  <si>
    <t>403.495</t>
  </si>
  <si>
    <t>472.270</t>
  </si>
  <si>
    <t>561.786</t>
  </si>
  <si>
    <t>567.217</t>
  </si>
  <si>
    <t>599.020</t>
  </si>
  <si>
    <t>52.279</t>
  </si>
  <si>
    <t>47.683</t>
  </si>
  <si>
    <t>58.758</t>
  </si>
  <si>
    <t>59.980</t>
  </si>
  <si>
    <t>61.810</t>
  </si>
  <si>
    <t>71.058</t>
  </si>
  <si>
    <t>72.844</t>
  </si>
  <si>
    <t>70.798</t>
  </si>
  <si>
    <t>72.353</t>
  </si>
  <si>
    <t>85.273</t>
  </si>
  <si>
    <t>96.718</t>
  </si>
  <si>
    <t>97.006</t>
  </si>
  <si>
    <t>86.245</t>
  </si>
  <si>
    <t>91.447</t>
  </si>
  <si>
    <t>106.723</t>
  </si>
  <si>
    <t>106.919</t>
  </si>
  <si>
    <t>140.690</t>
  </si>
  <si>
    <t>181.149</t>
  </si>
  <si>
    <t>234.246</t>
  </si>
  <si>
    <t>269.541</t>
  </si>
  <si>
    <t>321.331</t>
  </si>
  <si>
    <t>392.174</t>
  </si>
  <si>
    <t>301.794</t>
  </si>
  <si>
    <t>389.255</t>
  </si>
  <si>
    <t>491.336</t>
  </si>
  <si>
    <t>477.152</t>
  </si>
  <si>
    <t>478.391</t>
  </si>
  <si>
    <t>454.679</t>
  </si>
  <si>
    <t>343.636</t>
  </si>
  <si>
    <t>318.591</t>
  </si>
  <si>
    <t>369.879</t>
  </si>
  <si>
    <t>422.676</t>
  </si>
  <si>
    <t>411.564</t>
  </si>
  <si>
    <t>335.646</t>
  </si>
  <si>
    <t>443.961</t>
  </si>
  <si>
    <t>519.575</t>
  </si>
  <si>
    <t>505.387</t>
  </si>
  <si>
    <t>529.985</t>
  </si>
  <si>
    <t>-18.748</t>
  </si>
  <si>
    <t>-15.243</t>
  </si>
  <si>
    <t>-9.696</t>
  </si>
  <si>
    <t>-3.375</t>
  </si>
  <si>
    <t>1.571</t>
  </si>
  <si>
    <t>-1.262</t>
  </si>
  <si>
    <t>-1.088</t>
  </si>
  <si>
    <t>-3.880</t>
  </si>
  <si>
    <t>-0.663</t>
  </si>
  <si>
    <t>-0.533</t>
  </si>
  <si>
    <t>-2.910</t>
  </si>
  <si>
    <t>-1.737</t>
  </si>
  <si>
    <t>-6.318</t>
  </si>
  <si>
    <t>-12.397</t>
  </si>
  <si>
    <t>-5.113</t>
  </si>
  <si>
    <t>1.709</t>
  </si>
  <si>
    <t>-3.916</t>
  </si>
  <si>
    <t>19.699</t>
  </si>
  <si>
    <t>23.939</t>
  </si>
  <si>
    <t>48.177</t>
  </si>
  <si>
    <t>-0.041</t>
  </si>
  <si>
    <t>-11.878</t>
  </si>
  <si>
    <t>-50.152</t>
  </si>
  <si>
    <t>-14.862</t>
  </si>
  <si>
    <t>-24.954</t>
  </si>
  <si>
    <t>-57.420</t>
  </si>
  <si>
    <t>-78.500</t>
  </si>
  <si>
    <t>-68.351</t>
  </si>
  <si>
    <t>-65.931</t>
  </si>
  <si>
    <t>-45.103</t>
  </si>
  <si>
    <t>-40.353</t>
  </si>
  <si>
    <t>-52.979</t>
  </si>
  <si>
    <t>-22.105</t>
  </si>
  <si>
    <t>-14.494</t>
  </si>
  <si>
    <t>-45.520</t>
  </si>
  <si>
    <t>-44.498</t>
  </si>
  <si>
    <t>-48.397</t>
  </si>
  <si>
    <t>-0.524</t>
  </si>
  <si>
    <t>-1.243</t>
  </si>
  <si>
    <t>-0.884</t>
  </si>
  <si>
    <t>-0.549</t>
  </si>
  <si>
    <t>-0.712</t>
  </si>
  <si>
    <t>-1.435</t>
  </si>
  <si>
    <t>0.906</t>
  </si>
  <si>
    <t>-1.619</t>
  </si>
  <si>
    <t>-2.321</t>
  </si>
  <si>
    <t>-3.152</t>
  </si>
  <si>
    <t>-4.243</t>
  </si>
  <si>
    <t>-6.546</t>
  </si>
  <si>
    <t>-5.703</t>
  </si>
  <si>
    <t>-16.754</t>
  </si>
  <si>
    <t>-11.391</t>
  </si>
  <si>
    <t>-11.193</t>
  </si>
  <si>
    <t>-8.257</t>
  </si>
  <si>
    <t>-16.212</t>
  </si>
  <si>
    <t>-7.167</t>
  </si>
  <si>
    <t>-22.049</t>
  </si>
  <si>
    <t>-38.702</t>
  </si>
  <si>
    <t>-32.504</t>
  </si>
  <si>
    <t>-37.922</t>
  </si>
  <si>
    <t>-31.284</t>
  </si>
  <si>
    <t>-34.148</t>
  </si>
  <si>
    <t>-22.087</t>
  </si>
  <si>
    <t>-48.428</t>
  </si>
  <si>
    <t>-37.935</t>
  </si>
  <si>
    <t>-34.221</t>
  </si>
  <si>
    <t>-37.337</t>
  </si>
  <si>
    <t>-19.434</t>
  </si>
  <si>
    <t>-29.541</t>
  </si>
  <si>
    <t>-9.462</t>
  </si>
  <si>
    <t>-62.501</t>
  </si>
  <si>
    <t>-27.506</t>
  </si>
  <si>
    <t>-34.575</t>
  </si>
  <si>
    <t>-42.927</t>
  </si>
  <si>
    <t>-0.558</t>
  </si>
  <si>
    <t>0.627</t>
  </si>
  <si>
    <t>-1.062</t>
  </si>
  <si>
    <t>-0.585</t>
  </si>
  <si>
    <t>0.477</t>
  </si>
  <si>
    <t>-3.909</t>
  </si>
  <si>
    <t>-0.578</t>
  </si>
  <si>
    <t>-1.779</t>
  </si>
  <si>
    <t>-6.463</t>
  </si>
  <si>
    <t>-3.319</t>
  </si>
  <si>
    <t>-8.264</t>
  </si>
  <si>
    <t>2.163</t>
  </si>
  <si>
    <t>7.515</t>
  </si>
  <si>
    <t>0.180</t>
  </si>
  <si>
    <t>-4.477</t>
  </si>
  <si>
    <t>-0.857</t>
  </si>
  <si>
    <t>-16.883</t>
  </si>
  <si>
    <t>-6.188</t>
  </si>
  <si>
    <t>24.316</t>
  </si>
  <si>
    <t>-8.037</t>
  </si>
  <si>
    <t>0.993</t>
  </si>
  <si>
    <t>-18.884</t>
  </si>
  <si>
    <t>-28.330</t>
  </si>
  <si>
    <t>-21.349</t>
  </si>
  <si>
    <t>-21.985</t>
  </si>
  <si>
    <t>-16.783</t>
  </si>
  <si>
    <t>-23.980</t>
  </si>
  <si>
    <t>-4.407</t>
  </si>
  <si>
    <t>-18.644</t>
  </si>
  <si>
    <t>2.377</t>
  </si>
  <si>
    <t>41.595</t>
  </si>
  <si>
    <t>9.040</t>
  </si>
  <si>
    <t>7.623</t>
  </si>
  <si>
    <t>0.004</t>
  </si>
  <si>
    <t>0.003</t>
  </si>
  <si>
    <t>-0.005</t>
  </si>
  <si>
    <t>0.020</t>
  </si>
  <si>
    <t>-0.205</t>
  </si>
  <si>
    <t>-0.765</t>
  </si>
  <si>
    <t>-1.513</t>
  </si>
  <si>
    <t>1.023</t>
  </si>
  <si>
    <t>-0.527</t>
  </si>
  <si>
    <t>0.281</t>
  </si>
  <si>
    <t>1.997</t>
  </si>
  <si>
    <t>1.843</t>
  </si>
  <si>
    <t>1.864</t>
  </si>
  <si>
    <t>-6.298</t>
  </si>
  <si>
    <t>-9.892</t>
  </si>
  <si>
    <t>-11.627</t>
  </si>
  <si>
    <t>-9.205</t>
  </si>
  <si>
    <t>-2.167</t>
  </si>
  <si>
    <t>2.511</t>
  </si>
  <si>
    <t>-3.936</t>
  </si>
  <si>
    <t>-3.084</t>
  </si>
  <si>
    <t>-2.141</t>
  </si>
  <si>
    <t>-1.410</t>
  </si>
  <si>
    <t>-2.695</t>
  </si>
  <si>
    <t>-6.570</t>
  </si>
  <si>
    <t>-0.269</t>
  </si>
  <si>
    <t>-4.275</t>
  </si>
  <si>
    <t>7.269</t>
  </si>
  <si>
    <t>10.069</t>
  </si>
  <si>
    <t>8.234</t>
  </si>
  <si>
    <t>15.536</t>
  </si>
  <si>
    <t>14.674</t>
  </si>
  <si>
    <t>18.577</t>
  </si>
  <si>
    <t>42.850</t>
  </si>
  <si>
    <t>-0.440</t>
  </si>
  <si>
    <t>-14.902</t>
  </si>
  <si>
    <t>31.324</t>
  </si>
  <si>
    <t>18.252</t>
  </si>
  <si>
    <t>19.915</t>
  </si>
  <si>
    <t>-12.395</t>
  </si>
  <si>
    <t>-10.251</t>
  </si>
  <si>
    <t>9.241</t>
  </si>
  <si>
    <t>-9.710</t>
  </si>
  <si>
    <t>0.096</t>
  </si>
  <si>
    <t>-20.780</t>
  </si>
  <si>
    <t>-10.996</t>
  </si>
  <si>
    <t>-5.055</t>
  </si>
  <si>
    <t>-14.905</t>
  </si>
  <si>
    <t>-20.663</t>
  </si>
  <si>
    <t>-12.476</t>
  </si>
  <si>
    <t>-16.583</t>
  </si>
  <si>
    <t>-8.517</t>
  </si>
  <si>
    <t>0.650</t>
  </si>
  <si>
    <t>4.120</t>
  </si>
  <si>
    <t>0.366</t>
  </si>
  <si>
    <t>2.838</t>
  </si>
  <si>
    <t>4.527</t>
  </si>
  <si>
    <t>2.798</t>
  </si>
  <si>
    <t>-2.179</t>
  </si>
  <si>
    <t>0.205</t>
  </si>
  <si>
    <t>8.196</t>
  </si>
  <si>
    <t>-1.305</t>
  </si>
  <si>
    <t>2.392</t>
  </si>
  <si>
    <t>7.881</t>
  </si>
  <si>
    <t>0.903</t>
  </si>
  <si>
    <t>17.862</t>
  </si>
  <si>
    <t>22.546</t>
  </si>
  <si>
    <t>31.983</t>
  </si>
  <si>
    <t>-7.268</t>
  </si>
  <si>
    <t>0.956</t>
  </si>
  <si>
    <t>19.129</t>
  </si>
  <si>
    <t>19.606</t>
  </si>
  <si>
    <t>-9.107</t>
  </si>
  <si>
    <t>-16.384</t>
  </si>
  <si>
    <t>-4.803</t>
  </si>
  <si>
    <t>16.024</t>
  </si>
  <si>
    <t>6.137</t>
  </si>
  <si>
    <t>-8.926</t>
  </si>
  <si>
    <t>22.040</t>
  </si>
  <si>
    <t>-5.528</t>
  </si>
  <si>
    <t>-8.357</t>
  </si>
  <si>
    <t>60.018</t>
  </si>
  <si>
    <t>66.126</t>
  </si>
  <si>
    <t>76.556</t>
  </si>
  <si>
    <t>80.005</t>
  </si>
  <si>
    <t>83.240</t>
  </si>
  <si>
    <t>88.998</t>
  </si>
  <si>
    <t>99.509</t>
  </si>
  <si>
    <t>111.007</t>
  </si>
  <si>
    <t>110.670</t>
  </si>
  <si>
    <t>119.238</t>
  </si>
  <si>
    <t>173.010</t>
  </si>
  <si>
    <t>180.061</t>
  </si>
  <si>
    <t>176.318</t>
  </si>
  <si>
    <t>192.646</t>
  </si>
  <si>
    <t>200.323</t>
  </si>
  <si>
    <t>218.344</t>
  </si>
  <si>
    <t>215.969</t>
  </si>
  <si>
    <t>212.177</t>
  </si>
  <si>
    <t>209.752</t>
  </si>
  <si>
    <t>211.159</t>
  </si>
  <si>
    <t>206.332</t>
  </si>
  <si>
    <t>199.035</t>
  </si>
  <si>
    <t>202.839</t>
  </si>
  <si>
    <t>222.362</t>
  </si>
  <si>
    <t>237.410</t>
  </si>
  <si>
    <t>232.687</t>
  </si>
  <si>
    <t>200.810</t>
  </si>
  <si>
    <t>230.022</t>
  </si>
  <si>
    <t>240.687</t>
  </si>
  <si>
    <t>267.538</t>
  </si>
  <si>
    <t>291.746</t>
  </si>
  <si>
    <t>328.896</t>
  </si>
  <si>
    <t>372.770</t>
  </si>
  <si>
    <t>384.135</t>
  </si>
  <si>
    <t>445.324</t>
  </si>
  <si>
    <t>474.210</t>
  </si>
  <si>
    <t>516.099</t>
  </si>
  <si>
    <t>609.757</t>
  </si>
  <si>
    <t>661.779</t>
  </si>
  <si>
    <t>708.350</t>
  </si>
  <si>
    <t>730.842</t>
  </si>
  <si>
    <t>752.104</t>
  </si>
  <si>
    <t>787.307</t>
  </si>
  <si>
    <t>807.626</t>
  </si>
  <si>
    <t>854.092</t>
  </si>
  <si>
    <t>19.044</t>
  </si>
  <si>
    <t>21.891</t>
  </si>
  <si>
    <t>38.433</t>
  </si>
  <si>
    <t>41.396</t>
  </si>
  <si>
    <t>42.254</t>
  </si>
  <si>
    <t>38.870</t>
  </si>
  <si>
    <t>39.669</t>
  </si>
  <si>
    <t>40.389</t>
  </si>
  <si>
    <t>47.309</t>
  </si>
  <si>
    <t>55.737</t>
  </si>
  <si>
    <t>55.431</t>
  </si>
  <si>
    <t>85.563</t>
  </si>
  <si>
    <t>62.645</t>
  </si>
  <si>
    <t>49.839</t>
  </si>
  <si>
    <t>44.777</t>
  </si>
  <si>
    <t>39.436</t>
  </si>
  <si>
    <t>57.334</t>
  </si>
  <si>
    <t>55.725</t>
  </si>
  <si>
    <t>53.999</t>
  </si>
  <si>
    <t>45.141</t>
  </si>
  <si>
    <t>38.738</t>
  </si>
  <si>
    <t>33.629</t>
  </si>
  <si>
    <t>29.422</t>
  </si>
  <si>
    <t>20.924</t>
  </si>
  <si>
    <t>21.890</t>
  </si>
  <si>
    <t>22.196</t>
  </si>
  <si>
    <t>20.556</t>
  </si>
  <si>
    <t>22.364</t>
  </si>
  <si>
    <t>23.036</t>
  </si>
  <si>
    <t>22.993</t>
  </si>
  <si>
    <t>26.162</t>
  </si>
  <si>
    <t>35.001</t>
  </si>
  <si>
    <t>36.902</t>
  </si>
  <si>
    <t>40.189</t>
  </si>
  <si>
    <t>41.707</t>
  </si>
  <si>
    <t>44.368</t>
  </si>
  <si>
    <t>41.218</t>
  </si>
  <si>
    <t>41.308</t>
  </si>
  <si>
    <t>44.530</t>
  </si>
  <si>
    <t>42.319</t>
  </si>
  <si>
    <t>207.503</t>
  </si>
  <si>
    <t>214.800</t>
  </si>
  <si>
    <t>243.830</t>
  </si>
  <si>
    <t>251.053</t>
  </si>
  <si>
    <t>232.440</t>
  </si>
  <si>
    <t>215.936</t>
  </si>
  <si>
    <t>215.336</t>
  </si>
  <si>
    <t>239.395</t>
  </si>
  <si>
    <t>227.519</t>
  </si>
  <si>
    <t>190.567</t>
  </si>
  <si>
    <t>186.155</t>
  </si>
  <si>
    <t>181.318</t>
  </si>
  <si>
    <t>158.051</t>
  </si>
  <si>
    <t>131.058</t>
  </si>
  <si>
    <t>99.335</t>
  </si>
  <si>
    <t>74.501</t>
  </si>
  <si>
    <t>71.584</t>
  </si>
  <si>
    <t>61.372</t>
  </si>
  <si>
    <t>88.649</t>
  </si>
  <si>
    <t>74.950</t>
  </si>
  <si>
    <t>68.679</t>
  </si>
  <si>
    <t>78.296</t>
  </si>
  <si>
    <t>81.007</t>
  </si>
  <si>
    <t>99.022</t>
  </si>
  <si>
    <t>139.213</t>
  </si>
  <si>
    <t>163.028</t>
  </si>
  <si>
    <t>165.897</t>
  </si>
  <si>
    <t>157.640</t>
  </si>
  <si>
    <t>173.432</t>
  </si>
  <si>
    <t>219.912</t>
  </si>
  <si>
    <t>171.043</t>
  </si>
  <si>
    <t>153.033</t>
  </si>
  <si>
    <t>161.408</t>
  </si>
  <si>
    <t>162.641</t>
  </si>
  <si>
    <t>10.493</t>
  </si>
  <si>
    <t>11.741</t>
  </si>
  <si>
    <t>13.934</t>
  </si>
  <si>
    <t>15.031</t>
  </si>
  <si>
    <t>16.869</t>
  </si>
  <si>
    <t>17.096</t>
  </si>
  <si>
    <t>17.030</t>
  </si>
  <si>
    <t>17.986</t>
  </si>
  <si>
    <t>16.911</t>
  </si>
  <si>
    <t>19.507</t>
  </si>
  <si>
    <t>26.754</t>
  </si>
  <si>
    <t>23.141</t>
  </si>
  <si>
    <t>32.446</t>
  </si>
  <si>
    <t>31.930</t>
  </si>
  <si>
    <t>35.813</t>
  </si>
  <si>
    <t>38.525</t>
  </si>
  <si>
    <t>35.110</t>
  </si>
  <si>
    <t>33.137</t>
  </si>
  <si>
    <t>33.154</t>
  </si>
  <si>
    <t>30.020</t>
  </si>
  <si>
    <t>27.974</t>
  </si>
  <si>
    <t>30.329</t>
  </si>
  <si>
    <t>48.247</t>
  </si>
  <si>
    <t>72.735</t>
  </si>
  <si>
    <t>60.796</t>
  </si>
  <si>
    <t>70.214</t>
  </si>
  <si>
    <t>69.096</t>
  </si>
  <si>
    <t>51.044</t>
  </si>
  <si>
    <t>53.578</t>
  </si>
  <si>
    <t>58.433</t>
  </si>
  <si>
    <t>69.863</t>
  </si>
  <si>
    <t>70.942</t>
  </si>
  <si>
    <t>82.844</t>
  </si>
  <si>
    <t>82.337</t>
  </si>
  <si>
    <t>84.861</t>
  </si>
  <si>
    <t>116.627</t>
  </si>
  <si>
    <t>116.611</t>
  </si>
  <si>
    <t>109.116</t>
  </si>
  <si>
    <t>115.245</t>
  </si>
  <si>
    <t>104.952</t>
  </si>
  <si>
    <t>155.487</t>
  </si>
  <si>
    <t>122.318</t>
  </si>
  <si>
    <t>3.350</t>
  </si>
  <si>
    <t>3.426</t>
  </si>
  <si>
    <t>3.512</t>
  </si>
  <si>
    <t>8.582</t>
  </si>
  <si>
    <t>6.620</t>
  </si>
  <si>
    <t>5.699</t>
  </si>
  <si>
    <t>5.451</t>
  </si>
  <si>
    <t>8.926</t>
  </si>
  <si>
    <t>9.465</t>
  </si>
  <si>
    <t>7.066</t>
  </si>
  <si>
    <t>7.177</t>
  </si>
  <si>
    <t>9.200</t>
  </si>
  <si>
    <t>10.926</t>
  </si>
  <si>
    <t>4.195</t>
  </si>
  <si>
    <t>6.059</t>
  </si>
  <si>
    <t>8.103</t>
  </si>
  <si>
    <t>5.535</t>
  </si>
  <si>
    <t>6.508</t>
  </si>
  <si>
    <t>5.606</t>
  </si>
  <si>
    <t>6.112</t>
  </si>
  <si>
    <t>5.463</t>
  </si>
  <si>
    <t>5.098</t>
  </si>
  <si>
    <t>7.364</t>
  </si>
  <si>
    <t>6.347</t>
  </si>
  <si>
    <t>5.540</t>
  </si>
  <si>
    <t>8.408</t>
  </si>
  <si>
    <t>6.141</t>
  </si>
  <si>
    <t>23.837</t>
  </si>
  <si>
    <t>26.651</t>
  </si>
  <si>
    <t>33.825</t>
  </si>
  <si>
    <t>29.999</t>
  </si>
  <si>
    <t>43.820</t>
  </si>
  <si>
    <t>36.051</t>
  </si>
  <si>
    <t>37.152</t>
  </si>
  <si>
    <t>40.078</t>
  </si>
  <si>
    <t>41.110</t>
  </si>
  <si>
    <t>39.411</t>
  </si>
  <si>
    <t>31.164</t>
  </si>
  <si>
    <t>31.711</t>
  </si>
  <si>
    <t>27.328</t>
  </si>
  <si>
    <t>20.149</t>
  </si>
  <si>
    <t>16.930</t>
  </si>
  <si>
    <t>20.768</t>
  </si>
  <si>
    <t>27.183</t>
  </si>
  <si>
    <t>17.987</t>
  </si>
  <si>
    <t>13.233</t>
  </si>
  <si>
    <t>11.303</t>
  </si>
  <si>
    <t>12.385</t>
  </si>
  <si>
    <t>14.863</t>
  </si>
  <si>
    <t>15.918</t>
  </si>
  <si>
    <t>24.607</t>
  </si>
  <si>
    <t>26.347</t>
  </si>
  <si>
    <t>28.128</t>
  </si>
  <si>
    <t>33.362</t>
  </si>
  <si>
    <t>26.607</t>
  </si>
  <si>
    <t>20.700</t>
  </si>
  <si>
    <t>31.567</t>
  </si>
  <si>
    <t>23.640</t>
  </si>
  <si>
    <t>4.041</t>
  </si>
  <si>
    <t>4.894</t>
  </si>
  <si>
    <t>4.410</t>
  </si>
  <si>
    <t>13.398</t>
  </si>
  <si>
    <t>9.614</t>
  </si>
  <si>
    <t>7.562</t>
  </si>
  <si>
    <t>8.770</t>
  </si>
  <si>
    <t>8.275</t>
  </si>
  <si>
    <t>6.868</t>
  </si>
  <si>
    <t>5.346</t>
  </si>
  <si>
    <t>6.329</t>
  </si>
  <si>
    <t>8.087</t>
  </si>
  <si>
    <t>5.533</t>
  </si>
  <si>
    <t>8.769</t>
  </si>
  <si>
    <t>10.992</t>
  </si>
  <si>
    <t>13.130</t>
  </si>
  <si>
    <t>13.187</t>
  </si>
  <si>
    <t>18.027</t>
  </si>
  <si>
    <t>18.828</t>
  </si>
  <si>
    <t>18.535</t>
  </si>
  <si>
    <t>19.423</t>
  </si>
  <si>
    <t>18.890</t>
  </si>
  <si>
    <t>24.286</t>
  </si>
  <si>
    <t>1.040</t>
  </si>
  <si>
    <t>1.109</t>
  </si>
  <si>
    <t>1.567</t>
  </si>
  <si>
    <t>1.542</t>
  </si>
  <si>
    <t>1.593</t>
  </si>
  <si>
    <t>1.071</t>
  </si>
  <si>
    <t>2.322</t>
  </si>
  <si>
    <t>1.588</t>
  </si>
  <si>
    <t>0.758</t>
  </si>
  <si>
    <t>0.885</t>
  </si>
  <si>
    <t>0.525</t>
  </si>
  <si>
    <t>0.425</t>
  </si>
  <si>
    <t>0.435</t>
  </si>
  <si>
    <t>0.504</t>
  </si>
  <si>
    <t>0.604</t>
  </si>
  <si>
    <t>0.861</t>
  </si>
  <si>
    <t>1.028</t>
  </si>
  <si>
    <t>1.108</t>
  </si>
  <si>
    <t>1.029</t>
  </si>
  <si>
    <t>8.360</t>
  </si>
  <si>
    <t>7.175</t>
  </si>
  <si>
    <t>7.449</t>
  </si>
  <si>
    <t>7.798</t>
  </si>
  <si>
    <t>12.935</t>
  </si>
  <si>
    <t>9.518</t>
  </si>
  <si>
    <t>6.703</t>
  </si>
  <si>
    <t>7.753</t>
  </si>
  <si>
    <t>7.846</t>
  </si>
  <si>
    <t>4.926</t>
  </si>
  <si>
    <t>5.762</t>
  </si>
  <si>
    <t>1.733</t>
  </si>
  <si>
    <t>1.431</t>
  </si>
  <si>
    <t>1.866</t>
  </si>
  <si>
    <t>2.466</t>
  </si>
  <si>
    <t>4.220</t>
  </si>
  <si>
    <t>4.348</t>
  </si>
  <si>
    <t>4.484</t>
  </si>
  <si>
    <t>4.388</t>
  </si>
  <si>
    <t>7.193</t>
  </si>
  <si>
    <t>6.759</t>
  </si>
  <si>
    <t>8.597</t>
  </si>
  <si>
    <t>10.477</t>
  </si>
  <si>
    <t>11.797</t>
  </si>
  <si>
    <t>12.982</t>
  </si>
  <si>
    <t>13.056</t>
  </si>
  <si>
    <t>12.645</t>
  </si>
  <si>
    <t>13.335</t>
  </si>
  <si>
    <t>12.018</t>
  </si>
  <si>
    <t>27.791</t>
  </si>
  <si>
    <t>27.507</t>
  </si>
  <si>
    <t>23.691</t>
  </si>
  <si>
    <t>22.033</t>
  </si>
  <si>
    <t>25.247</t>
  </si>
  <si>
    <t>42.209</t>
  </si>
  <si>
    <t>55.263</t>
  </si>
  <si>
    <t>64.098</t>
  </si>
  <si>
    <t>64.174</t>
  </si>
  <si>
    <t>45.068</t>
  </si>
  <si>
    <t>46.795</t>
  </si>
  <si>
    <t>50.172</t>
  </si>
  <si>
    <t>61.094</t>
  </si>
  <si>
    <t>59.950</t>
  </si>
  <si>
    <t>69.714</t>
  </si>
  <si>
    <t>69.149</t>
  </si>
  <si>
    <t>70.947</t>
  </si>
  <si>
    <t>98.600</t>
  </si>
  <si>
    <t>97.783</t>
  </si>
  <si>
    <t>90.580</t>
  </si>
  <si>
    <t>95.821</t>
  </si>
  <si>
    <t>86.062</t>
  </si>
  <si>
    <t>133.875</t>
  </si>
  <si>
    <t>98.032</t>
  </si>
  <si>
    <t>3.360</t>
  </si>
  <si>
    <t>5.746</t>
  </si>
  <si>
    <t>6.549</t>
  </si>
  <si>
    <t>5.419</t>
  </si>
  <si>
    <t>4.003</t>
  </si>
  <si>
    <t>5.538</t>
  </si>
  <si>
    <t>3.281</t>
  </si>
  <si>
    <t>2.969</t>
  </si>
  <si>
    <t>3.028</t>
  </si>
  <si>
    <t>3.508</t>
  </si>
  <si>
    <t>5.623</t>
  </si>
  <si>
    <t>5.530</t>
  </si>
  <si>
    <t>5.416</t>
  </si>
  <si>
    <t>4.702</t>
  </si>
  <si>
    <t>26.310</t>
  </si>
  <si>
    <t>21.567</t>
  </si>
  <si>
    <t>15.870</t>
  </si>
  <si>
    <t>14.093</t>
  </si>
  <si>
    <t>18.169</t>
  </si>
  <si>
    <t>24.161</t>
  </si>
  <si>
    <t>17.306</t>
  </si>
  <si>
    <t>16.420</t>
  </si>
  <si>
    <t>21.395</t>
  </si>
  <si>
    <t>11.684</t>
  </si>
  <si>
    <t>9.872</t>
  </si>
  <si>
    <t>12.998</t>
  </si>
  <si>
    <t>20.707</t>
  </si>
  <si>
    <t>22.127</t>
  </si>
  <si>
    <t>19.549</t>
  </si>
  <si>
    <t>23.781</t>
  </si>
  <si>
    <t>24.254</t>
  </si>
  <si>
    <t>27.695</t>
  </si>
  <si>
    <t>22.122</t>
  </si>
  <si>
    <t>27.180</t>
  </si>
  <si>
    <t>18.946</t>
  </si>
  <si>
    <t>International Monetary Fund, World Economic Outlook Database, October 2023</t>
  </si>
  <si>
    <t>Inflation monde</t>
  </si>
  <si>
    <t xml:space="preserve">Inflation U.E. </t>
  </si>
  <si>
    <t>Taux de hausse des prix à la consommation dasn l'UE</t>
  </si>
  <si>
    <t>Taux de hausse des prix à la consommation dans le monde</t>
  </si>
  <si>
    <t>2019-1980</t>
  </si>
  <si>
    <t>2019*1995</t>
  </si>
  <si>
    <t>pays émergents et en développement</t>
  </si>
  <si>
    <t>U,E, 27 pays</t>
  </si>
  <si>
    <t>Épargne nationale brute</t>
  </si>
  <si>
    <t>Revenue consists of taxes, social contributions, grants receivable, and other revenue, Revenue increases government's net worth, which is the difference between its assets and liabilities (GFSM 2001, paragraph 4,20), Note: Transactions that merely change the composition of the balance sheet do not change the net worth position, for example, proceeds from sales of nonfinancial and financial assets or incurrence of liabilities,</t>
  </si>
  <si>
    <t>Total expenditure consists of total expense and the net acquisition of nonfinancial assets, Note: Apart from being on an accrual basis, total expenditure differs from the GFSM 1986 definition of total expenditure in the sense that it also takes the disposals of nonfinancial assets into account,</t>
  </si>
  <si>
    <t>Net lending (+)/ borrowing (-) is calculated as revenue minus total expenditure, This is a core GFS balance that measures the extent to which general government is either putting financial resources at the disposal of other sectors in the economy and nonresidents (net lending), or utilizing the financial resources generated by other sectors and nonresidents (net borrowing), This balance may be viewed as an indicator of the financial impact of general government activity on the rest of the economy and nonresidents (GFSM 2001, paragraph 4,17), Note: Net lending (+)/borrowing (-) is also equal to net acquisition of financial assets minus net incurrence of liabilities,</t>
  </si>
  <si>
    <t>Economies avancées</t>
  </si>
  <si>
    <t>déficit publique</t>
  </si>
</sst>
</file>

<file path=xl/styles.xml><?xml version="1.0" encoding="utf-8"?>
<styleSheet xmlns="http://schemas.openxmlformats.org/spreadsheetml/2006/main">
  <numFmts count="7">
    <numFmt numFmtId="164" formatCode="_-* #,##0.00\ _€_-;\-* #,##0.00\ _€_-;_-* \-??\ _€_-;_-@_-"/>
    <numFmt numFmtId="165" formatCode="0.0"/>
    <numFmt numFmtId="166" formatCode="#,##0.0"/>
    <numFmt numFmtId="167" formatCode="#,###.0"/>
    <numFmt numFmtId="168" formatCode="_-* #,##0.0\ _€_-;\-* #,##0.0\ _€_-;_-* \-??\ _€_-;_-@_-"/>
    <numFmt numFmtId="169" formatCode="0\ %"/>
    <numFmt numFmtId="170" formatCode="_-* #,##0\ _F_-;\-* #,##0\ _F_-;_-* \-??\ _F_-;_-@_-"/>
  </numFmts>
  <fonts count="37">
    <font>
      <sz val="10"/>
      <name val="Arial"/>
      <charset val="1"/>
    </font>
    <font>
      <sz val="11"/>
      <color theme="1"/>
      <name val="Calibri"/>
      <family val="2"/>
      <scheme val="minor"/>
    </font>
    <font>
      <sz val="11"/>
      <color theme="1"/>
      <name val="Calibri"/>
      <family val="2"/>
      <scheme val="minor"/>
    </font>
    <font>
      <sz val="10"/>
      <name val="Arial"/>
      <family val="2"/>
      <charset val="1"/>
    </font>
    <font>
      <b/>
      <sz val="10"/>
      <name val="Arial"/>
      <family val="2"/>
      <charset val="1"/>
    </font>
    <font>
      <b/>
      <sz val="10"/>
      <name val="Arial"/>
      <charset val="1"/>
    </font>
    <font>
      <sz val="8"/>
      <name val="Arial"/>
      <family val="2"/>
      <charset val="1"/>
    </font>
    <font>
      <b/>
      <sz val="9"/>
      <color rgb="FF0000FF"/>
      <name val="Arial"/>
      <family val="2"/>
      <charset val="1"/>
    </font>
    <font>
      <b/>
      <sz val="9"/>
      <name val="Arial"/>
      <family val="2"/>
      <charset val="1"/>
    </font>
    <font>
      <sz val="9"/>
      <name val="Arial"/>
      <family val="2"/>
      <charset val="1"/>
    </font>
    <font>
      <i/>
      <sz val="10"/>
      <name val="Arial"/>
      <family val="2"/>
      <charset val="1"/>
    </font>
    <font>
      <i/>
      <sz val="8"/>
      <name val="Arial"/>
      <family val="2"/>
      <charset val="1"/>
    </font>
    <font>
      <b/>
      <sz val="10"/>
      <color rgb="FF000000"/>
      <name val="Arial"/>
      <charset val="1"/>
    </font>
    <font>
      <b/>
      <sz val="10"/>
      <color rgb="FF000000"/>
      <name val="Arial"/>
      <family val="2"/>
      <charset val="1"/>
    </font>
    <font>
      <sz val="8"/>
      <color rgb="FF000000"/>
      <name val="Arial"/>
      <family val="2"/>
      <charset val="1"/>
    </font>
    <font>
      <b/>
      <sz val="10"/>
      <color rgb="FF0000FF"/>
      <name val="Arial"/>
      <family val="2"/>
      <charset val="1"/>
    </font>
    <font>
      <vertAlign val="subscript"/>
      <sz val="10"/>
      <name val="Arial"/>
      <family val="2"/>
      <charset val="1"/>
    </font>
    <font>
      <vertAlign val="subscript"/>
      <sz val="8"/>
      <name val="Arial"/>
      <family val="2"/>
      <charset val="1"/>
    </font>
    <font>
      <sz val="10"/>
      <name val="Arial"/>
      <charset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charset val="1"/>
    </font>
    <font>
      <b/>
      <sz val="10"/>
      <name val="Arial"/>
      <family val="2"/>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169" fontId="18" fillId="0" borderId="0" applyBorder="0" applyProtection="0"/>
    <xf numFmtId="164" fontId="3" fillId="0" borderId="0" applyBorder="0" applyProtection="0"/>
    <xf numFmtId="0" fontId="18" fillId="0" borderId="0"/>
    <xf numFmtId="0" fontId="3" fillId="0" borderId="0"/>
    <xf numFmtId="0" fontId="3" fillId="0" borderId="0"/>
    <xf numFmtId="0" fontId="19" fillId="0" borderId="0" applyNumberFormat="0" applyFill="0" applyBorder="0" applyAlignment="0" applyProtection="0"/>
    <xf numFmtId="0" fontId="20" fillId="0" borderId="1" applyNumberFormat="0" applyFill="0" applyAlignment="0" applyProtection="0"/>
    <xf numFmtId="0" fontId="21" fillId="0" borderId="2" applyNumberFormat="0" applyFill="0" applyAlignment="0" applyProtection="0"/>
    <xf numFmtId="0" fontId="22" fillId="0" borderId="3"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4" applyNumberFormat="0" applyAlignment="0" applyProtection="0"/>
    <xf numFmtId="0" fontId="27" fillId="8" borderId="5" applyNumberFormat="0" applyAlignment="0" applyProtection="0"/>
    <xf numFmtId="0" fontId="28" fillId="8" borderId="4" applyNumberFormat="0" applyAlignment="0" applyProtection="0"/>
    <xf numFmtId="0" fontId="29" fillId="0" borderId="6" applyNumberFormat="0" applyFill="0" applyAlignment="0" applyProtection="0"/>
    <xf numFmtId="0" fontId="30" fillId="9" borderId="7"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34" fillId="34" borderId="0" applyNumberFormat="0" applyBorder="0" applyAlignment="0" applyProtection="0"/>
    <xf numFmtId="0" fontId="2" fillId="0" borderId="0"/>
    <xf numFmtId="0" fontId="2" fillId="10" borderId="8" applyNumberFormat="0" applyFont="0" applyAlignment="0" applyProtection="0"/>
  </cellStyleXfs>
  <cellXfs count="109">
    <xf numFmtId="0" fontId="0" fillId="0" borderId="0" xfId="0"/>
    <xf numFmtId="0" fontId="3" fillId="0" borderId="0" xfId="0" applyFont="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center" vertical="center" wrapText="1"/>
    </xf>
    <xf numFmtId="0" fontId="5" fillId="0" borderId="0" xfId="0" applyFont="1" applyAlignment="1" applyProtection="1">
      <alignment horizontal="left"/>
    </xf>
    <xf numFmtId="165" fontId="0" fillId="0" borderId="0" xfId="0" applyNumberFormat="1" applyAlignment="1" applyProtection="1"/>
    <xf numFmtId="166" fontId="0" fillId="0" borderId="0" xfId="0" applyNumberFormat="1" applyAlignment="1" applyProtection="1"/>
    <xf numFmtId="167" fontId="3" fillId="0" borderId="0" xfId="0" applyNumberFormat="1" applyFont="1" applyAlignment="1" applyProtection="1">
      <alignment horizontal="right" vertical="center"/>
    </xf>
    <xf numFmtId="166" fontId="3" fillId="0" borderId="0" xfId="3" applyNumberFormat="1" applyFont="1" applyBorder="1" applyAlignment="1" applyProtection="1">
      <alignment horizontal="right" vertical="center"/>
    </xf>
    <xf numFmtId="0" fontId="4" fillId="0" borderId="0" xfId="0" applyFont="1" applyAlignment="1" applyProtection="1">
      <alignment horizontal="left" vertical="center"/>
    </xf>
    <xf numFmtId="0" fontId="4" fillId="0" borderId="0" xfId="3" applyFont="1" applyBorder="1" applyAlignment="1" applyProtection="1">
      <alignment horizontal="left" vertical="center"/>
    </xf>
    <xf numFmtId="0" fontId="6" fillId="0" borderId="0" xfId="0" applyFont="1" applyBorder="1" applyAlignment="1" applyProtection="1">
      <alignment horizontal="left" vertical="center"/>
    </xf>
    <xf numFmtId="166" fontId="3" fillId="0" borderId="0" xfId="0" applyNumberFormat="1" applyFont="1" applyAlignment="1" applyProtection="1">
      <alignment vertical="center"/>
    </xf>
    <xf numFmtId="0" fontId="3" fillId="0" borderId="0" xfId="0" applyFont="1" applyBorder="1" applyAlignment="1" applyProtection="1">
      <alignment vertical="center"/>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0" fillId="0" borderId="0" xfId="0" applyAlignment="1" applyProtection="1"/>
    <xf numFmtId="166" fontId="3" fillId="0" borderId="0" xfId="0" applyNumberFormat="1" applyFont="1" applyAlignment="1" applyProtection="1">
      <alignment horizontal="right" vertical="center"/>
    </xf>
    <xf numFmtId="0" fontId="3" fillId="0" borderId="0" xfId="4" applyFont="1" applyBorder="1" applyAlignment="1" applyProtection="1">
      <alignment vertical="center"/>
    </xf>
    <xf numFmtId="168" fontId="3" fillId="0" borderId="0" xfId="2" applyNumberFormat="1" applyFont="1" applyBorder="1" applyAlignment="1" applyProtection="1">
      <alignment vertical="center"/>
    </xf>
    <xf numFmtId="0" fontId="4" fillId="0" borderId="0" xfId="0" applyFont="1" applyAlignment="1" applyProtection="1"/>
    <xf numFmtId="0" fontId="7" fillId="0" borderId="0" xfId="0" applyFont="1" applyBorder="1" applyAlignment="1" applyProtection="1">
      <alignment horizontal="left" vertical="center"/>
    </xf>
    <xf numFmtId="0" fontId="8"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4" fillId="0" borderId="0" xfId="4" applyFont="1" applyBorder="1" applyAlignment="1" applyProtection="1">
      <alignment horizontal="center" vertical="center"/>
    </xf>
    <xf numFmtId="166" fontId="3" fillId="0" borderId="0" xfId="0" applyNumberFormat="1" applyFont="1" applyBorder="1" applyAlignment="1" applyProtection="1">
      <alignment horizontal="right"/>
    </xf>
    <xf numFmtId="169" fontId="18" fillId="0" borderId="0" xfId="1" applyBorder="1" applyAlignment="1" applyProtection="1"/>
    <xf numFmtId="0" fontId="10" fillId="0" borderId="0" xfId="4" applyFont="1" applyBorder="1" applyAlignment="1" applyProtection="1">
      <alignment horizontal="left" vertical="center" indent="15"/>
    </xf>
    <xf numFmtId="0" fontId="10" fillId="0" borderId="0" xfId="4" applyFont="1" applyBorder="1" applyAlignment="1" applyProtection="1">
      <alignment vertical="center"/>
    </xf>
    <xf numFmtId="3" fontId="3" fillId="0" borderId="0" xfId="0" applyNumberFormat="1" applyFont="1" applyBorder="1" applyAlignment="1" applyProtection="1">
      <alignment horizontal="center"/>
    </xf>
    <xf numFmtId="3" fontId="10" fillId="0" borderId="0" xfId="4" applyNumberFormat="1" applyFont="1" applyBorder="1" applyAlignment="1" applyProtection="1">
      <alignment vertical="center"/>
    </xf>
    <xf numFmtId="165" fontId="10" fillId="0" borderId="0" xfId="2" applyNumberFormat="1" applyFont="1" applyBorder="1" applyAlignment="1" applyProtection="1">
      <alignment vertical="center"/>
    </xf>
    <xf numFmtId="0" fontId="3" fillId="0" borderId="0" xfId="5" applyFont="1" applyAlignment="1" applyProtection="1">
      <alignment horizontal="left" vertical="center"/>
    </xf>
    <xf numFmtId="0" fontId="3" fillId="0" borderId="0" xfId="5" applyFont="1" applyAlignment="1" applyProtection="1">
      <alignment vertical="center"/>
    </xf>
    <xf numFmtId="0" fontId="4" fillId="0" borderId="0" xfId="0" applyFont="1" applyBorder="1" applyAlignment="1" applyProtection="1">
      <alignment horizontal="left" vertical="center"/>
    </xf>
    <xf numFmtId="0" fontId="4" fillId="0" borderId="0" xfId="0" applyFont="1" applyBorder="1" applyAlignment="1" applyProtection="1">
      <alignment horizontal="left" vertical="center" wrapText="1"/>
    </xf>
    <xf numFmtId="0" fontId="3" fillId="0" borderId="0" xfId="5" applyFont="1" applyBorder="1" applyAlignment="1" applyProtection="1">
      <alignment horizontal="right" vertical="center"/>
    </xf>
    <xf numFmtId="0" fontId="4" fillId="0" borderId="0" xfId="5" applyFont="1" applyBorder="1" applyAlignment="1" applyProtection="1">
      <alignment horizontal="center" vertical="center"/>
    </xf>
    <xf numFmtId="165" fontId="3" fillId="0" borderId="0" xfId="3" applyNumberFormat="1" applyFont="1" applyBorder="1" applyAlignment="1" applyProtection="1">
      <alignment horizontal="right" vertical="center"/>
    </xf>
    <xf numFmtId="0" fontId="4" fillId="0" borderId="0" xfId="5" applyFont="1" applyBorder="1" applyAlignment="1" applyProtection="1">
      <alignment horizontal="center" vertical="center" wrapText="1"/>
    </xf>
    <xf numFmtId="165" fontId="3" fillId="0" borderId="0" xfId="5" applyNumberFormat="1" applyFont="1" applyAlignment="1" applyProtection="1">
      <alignment vertical="center"/>
    </xf>
    <xf numFmtId="0" fontId="6" fillId="0" borderId="0" xfId="5" applyFont="1" applyBorder="1" applyAlignment="1" applyProtection="1">
      <alignment horizontal="left" vertical="center" wrapText="1"/>
    </xf>
    <xf numFmtId="0" fontId="11" fillId="0" borderId="0" xfId="5" applyFont="1" applyBorder="1" applyAlignment="1" applyProtection="1">
      <alignment horizontal="left" vertical="center" wrapText="1"/>
    </xf>
    <xf numFmtId="0" fontId="3" fillId="0" borderId="0" xfId="0" applyFont="1" applyAlignment="1" applyProtection="1">
      <alignment horizontal="left" vertical="center" wrapText="1"/>
    </xf>
    <xf numFmtId="0" fontId="4" fillId="0" borderId="0" xfId="0" applyFont="1" applyAlignment="1" applyProtection="1">
      <alignment vertical="center"/>
    </xf>
    <xf numFmtId="166" fontId="3" fillId="0" borderId="0" xfId="0" applyNumberFormat="1" applyFont="1" applyBorder="1" applyAlignment="1" applyProtection="1">
      <alignment horizontal="right" vertical="center"/>
    </xf>
    <xf numFmtId="3" fontId="3" fillId="0" borderId="0" xfId="0" applyNumberFormat="1" applyFont="1" applyBorder="1" applyAlignment="1" applyProtection="1">
      <alignment vertical="center"/>
    </xf>
    <xf numFmtId="165" fontId="3" fillId="0" borderId="0" xfId="0" applyNumberFormat="1" applyFont="1" applyBorder="1" applyAlignment="1" applyProtection="1">
      <alignment vertical="center"/>
    </xf>
    <xf numFmtId="0" fontId="6" fillId="0" borderId="0" xfId="0" applyFont="1" applyAlignment="1" applyProtection="1">
      <alignment vertical="center"/>
    </xf>
    <xf numFmtId="0" fontId="6" fillId="0" borderId="0" xfId="0" applyFont="1" applyAlignment="1" applyProtection="1">
      <alignment horizontal="lef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3" fontId="3" fillId="0" borderId="0" xfId="0" applyNumberFormat="1" applyFont="1" applyBorder="1" applyAlignment="1" applyProtection="1">
      <alignment horizontal="right"/>
    </xf>
    <xf numFmtId="0" fontId="11" fillId="0" borderId="0" xfId="0" applyFont="1" applyBorder="1" applyAlignment="1" applyProtection="1">
      <alignment horizontal="left" vertical="center"/>
    </xf>
    <xf numFmtId="0" fontId="4" fillId="0" borderId="0" xfId="0" applyFont="1" applyAlignment="1" applyProtection="1">
      <alignment horizontal="left" vertical="center" wrapText="1"/>
    </xf>
    <xf numFmtId="165" fontId="4" fillId="0" borderId="0" xfId="0" applyNumberFormat="1" applyFont="1" applyAlignment="1" applyProtection="1">
      <alignment vertical="center"/>
    </xf>
    <xf numFmtId="166" fontId="3" fillId="0" borderId="0" xfId="0" applyNumberFormat="1" applyFont="1" applyBorder="1" applyAlignment="1" applyProtection="1">
      <alignment vertical="center"/>
    </xf>
    <xf numFmtId="165" fontId="3" fillId="0" borderId="0" xfId="0" applyNumberFormat="1" applyFont="1" applyAlignment="1" applyProtection="1">
      <alignment vertical="center"/>
    </xf>
    <xf numFmtId="0" fontId="0" fillId="0" borderId="0" xfId="0" applyFont="1" applyBorder="1" applyAlignment="1" applyProtection="1">
      <alignment vertical="center"/>
    </xf>
    <xf numFmtId="0" fontId="4" fillId="0" borderId="0" xfId="0" applyFont="1" applyAlignment="1" applyProtection="1">
      <alignment horizontal="center" vertical="center"/>
    </xf>
    <xf numFmtId="0" fontId="0" fillId="0" borderId="0" xfId="0" applyAlignment="1" applyProtection="1">
      <alignment vertical="center"/>
    </xf>
    <xf numFmtId="0" fontId="4" fillId="0" borderId="0" xfId="0" applyFont="1" applyAlignment="1" applyProtection="1">
      <alignment horizontal="center" vertical="center" wrapText="1"/>
    </xf>
    <xf numFmtId="165" fontId="4" fillId="0" borderId="0" xfId="0" applyNumberFormat="1" applyFont="1" applyBorder="1" applyAlignment="1" applyProtection="1">
      <alignment horizontal="right" vertical="center"/>
    </xf>
    <xf numFmtId="165" fontId="3" fillId="0" borderId="0" xfId="0" applyNumberFormat="1" applyFont="1" applyBorder="1" applyAlignment="1" applyProtection="1">
      <alignment horizontal="right" vertical="center"/>
    </xf>
    <xf numFmtId="170" fontId="3" fillId="0" borderId="0" xfId="0" applyNumberFormat="1" applyFont="1" applyAlignment="1" applyProtection="1">
      <alignment vertical="center"/>
    </xf>
    <xf numFmtId="165" fontId="3" fillId="0" borderId="0" xfId="0" applyNumberFormat="1" applyFont="1" applyAlignment="1" applyProtection="1">
      <alignment horizontal="right" vertical="center"/>
    </xf>
    <xf numFmtId="166" fontId="4" fillId="0" borderId="0" xfId="0" applyNumberFormat="1" applyFont="1" applyBorder="1" applyAlignment="1" applyProtection="1">
      <alignment horizontal="right" vertical="center"/>
    </xf>
    <xf numFmtId="0" fontId="15" fillId="0" borderId="0" xfId="0" applyFont="1" applyBorder="1" applyAlignment="1" applyProtection="1">
      <alignment horizontal="left" vertical="center"/>
    </xf>
    <xf numFmtId="0" fontId="10" fillId="0" borderId="0" xfId="0" applyFont="1" applyAlignment="1" applyProtection="1">
      <alignment vertical="center"/>
    </xf>
    <xf numFmtId="0" fontId="10" fillId="0" borderId="0" xfId="0" applyFont="1" applyBorder="1" applyAlignment="1" applyProtection="1">
      <alignment horizontal="left" vertical="center"/>
    </xf>
    <xf numFmtId="0" fontId="11" fillId="0" borderId="0" xfId="0" applyFont="1" applyAlignment="1" applyProtection="1">
      <alignment horizontal="left" vertical="center"/>
    </xf>
    <xf numFmtId="0" fontId="3" fillId="3" borderId="0" xfId="0" applyFont="1" applyFill="1" applyAlignment="1" applyProtection="1">
      <alignment vertical="center"/>
    </xf>
    <xf numFmtId="0" fontId="4" fillId="3" borderId="0" xfId="0" applyFont="1" applyFill="1" applyBorder="1" applyAlignment="1" applyProtection="1">
      <alignment horizontal="center" vertical="center" wrapText="1"/>
    </xf>
    <xf numFmtId="166" fontId="0" fillId="3" borderId="0" xfId="0" applyNumberFormat="1" applyFill="1" applyAlignment="1" applyProtection="1"/>
    <xf numFmtId="166" fontId="3" fillId="3" borderId="0" xfId="3" applyNumberFormat="1" applyFont="1" applyFill="1" applyBorder="1" applyAlignment="1" applyProtection="1">
      <alignment horizontal="right" vertical="center"/>
    </xf>
    <xf numFmtId="0" fontId="5" fillId="3" borderId="0" xfId="0" applyFont="1" applyFill="1"/>
    <xf numFmtId="1" fontId="3" fillId="3" borderId="0" xfId="0" applyNumberFormat="1" applyFont="1" applyFill="1" applyAlignment="1" applyProtection="1">
      <alignment vertical="center"/>
    </xf>
    <xf numFmtId="0" fontId="4" fillId="3" borderId="0" xfId="0" applyFont="1" applyFill="1" applyBorder="1" applyAlignment="1" applyProtection="1">
      <alignment vertical="center"/>
    </xf>
    <xf numFmtId="0" fontId="0" fillId="3" borderId="0" xfId="0" applyFill="1"/>
    <xf numFmtId="0" fontId="4" fillId="3" borderId="0" xfId="0" applyFont="1" applyFill="1" applyBorder="1" applyAlignment="1" applyProtection="1">
      <alignment horizontal="center" vertical="center"/>
    </xf>
    <xf numFmtId="0" fontId="4" fillId="3" borderId="0" xfId="3" applyFont="1" applyFill="1" applyBorder="1" applyAlignment="1" applyProtection="1">
      <alignment horizontal="left" vertical="center"/>
    </xf>
    <xf numFmtId="167" fontId="3" fillId="3" borderId="0" xfId="0" applyNumberFormat="1" applyFont="1" applyFill="1" applyAlignment="1" applyProtection="1">
      <alignment horizontal="right" vertical="center"/>
    </xf>
    <xf numFmtId="0" fontId="4" fillId="3" borderId="0" xfId="0" applyFont="1" applyFill="1" applyAlignment="1" applyProtection="1">
      <alignment horizontal="left" vertical="center"/>
    </xf>
    <xf numFmtId="0" fontId="5" fillId="3" borderId="0" xfId="0" applyFont="1" applyFill="1" applyAlignment="1" applyProtection="1">
      <alignment horizontal="left"/>
    </xf>
    <xf numFmtId="0" fontId="6" fillId="3" borderId="0" xfId="0" applyFont="1" applyFill="1" applyBorder="1" applyAlignment="1" applyProtection="1">
      <alignment horizontal="left" vertical="center"/>
    </xf>
    <xf numFmtId="0" fontId="35" fillId="3" borderId="0" xfId="0" applyFont="1" applyFill="1" applyBorder="1" applyAlignment="1" applyProtection="1">
      <alignment horizontal="left" vertical="center"/>
    </xf>
    <xf numFmtId="0" fontId="36" fillId="0" borderId="0" xfId="0" applyFont="1" applyAlignment="1" applyProtection="1">
      <alignment horizontal="left"/>
    </xf>
    <xf numFmtId="0" fontId="35" fillId="0" borderId="0" xfId="0" applyFont="1" applyAlignment="1" applyProtection="1">
      <alignment vertical="center"/>
    </xf>
    <xf numFmtId="0" fontId="0" fillId="2" borderId="0" xfId="0" applyFill="1"/>
    <xf numFmtId="0" fontId="2" fillId="2" borderId="0" xfId="46" applyFill="1"/>
    <xf numFmtId="165" fontId="0" fillId="3" borderId="0" xfId="0" applyNumberFormat="1" applyFill="1" applyAlignment="1" applyProtection="1">
      <alignment horizontal="right"/>
    </xf>
    <xf numFmtId="3" fontId="3" fillId="3" borderId="0" xfId="3" applyNumberFormat="1" applyFont="1" applyFill="1" applyBorder="1" applyAlignment="1" applyProtection="1">
      <alignment horizontal="right" vertical="center"/>
    </xf>
    <xf numFmtId="0" fontId="2" fillId="3" borderId="0" xfId="46" applyFill="1"/>
    <xf numFmtId="0" fontId="2" fillId="2" borderId="0" xfId="46" applyFill="1" applyAlignment="1">
      <alignment horizontal="right"/>
    </xf>
    <xf numFmtId="0" fontId="2" fillId="0" borderId="0" xfId="46"/>
    <xf numFmtId="0" fontId="2" fillId="0" borderId="0" xfId="46" applyNumberFormat="1"/>
    <xf numFmtId="0" fontId="1" fillId="2" borderId="0" xfId="46" applyFont="1" applyFill="1"/>
    <xf numFmtId="1" fontId="3" fillId="3" borderId="0" xfId="0" applyNumberFormat="1" applyFont="1" applyFill="1" applyAlignment="1" applyProtection="1">
      <alignment horizontal="left" vertical="center"/>
    </xf>
    <xf numFmtId="0" fontId="3" fillId="3" borderId="0" xfId="0" applyFont="1" applyFill="1" applyAlignment="1" applyProtection="1">
      <alignment horizontal="left" vertical="center"/>
    </xf>
    <xf numFmtId="0" fontId="0" fillId="3" borderId="0" xfId="0" applyFill="1" applyAlignment="1">
      <alignment horizontal="left"/>
    </xf>
    <xf numFmtId="1" fontId="4" fillId="3" borderId="0" xfId="0" applyNumberFormat="1" applyFont="1" applyFill="1" applyBorder="1" applyAlignment="1" applyProtection="1">
      <alignment horizontal="center" vertical="center" wrapText="1"/>
    </xf>
    <xf numFmtId="1" fontId="2" fillId="0" borderId="0" xfId="46" applyNumberFormat="1"/>
    <xf numFmtId="0" fontId="2" fillId="2" borderId="0" xfId="46" applyNumberFormat="1" applyFill="1"/>
    <xf numFmtId="0" fontId="3" fillId="3" borderId="0" xfId="0" applyFont="1" applyFill="1" applyAlignment="1" applyProtection="1">
      <alignment horizontal="right" vertical="center"/>
    </xf>
    <xf numFmtId="0" fontId="6" fillId="3" borderId="0" xfId="0" applyFont="1" applyFill="1" applyBorder="1" applyAlignment="1" applyProtection="1">
      <alignment horizontal="left" vertical="center" wrapText="1"/>
    </xf>
    <xf numFmtId="0" fontId="6" fillId="0" borderId="0" xfId="0" applyFont="1" applyBorder="1" applyAlignment="1" applyProtection="1">
      <alignment horizontal="left" vertical="center" wrapText="1"/>
    </xf>
  </cellXfs>
  <cellStyles count="48">
    <cellStyle name="20 % - Accent1" xfId="23" builtinId="30" customBuiltin="1"/>
    <cellStyle name="20 % - Accent2" xfId="27" builtinId="34" customBuiltin="1"/>
    <cellStyle name="20 % - Accent3" xfId="31" builtinId="38" customBuiltin="1"/>
    <cellStyle name="20 % - Accent4" xfId="35" builtinId="42" customBuiltin="1"/>
    <cellStyle name="20 % - Accent5" xfId="39" builtinId="46" customBuiltin="1"/>
    <cellStyle name="20 % - Accent6" xfId="43" builtinId="50" customBuiltin="1"/>
    <cellStyle name="40 % - Accent1" xfId="24" builtinId="31" customBuiltin="1"/>
    <cellStyle name="40 % - Accent2" xfId="28" builtinId="35" customBuiltin="1"/>
    <cellStyle name="40 % - Accent3" xfId="32" builtinId="39" customBuiltin="1"/>
    <cellStyle name="40 % - Accent4" xfId="36" builtinId="43" customBuiltin="1"/>
    <cellStyle name="40 % - Accent5" xfId="40" builtinId="47" customBuiltin="1"/>
    <cellStyle name="40 % - Accent6" xfId="44" builtinId="51" customBuiltin="1"/>
    <cellStyle name="60 % - Accent1" xfId="25" builtinId="32" customBuiltin="1"/>
    <cellStyle name="60 % - Accent2" xfId="29" builtinId="36" customBuiltin="1"/>
    <cellStyle name="60 % - Accent3" xfId="33" builtinId="40" customBuiltin="1"/>
    <cellStyle name="60 % - Accent4" xfId="37" builtinId="44" customBuiltin="1"/>
    <cellStyle name="60 % - Accent5" xfId="41" builtinId="48" customBuiltin="1"/>
    <cellStyle name="60 %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Avertissement" xfId="19" builtinId="11" customBuiltin="1"/>
    <cellStyle name="Calcul" xfId="16" builtinId="22" customBuiltin="1"/>
    <cellStyle name="Cellule liée" xfId="17" builtinId="24" customBuiltin="1"/>
    <cellStyle name="Commentaire 2" xfId="47"/>
    <cellStyle name="Entrée" xfId="14" builtinId="20" customBuiltin="1"/>
    <cellStyle name="Insatisfaisant" xfId="12" builtinId="27" customBuiltin="1"/>
    <cellStyle name="Milliers_demo-etran-origine-geo-immigres" xfId="2"/>
    <cellStyle name="Neutre" xfId="13" builtinId="28" customBuiltin="1"/>
    <cellStyle name="Normal" xfId="0" builtinId="0"/>
    <cellStyle name="Normal 2" xfId="46"/>
    <cellStyle name="Normal_demo-etran-decompo-population" xfId="3"/>
    <cellStyle name="Normal_demo-etran-origine-geo-immigres" xfId="4"/>
    <cellStyle name="Normal_if78 - archive chantal" xfId="5"/>
    <cellStyle name="Pourcentage" xfId="1" builtinId="5"/>
    <cellStyle name="Satisfaisant" xfId="11" builtinId="26" customBuiltin="1"/>
    <cellStyle name="Sortie" xfId="15" builtinId="21" customBuiltin="1"/>
    <cellStyle name="Texte explicatif" xfId="20" builtinId="53" customBuiltin="1"/>
    <cellStyle name="Titre" xfId="6" builtinId="15" customBuiltin="1"/>
    <cellStyle name="Titre 1" xfId="7" builtinId="16" customBuiltin="1"/>
    <cellStyle name="Titre 2" xfId="8" builtinId="17" customBuiltin="1"/>
    <cellStyle name="Titre 3" xfId="9" builtinId="18" customBuiltin="1"/>
    <cellStyle name="Titre 4" xfId="10" builtinId="19" customBuiltin="1"/>
    <cellStyle name="Total" xfId="21" builtinId="25" customBuiltin="1"/>
    <cellStyle name="Vérification" xfId="18"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autoTitleDeleted val="1"/>
    <c:plotArea>
      <c:layout/>
      <c:lineChart>
        <c:grouping val="standard"/>
        <c:ser>
          <c:idx val="0"/>
          <c:order val="0"/>
          <c:tx>
            <c:strRef>
              <c:f>'Figure 1'!$A$56</c:f>
              <c:strCache>
                <c:ptCount val="1"/>
                <c:pt idx="0">
                  <c:v>Inflation U.E. </c:v>
                </c:pt>
              </c:strCache>
            </c:strRef>
          </c:tx>
          <c:spPr>
            <a:ln w="38100"/>
          </c:spPr>
          <c:marker>
            <c:symbol val="none"/>
          </c:marker>
          <c:cat>
            <c:numRef>
              <c:f>'Figure 1'!$B$55:$AR$55</c:f>
              <c:numCache>
                <c:formatCode>0</c:formatCod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numCache>
            </c:numRef>
          </c:cat>
          <c:val>
            <c:numRef>
              <c:f>'Figure 1'!$B$56:$AR$56</c:f>
              <c:numCache>
                <c:formatCode>General</c:formatCode>
                <c:ptCount val="43"/>
                <c:pt idx="0">
                  <c:v>11.99</c:v>
                </c:pt>
                <c:pt idx="1">
                  <c:v>12.167</c:v>
                </c:pt>
                <c:pt idx="2">
                  <c:v>14.757999999999999</c:v>
                </c:pt>
                <c:pt idx="3">
                  <c:v>9.2750000000000004</c:v>
                </c:pt>
                <c:pt idx="4">
                  <c:v>10.081</c:v>
                </c:pt>
                <c:pt idx="5">
                  <c:v>6.1829999999999998</c:v>
                </c:pt>
                <c:pt idx="6">
                  <c:v>4.1719999999999997</c:v>
                </c:pt>
                <c:pt idx="7">
                  <c:v>4.0890000000000004</c:v>
                </c:pt>
                <c:pt idx="8">
                  <c:v>6.0380000000000003</c:v>
                </c:pt>
                <c:pt idx="9">
                  <c:v>15.952</c:v>
                </c:pt>
                <c:pt idx="10">
                  <c:v>31.248999999999999</c:v>
                </c:pt>
                <c:pt idx="11">
                  <c:v>14.896000000000001</c:v>
                </c:pt>
                <c:pt idx="12">
                  <c:v>11.541</c:v>
                </c:pt>
                <c:pt idx="13">
                  <c:v>11.923</c:v>
                </c:pt>
                <c:pt idx="14">
                  <c:v>8.48</c:v>
                </c:pt>
                <c:pt idx="15">
                  <c:v>5.5860000000000003</c:v>
                </c:pt>
                <c:pt idx="16">
                  <c:v>5.4610000000000003</c:v>
                </c:pt>
                <c:pt idx="17">
                  <c:v>12.567</c:v>
                </c:pt>
                <c:pt idx="18">
                  <c:v>3.448</c:v>
                </c:pt>
                <c:pt idx="19">
                  <c:v>2.5739999999999998</c:v>
                </c:pt>
                <c:pt idx="20">
                  <c:v>3.6640000000000001</c:v>
                </c:pt>
                <c:pt idx="21">
                  <c:v>3.427</c:v>
                </c:pt>
                <c:pt idx="22">
                  <c:v>2.7879999999999998</c:v>
                </c:pt>
                <c:pt idx="23">
                  <c:v>2.399</c:v>
                </c:pt>
                <c:pt idx="24">
                  <c:v>2.5430000000000001</c:v>
                </c:pt>
                <c:pt idx="25">
                  <c:v>2.3740000000000001</c:v>
                </c:pt>
                <c:pt idx="26">
                  <c:v>2.3519999999999999</c:v>
                </c:pt>
                <c:pt idx="27">
                  <c:v>2.3980000000000001</c:v>
                </c:pt>
                <c:pt idx="28">
                  <c:v>3.7410000000000001</c:v>
                </c:pt>
                <c:pt idx="29">
                  <c:v>0.80700000000000005</c:v>
                </c:pt>
                <c:pt idx="30">
                  <c:v>1.8009999999999999</c:v>
                </c:pt>
                <c:pt idx="31">
                  <c:v>2.8540000000000001</c:v>
                </c:pt>
                <c:pt idx="32">
                  <c:v>2.6230000000000002</c:v>
                </c:pt>
                <c:pt idx="33">
                  <c:v>1.3959999999999999</c:v>
                </c:pt>
                <c:pt idx="34">
                  <c:v>0.39700000000000002</c:v>
                </c:pt>
                <c:pt idx="35">
                  <c:v>0.10199999999999999</c:v>
                </c:pt>
                <c:pt idx="36">
                  <c:v>0.15</c:v>
                </c:pt>
                <c:pt idx="37">
                  <c:v>1.59</c:v>
                </c:pt>
                <c:pt idx="38">
                  <c:v>1.865</c:v>
                </c:pt>
                <c:pt idx="39">
                  <c:v>1.4410000000000001</c:v>
                </c:pt>
                <c:pt idx="40">
                  <c:v>0.67500000000000004</c:v>
                </c:pt>
                <c:pt idx="41">
                  <c:v>2.891</c:v>
                </c:pt>
                <c:pt idx="42">
                  <c:v>9.3260000000000005</c:v>
                </c:pt>
              </c:numCache>
            </c:numRef>
          </c:val>
        </c:ser>
        <c:marker val="1"/>
        <c:axId val="146115968"/>
        <c:axId val="146130048"/>
      </c:lineChart>
      <c:catAx>
        <c:axId val="146115968"/>
        <c:scaling>
          <c:orientation val="minMax"/>
        </c:scaling>
        <c:axPos val="b"/>
        <c:numFmt formatCode="0" sourceLinked="1"/>
        <c:tickLblPos val="nextTo"/>
        <c:crossAx val="146130048"/>
        <c:crosses val="autoZero"/>
        <c:auto val="1"/>
        <c:lblAlgn val="ctr"/>
        <c:lblOffset val="100"/>
      </c:catAx>
      <c:valAx>
        <c:axId val="146130048"/>
        <c:scaling>
          <c:orientation val="minMax"/>
          <c:max val="40"/>
        </c:scaling>
        <c:axPos val="l"/>
        <c:majorGridlines/>
        <c:numFmt formatCode="General" sourceLinked="1"/>
        <c:tickLblPos val="nextTo"/>
        <c:crossAx val="146115968"/>
        <c:crosses val="autoZero"/>
        <c:crossBetween val="between"/>
      </c:valAx>
    </c:plotArea>
    <c:plotVisOnly val="1"/>
  </c:chart>
  <c:txPr>
    <a:bodyPr/>
    <a:lstStyle/>
    <a:p>
      <a:pPr>
        <a:defRPr sz="1200">
          <a:latin typeface="Arial" pitchFamily="34" charset="0"/>
          <a:cs typeface="Arial" pitchFamily="34" charset="0"/>
        </a:defRPr>
      </a:pPr>
      <a:endParaRPr lang="fr-FR"/>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autoTitleDeleted val="1"/>
    <c:plotArea>
      <c:layout/>
      <c:lineChart>
        <c:grouping val="standard"/>
        <c:ser>
          <c:idx val="0"/>
          <c:order val="0"/>
          <c:tx>
            <c:strRef>
              <c:f>'Figure 1'!$A$54</c:f>
              <c:strCache>
                <c:ptCount val="1"/>
                <c:pt idx="0">
                  <c:v>Inflation monde</c:v>
                </c:pt>
              </c:strCache>
            </c:strRef>
          </c:tx>
          <c:spPr>
            <a:ln w="38100">
              <a:solidFill>
                <a:sysClr val="windowText" lastClr="000000"/>
              </a:solidFill>
            </a:ln>
          </c:spPr>
          <c:marker>
            <c:symbol val="none"/>
          </c:marker>
          <c:cat>
            <c:numRef>
              <c:f>'Figure 1'!$B$53:$AR$53</c:f>
              <c:numCache>
                <c:formatCode>0</c:formatCod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numCache>
            </c:numRef>
          </c:cat>
          <c:val>
            <c:numRef>
              <c:f>'Figure 1'!$B$54:$AR$54</c:f>
              <c:numCache>
                <c:formatCode>General</c:formatCode>
                <c:ptCount val="43"/>
                <c:pt idx="0">
                  <c:v>17.356000000000002</c:v>
                </c:pt>
                <c:pt idx="1">
                  <c:v>15.105</c:v>
                </c:pt>
                <c:pt idx="2">
                  <c:v>14.311</c:v>
                </c:pt>
                <c:pt idx="3">
                  <c:v>13.532</c:v>
                </c:pt>
                <c:pt idx="4">
                  <c:v>14.109</c:v>
                </c:pt>
                <c:pt idx="5">
                  <c:v>13.808999999999999</c:v>
                </c:pt>
                <c:pt idx="6">
                  <c:v>11.903</c:v>
                </c:pt>
                <c:pt idx="7">
                  <c:v>14.715999999999999</c:v>
                </c:pt>
                <c:pt idx="8">
                  <c:v>19.672000000000001</c:v>
                </c:pt>
                <c:pt idx="9">
                  <c:v>22.885999999999999</c:v>
                </c:pt>
                <c:pt idx="10">
                  <c:v>26.271000000000001</c:v>
                </c:pt>
                <c:pt idx="11">
                  <c:v>17.111000000000001</c:v>
                </c:pt>
                <c:pt idx="12">
                  <c:v>38.612000000000002</c:v>
                </c:pt>
                <c:pt idx="13">
                  <c:v>39.195999999999998</c:v>
                </c:pt>
                <c:pt idx="14">
                  <c:v>31.161999999999999</c:v>
                </c:pt>
                <c:pt idx="15">
                  <c:v>16.146000000000001</c:v>
                </c:pt>
                <c:pt idx="16">
                  <c:v>9.3889999999999993</c:v>
                </c:pt>
                <c:pt idx="17">
                  <c:v>6.5590000000000002</c:v>
                </c:pt>
                <c:pt idx="18">
                  <c:v>6.3550000000000004</c:v>
                </c:pt>
                <c:pt idx="19">
                  <c:v>6.2240000000000002</c:v>
                </c:pt>
                <c:pt idx="20">
                  <c:v>4.8609999999999998</c:v>
                </c:pt>
                <c:pt idx="21">
                  <c:v>4.58</c:v>
                </c:pt>
                <c:pt idx="22">
                  <c:v>3.6829999999999998</c:v>
                </c:pt>
                <c:pt idx="23">
                  <c:v>3.8929999999999998</c:v>
                </c:pt>
                <c:pt idx="24">
                  <c:v>3.8039999999999998</c:v>
                </c:pt>
                <c:pt idx="25">
                  <c:v>4.032</c:v>
                </c:pt>
                <c:pt idx="26">
                  <c:v>4.056</c:v>
                </c:pt>
                <c:pt idx="27">
                  <c:v>4.2930000000000001</c:v>
                </c:pt>
                <c:pt idx="28">
                  <c:v>6.3620000000000001</c:v>
                </c:pt>
                <c:pt idx="29">
                  <c:v>2.72</c:v>
                </c:pt>
                <c:pt idx="30">
                  <c:v>3.694</c:v>
                </c:pt>
                <c:pt idx="31">
                  <c:v>5.0709999999999997</c:v>
                </c:pt>
                <c:pt idx="32">
                  <c:v>4.0810000000000004</c:v>
                </c:pt>
                <c:pt idx="33">
                  <c:v>3.617</c:v>
                </c:pt>
                <c:pt idx="34">
                  <c:v>3.2280000000000002</c:v>
                </c:pt>
                <c:pt idx="35">
                  <c:v>2.7480000000000002</c:v>
                </c:pt>
                <c:pt idx="36">
                  <c:v>2.7440000000000002</c:v>
                </c:pt>
                <c:pt idx="37">
                  <c:v>3.2429999999999999</c:v>
                </c:pt>
                <c:pt idx="38">
                  <c:v>3.617</c:v>
                </c:pt>
                <c:pt idx="39">
                  <c:v>3.5070000000000001</c:v>
                </c:pt>
                <c:pt idx="40">
                  <c:v>3.2469999999999999</c:v>
                </c:pt>
                <c:pt idx="41">
                  <c:v>4.6970000000000001</c:v>
                </c:pt>
                <c:pt idx="42">
                  <c:v>8.7119999999999997</c:v>
                </c:pt>
              </c:numCache>
            </c:numRef>
          </c:val>
        </c:ser>
        <c:marker val="1"/>
        <c:axId val="146551936"/>
        <c:axId val="146553472"/>
      </c:lineChart>
      <c:catAx>
        <c:axId val="146551936"/>
        <c:scaling>
          <c:orientation val="minMax"/>
        </c:scaling>
        <c:axPos val="b"/>
        <c:numFmt formatCode="0" sourceLinked="1"/>
        <c:tickLblPos val="nextTo"/>
        <c:txPr>
          <a:bodyPr/>
          <a:lstStyle/>
          <a:p>
            <a:pPr>
              <a:defRPr sz="1200">
                <a:latin typeface="Arial" pitchFamily="34" charset="0"/>
                <a:cs typeface="Arial" pitchFamily="34" charset="0"/>
              </a:defRPr>
            </a:pPr>
            <a:endParaRPr lang="fr-FR"/>
          </a:p>
        </c:txPr>
        <c:crossAx val="146553472"/>
        <c:crosses val="autoZero"/>
        <c:auto val="1"/>
        <c:lblAlgn val="ctr"/>
        <c:lblOffset val="100"/>
      </c:catAx>
      <c:valAx>
        <c:axId val="146553472"/>
        <c:scaling>
          <c:orientation val="minMax"/>
          <c:max val="40"/>
        </c:scaling>
        <c:axPos val="l"/>
        <c:majorGridlines/>
        <c:numFmt formatCode="General" sourceLinked="1"/>
        <c:tickLblPos val="nextTo"/>
        <c:txPr>
          <a:bodyPr/>
          <a:lstStyle/>
          <a:p>
            <a:pPr>
              <a:defRPr sz="1200">
                <a:latin typeface="Arial" pitchFamily="34" charset="0"/>
                <a:cs typeface="Arial" pitchFamily="34" charset="0"/>
              </a:defRPr>
            </a:pPr>
            <a:endParaRPr lang="fr-FR"/>
          </a:p>
        </c:txPr>
        <c:crossAx val="146551936"/>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'Figure 1'!$A$93</c:f>
              <c:strCache>
                <c:ptCount val="1"/>
                <c:pt idx="0">
                  <c:v>pays émergents et économies en développement</c:v>
                </c:pt>
              </c:strCache>
            </c:strRef>
          </c:tx>
          <c:marker>
            <c:symbol val="none"/>
          </c:marker>
          <c:cat>
            <c:numRef>
              <c:f>'Figure 1'!$B$92:$AR$92</c:f>
              <c:numCache>
                <c:formatCode>0</c:formatCod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numCache>
            </c:numRef>
          </c:cat>
          <c:val>
            <c:numRef>
              <c:f>'Figure 1'!$B$93:$AR$93</c:f>
              <c:numCache>
                <c:formatCode>0</c:formatCode>
                <c:ptCount val="43"/>
                <c:pt idx="0">
                  <c:v>24.507999999999999</c:v>
                </c:pt>
                <c:pt idx="1">
                  <c:v>24.507999999999999</c:v>
                </c:pt>
                <c:pt idx="2">
                  <c:v>23.363</c:v>
                </c:pt>
                <c:pt idx="3">
                  <c:v>20.989000000000001</c:v>
                </c:pt>
                <c:pt idx="4">
                  <c:v>20.193999999999999</c:v>
                </c:pt>
                <c:pt idx="5">
                  <c:v>20.783999999999999</c:v>
                </c:pt>
                <c:pt idx="6">
                  <c:v>20.366</c:v>
                </c:pt>
                <c:pt idx="7">
                  <c:v>19.231000000000002</c:v>
                </c:pt>
                <c:pt idx="8">
                  <c:v>20.81</c:v>
                </c:pt>
                <c:pt idx="9">
                  <c:v>21.18</c:v>
                </c:pt>
                <c:pt idx="10">
                  <c:v>22.469000000000001</c:v>
                </c:pt>
                <c:pt idx="11">
                  <c:v>24.34</c:v>
                </c:pt>
                <c:pt idx="12">
                  <c:v>22.667000000000002</c:v>
                </c:pt>
                <c:pt idx="13">
                  <c:v>21.663</c:v>
                </c:pt>
                <c:pt idx="14">
                  <c:v>22.404</c:v>
                </c:pt>
                <c:pt idx="15">
                  <c:v>22.071999999999999</c:v>
                </c:pt>
                <c:pt idx="16">
                  <c:v>22.620999999999999</c:v>
                </c:pt>
                <c:pt idx="17">
                  <c:v>22.817</c:v>
                </c:pt>
                <c:pt idx="18">
                  <c:v>22.689</c:v>
                </c:pt>
                <c:pt idx="19">
                  <c:v>21.878</c:v>
                </c:pt>
                <c:pt idx="20">
                  <c:v>22.77</c:v>
                </c:pt>
                <c:pt idx="21">
                  <c:v>24.928999999999998</c:v>
                </c:pt>
                <c:pt idx="22">
                  <c:v>24.847000000000001</c:v>
                </c:pt>
                <c:pt idx="23">
                  <c:v>25.623000000000001</c:v>
                </c:pt>
                <c:pt idx="24">
                  <c:v>27.577000000000002</c:v>
                </c:pt>
                <c:pt idx="25">
                  <c:v>29.276</c:v>
                </c:pt>
                <c:pt idx="26">
                  <c:v>30.318999999999999</c:v>
                </c:pt>
                <c:pt idx="27">
                  <c:v>31.669</c:v>
                </c:pt>
                <c:pt idx="28">
                  <c:v>32.502000000000002</c:v>
                </c:pt>
                <c:pt idx="29">
                  <c:v>33.314</c:v>
                </c:pt>
                <c:pt idx="30">
                  <c:v>31.561</c:v>
                </c:pt>
                <c:pt idx="31">
                  <c:v>32.448999999999998</c:v>
                </c:pt>
                <c:pt idx="32">
                  <c:v>33.317</c:v>
                </c:pt>
                <c:pt idx="33">
                  <c:v>33.109000000000002</c:v>
                </c:pt>
                <c:pt idx="34">
                  <c:v>32.521999999999998</c:v>
                </c:pt>
                <c:pt idx="35">
                  <c:v>32.636000000000003</c:v>
                </c:pt>
                <c:pt idx="36">
                  <c:v>31.686</c:v>
                </c:pt>
                <c:pt idx="37">
                  <c:v>31.244</c:v>
                </c:pt>
                <c:pt idx="38">
                  <c:v>31.686</c:v>
                </c:pt>
                <c:pt idx="39">
                  <c:v>32.43</c:v>
                </c:pt>
                <c:pt idx="40">
                  <c:v>32.128</c:v>
                </c:pt>
                <c:pt idx="41">
                  <c:v>32.860999999999997</c:v>
                </c:pt>
                <c:pt idx="42">
                  <c:v>34.252000000000002</c:v>
                </c:pt>
              </c:numCache>
            </c:numRef>
          </c:val>
        </c:ser>
        <c:ser>
          <c:idx val="1"/>
          <c:order val="1"/>
          <c:tx>
            <c:strRef>
              <c:f>'Figure 1'!$A$94</c:f>
              <c:strCache>
                <c:ptCount val="1"/>
                <c:pt idx="0">
                  <c:v>Nations d'Asie du Sud-Est (ASEAN)</c:v>
                </c:pt>
              </c:strCache>
            </c:strRef>
          </c:tx>
          <c:marker>
            <c:symbol val="none"/>
          </c:marker>
          <c:cat>
            <c:numRef>
              <c:f>'Figure 1'!$B$92:$AR$92</c:f>
              <c:numCache>
                <c:formatCode>0</c:formatCod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numCache>
            </c:numRef>
          </c:cat>
          <c:val>
            <c:numRef>
              <c:f>'Figure 1'!$B$94:$AR$94</c:f>
              <c:numCache>
                <c:formatCode>0</c:formatCode>
                <c:ptCount val="43"/>
                <c:pt idx="0">
                  <c:v>21.184999999999999</c:v>
                </c:pt>
                <c:pt idx="1">
                  <c:v>22.571999999999999</c:v>
                </c:pt>
                <c:pt idx="2">
                  <c:v>20.236000000000001</c:v>
                </c:pt>
                <c:pt idx="3">
                  <c:v>20.748000000000001</c:v>
                </c:pt>
                <c:pt idx="4">
                  <c:v>21.513999999999999</c:v>
                </c:pt>
                <c:pt idx="5">
                  <c:v>21.48</c:v>
                </c:pt>
                <c:pt idx="6">
                  <c:v>21.132000000000001</c:v>
                </c:pt>
                <c:pt idx="7">
                  <c:v>23.445</c:v>
                </c:pt>
                <c:pt idx="8">
                  <c:v>24.85</c:v>
                </c:pt>
                <c:pt idx="9">
                  <c:v>27.251999999999999</c:v>
                </c:pt>
                <c:pt idx="10">
                  <c:v>29.747</c:v>
                </c:pt>
                <c:pt idx="11">
                  <c:v>28.542000000000002</c:v>
                </c:pt>
                <c:pt idx="12">
                  <c:v>28.806000000000001</c:v>
                </c:pt>
                <c:pt idx="13">
                  <c:v>29.233000000000001</c:v>
                </c:pt>
                <c:pt idx="14">
                  <c:v>30.440999999999999</c:v>
                </c:pt>
                <c:pt idx="15">
                  <c:v>31.033999999999999</c:v>
                </c:pt>
                <c:pt idx="16">
                  <c:v>30.876000000000001</c:v>
                </c:pt>
                <c:pt idx="17">
                  <c:v>31.773</c:v>
                </c:pt>
                <c:pt idx="18">
                  <c:v>32.405999999999999</c:v>
                </c:pt>
                <c:pt idx="19">
                  <c:v>26.7</c:v>
                </c:pt>
                <c:pt idx="20">
                  <c:v>30.033000000000001</c:v>
                </c:pt>
                <c:pt idx="21">
                  <c:v>28.704000000000001</c:v>
                </c:pt>
                <c:pt idx="22">
                  <c:v>27.971</c:v>
                </c:pt>
                <c:pt idx="23">
                  <c:v>29.606000000000002</c:v>
                </c:pt>
                <c:pt idx="24">
                  <c:v>29.462</c:v>
                </c:pt>
                <c:pt idx="25">
                  <c:v>29.11</c:v>
                </c:pt>
                <c:pt idx="26">
                  <c:v>31.091000000000001</c:v>
                </c:pt>
                <c:pt idx="27">
                  <c:v>31.391999999999999</c:v>
                </c:pt>
                <c:pt idx="28">
                  <c:v>32.933999999999997</c:v>
                </c:pt>
                <c:pt idx="29">
                  <c:v>32.296999999999997</c:v>
                </c:pt>
                <c:pt idx="30">
                  <c:v>33.807000000000002</c:v>
                </c:pt>
                <c:pt idx="31">
                  <c:v>33.622</c:v>
                </c:pt>
                <c:pt idx="32">
                  <c:v>31.928000000000001</c:v>
                </c:pt>
                <c:pt idx="33">
                  <c:v>30.8</c:v>
                </c:pt>
                <c:pt idx="34">
                  <c:v>31.645</c:v>
                </c:pt>
                <c:pt idx="35">
                  <c:v>31.548999999999999</c:v>
                </c:pt>
                <c:pt idx="36">
                  <c:v>32.094000000000001</c:v>
                </c:pt>
                <c:pt idx="37">
                  <c:v>32.603999999999999</c:v>
                </c:pt>
                <c:pt idx="38">
                  <c:v>31.068000000000001</c:v>
                </c:pt>
                <c:pt idx="39">
                  <c:v>30.742000000000001</c:v>
                </c:pt>
                <c:pt idx="40">
                  <c:v>29.5</c:v>
                </c:pt>
                <c:pt idx="41">
                  <c:v>29.803999999999998</c:v>
                </c:pt>
                <c:pt idx="42">
                  <c:v>29.443999999999999</c:v>
                </c:pt>
              </c:numCache>
            </c:numRef>
          </c:val>
        </c:ser>
        <c:ser>
          <c:idx val="2"/>
          <c:order val="2"/>
          <c:tx>
            <c:strRef>
              <c:f>'Figure 1'!$A$95</c:f>
              <c:strCache>
                <c:ptCount val="1"/>
                <c:pt idx="0">
                  <c:v>Monde</c:v>
                </c:pt>
              </c:strCache>
            </c:strRef>
          </c:tx>
          <c:spPr>
            <a:ln w="38100">
              <a:solidFill>
                <a:schemeClr val="tx1"/>
              </a:solidFill>
            </a:ln>
          </c:spPr>
          <c:marker>
            <c:symbol val="none"/>
          </c:marker>
          <c:cat>
            <c:numRef>
              <c:f>'Figure 1'!$B$92:$AR$92</c:f>
              <c:numCache>
                <c:formatCode>0</c:formatCod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numCache>
            </c:numRef>
          </c:cat>
          <c:val>
            <c:numRef>
              <c:f>'Figure 1'!$B$95:$AR$95</c:f>
              <c:numCache>
                <c:formatCode>0</c:formatCode>
                <c:ptCount val="43"/>
                <c:pt idx="0">
                  <c:v>23.722000000000001</c:v>
                </c:pt>
                <c:pt idx="1">
                  <c:v>23.722000000000001</c:v>
                </c:pt>
                <c:pt idx="2">
                  <c:v>23.398</c:v>
                </c:pt>
                <c:pt idx="3">
                  <c:v>22.091000000000001</c:v>
                </c:pt>
                <c:pt idx="4">
                  <c:v>21.312999999999999</c:v>
                </c:pt>
                <c:pt idx="5">
                  <c:v>22.561</c:v>
                </c:pt>
                <c:pt idx="6">
                  <c:v>22.105</c:v>
                </c:pt>
                <c:pt idx="7">
                  <c:v>22.071000000000002</c:v>
                </c:pt>
                <c:pt idx="8">
                  <c:v>22.681999999999999</c:v>
                </c:pt>
                <c:pt idx="9">
                  <c:v>23.824999999999999</c:v>
                </c:pt>
                <c:pt idx="10">
                  <c:v>23.962</c:v>
                </c:pt>
                <c:pt idx="11">
                  <c:v>23.773</c:v>
                </c:pt>
                <c:pt idx="12">
                  <c:v>23.283000000000001</c:v>
                </c:pt>
                <c:pt idx="13">
                  <c:v>22.491</c:v>
                </c:pt>
                <c:pt idx="14">
                  <c:v>22.396999999999998</c:v>
                </c:pt>
                <c:pt idx="15">
                  <c:v>22.581</c:v>
                </c:pt>
                <c:pt idx="16">
                  <c:v>23.114000000000001</c:v>
                </c:pt>
                <c:pt idx="17">
                  <c:v>23.821000000000002</c:v>
                </c:pt>
                <c:pt idx="18">
                  <c:v>24.033000000000001</c:v>
                </c:pt>
                <c:pt idx="19">
                  <c:v>23.728999999999999</c:v>
                </c:pt>
                <c:pt idx="20">
                  <c:v>23.588000000000001</c:v>
                </c:pt>
                <c:pt idx="21">
                  <c:v>24.111000000000001</c:v>
                </c:pt>
                <c:pt idx="22">
                  <c:v>23.253</c:v>
                </c:pt>
                <c:pt idx="23">
                  <c:v>22.673999999999999</c:v>
                </c:pt>
                <c:pt idx="24">
                  <c:v>22.899000000000001</c:v>
                </c:pt>
                <c:pt idx="25">
                  <c:v>23.824000000000002</c:v>
                </c:pt>
                <c:pt idx="26">
                  <c:v>24.321999999999999</c:v>
                </c:pt>
                <c:pt idx="27">
                  <c:v>25.363</c:v>
                </c:pt>
                <c:pt idx="28">
                  <c:v>25.506</c:v>
                </c:pt>
                <c:pt idx="29">
                  <c:v>25.042999999999999</c:v>
                </c:pt>
                <c:pt idx="30">
                  <c:v>23.204999999999998</c:v>
                </c:pt>
                <c:pt idx="31">
                  <c:v>24.78</c:v>
                </c:pt>
                <c:pt idx="32">
                  <c:v>25.76</c:v>
                </c:pt>
                <c:pt idx="33">
                  <c:v>26.149000000000001</c:v>
                </c:pt>
                <c:pt idx="34">
                  <c:v>26.135000000000002</c:v>
                </c:pt>
                <c:pt idx="35">
                  <c:v>26.576000000000001</c:v>
                </c:pt>
                <c:pt idx="36">
                  <c:v>26.370999999999999</c:v>
                </c:pt>
                <c:pt idx="37">
                  <c:v>25.963999999999999</c:v>
                </c:pt>
                <c:pt idx="38">
                  <c:v>26.658999999999999</c:v>
                </c:pt>
                <c:pt idx="39">
                  <c:v>26.998999999999999</c:v>
                </c:pt>
                <c:pt idx="40">
                  <c:v>27.009</c:v>
                </c:pt>
                <c:pt idx="41">
                  <c:v>27.003</c:v>
                </c:pt>
                <c:pt idx="42">
                  <c:v>28.082999999999998</c:v>
                </c:pt>
              </c:numCache>
            </c:numRef>
          </c:val>
        </c:ser>
        <c:ser>
          <c:idx val="3"/>
          <c:order val="3"/>
          <c:tx>
            <c:strRef>
              <c:f>'Figure 1'!$A$96</c:f>
              <c:strCache>
                <c:ptCount val="1"/>
                <c:pt idx="0">
                  <c:v>U,E, 27 pays</c:v>
                </c:pt>
              </c:strCache>
            </c:strRef>
          </c:tx>
          <c:marker>
            <c:symbol val="none"/>
          </c:marker>
          <c:cat>
            <c:numRef>
              <c:f>'Figure 1'!$B$92:$AR$92</c:f>
              <c:numCache>
                <c:formatCode>0</c:formatCod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numCache>
            </c:numRef>
          </c:cat>
          <c:val>
            <c:numRef>
              <c:f>'Figure 1'!$B$96:$AR$96</c:f>
              <c:numCache>
                <c:formatCode>0</c:formatCode>
                <c:ptCount val="43"/>
                <c:pt idx="0">
                  <c:v>23.056000000000001</c:v>
                </c:pt>
                <c:pt idx="1">
                  <c:v>21.11</c:v>
                </c:pt>
                <c:pt idx="2">
                  <c:v>20.905000000000001</c:v>
                </c:pt>
                <c:pt idx="3">
                  <c:v>21.036999999999999</c:v>
                </c:pt>
                <c:pt idx="4">
                  <c:v>21.568000000000001</c:v>
                </c:pt>
                <c:pt idx="5">
                  <c:v>21.66</c:v>
                </c:pt>
                <c:pt idx="6">
                  <c:v>22.533999999999999</c:v>
                </c:pt>
                <c:pt idx="7">
                  <c:v>22.050999999999998</c:v>
                </c:pt>
                <c:pt idx="8">
                  <c:v>23.184000000000001</c:v>
                </c:pt>
                <c:pt idx="9">
                  <c:v>23.632999999999999</c:v>
                </c:pt>
                <c:pt idx="10">
                  <c:v>23.216999999999999</c:v>
                </c:pt>
                <c:pt idx="11">
                  <c:v>22.382999999999999</c:v>
                </c:pt>
                <c:pt idx="12">
                  <c:v>21.568999999999999</c:v>
                </c:pt>
                <c:pt idx="13">
                  <c:v>21.044</c:v>
                </c:pt>
                <c:pt idx="14">
                  <c:v>21.64</c:v>
                </c:pt>
                <c:pt idx="15">
                  <c:v>22.561</c:v>
                </c:pt>
                <c:pt idx="16">
                  <c:v>22.321999999999999</c:v>
                </c:pt>
                <c:pt idx="17">
                  <c:v>23.11</c:v>
                </c:pt>
                <c:pt idx="18">
                  <c:v>23.317</c:v>
                </c:pt>
                <c:pt idx="19">
                  <c:v>23.378</c:v>
                </c:pt>
                <c:pt idx="20">
                  <c:v>22.920999999999999</c:v>
                </c:pt>
                <c:pt idx="21">
                  <c:v>22.872</c:v>
                </c:pt>
                <c:pt idx="22">
                  <c:v>22.603000000000002</c:v>
                </c:pt>
                <c:pt idx="23">
                  <c:v>22.414999999999999</c:v>
                </c:pt>
                <c:pt idx="24">
                  <c:v>23.225999999999999</c:v>
                </c:pt>
                <c:pt idx="25">
                  <c:v>22.927</c:v>
                </c:pt>
                <c:pt idx="26">
                  <c:v>23.931000000000001</c:v>
                </c:pt>
                <c:pt idx="27">
                  <c:v>24.47</c:v>
                </c:pt>
                <c:pt idx="28">
                  <c:v>23.274000000000001</c:v>
                </c:pt>
                <c:pt idx="29">
                  <c:v>21.163</c:v>
                </c:pt>
                <c:pt idx="30">
                  <c:v>21.75</c:v>
                </c:pt>
                <c:pt idx="31">
                  <c:v>22.594000000000001</c:v>
                </c:pt>
                <c:pt idx="32">
                  <c:v>22.416</c:v>
                </c:pt>
                <c:pt idx="33">
                  <c:v>22.715</c:v>
                </c:pt>
                <c:pt idx="34">
                  <c:v>23.189</c:v>
                </c:pt>
                <c:pt idx="35">
                  <c:v>23.952000000000002</c:v>
                </c:pt>
                <c:pt idx="36">
                  <c:v>24.321000000000002</c:v>
                </c:pt>
                <c:pt idx="37">
                  <c:v>24.849</c:v>
                </c:pt>
                <c:pt idx="38">
                  <c:v>25.251999999999999</c:v>
                </c:pt>
                <c:pt idx="39">
                  <c:v>25.896000000000001</c:v>
                </c:pt>
                <c:pt idx="40">
                  <c:v>25.125</c:v>
                </c:pt>
                <c:pt idx="41">
                  <c:v>27.007000000000001</c:v>
                </c:pt>
                <c:pt idx="42">
                  <c:v>25.632999999999999</c:v>
                </c:pt>
              </c:numCache>
            </c:numRef>
          </c:val>
        </c:ser>
        <c:marker val="1"/>
        <c:axId val="146938880"/>
        <c:axId val="146948864"/>
      </c:lineChart>
      <c:catAx>
        <c:axId val="146938880"/>
        <c:scaling>
          <c:orientation val="minMax"/>
        </c:scaling>
        <c:axPos val="b"/>
        <c:numFmt formatCode="0" sourceLinked="1"/>
        <c:tickLblPos val="nextTo"/>
        <c:txPr>
          <a:bodyPr/>
          <a:lstStyle/>
          <a:p>
            <a:pPr>
              <a:defRPr sz="1200">
                <a:latin typeface="Arial" pitchFamily="34" charset="0"/>
                <a:cs typeface="Arial" pitchFamily="34" charset="0"/>
              </a:defRPr>
            </a:pPr>
            <a:endParaRPr lang="fr-FR"/>
          </a:p>
        </c:txPr>
        <c:crossAx val="146948864"/>
        <c:crosses val="autoZero"/>
        <c:auto val="1"/>
        <c:lblAlgn val="ctr"/>
        <c:lblOffset val="100"/>
      </c:catAx>
      <c:valAx>
        <c:axId val="146948864"/>
        <c:scaling>
          <c:orientation val="minMax"/>
        </c:scaling>
        <c:axPos val="l"/>
        <c:majorGridlines/>
        <c:numFmt formatCode="0" sourceLinked="1"/>
        <c:tickLblPos val="nextTo"/>
        <c:txPr>
          <a:bodyPr/>
          <a:lstStyle/>
          <a:p>
            <a:pPr>
              <a:defRPr sz="1200">
                <a:latin typeface="Arial" pitchFamily="34" charset="0"/>
                <a:cs typeface="Arial" pitchFamily="34" charset="0"/>
              </a:defRPr>
            </a:pPr>
            <a:endParaRPr lang="fr-FR"/>
          </a:p>
        </c:txPr>
        <c:crossAx val="146938880"/>
        <c:crosses val="autoZero"/>
        <c:crossBetween val="between"/>
      </c:valAx>
    </c:plotArea>
    <c:legend>
      <c:legendPos val="r"/>
      <c:layout/>
      <c:txPr>
        <a:bodyPr/>
        <a:lstStyle/>
        <a:p>
          <a:pPr>
            <a:defRPr sz="1200" b="1">
              <a:latin typeface="Arial" pitchFamily="34" charset="0"/>
              <a:cs typeface="Arial" pitchFamily="34" charset="0"/>
            </a:defRPr>
          </a:pPr>
          <a:endParaRPr lang="fr-FR"/>
        </a:p>
      </c:txPr>
    </c:legend>
    <c:plotVisOnly val="1"/>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'Figure 1'!$A$135</c:f>
              <c:strCache>
                <c:ptCount val="1"/>
                <c:pt idx="0">
                  <c:v>Nations d'Asie du Sud-Est (ASEAN)</c:v>
                </c:pt>
              </c:strCache>
            </c:strRef>
          </c:tx>
          <c:spPr>
            <a:ln>
              <a:solidFill>
                <a:srgbClr val="92D050"/>
              </a:solidFill>
            </a:ln>
          </c:spPr>
          <c:marker>
            <c:symbol val="none"/>
          </c:marker>
          <c:cat>
            <c:numRef>
              <c:f>'Figure 1'!$B$134:$AG$134</c:f>
              <c:numCache>
                <c:formatCode>General</c:formatCode>
                <c:ptCount val="3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numCache>
            </c:numRef>
          </c:cat>
          <c:val>
            <c:numRef>
              <c:f>'Figure 1'!$B$135:$AG$135</c:f>
              <c:numCache>
                <c:formatCode>General</c:formatCode>
                <c:ptCount val="32"/>
                <c:pt idx="4">
                  <c:v>2.0449999999999999</c:v>
                </c:pt>
                <c:pt idx="5">
                  <c:v>1.798</c:v>
                </c:pt>
                <c:pt idx="6">
                  <c:v>0.85799999999999998</c:v>
                </c:pt>
                <c:pt idx="7">
                  <c:v>-1.87</c:v>
                </c:pt>
                <c:pt idx="8">
                  <c:v>-2.27</c:v>
                </c:pt>
                <c:pt idx="9">
                  <c:v>-1.7030000000000001</c:v>
                </c:pt>
                <c:pt idx="10">
                  <c:v>-2.0059999999999998</c:v>
                </c:pt>
                <c:pt idx="11">
                  <c:v>-2.3980000000000001</c:v>
                </c:pt>
                <c:pt idx="12">
                  <c:v>-1.08</c:v>
                </c:pt>
                <c:pt idx="13">
                  <c:v>-0.46200000000000002</c:v>
                </c:pt>
                <c:pt idx="14">
                  <c:v>0.317</c:v>
                </c:pt>
                <c:pt idx="15">
                  <c:v>0.439</c:v>
                </c:pt>
                <c:pt idx="16">
                  <c:v>0.28000000000000003</c:v>
                </c:pt>
                <c:pt idx="17">
                  <c:v>8.7999999999999995E-2</c:v>
                </c:pt>
                <c:pt idx="18">
                  <c:v>-2.2690000000000001</c:v>
                </c:pt>
                <c:pt idx="19">
                  <c:v>-0.82299999999999995</c:v>
                </c:pt>
                <c:pt idx="20">
                  <c:v>0.23699999999999999</c:v>
                </c:pt>
                <c:pt idx="21">
                  <c:v>-0.29899999999999999</c:v>
                </c:pt>
                <c:pt idx="22">
                  <c:v>-0.443</c:v>
                </c:pt>
                <c:pt idx="23">
                  <c:v>-0.56399999999999995</c:v>
                </c:pt>
                <c:pt idx="24">
                  <c:v>-0.93</c:v>
                </c:pt>
                <c:pt idx="25">
                  <c:v>-0.89500000000000002</c:v>
                </c:pt>
                <c:pt idx="26">
                  <c:v>-0.78500000000000003</c:v>
                </c:pt>
                <c:pt idx="27">
                  <c:v>-0.72799999999999998</c:v>
                </c:pt>
                <c:pt idx="28">
                  <c:v>-0.98699999999999999</c:v>
                </c:pt>
                <c:pt idx="29">
                  <c:v>-5.6429999999999998</c:v>
                </c:pt>
                <c:pt idx="30">
                  <c:v>-4.4880000000000004</c:v>
                </c:pt>
                <c:pt idx="31">
                  <c:v>-3.1459999999999999</c:v>
                </c:pt>
              </c:numCache>
            </c:numRef>
          </c:val>
        </c:ser>
        <c:ser>
          <c:idx val="1"/>
          <c:order val="1"/>
          <c:tx>
            <c:strRef>
              <c:f>'Figure 1'!$A$136</c:f>
              <c:strCache>
                <c:ptCount val="1"/>
                <c:pt idx="0">
                  <c:v>Economies avancées</c:v>
                </c:pt>
              </c:strCache>
            </c:strRef>
          </c:tx>
          <c:spPr>
            <a:ln>
              <a:solidFill>
                <a:srgbClr val="00B0F0"/>
              </a:solidFill>
            </a:ln>
          </c:spPr>
          <c:marker>
            <c:symbol val="none"/>
          </c:marker>
          <c:cat>
            <c:numRef>
              <c:f>'Figure 1'!$B$134:$AG$134</c:f>
              <c:numCache>
                <c:formatCode>General</c:formatCode>
                <c:ptCount val="3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numCache>
            </c:numRef>
          </c:cat>
          <c:val>
            <c:numRef>
              <c:f>'Figure 1'!$B$136:$AG$136</c:f>
              <c:numCache>
                <c:formatCode>General</c:formatCode>
                <c:ptCount val="32"/>
                <c:pt idx="10">
                  <c:v>-1.6559999999999999</c:v>
                </c:pt>
                <c:pt idx="11">
                  <c:v>-3.4590000000000001</c:v>
                </c:pt>
                <c:pt idx="12">
                  <c:v>-3.9369999999999998</c:v>
                </c:pt>
                <c:pt idx="13">
                  <c:v>-3.2250000000000001</c:v>
                </c:pt>
                <c:pt idx="14">
                  <c:v>-2.395</c:v>
                </c:pt>
                <c:pt idx="15">
                  <c:v>-1.36</c:v>
                </c:pt>
                <c:pt idx="16">
                  <c:v>-1.2290000000000001</c:v>
                </c:pt>
                <c:pt idx="17">
                  <c:v>-3.4710000000000001</c:v>
                </c:pt>
                <c:pt idx="18">
                  <c:v>-8.6229999999999993</c:v>
                </c:pt>
                <c:pt idx="19">
                  <c:v>-7.6070000000000002</c:v>
                </c:pt>
                <c:pt idx="20">
                  <c:v>-6.2240000000000002</c:v>
                </c:pt>
                <c:pt idx="21">
                  <c:v>-5.4779999999999998</c:v>
                </c:pt>
                <c:pt idx="22">
                  <c:v>-3.67</c:v>
                </c:pt>
                <c:pt idx="23">
                  <c:v>-3.0790000000000002</c:v>
                </c:pt>
                <c:pt idx="24">
                  <c:v>-2.577</c:v>
                </c:pt>
                <c:pt idx="25">
                  <c:v>-2.6549999999999998</c:v>
                </c:pt>
                <c:pt idx="26">
                  <c:v>-2.4329999999999998</c:v>
                </c:pt>
                <c:pt idx="27">
                  <c:v>-2.4159999999999999</c:v>
                </c:pt>
                <c:pt idx="28">
                  <c:v>-2.9689999999999999</c:v>
                </c:pt>
                <c:pt idx="29">
                  <c:v>-10.234999999999999</c:v>
                </c:pt>
                <c:pt idx="30">
                  <c:v>-7.4740000000000002</c:v>
                </c:pt>
                <c:pt idx="31">
                  <c:v>-3.2639999999999998</c:v>
                </c:pt>
              </c:numCache>
            </c:numRef>
          </c:val>
        </c:ser>
        <c:ser>
          <c:idx val="2"/>
          <c:order val="2"/>
          <c:tx>
            <c:strRef>
              <c:f>'Figure 1'!$A$137</c:f>
              <c:strCache>
                <c:ptCount val="1"/>
                <c:pt idx="0">
                  <c:v>U,E, 27 pays</c:v>
                </c:pt>
              </c:strCache>
            </c:strRef>
          </c:tx>
          <c:spPr>
            <a:ln>
              <a:solidFill>
                <a:srgbClr val="FF0000"/>
              </a:solidFill>
            </a:ln>
          </c:spPr>
          <c:marker>
            <c:symbol val="none"/>
          </c:marker>
          <c:cat>
            <c:numRef>
              <c:f>'Figure 1'!$B$134:$AG$134</c:f>
              <c:numCache>
                <c:formatCode>General</c:formatCode>
                <c:ptCount val="3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numCache>
            </c:numRef>
          </c:cat>
          <c:val>
            <c:numRef>
              <c:f>'Figure 1'!$B$137:$AG$137</c:f>
              <c:numCache>
                <c:formatCode>General</c:formatCode>
                <c:ptCount val="32"/>
                <c:pt idx="0">
                  <c:v>-4.7679999999999998</c:v>
                </c:pt>
                <c:pt idx="1">
                  <c:v>-5.1970000000000001</c:v>
                </c:pt>
                <c:pt idx="2">
                  <c:v>-5.9249999999999998</c:v>
                </c:pt>
                <c:pt idx="3">
                  <c:v>-5.12</c:v>
                </c:pt>
                <c:pt idx="4">
                  <c:v>-7.23</c:v>
                </c:pt>
                <c:pt idx="5">
                  <c:v>-4.2839999999999998</c:v>
                </c:pt>
                <c:pt idx="6">
                  <c:v>-3.0110000000000001</c:v>
                </c:pt>
                <c:pt idx="7">
                  <c:v>-2.3969999999999998</c:v>
                </c:pt>
                <c:pt idx="8">
                  <c:v>-1.4830000000000001</c:v>
                </c:pt>
                <c:pt idx="9">
                  <c:v>-1.169</c:v>
                </c:pt>
                <c:pt idx="10">
                  <c:v>-1.911</c:v>
                </c:pt>
                <c:pt idx="11">
                  <c:v>-2.7309999999999999</c:v>
                </c:pt>
                <c:pt idx="12">
                  <c:v>-3.0819999999999999</c:v>
                </c:pt>
                <c:pt idx="13">
                  <c:v>-2.7290000000000001</c:v>
                </c:pt>
                <c:pt idx="14">
                  <c:v>-2.3479999999999999</c:v>
                </c:pt>
                <c:pt idx="15">
                  <c:v>-1.373</c:v>
                </c:pt>
                <c:pt idx="16">
                  <c:v>-0.49299999999999999</c:v>
                </c:pt>
                <c:pt idx="17">
                  <c:v>-1.9910000000000001</c:v>
                </c:pt>
                <c:pt idx="18">
                  <c:v>-6</c:v>
                </c:pt>
                <c:pt idx="19">
                  <c:v>-5.97</c:v>
                </c:pt>
                <c:pt idx="20">
                  <c:v>-4.069</c:v>
                </c:pt>
                <c:pt idx="21">
                  <c:v>-3.6179999999999999</c:v>
                </c:pt>
                <c:pt idx="22">
                  <c:v>-2.8279999999999998</c:v>
                </c:pt>
                <c:pt idx="23">
                  <c:v>-2.4119999999999999</c:v>
                </c:pt>
                <c:pt idx="24">
                  <c:v>-1.859</c:v>
                </c:pt>
                <c:pt idx="25">
                  <c:v>-1.3520000000000001</c:v>
                </c:pt>
                <c:pt idx="26">
                  <c:v>-0.79700000000000004</c:v>
                </c:pt>
                <c:pt idx="27">
                  <c:v>-0.38300000000000001</c:v>
                </c:pt>
                <c:pt idx="28">
                  <c:v>-0.56599999999999995</c:v>
                </c:pt>
                <c:pt idx="29">
                  <c:v>-6.7519999999999998</c:v>
                </c:pt>
                <c:pt idx="30">
                  <c:v>-4.75</c:v>
                </c:pt>
                <c:pt idx="31">
                  <c:v>-3.3290000000000002</c:v>
                </c:pt>
              </c:numCache>
            </c:numRef>
          </c:val>
        </c:ser>
        <c:ser>
          <c:idx val="3"/>
          <c:order val="3"/>
          <c:tx>
            <c:strRef>
              <c:f>'Figure 1'!$A$138</c:f>
              <c:strCache>
                <c:ptCount val="1"/>
                <c:pt idx="0">
                  <c:v>pays émergents et économies en développement</c:v>
                </c:pt>
              </c:strCache>
            </c:strRef>
          </c:tx>
          <c:spPr>
            <a:ln w="38100">
              <a:solidFill>
                <a:schemeClr val="tx1"/>
              </a:solidFill>
            </a:ln>
          </c:spPr>
          <c:marker>
            <c:symbol val="none"/>
          </c:marker>
          <c:cat>
            <c:numRef>
              <c:f>'Figure 1'!$B$134:$AG$134</c:f>
              <c:numCache>
                <c:formatCode>General</c:formatCode>
                <c:ptCount val="3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numCache>
            </c:numRef>
          </c:cat>
          <c:val>
            <c:numRef>
              <c:f>'Figure 1'!$B$138:$AG$138</c:f>
              <c:numCache>
                <c:formatCode>General</c:formatCode>
                <c:ptCount val="32"/>
                <c:pt idx="9">
                  <c:v>-1.4359999999999999</c:v>
                </c:pt>
                <c:pt idx="10">
                  <c:v>-3.0019999999999998</c:v>
                </c:pt>
                <c:pt idx="11">
                  <c:v>-3.4540000000000002</c:v>
                </c:pt>
                <c:pt idx="12">
                  <c:v>-2.76</c:v>
                </c:pt>
                <c:pt idx="13">
                  <c:v>-1.1579999999999999</c:v>
                </c:pt>
                <c:pt idx="14">
                  <c:v>0.48</c:v>
                </c:pt>
                <c:pt idx="15">
                  <c:v>1.0569999999999999</c:v>
                </c:pt>
                <c:pt idx="16">
                  <c:v>0.58499999999999996</c:v>
                </c:pt>
                <c:pt idx="17">
                  <c:v>0.60099999999999998</c:v>
                </c:pt>
                <c:pt idx="18">
                  <c:v>-3.7669999999999999</c:v>
                </c:pt>
                <c:pt idx="19">
                  <c:v>-2.286</c:v>
                </c:pt>
                <c:pt idx="20">
                  <c:v>-0.94099999999999995</c:v>
                </c:pt>
                <c:pt idx="21">
                  <c:v>-0.93700000000000006</c:v>
                </c:pt>
                <c:pt idx="22">
                  <c:v>-1.6879999999999999</c:v>
                </c:pt>
                <c:pt idx="23">
                  <c:v>-2.3919999999999999</c:v>
                </c:pt>
                <c:pt idx="24">
                  <c:v>-4.0570000000000004</c:v>
                </c:pt>
                <c:pt idx="25">
                  <c:v>-4.3789999999999996</c:v>
                </c:pt>
                <c:pt idx="26">
                  <c:v>-3.875</c:v>
                </c:pt>
                <c:pt idx="27">
                  <c:v>-3.5179999999999998</c:v>
                </c:pt>
                <c:pt idx="28">
                  <c:v>-4.4359999999999999</c:v>
                </c:pt>
                <c:pt idx="29">
                  <c:v>-8.5419999999999998</c:v>
                </c:pt>
                <c:pt idx="30">
                  <c:v>-5.1050000000000004</c:v>
                </c:pt>
                <c:pt idx="31">
                  <c:v>-4.9850000000000003</c:v>
                </c:pt>
              </c:numCache>
            </c:numRef>
          </c:val>
        </c:ser>
        <c:marker val="1"/>
        <c:axId val="146979072"/>
        <c:axId val="146984960"/>
      </c:lineChart>
      <c:catAx>
        <c:axId val="146979072"/>
        <c:scaling>
          <c:orientation val="minMax"/>
        </c:scaling>
        <c:axPos val="b"/>
        <c:numFmt formatCode="General" sourceLinked="1"/>
        <c:tickLblPos val="low"/>
        <c:txPr>
          <a:bodyPr/>
          <a:lstStyle/>
          <a:p>
            <a:pPr>
              <a:defRPr sz="1200"/>
            </a:pPr>
            <a:endParaRPr lang="fr-FR"/>
          </a:p>
        </c:txPr>
        <c:crossAx val="146984960"/>
        <c:crosses val="autoZero"/>
        <c:auto val="1"/>
        <c:lblAlgn val="ctr"/>
        <c:lblOffset val="100"/>
      </c:catAx>
      <c:valAx>
        <c:axId val="146984960"/>
        <c:scaling>
          <c:orientation val="minMax"/>
        </c:scaling>
        <c:axPos val="l"/>
        <c:majorGridlines/>
        <c:numFmt formatCode="General" sourceLinked="1"/>
        <c:tickLblPos val="nextTo"/>
        <c:txPr>
          <a:bodyPr/>
          <a:lstStyle/>
          <a:p>
            <a:pPr>
              <a:defRPr sz="1200">
                <a:latin typeface="Arial" pitchFamily="34" charset="0"/>
                <a:cs typeface="Arial" pitchFamily="34" charset="0"/>
              </a:defRPr>
            </a:pPr>
            <a:endParaRPr lang="fr-FR"/>
          </a:p>
        </c:txPr>
        <c:crossAx val="146979072"/>
        <c:crosses val="autoZero"/>
        <c:crossBetween val="between"/>
      </c:valAx>
      <c:spPr>
        <a:ln>
          <a:solidFill>
            <a:srgbClr val="92D050"/>
          </a:solidFill>
        </a:ln>
      </c:spPr>
    </c:plotArea>
    <c:legend>
      <c:legendPos val="r"/>
      <c:layout/>
      <c:txPr>
        <a:bodyPr/>
        <a:lstStyle/>
        <a:p>
          <a:pPr>
            <a:defRPr sz="1200" b="1">
              <a:latin typeface="Arial" pitchFamily="34" charset="0"/>
              <a:cs typeface="Arial" pitchFamily="34" charset="0"/>
            </a:defRPr>
          </a:pPr>
          <a:endParaRPr lang="fr-FR"/>
        </a:p>
      </c:txPr>
    </c:legend>
    <c:plotVisOnly val="1"/>
  </c:chart>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'PIB mondial 1'!$B$61</c:f>
              <c:strCache>
                <c:ptCount val="1"/>
                <c:pt idx="0">
                  <c:v>Nations d'Asie du Sud-Est (ASEAN)</c:v>
                </c:pt>
              </c:strCache>
            </c:strRef>
          </c:tx>
          <c:spPr>
            <a:ln w="28575">
              <a:solidFill>
                <a:srgbClr val="92D050"/>
              </a:solidFill>
            </a:ln>
          </c:spPr>
          <c:marker>
            <c:symbol val="none"/>
          </c:marker>
          <c:cat>
            <c:numRef>
              <c:f>'PIB mondial 1'!$C$60:$AS$60</c:f>
              <c:numCache>
                <c:formatCode>0</c:formatCod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numCache>
            </c:numRef>
          </c:cat>
          <c:val>
            <c:numRef>
              <c:f>'PIB mondial 1'!$C$61:$AS$61</c:f>
              <c:numCache>
                <c:formatCode>0</c:formatCode>
                <c:ptCount val="43"/>
                <c:pt idx="0">
                  <c:v>106.538</c:v>
                </c:pt>
                <c:pt idx="1">
                  <c:v>106.538</c:v>
                </c:pt>
                <c:pt idx="2">
                  <c:v>110.56194025999999</c:v>
                </c:pt>
                <c:pt idx="3">
                  <c:v>115.49631965380378</c:v>
                </c:pt>
                <c:pt idx="4">
                  <c:v>120.84841910656105</c:v>
                </c:pt>
                <c:pt idx="5">
                  <c:v>122.4774557961175</c:v>
                </c:pt>
                <c:pt idx="6">
                  <c:v>128.90139835262389</c:v>
                </c:pt>
                <c:pt idx="7">
                  <c:v>137.80848497879018</c:v>
                </c:pt>
                <c:pt idx="8">
                  <c:v>149.946656335722</c:v>
                </c:pt>
                <c:pt idx="9">
                  <c:v>163.97116710280207</c:v>
                </c:pt>
                <c:pt idx="10">
                  <c:v>178.31700451262623</c:v>
                </c:pt>
                <c:pt idx="11">
                  <c:v>191.66938181053166</c:v>
                </c:pt>
                <c:pt idx="12">
                  <c:v>204.36747835547939</c:v>
                </c:pt>
                <c:pt idx="13">
                  <c:v>220.4757229994583</c:v>
                </c:pt>
                <c:pt idx="14">
                  <c:v>237.4832202716365</c:v>
                </c:pt>
                <c:pt idx="15">
                  <c:v>256.28714165274471</c:v>
                </c:pt>
                <c:pt idx="16">
                  <c:v>275.18831834963464</c:v>
                </c:pt>
                <c:pt idx="17">
                  <c:v>285.69500834422365</c:v>
                </c:pt>
                <c:pt idx="18">
                  <c:v>260.41671400592674</c:v>
                </c:pt>
                <c:pt idx="19">
                  <c:v>268.25265293036506</c:v>
                </c:pt>
                <c:pt idx="20">
                  <c:v>283.36600739646184</c:v>
                </c:pt>
                <c:pt idx="21">
                  <c:v>291.13023599912486</c:v>
                </c:pt>
                <c:pt idx="22">
                  <c:v>305.20347160732257</c:v>
                </c:pt>
                <c:pt idx="23">
                  <c:v>321.86758115708233</c:v>
                </c:pt>
                <c:pt idx="24">
                  <c:v>341.56265844808416</c:v>
                </c:pt>
                <c:pt idx="25">
                  <c:v>359.7132981180153</c:v>
                </c:pt>
                <c:pt idx="26">
                  <c:v>380.09825072236322</c:v>
                </c:pt>
                <c:pt idx="27">
                  <c:v>404.4055338560583</c:v>
                </c:pt>
                <c:pt idx="28">
                  <c:v>424.95742308662318</c:v>
                </c:pt>
                <c:pt idx="29">
                  <c:v>433.65205196297552</c:v>
                </c:pt>
                <c:pt idx="30">
                  <c:v>466.48818533761204</c:v>
                </c:pt>
                <c:pt idx="31">
                  <c:v>488.69302295968242</c:v>
                </c:pt>
                <c:pt idx="32">
                  <c:v>518.81117396468767</c:v>
                </c:pt>
                <c:pt idx="33">
                  <c:v>544.59090119899292</c:v>
                </c:pt>
                <c:pt idx="34">
                  <c:v>568.86331766543196</c:v>
                </c:pt>
                <c:pt idx="35">
                  <c:v>594.97414394627526</c:v>
                </c:pt>
                <c:pt idx="36">
                  <c:v>623.61024949440946</c:v>
                </c:pt>
                <c:pt idx="37">
                  <c:v>656.06292687809855</c:v>
                </c:pt>
                <c:pt idx="38">
                  <c:v>688.71517874882147</c:v>
                </c:pt>
                <c:pt idx="39">
                  <c:v>718.01312245279632</c:v>
                </c:pt>
                <c:pt idx="40">
                  <c:v>686.63594900160911</c:v>
                </c:pt>
                <c:pt idx="41">
                  <c:v>713.86793073901299</c:v>
                </c:pt>
                <c:pt idx="42">
                  <c:v>752.85225843667058</c:v>
                </c:pt>
              </c:numCache>
            </c:numRef>
          </c:val>
        </c:ser>
        <c:ser>
          <c:idx val="1"/>
          <c:order val="1"/>
          <c:tx>
            <c:strRef>
              <c:f>'PIB mondial 1'!$B$62</c:f>
              <c:strCache>
                <c:ptCount val="1"/>
                <c:pt idx="0">
                  <c:v>pays émergents et en développement</c:v>
                </c:pt>
              </c:strCache>
            </c:strRef>
          </c:tx>
          <c:spPr>
            <a:ln w="38100">
              <a:solidFill>
                <a:srgbClr val="0070C0"/>
              </a:solidFill>
            </a:ln>
          </c:spPr>
          <c:marker>
            <c:symbol val="none"/>
          </c:marker>
          <c:cat>
            <c:numRef>
              <c:f>'PIB mondial 1'!$C$60:$AS$60</c:f>
              <c:numCache>
                <c:formatCode>0</c:formatCod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numCache>
            </c:numRef>
          </c:cat>
          <c:val>
            <c:numRef>
              <c:f>'PIB mondial 1'!$C$62:$AS$62</c:f>
              <c:numCache>
                <c:formatCode>0</c:formatCode>
                <c:ptCount val="43"/>
                <c:pt idx="0">
                  <c:v>100</c:v>
                </c:pt>
                <c:pt idx="1">
                  <c:v>102.17100000000001</c:v>
                </c:pt>
                <c:pt idx="2">
                  <c:v>103.69130448</c:v>
                </c:pt>
                <c:pt idx="3">
                  <c:v>105.36591904735199</c:v>
                </c:pt>
                <c:pt idx="4">
                  <c:v>109.69435100181721</c:v>
                </c:pt>
                <c:pt idx="5">
                  <c:v>113.54901049602105</c:v>
                </c:pt>
                <c:pt idx="6">
                  <c:v>118.27719129307538</c:v>
                </c:pt>
                <c:pt idx="7">
                  <c:v>122.97870964697512</c:v>
                </c:pt>
                <c:pt idx="8">
                  <c:v>128.47339839400198</c:v>
                </c:pt>
                <c:pt idx="9">
                  <c:v>132.94170319014538</c:v>
                </c:pt>
                <c:pt idx="10">
                  <c:v>138.36838351436711</c:v>
                </c:pt>
                <c:pt idx="11">
                  <c:v>144.58250761799735</c:v>
                </c:pt>
                <c:pt idx="12">
                  <c:v>148.10309167849559</c:v>
                </c:pt>
                <c:pt idx="13">
                  <c:v>152.57136195443579</c:v>
                </c:pt>
                <c:pt idx="14">
                  <c:v>157.2461484847197</c:v>
                </c:pt>
                <c:pt idx="15">
                  <c:v>163.42749458165403</c:v>
                </c:pt>
                <c:pt idx="16">
                  <c:v>171.76066253037257</c:v>
                </c:pt>
                <c:pt idx="17">
                  <c:v>179.79734393016872</c:v>
                </c:pt>
                <c:pt idx="18">
                  <c:v>184.05134908755653</c:v>
                </c:pt>
                <c:pt idx="19">
                  <c:v>190.4563360358035</c:v>
                </c:pt>
                <c:pt idx="20">
                  <c:v>201.3409156402497</c:v>
                </c:pt>
                <c:pt idx="21">
                  <c:v>208.72006019846486</c:v>
                </c:pt>
                <c:pt idx="22">
                  <c:v>217.9204404520132</c:v>
                </c:pt>
                <c:pt idx="23">
                  <c:v>232.96784686522471</c:v>
                </c:pt>
                <c:pt idx="24">
                  <c:v>251.28144930730002</c:v>
                </c:pt>
                <c:pt idx="25">
                  <c:v>268.99679148346468</c:v>
                </c:pt>
                <c:pt idx="26">
                  <c:v>290.20718849193588</c:v>
                </c:pt>
                <c:pt idx="27">
                  <c:v>314.46270530609189</c:v>
                </c:pt>
                <c:pt idx="28">
                  <c:v>332.42481503317583</c:v>
                </c:pt>
                <c:pt idx="29">
                  <c:v>341.70611586890215</c:v>
                </c:pt>
                <c:pt idx="30">
                  <c:v>367.06070966637469</c:v>
                </c:pt>
                <c:pt idx="31">
                  <c:v>390.28831137406291</c:v>
                </c:pt>
                <c:pt idx="32">
                  <c:v>411.20386198059896</c:v>
                </c:pt>
                <c:pt idx="33">
                  <c:v>431.6941504230922</c:v>
                </c:pt>
                <c:pt idx="34">
                  <c:v>452.00536020049867</c:v>
                </c:pt>
                <c:pt idx="35">
                  <c:v>471.55911208277217</c:v>
                </c:pt>
                <c:pt idx="36">
                  <c:v>492.23697914760174</c:v>
                </c:pt>
                <c:pt idx="37">
                  <c:v>515.66745935502763</c:v>
                </c:pt>
                <c:pt idx="38">
                  <c:v>539.63568286584928</c:v>
                </c:pt>
                <c:pt idx="39">
                  <c:v>559.0733601626772</c:v>
                </c:pt>
                <c:pt idx="40">
                  <c:v>549.11067288457832</c:v>
                </c:pt>
                <c:pt idx="41">
                  <c:v>586.88948717903736</c:v>
                </c:pt>
                <c:pt idx="42">
                  <c:v>610.88152941491637</c:v>
                </c:pt>
              </c:numCache>
            </c:numRef>
          </c:val>
        </c:ser>
        <c:ser>
          <c:idx val="3"/>
          <c:order val="2"/>
          <c:tx>
            <c:strRef>
              <c:f>'PIB mondial 1'!$B$64</c:f>
              <c:strCache>
                <c:ptCount val="1"/>
                <c:pt idx="0">
                  <c:v>Monde</c:v>
                </c:pt>
              </c:strCache>
            </c:strRef>
          </c:tx>
          <c:spPr>
            <a:ln w="57150">
              <a:solidFill>
                <a:sysClr val="windowText" lastClr="000000"/>
              </a:solidFill>
            </a:ln>
          </c:spPr>
          <c:marker>
            <c:symbol val="none"/>
          </c:marker>
          <c:cat>
            <c:numRef>
              <c:f>'PIB mondial 1'!$C$60:$AS$60</c:f>
              <c:numCache>
                <c:formatCode>0</c:formatCod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numCache>
            </c:numRef>
          </c:cat>
          <c:val>
            <c:numRef>
              <c:f>'PIB mondial 1'!$C$64:$AS$64</c:f>
              <c:numCache>
                <c:formatCode>0</c:formatCode>
                <c:ptCount val="43"/>
                <c:pt idx="0">
                  <c:v>100</c:v>
                </c:pt>
                <c:pt idx="1">
                  <c:v>102.05200000000001</c:v>
                </c:pt>
                <c:pt idx="2">
                  <c:v>102.76024088</c:v>
                </c:pt>
                <c:pt idx="3">
                  <c:v>105.42892433565359</c:v>
                </c:pt>
                <c:pt idx="4">
                  <c:v>110.24386331006289</c:v>
                </c:pt>
                <c:pt idx="5">
                  <c:v>114.24681798685127</c:v>
                </c:pt>
                <c:pt idx="6">
                  <c:v>118.34599381621949</c:v>
                </c:pt>
                <c:pt idx="7">
                  <c:v>122.92835069678351</c:v>
                </c:pt>
                <c:pt idx="8">
                  <c:v>128.64697757119788</c:v>
                </c:pt>
                <c:pt idx="9">
                  <c:v>133.50726038383775</c:v>
                </c:pt>
                <c:pt idx="10">
                  <c:v>138.08388926979572</c:v>
                </c:pt>
                <c:pt idx="11">
                  <c:v>141.75553988547961</c:v>
                </c:pt>
                <c:pt idx="12">
                  <c:v>145.0357630784296</c:v>
                </c:pt>
                <c:pt idx="13">
                  <c:v>147.98288978418327</c:v>
                </c:pt>
                <c:pt idx="14">
                  <c:v>152.7449791774383</c:v>
                </c:pt>
                <c:pt idx="15">
                  <c:v>157.84513403217295</c:v>
                </c:pt>
                <c:pt idx="16">
                  <c:v>164.01845722417124</c:v>
                </c:pt>
                <c:pt idx="17">
                  <c:v>170.59395717428825</c:v>
                </c:pt>
                <c:pt idx="18">
                  <c:v>175.04816539610891</c:v>
                </c:pt>
                <c:pt idx="19">
                  <c:v>181.25537334105493</c:v>
                </c:pt>
                <c:pt idx="20">
                  <c:v>189.9810070136933</c:v>
                </c:pt>
                <c:pt idx="21">
                  <c:v>194.67353788693151</c:v>
                </c:pt>
                <c:pt idx="22">
                  <c:v>200.26650863042306</c:v>
                </c:pt>
                <c:pt idx="23">
                  <c:v>208.79585923299277</c:v>
                </c:pt>
                <c:pt idx="24">
                  <c:v>220.09380317609001</c:v>
                </c:pt>
                <c:pt idx="25">
                  <c:v>230.73753949768573</c:v>
                </c:pt>
                <c:pt idx="26">
                  <c:v>243.1950592551658</c:v>
                </c:pt>
                <c:pt idx="27">
                  <c:v>256.70697674738278</c:v>
                </c:pt>
                <c:pt idx="28">
                  <c:v>264.63922232887694</c:v>
                </c:pt>
                <c:pt idx="29">
                  <c:v>264.33224083097548</c:v>
                </c:pt>
                <c:pt idx="30">
                  <c:v>278.75156456830518</c:v>
                </c:pt>
                <c:pt idx="31">
                  <c:v>290.59850606245817</c:v>
                </c:pt>
                <c:pt idx="32">
                  <c:v>300.82176150573542</c:v>
                </c:pt>
                <c:pt idx="33">
                  <c:v>311.07075892023585</c:v>
                </c:pt>
                <c:pt idx="34">
                  <c:v>322.04222458735256</c:v>
                </c:pt>
                <c:pt idx="35">
                  <c:v>333.07861162396119</c:v>
                </c:pt>
                <c:pt idx="36">
                  <c:v>343.86036628222877</c:v>
                </c:pt>
                <c:pt idx="37">
                  <c:v>356.8032704690919</c:v>
                </c:pt>
                <c:pt idx="38">
                  <c:v>369.74095705630117</c:v>
                </c:pt>
                <c:pt idx="39">
                  <c:v>380.10849349215982</c:v>
                </c:pt>
                <c:pt idx="40">
                  <c:v>369.45405241957457</c:v>
                </c:pt>
                <c:pt idx="41">
                  <c:v>392.86635572140301</c:v>
                </c:pt>
                <c:pt idx="42">
                  <c:v>406.54596222762228</c:v>
                </c:pt>
              </c:numCache>
            </c:numRef>
          </c:val>
        </c:ser>
        <c:ser>
          <c:idx val="4"/>
          <c:order val="3"/>
          <c:tx>
            <c:strRef>
              <c:f>'PIB mondial 1'!$B$65</c:f>
              <c:strCache>
                <c:ptCount val="1"/>
                <c:pt idx="0">
                  <c:v>économies avancées</c:v>
                </c:pt>
              </c:strCache>
            </c:strRef>
          </c:tx>
          <c:spPr>
            <a:ln w="38100">
              <a:solidFill>
                <a:srgbClr val="FF0000"/>
              </a:solidFill>
            </a:ln>
          </c:spPr>
          <c:marker>
            <c:symbol val="none"/>
          </c:marker>
          <c:cat>
            <c:numRef>
              <c:f>'PIB mondial 1'!$C$60:$AS$60</c:f>
              <c:numCache>
                <c:formatCode>0</c:formatCod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numCache>
            </c:numRef>
          </c:cat>
          <c:val>
            <c:numRef>
              <c:f>'PIB mondial 1'!$C$65:$AS$65</c:f>
              <c:numCache>
                <c:formatCode>0</c:formatCode>
                <c:ptCount val="43"/>
                <c:pt idx="0">
                  <c:v>100</c:v>
                </c:pt>
                <c:pt idx="1">
                  <c:v>101.983</c:v>
                </c:pt>
                <c:pt idx="2">
                  <c:v>102.20838243</c:v>
                </c:pt>
                <c:pt idx="3">
                  <c:v>105.44736606920669</c:v>
                </c:pt>
                <c:pt idx="4">
                  <c:v>110.54152832401007</c:v>
                </c:pt>
                <c:pt idx="5">
                  <c:v>114.62935404143197</c:v>
                </c:pt>
                <c:pt idx="6">
                  <c:v>118.36053951548058</c:v>
                </c:pt>
                <c:pt idx="7">
                  <c:v>122.8724432818107</c:v>
                </c:pt>
                <c:pt idx="8">
                  <c:v>128.71871413315924</c:v>
                </c:pt>
                <c:pt idx="9">
                  <c:v>133.80310334141902</c:v>
                </c:pt>
                <c:pt idx="10">
                  <c:v>137.88811208643253</c:v>
                </c:pt>
                <c:pt idx="11">
                  <c:v>140.03778775386002</c:v>
                </c:pt>
                <c:pt idx="12">
                  <c:v>143.15642928713848</c:v>
                </c:pt>
                <c:pt idx="13">
                  <c:v>145.01746286787127</c:v>
                </c:pt>
                <c:pt idx="14">
                  <c:v>149.84799455600006</c:v>
                </c:pt>
                <c:pt idx="15">
                  <c:v>154.19658335801518</c:v>
                </c:pt>
                <c:pt idx="16">
                  <c:v>158.85794607292797</c:v>
                </c:pt>
                <c:pt idx="17">
                  <c:v>164.42432850332338</c:v>
                </c:pt>
                <c:pt idx="18">
                  <c:v>169.0216327282763</c:v>
                </c:pt>
                <c:pt idx="19">
                  <c:v>175.10134085751241</c:v>
                </c:pt>
                <c:pt idx="20">
                  <c:v>182.32252015447622</c:v>
                </c:pt>
                <c:pt idx="21">
                  <c:v>185.12117083884743</c:v>
                </c:pt>
                <c:pt idx="22">
                  <c:v>188.1627116757297</c:v>
                </c:pt>
                <c:pt idx="23">
                  <c:v>192.00499424814811</c:v>
                </c:pt>
                <c:pt idx="24">
                  <c:v>198.28355756006255</c:v>
                </c:pt>
                <c:pt idx="25">
                  <c:v>203.88110238998308</c:v>
                </c:pt>
                <c:pt idx="26">
                  <c:v>210.070932658543</c:v>
                </c:pt>
                <c:pt idx="27">
                  <c:v>215.84578259732632</c:v>
                </c:pt>
                <c:pt idx="28">
                  <c:v>216.54728139076764</c:v>
                </c:pt>
                <c:pt idx="29">
                  <c:v>209.25829989915439</c:v>
                </c:pt>
                <c:pt idx="30">
                  <c:v>215.88969542295857</c:v>
                </c:pt>
                <c:pt idx="31">
                  <c:v>219.6353816385469</c:v>
                </c:pt>
                <c:pt idx="32">
                  <c:v>222.26880986439309</c:v>
                </c:pt>
                <c:pt idx="33">
                  <c:v>225.36056900960682</c:v>
                </c:pt>
                <c:pt idx="34">
                  <c:v>229.88580923531973</c:v>
                </c:pt>
                <c:pt idx="35">
                  <c:v>235.15479198299326</c:v>
                </c:pt>
                <c:pt idx="36">
                  <c:v>239.35230501988968</c:v>
                </c:pt>
                <c:pt idx="37">
                  <c:v>245.31217741488493</c:v>
                </c:pt>
                <c:pt idx="38">
                  <c:v>250.92737315591165</c:v>
                </c:pt>
                <c:pt idx="39">
                  <c:v>255.29852799628762</c:v>
                </c:pt>
                <c:pt idx="40">
                  <c:v>244.58364877628341</c:v>
                </c:pt>
                <c:pt idx="41">
                  <c:v>258.24853723341437</c:v>
                </c:pt>
                <c:pt idx="42">
                  <c:v>265.05338618951487</c:v>
                </c:pt>
              </c:numCache>
            </c:numRef>
          </c:val>
        </c:ser>
        <c:ser>
          <c:idx val="5"/>
          <c:order val="4"/>
          <c:tx>
            <c:strRef>
              <c:f>'PIB mondial 1'!$B$66</c:f>
              <c:strCache>
                <c:ptCount val="1"/>
                <c:pt idx="0">
                  <c:v>Amérique latine</c:v>
                </c:pt>
              </c:strCache>
            </c:strRef>
          </c:tx>
          <c:spPr>
            <a:ln w="38100">
              <a:solidFill>
                <a:srgbClr val="00B050"/>
              </a:solidFill>
            </a:ln>
          </c:spPr>
          <c:marker>
            <c:symbol val="none"/>
          </c:marker>
          <c:cat>
            <c:numRef>
              <c:f>'PIB mondial 1'!$C$60:$AS$60</c:f>
              <c:numCache>
                <c:formatCode>0</c:formatCod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numCache>
            </c:numRef>
          </c:cat>
          <c:val>
            <c:numRef>
              <c:f>'PIB mondial 1'!$C$66:$AS$66</c:f>
              <c:numCache>
                <c:formatCode>0</c:formatCode>
                <c:ptCount val="43"/>
                <c:pt idx="0">
                  <c:v>100</c:v>
                </c:pt>
                <c:pt idx="1">
                  <c:v>101.35899999999999</c:v>
                </c:pt>
                <c:pt idx="2">
                  <c:v>101.00931145</c:v>
                </c:pt>
                <c:pt idx="3">
                  <c:v>97.809336463263989</c:v>
                </c:pt>
                <c:pt idx="4">
                  <c:v>101.67378334692754</c:v>
                </c:pt>
                <c:pt idx="5">
                  <c:v>104.86837361968799</c:v>
                </c:pt>
                <c:pt idx="6">
                  <c:v>108.99074938667792</c:v>
                </c:pt>
                <c:pt idx="7">
                  <c:v>112.6593780110335</c:v>
                </c:pt>
                <c:pt idx="8">
                  <c:v>113.8614535744112</c:v>
                </c:pt>
                <c:pt idx="9">
                  <c:v>115.05244437879955</c:v>
                </c:pt>
                <c:pt idx="10">
                  <c:v>115.89923036942751</c:v>
                </c:pt>
                <c:pt idx="11">
                  <c:v>120.28949321582142</c:v>
                </c:pt>
                <c:pt idx="12">
                  <c:v>124.3288143980087</c:v>
                </c:pt>
                <c:pt idx="13">
                  <c:v>129.34548205896834</c:v>
                </c:pt>
                <c:pt idx="14">
                  <c:v>135.28761350475733</c:v>
                </c:pt>
                <c:pt idx="15">
                  <c:v>137.04905823258929</c:v>
                </c:pt>
                <c:pt idx="16">
                  <c:v>142.06779474506672</c:v>
                </c:pt>
                <c:pt idx="17">
                  <c:v>149.82185498225246</c:v>
                </c:pt>
                <c:pt idx="18">
                  <c:v>154.06031525970036</c:v>
                </c:pt>
                <c:pt idx="19">
                  <c:v>154.39154493750871</c:v>
                </c:pt>
                <c:pt idx="20">
                  <c:v>160.14417390188027</c:v>
                </c:pt>
                <c:pt idx="21">
                  <c:v>161.09543029485744</c:v>
                </c:pt>
                <c:pt idx="22">
                  <c:v>161.64798762076879</c:v>
                </c:pt>
                <c:pt idx="23">
                  <c:v>164.7807256208593</c:v>
                </c:pt>
                <c:pt idx="24">
                  <c:v>174.65933012182981</c:v>
                </c:pt>
                <c:pt idx="25">
                  <c:v>182.18016087687582</c:v>
                </c:pt>
                <c:pt idx="26">
                  <c:v>192.2219313444092</c:v>
                </c:pt>
                <c:pt idx="27">
                  <c:v>202.78837091041134</c:v>
                </c:pt>
                <c:pt idx="28">
                  <c:v>210.67278277140815</c:v>
                </c:pt>
                <c:pt idx="29">
                  <c:v>205.98531335474433</c:v>
                </c:pt>
                <c:pt idx="30">
                  <c:v>218.48862187537728</c:v>
                </c:pt>
                <c:pt idx="31">
                  <c:v>228.39708087742562</c:v>
                </c:pt>
                <c:pt idx="32">
                  <c:v>235.15535050058864</c:v>
                </c:pt>
                <c:pt idx="33">
                  <c:v>241.67385681646499</c:v>
                </c:pt>
                <c:pt idx="34">
                  <c:v>244.79628304653372</c:v>
                </c:pt>
                <c:pt idx="35">
                  <c:v>245.4107217169805</c:v>
                </c:pt>
                <c:pt idx="36">
                  <c:v>243.437619514376</c:v>
                </c:pt>
                <c:pt idx="37">
                  <c:v>246.59257106328235</c:v>
                </c:pt>
                <c:pt idx="38">
                  <c:v>249.41605600195692</c:v>
                </c:pt>
                <c:pt idx="39">
                  <c:v>249.7951684070799</c:v>
                </c:pt>
                <c:pt idx="40">
                  <c:v>232.40442878257898</c:v>
                </c:pt>
                <c:pt idx="41">
                  <c:v>249.48615429809851</c:v>
                </c:pt>
                <c:pt idx="42">
                  <c:v>259.8148810860398</c:v>
                </c:pt>
              </c:numCache>
            </c:numRef>
          </c:val>
        </c:ser>
        <c:ser>
          <c:idx val="7"/>
          <c:order val="5"/>
          <c:tx>
            <c:strRef>
              <c:f>'PIB mondial 1'!$B$68</c:f>
              <c:strCache>
                <c:ptCount val="1"/>
                <c:pt idx="0">
                  <c:v>U.E. 27 pays</c:v>
                </c:pt>
              </c:strCache>
            </c:strRef>
          </c:tx>
          <c:spPr>
            <a:ln w="38100"/>
          </c:spPr>
          <c:marker>
            <c:symbol val="none"/>
          </c:marker>
          <c:cat>
            <c:numRef>
              <c:f>'PIB mondial 1'!$C$60:$AS$60</c:f>
              <c:numCache>
                <c:formatCode>0</c:formatCod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numCache>
            </c:numRef>
          </c:cat>
          <c:val>
            <c:numRef>
              <c:f>'PIB mondial 1'!$C$68:$AS$68</c:f>
              <c:numCache>
                <c:formatCode>0</c:formatCode>
                <c:ptCount val="43"/>
                <c:pt idx="0">
                  <c:v>100</c:v>
                </c:pt>
                <c:pt idx="1">
                  <c:v>100.09399999999999</c:v>
                </c:pt>
                <c:pt idx="2">
                  <c:v>100.68255271999999</c:v>
                </c:pt>
                <c:pt idx="3">
                  <c:v>102.40422437151199</c:v>
                </c:pt>
                <c:pt idx="4">
                  <c:v>104.95818572733749</c:v>
                </c:pt>
                <c:pt idx="5">
                  <c:v>107.2756624681971</c:v>
                </c:pt>
                <c:pt idx="6">
                  <c:v>110.12490406335242</c:v>
                </c:pt>
                <c:pt idx="7">
                  <c:v>112.97713907859324</c:v>
                </c:pt>
                <c:pt idx="8">
                  <c:v>117.26349173523505</c:v>
                </c:pt>
                <c:pt idx="9">
                  <c:v>121.48380480278617</c:v>
                </c:pt>
                <c:pt idx="10">
                  <c:v>124.77237139879759</c:v>
                </c:pt>
                <c:pt idx="11">
                  <c:v>126.59654346864801</c:v>
                </c:pt>
                <c:pt idx="12">
                  <c:v>127.85871100703044</c:v>
                </c:pt>
                <c:pt idx="13">
                  <c:v>127.068544173007</c:v>
                </c:pt>
                <c:pt idx="14">
                  <c:v>130.46000361698455</c:v>
                </c:pt>
                <c:pt idx="15">
                  <c:v>134.15854471952605</c:v>
                </c:pt>
                <c:pt idx="16">
                  <c:v>136.9181859844067</c:v>
                </c:pt>
                <c:pt idx="17">
                  <c:v>140.54104118555412</c:v>
                </c:pt>
                <c:pt idx="18">
                  <c:v>144.72073175041251</c:v>
                </c:pt>
                <c:pt idx="19">
                  <c:v>148.88289999555437</c:v>
                </c:pt>
                <c:pt idx="20">
                  <c:v>154.72208733338002</c:v>
                </c:pt>
                <c:pt idx="21">
                  <c:v>158.22344816973441</c:v>
                </c:pt>
                <c:pt idx="22">
                  <c:v>160.24554383734363</c:v>
                </c:pt>
                <c:pt idx="23">
                  <c:v>162.07875285884285</c:v>
                </c:pt>
                <c:pt idx="24">
                  <c:v>166.56833431303278</c:v>
                </c:pt>
                <c:pt idx="25">
                  <c:v>170.12456825061602</c:v>
                </c:pt>
                <c:pt idx="26">
                  <c:v>176.47361713772901</c:v>
                </c:pt>
                <c:pt idx="27">
                  <c:v>182.43136645229876</c:v>
                </c:pt>
                <c:pt idx="28">
                  <c:v>184.11520796465348</c:v>
                </c:pt>
                <c:pt idx="29">
                  <c:v>176.40262190301416</c:v>
                </c:pt>
                <c:pt idx="30">
                  <c:v>180.06826838615882</c:v>
                </c:pt>
                <c:pt idx="31">
                  <c:v>183.60480917726298</c:v>
                </c:pt>
                <c:pt idx="32">
                  <c:v>182.41137791761076</c:v>
                </c:pt>
                <c:pt idx="33">
                  <c:v>182.2928105219643</c:v>
                </c:pt>
                <c:pt idx="34">
                  <c:v>185.41001758188989</c:v>
                </c:pt>
                <c:pt idx="35">
                  <c:v>190.03785162073385</c:v>
                </c:pt>
                <c:pt idx="36">
                  <c:v>193.86331357385924</c:v>
                </c:pt>
                <c:pt idx="37">
                  <c:v>199.78777643667638</c:v>
                </c:pt>
                <c:pt idx="38">
                  <c:v>204.36291651707631</c:v>
                </c:pt>
                <c:pt idx="39">
                  <c:v>208.41543315160993</c:v>
                </c:pt>
                <c:pt idx="40">
                  <c:v>196.82753506838043</c:v>
                </c:pt>
                <c:pt idx="41">
                  <c:v>208.46201066627239</c:v>
                </c:pt>
                <c:pt idx="42">
                  <c:v>215.98123539100484</c:v>
                </c:pt>
              </c:numCache>
            </c:numRef>
          </c:val>
        </c:ser>
        <c:marker val="1"/>
        <c:axId val="147063168"/>
        <c:axId val="147064704"/>
      </c:lineChart>
      <c:catAx>
        <c:axId val="147063168"/>
        <c:scaling>
          <c:orientation val="minMax"/>
        </c:scaling>
        <c:axPos val="b"/>
        <c:numFmt formatCode="0" sourceLinked="1"/>
        <c:tickLblPos val="nextTo"/>
        <c:txPr>
          <a:bodyPr/>
          <a:lstStyle/>
          <a:p>
            <a:pPr>
              <a:defRPr sz="1200">
                <a:latin typeface="Arial" pitchFamily="34" charset="0"/>
                <a:cs typeface="Arial" pitchFamily="34" charset="0"/>
              </a:defRPr>
            </a:pPr>
            <a:endParaRPr lang="fr-FR"/>
          </a:p>
        </c:txPr>
        <c:crossAx val="147064704"/>
        <c:crosses val="autoZero"/>
        <c:auto val="1"/>
        <c:lblAlgn val="ctr"/>
        <c:lblOffset val="100"/>
      </c:catAx>
      <c:valAx>
        <c:axId val="147064704"/>
        <c:scaling>
          <c:orientation val="minMax"/>
          <c:min val="100"/>
        </c:scaling>
        <c:axPos val="l"/>
        <c:majorGridlines/>
        <c:numFmt formatCode="0" sourceLinked="1"/>
        <c:tickLblPos val="nextTo"/>
        <c:txPr>
          <a:bodyPr/>
          <a:lstStyle/>
          <a:p>
            <a:pPr>
              <a:defRPr sz="1200">
                <a:latin typeface="Arial" pitchFamily="34" charset="0"/>
                <a:cs typeface="Arial" pitchFamily="34" charset="0"/>
              </a:defRPr>
            </a:pPr>
            <a:endParaRPr lang="fr-FR"/>
          </a:p>
        </c:txPr>
        <c:crossAx val="147063168"/>
        <c:crosses val="autoZero"/>
        <c:crossBetween val="between"/>
      </c:valAx>
    </c:plotArea>
    <c:legend>
      <c:legendPos val="r"/>
      <c:layout/>
      <c:txPr>
        <a:bodyPr/>
        <a:lstStyle/>
        <a:p>
          <a:pPr>
            <a:defRPr sz="1200" b="1">
              <a:latin typeface="Arial" pitchFamily="34" charset="0"/>
              <a:cs typeface="Arial" pitchFamily="34" charset="0"/>
            </a:defRPr>
          </a:pPr>
          <a:endParaRPr lang="fr-FR"/>
        </a:p>
      </c:txPr>
    </c:legend>
    <c:plotVisOnly val="1"/>
  </c:chart>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fr-FR"/>
  <c:chart>
    <c:autoTitleDeleted val="1"/>
    <c:plotArea>
      <c:layout/>
      <c:lineChart>
        <c:grouping val="standard"/>
        <c:ser>
          <c:idx val="0"/>
          <c:order val="0"/>
          <c:tx>
            <c:strRef>
              <c:f>'[1]Figure 1'!$A$54</c:f>
              <c:strCache>
                <c:ptCount val="1"/>
                <c:pt idx="0">
                  <c:v>PIB mondial</c:v>
                </c:pt>
              </c:strCache>
            </c:strRef>
          </c:tx>
          <c:spPr>
            <a:ln>
              <a:solidFill>
                <a:sysClr val="windowText" lastClr="000000"/>
              </a:solidFill>
            </a:ln>
          </c:spPr>
          <c:marker>
            <c:symbol val="none"/>
          </c:marker>
          <c:cat>
            <c:numRef>
              <c:f>'[1]Figure 1'!$B$53:$AS$53</c:f>
              <c:numCache>
                <c:formatCode>General</c:formatCode>
                <c:ptCount val="4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2009</c:v>
                </c:pt>
                <c:pt idx="29">
                  <c:v>2008</c:v>
                </c:pt>
                <c:pt idx="30">
                  <c:v>2010</c:v>
                </c:pt>
                <c:pt idx="31">
                  <c:v>2011</c:v>
                </c:pt>
                <c:pt idx="32">
                  <c:v>2012</c:v>
                </c:pt>
                <c:pt idx="33">
                  <c:v>2013</c:v>
                </c:pt>
                <c:pt idx="34">
                  <c:v>2014</c:v>
                </c:pt>
                <c:pt idx="35">
                  <c:v>2015</c:v>
                </c:pt>
                <c:pt idx="36">
                  <c:v>2016</c:v>
                </c:pt>
                <c:pt idx="37">
                  <c:v>2017</c:v>
                </c:pt>
                <c:pt idx="38">
                  <c:v>2020</c:v>
                </c:pt>
                <c:pt idx="39">
                  <c:v>2018</c:v>
                </c:pt>
                <c:pt idx="40">
                  <c:v>2019</c:v>
                </c:pt>
                <c:pt idx="41">
                  <c:v>2020</c:v>
                </c:pt>
                <c:pt idx="42">
                  <c:v>2021</c:v>
                </c:pt>
                <c:pt idx="43">
                  <c:v>2022</c:v>
                </c:pt>
              </c:numCache>
            </c:numRef>
          </c:cat>
          <c:val>
            <c:numRef>
              <c:f>'[1]Figure 1'!$B$54:$AS$54</c:f>
              <c:numCache>
                <c:formatCode>General</c:formatCode>
                <c:ptCount val="44"/>
                <c:pt idx="0">
                  <c:v>100</c:v>
                </c:pt>
                <c:pt idx="1">
                  <c:v>101.944</c:v>
                </c:pt>
                <c:pt idx="2">
                  <c:v>102.64027752</c:v>
                </c:pt>
                <c:pt idx="3">
                  <c:v>105.35819206873001</c:v>
                </c:pt>
                <c:pt idx="4">
                  <c:v>110.168847118588</c:v>
                </c:pt>
                <c:pt idx="5">
                  <c:v>114.181196530647</c:v>
                </c:pt>
                <c:pt idx="6">
                  <c:v>118.320264904883</c:v>
                </c:pt>
                <c:pt idx="7">
                  <c:v>122.895709548754</c:v>
                </c:pt>
                <c:pt idx="8">
                  <c:v>128.62142065663099</c:v>
                </c:pt>
                <c:pt idx="9">
                  <c:v>133.494886285311</c:v>
                </c:pt>
                <c:pt idx="10">
                  <c:v>138.06041139626799</c:v>
                </c:pt>
                <c:pt idx="11">
                  <c:v>141.73005713118101</c:v>
                </c:pt>
                <c:pt idx="12">
                  <c:v>145.019611757196</c:v>
                </c:pt>
                <c:pt idx="13">
                  <c:v>147.960609483632</c:v>
                </c:pt>
                <c:pt idx="14">
                  <c:v>152.74121677604799</c:v>
                </c:pt>
                <c:pt idx="15">
                  <c:v>157.85652012587801</c:v>
                </c:pt>
                <c:pt idx="16">
                  <c:v>164.01450297598799</c:v>
                </c:pt>
                <c:pt idx="17">
                  <c:v>170.56852251490901</c:v>
                </c:pt>
                <c:pt idx="18">
                  <c:v>174.96577902534301</c:v>
                </c:pt>
                <c:pt idx="19">
                  <c:v>181.17181520737199</c:v>
                </c:pt>
                <c:pt idx="20">
                  <c:v>189.887991236999</c:v>
                </c:pt>
                <c:pt idx="21">
                  <c:v>194.55733694151701</c:v>
                </c:pt>
                <c:pt idx="22">
                  <c:v>200.174207259018</c:v>
                </c:pt>
                <c:pt idx="23">
                  <c:v>208.709635456543</c:v>
                </c:pt>
                <c:pt idx="24">
                  <c:v>220.02795898735101</c:v>
                </c:pt>
                <c:pt idx="25">
                  <c:v>230.71471695536701</c:v>
                </c:pt>
                <c:pt idx="26">
                  <c:v>243.15946878793901</c:v>
                </c:pt>
                <c:pt idx="27">
                  <c:v>256.70345119942698</c:v>
                </c:pt>
                <c:pt idx="28">
                  <c:v>264.42289917475802</c:v>
                </c:pt>
                <c:pt idx="29">
                  <c:v>264.66639225563398</c:v>
                </c:pt>
                <c:pt idx="30">
                  <c:v>278.79957220288998</c:v>
                </c:pt>
                <c:pt idx="31">
                  <c:v>290.78795380761397</c:v>
                </c:pt>
                <c:pt idx="32">
                  <c:v>301.096386770094</c:v>
                </c:pt>
                <c:pt idx="33">
                  <c:v>311.38786126989601</c:v>
                </c:pt>
                <c:pt idx="34">
                  <c:v>322.417219316076</c:v>
                </c:pt>
                <c:pt idx="35">
                  <c:v>333.51482000493502</c:v>
                </c:pt>
                <c:pt idx="36">
                  <c:v>344.39407343349598</c:v>
                </c:pt>
                <c:pt idx="37">
                  <c:v>357.308851187252</c:v>
                </c:pt>
                <c:pt idx="38">
                  <c:v>370.00582055620703</c:v>
                </c:pt>
                <c:pt idx="39">
                  <c:v>370.27916248534899</c:v>
                </c:pt>
                <c:pt idx="40">
                  <c:v>380.684006951188</c:v>
                </c:pt>
                <c:pt idx="41">
                  <c:v>370.00582055620703</c:v>
                </c:pt>
                <c:pt idx="42">
                  <c:v>393.22368579610901</c:v>
                </c:pt>
                <c:pt idx="43">
                  <c:v>406.65620690290399</c:v>
                </c:pt>
              </c:numCache>
            </c:numRef>
          </c:val>
        </c:ser>
        <c:marker val="1"/>
        <c:axId val="147102336"/>
        <c:axId val="147104128"/>
      </c:lineChart>
      <c:catAx>
        <c:axId val="147102336"/>
        <c:scaling>
          <c:orientation val="minMax"/>
        </c:scaling>
        <c:axPos val="b"/>
        <c:numFmt formatCode="General" sourceLinked="1"/>
        <c:tickLblPos val="nextTo"/>
        <c:txPr>
          <a:bodyPr/>
          <a:lstStyle/>
          <a:p>
            <a:pPr>
              <a:defRPr sz="1200">
                <a:latin typeface="Arial" pitchFamily="34" charset="0"/>
                <a:cs typeface="Arial" pitchFamily="34" charset="0"/>
              </a:defRPr>
            </a:pPr>
            <a:endParaRPr lang="fr-FR"/>
          </a:p>
        </c:txPr>
        <c:crossAx val="147104128"/>
        <c:crosses val="autoZero"/>
        <c:auto val="1"/>
        <c:lblAlgn val="ctr"/>
        <c:lblOffset val="100"/>
      </c:catAx>
      <c:valAx>
        <c:axId val="147104128"/>
        <c:scaling>
          <c:orientation val="minMax"/>
          <c:min val="100"/>
        </c:scaling>
        <c:axPos val="l"/>
        <c:majorGridlines/>
        <c:numFmt formatCode="General" sourceLinked="1"/>
        <c:tickLblPos val="nextTo"/>
        <c:txPr>
          <a:bodyPr/>
          <a:lstStyle/>
          <a:p>
            <a:pPr>
              <a:defRPr sz="1200">
                <a:latin typeface="Arial" pitchFamily="34" charset="0"/>
                <a:cs typeface="Arial" pitchFamily="34" charset="0"/>
              </a:defRPr>
            </a:pPr>
            <a:endParaRPr lang="fr-FR"/>
          </a:p>
        </c:txPr>
        <c:crossAx val="147102336"/>
        <c:crosses val="autoZero"/>
        <c:crossBetween val="between"/>
      </c:valAx>
    </c:plotArea>
    <c:plotVisOnly val="1"/>
  </c:chart>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6</xdr:col>
      <xdr:colOff>1266824</xdr:colOff>
      <xdr:row>60</xdr:row>
      <xdr:rowOff>152399</xdr:rowOff>
    </xdr:from>
    <xdr:to>
      <xdr:col>11</xdr:col>
      <xdr:colOff>1247774</xdr:colOff>
      <xdr:row>87</xdr:row>
      <xdr:rowOff>114299</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61</xdr:row>
      <xdr:rowOff>0</xdr:rowOff>
    </xdr:from>
    <xdr:to>
      <xdr:col>5</xdr:col>
      <xdr:colOff>1266825</xdr:colOff>
      <xdr:row>87</xdr:row>
      <xdr:rowOff>133350</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19049</xdr:colOff>
      <xdr:row>97</xdr:row>
      <xdr:rowOff>47625</xdr:rowOff>
    </xdr:from>
    <xdr:to>
      <xdr:col>5</xdr:col>
      <xdr:colOff>1209674</xdr:colOff>
      <xdr:row>124</xdr:row>
      <xdr:rowOff>95250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57149</xdr:colOff>
      <xdr:row>139</xdr:row>
      <xdr:rowOff>133349</xdr:rowOff>
    </xdr:from>
    <xdr:to>
      <xdr:col>6</xdr:col>
      <xdr:colOff>66675</xdr:colOff>
      <xdr:row>166</xdr:row>
      <xdr:rowOff>133350</xdr:rowOff>
    </xdr:to>
    <xdr:graphicFrame macro="">
      <xdr:nvGraphicFramePr>
        <xdr:cNvPr id="8" name="Graphique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70</xdr:row>
      <xdr:rowOff>87630</xdr:rowOff>
    </xdr:from>
    <xdr:to>
      <xdr:col>6</xdr:col>
      <xdr:colOff>379095</xdr:colOff>
      <xdr:row>99</xdr:row>
      <xdr:rowOff>104775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752475</xdr:colOff>
      <xdr:row>10</xdr:row>
      <xdr:rowOff>85725</xdr:rowOff>
    </xdr:from>
    <xdr:to>
      <xdr:col>13</xdr:col>
      <xdr:colOff>257175</xdr:colOff>
      <xdr:row>40</xdr:row>
      <xdr:rowOff>123824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bleau%2010%20donnees_complementaires%20(PIB%20mondial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igure 1"/>
      <sheetName val="Figure 2"/>
      <sheetName val="Figure 3"/>
      <sheetName val="Figure 4"/>
      <sheetName val="Figure 5"/>
      <sheetName val="Figure 6"/>
      <sheetName val="Figure 7"/>
      <sheetName val="Figure 8"/>
      <sheetName val="Question 1"/>
      <sheetName val="Question 2"/>
      <sheetName val="Question 4"/>
      <sheetName val="Question 5"/>
      <sheetName val="Question 6"/>
      <sheetName val="Feuil1"/>
    </sheetNames>
    <sheetDataSet>
      <sheetData sheetId="0">
        <row r="53">
          <cell r="B53">
            <v>1980</v>
          </cell>
          <cell r="C53">
            <v>1981</v>
          </cell>
          <cell r="D53">
            <v>1982</v>
          </cell>
          <cell r="E53">
            <v>1983</v>
          </cell>
          <cell r="F53">
            <v>1984</v>
          </cell>
          <cell r="G53">
            <v>1985</v>
          </cell>
          <cell r="H53">
            <v>1986</v>
          </cell>
          <cell r="I53">
            <v>1987</v>
          </cell>
          <cell r="J53">
            <v>1988</v>
          </cell>
          <cell r="K53">
            <v>1989</v>
          </cell>
          <cell r="L53">
            <v>1990</v>
          </cell>
          <cell r="M53">
            <v>1991</v>
          </cell>
          <cell r="N53">
            <v>1992</v>
          </cell>
          <cell r="O53">
            <v>1993</v>
          </cell>
          <cell r="P53">
            <v>1994</v>
          </cell>
          <cell r="Q53">
            <v>1995</v>
          </cell>
          <cell r="R53">
            <v>1996</v>
          </cell>
          <cell r="S53">
            <v>1997</v>
          </cell>
          <cell r="T53">
            <v>1998</v>
          </cell>
          <cell r="U53">
            <v>1999</v>
          </cell>
          <cell r="V53">
            <v>2000</v>
          </cell>
          <cell r="W53">
            <v>2001</v>
          </cell>
          <cell r="X53">
            <v>2002</v>
          </cell>
          <cell r="Y53">
            <v>2003</v>
          </cell>
          <cell r="Z53">
            <v>2004</v>
          </cell>
          <cell r="AA53">
            <v>2005</v>
          </cell>
          <cell r="AB53">
            <v>2006</v>
          </cell>
          <cell r="AC53">
            <v>2007</v>
          </cell>
          <cell r="AD53">
            <v>2009</v>
          </cell>
          <cell r="AE53">
            <v>2008</v>
          </cell>
          <cell r="AF53">
            <v>2010</v>
          </cell>
          <cell r="AG53">
            <v>2011</v>
          </cell>
          <cell r="AH53">
            <v>2012</v>
          </cell>
          <cell r="AI53">
            <v>2013</v>
          </cell>
          <cell r="AJ53">
            <v>2014</v>
          </cell>
          <cell r="AK53">
            <v>2015</v>
          </cell>
          <cell r="AL53">
            <v>2016</v>
          </cell>
          <cell r="AM53">
            <v>2017</v>
          </cell>
          <cell r="AN53">
            <v>2020</v>
          </cell>
          <cell r="AO53">
            <v>2018</v>
          </cell>
          <cell r="AP53">
            <v>2019</v>
          </cell>
          <cell r="AQ53">
            <v>2020</v>
          </cell>
          <cell r="AR53">
            <v>2021</v>
          </cell>
          <cell r="AS53">
            <v>2022</v>
          </cell>
        </row>
        <row r="54">
          <cell r="A54" t="str">
            <v>PIB mondial</v>
          </cell>
          <cell r="B54">
            <v>100</v>
          </cell>
          <cell r="C54">
            <v>101.944</v>
          </cell>
          <cell r="D54">
            <v>102.64027752</v>
          </cell>
          <cell r="E54">
            <v>105.35819206873001</v>
          </cell>
          <cell r="F54">
            <v>110.168847118588</v>
          </cell>
          <cell r="G54">
            <v>114.181196530647</v>
          </cell>
          <cell r="H54">
            <v>118.320264904883</v>
          </cell>
          <cell r="I54">
            <v>122.895709548754</v>
          </cell>
          <cell r="J54">
            <v>128.62142065663099</v>
          </cell>
          <cell r="K54">
            <v>133.494886285311</v>
          </cell>
          <cell r="L54">
            <v>138.06041139626799</v>
          </cell>
          <cell r="M54">
            <v>141.73005713118101</v>
          </cell>
          <cell r="N54">
            <v>145.019611757196</v>
          </cell>
          <cell r="O54">
            <v>147.960609483632</v>
          </cell>
          <cell r="P54">
            <v>152.74121677604799</v>
          </cell>
          <cell r="Q54">
            <v>157.85652012587801</v>
          </cell>
          <cell r="R54">
            <v>164.01450297598799</v>
          </cell>
          <cell r="S54">
            <v>170.56852251490901</v>
          </cell>
          <cell r="T54">
            <v>174.96577902534301</v>
          </cell>
          <cell r="U54">
            <v>181.17181520737199</v>
          </cell>
          <cell r="V54">
            <v>189.887991236999</v>
          </cell>
          <cell r="W54">
            <v>194.55733694151701</v>
          </cell>
          <cell r="X54">
            <v>200.174207259018</v>
          </cell>
          <cell r="Y54">
            <v>208.709635456543</v>
          </cell>
          <cell r="Z54">
            <v>220.02795898735101</v>
          </cell>
          <cell r="AA54">
            <v>230.71471695536701</v>
          </cell>
          <cell r="AB54">
            <v>243.15946878793901</v>
          </cell>
          <cell r="AC54">
            <v>256.70345119942698</v>
          </cell>
          <cell r="AD54">
            <v>264.42289917475802</v>
          </cell>
          <cell r="AE54">
            <v>264.66639225563398</v>
          </cell>
          <cell r="AF54">
            <v>278.79957220288998</v>
          </cell>
          <cell r="AG54">
            <v>290.78795380761397</v>
          </cell>
          <cell r="AH54">
            <v>301.096386770094</v>
          </cell>
          <cell r="AI54">
            <v>311.38786126989601</v>
          </cell>
          <cell r="AJ54">
            <v>322.417219316076</v>
          </cell>
          <cell r="AK54">
            <v>333.51482000493502</v>
          </cell>
          <cell r="AL54">
            <v>344.39407343349598</v>
          </cell>
          <cell r="AM54">
            <v>357.308851187252</v>
          </cell>
          <cell r="AN54">
            <v>370.00582055620703</v>
          </cell>
          <cell r="AO54">
            <v>370.27916248534899</v>
          </cell>
          <cell r="AP54">
            <v>380.684006951188</v>
          </cell>
          <cell r="AQ54">
            <v>370.00582055620703</v>
          </cell>
          <cell r="AR54">
            <v>393.22368579610901</v>
          </cell>
          <cell r="AS54">
            <v>406.65620690290399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BF1672"/>
  <sheetViews>
    <sheetView topLeftCell="A1406" workbookViewId="0">
      <selection activeCell="B929" sqref="B929"/>
    </sheetView>
  </sheetViews>
  <sheetFormatPr baseColWidth="10" defaultRowHeight="12.75"/>
  <cols>
    <col min="13" max="13" width="11.42578125" style="91"/>
    <col min="20" max="20" width="11.42578125" style="91"/>
    <col min="24" max="24" width="11.42578125" style="91"/>
    <col min="30" max="30" width="11.42578125" style="91"/>
    <col min="51" max="51" width="11.42578125" style="91"/>
  </cols>
  <sheetData>
    <row r="1" spans="1:58" ht="15">
      <c r="A1" s="97" t="s">
        <v>169</v>
      </c>
      <c r="B1" s="97" t="s">
        <v>170</v>
      </c>
      <c r="C1" s="97" t="s">
        <v>171</v>
      </c>
      <c r="D1" s="97" t="s">
        <v>172</v>
      </c>
      <c r="E1" s="97" t="s">
        <v>173</v>
      </c>
      <c r="F1" s="97" t="s">
        <v>174</v>
      </c>
      <c r="G1" s="97" t="s">
        <v>175</v>
      </c>
      <c r="H1" s="97" t="s">
        <v>176</v>
      </c>
      <c r="I1" s="97">
        <v>1980</v>
      </c>
      <c r="J1" s="97">
        <v>1981</v>
      </c>
      <c r="K1" s="97">
        <v>1982</v>
      </c>
      <c r="L1" s="97">
        <v>1983</v>
      </c>
      <c r="M1" s="92">
        <v>1984</v>
      </c>
      <c r="N1" s="97">
        <v>1985</v>
      </c>
      <c r="O1" s="97">
        <v>1986</v>
      </c>
      <c r="P1" s="97">
        <v>1987</v>
      </c>
      <c r="Q1" s="97">
        <v>1988</v>
      </c>
      <c r="R1" s="97">
        <v>1989</v>
      </c>
      <c r="S1" s="97">
        <v>1990</v>
      </c>
      <c r="T1" s="92">
        <v>1991</v>
      </c>
      <c r="U1" s="97">
        <v>1992</v>
      </c>
      <c r="V1" s="97">
        <v>1993</v>
      </c>
      <c r="W1" s="97">
        <v>1994</v>
      </c>
      <c r="X1" s="92">
        <v>1995</v>
      </c>
      <c r="Y1" s="97">
        <v>1996</v>
      </c>
      <c r="Z1" s="97">
        <v>1997</v>
      </c>
      <c r="AA1" s="97">
        <v>1998</v>
      </c>
      <c r="AB1" s="97">
        <v>1999</v>
      </c>
      <c r="AC1" s="97">
        <v>2000</v>
      </c>
      <c r="AD1" s="92">
        <v>2001</v>
      </c>
      <c r="AE1" s="97">
        <v>2002</v>
      </c>
      <c r="AF1" s="97">
        <v>2003</v>
      </c>
      <c r="AG1" s="97">
        <v>2004</v>
      </c>
      <c r="AH1" s="97">
        <v>2005</v>
      </c>
      <c r="AI1" s="97">
        <v>2006</v>
      </c>
      <c r="AJ1" s="97">
        <v>2007</v>
      </c>
      <c r="AK1" s="97">
        <v>2008</v>
      </c>
      <c r="AL1" s="97">
        <v>2009</v>
      </c>
      <c r="AM1" s="97">
        <v>2010</v>
      </c>
      <c r="AN1" s="97">
        <v>2011</v>
      </c>
      <c r="AO1" s="97">
        <v>2012</v>
      </c>
      <c r="AP1" s="97">
        <v>2013</v>
      </c>
      <c r="AQ1" s="97">
        <v>2014</v>
      </c>
      <c r="AR1" s="97">
        <v>2015</v>
      </c>
      <c r="AS1" s="97">
        <v>2016</v>
      </c>
      <c r="AT1" s="97">
        <v>2017</v>
      </c>
      <c r="AU1" s="97">
        <v>2018</v>
      </c>
      <c r="AV1" s="97">
        <v>2019</v>
      </c>
      <c r="AW1" s="97">
        <v>2020</v>
      </c>
      <c r="AX1" s="97">
        <v>2021</v>
      </c>
      <c r="AY1" s="92">
        <v>2022</v>
      </c>
      <c r="AZ1" s="97">
        <v>2023</v>
      </c>
      <c r="BA1" s="97">
        <v>2024</v>
      </c>
      <c r="BB1" s="97">
        <v>2025</v>
      </c>
      <c r="BC1" s="97">
        <v>2026</v>
      </c>
      <c r="BD1" s="97">
        <v>2027</v>
      </c>
      <c r="BE1" s="97">
        <v>2028</v>
      </c>
      <c r="BF1" s="97" t="s">
        <v>177</v>
      </c>
    </row>
    <row r="2" spans="1:58" s="91" customFormat="1" ht="15">
      <c r="A2" s="92">
        <v>1</v>
      </c>
      <c r="B2" s="92" t="s">
        <v>178</v>
      </c>
      <c r="C2" s="92" t="s">
        <v>179</v>
      </c>
      <c r="D2" s="92" t="s">
        <v>180</v>
      </c>
      <c r="E2" s="92"/>
      <c r="F2" s="92" t="s">
        <v>181</v>
      </c>
      <c r="G2" s="92"/>
      <c r="H2" s="92"/>
      <c r="I2" s="92" t="s">
        <v>182</v>
      </c>
      <c r="J2" s="92" t="s">
        <v>183</v>
      </c>
      <c r="K2" s="92" t="s">
        <v>184</v>
      </c>
      <c r="L2" s="92" t="s">
        <v>185</v>
      </c>
      <c r="M2" s="92" t="s">
        <v>186</v>
      </c>
      <c r="N2" s="92" t="s">
        <v>187</v>
      </c>
      <c r="O2" s="92" t="s">
        <v>188</v>
      </c>
      <c r="P2" s="92" t="s">
        <v>189</v>
      </c>
      <c r="Q2" s="92" t="s">
        <v>190</v>
      </c>
      <c r="R2" s="92" t="s">
        <v>191</v>
      </c>
      <c r="S2" s="92" t="s">
        <v>192</v>
      </c>
      <c r="T2" s="92" t="s">
        <v>193</v>
      </c>
      <c r="U2" s="92" t="s">
        <v>194</v>
      </c>
      <c r="V2" s="92" t="s">
        <v>195</v>
      </c>
      <c r="W2" s="92" t="s">
        <v>196</v>
      </c>
      <c r="X2" s="92" t="s">
        <v>197</v>
      </c>
      <c r="Y2" s="92" t="s">
        <v>198</v>
      </c>
      <c r="Z2" s="92" t="s">
        <v>199</v>
      </c>
      <c r="AA2" s="92" t="s">
        <v>200</v>
      </c>
      <c r="AB2" s="92" t="s">
        <v>201</v>
      </c>
      <c r="AC2" s="92" t="s">
        <v>202</v>
      </c>
      <c r="AD2" s="92" t="s">
        <v>203</v>
      </c>
      <c r="AE2" s="92" t="s">
        <v>204</v>
      </c>
      <c r="AF2" s="92" t="s">
        <v>205</v>
      </c>
      <c r="AG2" s="92" t="s">
        <v>206</v>
      </c>
      <c r="AH2" s="92" t="s">
        <v>207</v>
      </c>
      <c r="AI2" s="92" t="s">
        <v>208</v>
      </c>
      <c r="AJ2" s="92" t="s">
        <v>209</v>
      </c>
      <c r="AK2" s="92" t="s">
        <v>210</v>
      </c>
      <c r="AL2" s="92" t="s">
        <v>211</v>
      </c>
      <c r="AM2" s="92" t="s">
        <v>212</v>
      </c>
      <c r="AN2" s="92" t="s">
        <v>213</v>
      </c>
      <c r="AO2" s="92" t="s">
        <v>214</v>
      </c>
      <c r="AP2" s="92" t="s">
        <v>215</v>
      </c>
      <c r="AQ2" s="92" t="s">
        <v>216</v>
      </c>
      <c r="AR2" s="92" t="s">
        <v>217</v>
      </c>
      <c r="AS2" s="92" t="s">
        <v>218</v>
      </c>
      <c r="AT2" s="92" t="s">
        <v>219</v>
      </c>
      <c r="AU2" s="92" t="s">
        <v>220</v>
      </c>
      <c r="AV2" s="92" t="s">
        <v>221</v>
      </c>
      <c r="AW2" s="92" t="s">
        <v>222</v>
      </c>
      <c r="AX2" s="92" t="s">
        <v>223</v>
      </c>
      <c r="AY2" s="92" t="s">
        <v>224</v>
      </c>
      <c r="AZ2" s="92" t="s">
        <v>225</v>
      </c>
      <c r="BA2" s="92" t="s">
        <v>226</v>
      </c>
      <c r="BB2" s="92" t="s">
        <v>227</v>
      </c>
      <c r="BC2" s="92" t="s">
        <v>228</v>
      </c>
      <c r="BD2" s="92" t="s">
        <v>229</v>
      </c>
      <c r="BE2" s="92" t="s">
        <v>230</v>
      </c>
      <c r="BF2" s="92"/>
    </row>
    <row r="3" spans="1:58" ht="15">
      <c r="A3" s="97">
        <v>1</v>
      </c>
      <c r="B3" s="97" t="s">
        <v>231</v>
      </c>
      <c r="C3" s="97" t="s">
        <v>179</v>
      </c>
      <c r="D3" s="97" t="s">
        <v>180</v>
      </c>
      <c r="E3" s="97"/>
      <c r="F3" s="97" t="s">
        <v>232</v>
      </c>
      <c r="G3" s="97"/>
      <c r="H3" s="97"/>
      <c r="I3" s="97" t="s">
        <v>233</v>
      </c>
      <c r="J3" s="97" t="s">
        <v>234</v>
      </c>
      <c r="K3" s="97" t="s">
        <v>235</v>
      </c>
      <c r="L3" s="97" t="s">
        <v>236</v>
      </c>
      <c r="M3" s="92" t="s">
        <v>237</v>
      </c>
      <c r="N3" s="97" t="s">
        <v>238</v>
      </c>
      <c r="O3" s="97" t="s">
        <v>239</v>
      </c>
      <c r="P3" s="97" t="s">
        <v>240</v>
      </c>
      <c r="Q3" s="97" t="s">
        <v>241</v>
      </c>
      <c r="R3" s="97" t="s">
        <v>242</v>
      </c>
      <c r="S3" s="97" t="s">
        <v>229</v>
      </c>
      <c r="T3" s="92" t="s">
        <v>243</v>
      </c>
      <c r="U3" s="97" t="s">
        <v>244</v>
      </c>
      <c r="V3" s="97" t="s">
        <v>245</v>
      </c>
      <c r="W3" s="97" t="s">
        <v>246</v>
      </c>
      <c r="X3" s="92" t="s">
        <v>247</v>
      </c>
      <c r="Y3" s="97" t="s">
        <v>248</v>
      </c>
      <c r="Z3" s="97" t="s">
        <v>249</v>
      </c>
      <c r="AA3" s="97" t="s">
        <v>250</v>
      </c>
      <c r="AB3" s="97" t="s">
        <v>251</v>
      </c>
      <c r="AC3" s="97" t="s">
        <v>252</v>
      </c>
      <c r="AD3" s="92" t="s">
        <v>245</v>
      </c>
      <c r="AE3" s="97" t="s">
        <v>253</v>
      </c>
      <c r="AF3" s="97" t="s">
        <v>254</v>
      </c>
      <c r="AG3" s="97" t="s">
        <v>255</v>
      </c>
      <c r="AH3" s="97" t="s">
        <v>256</v>
      </c>
      <c r="AI3" s="97" t="s">
        <v>257</v>
      </c>
      <c r="AJ3" s="97" t="s">
        <v>258</v>
      </c>
      <c r="AK3" s="97" t="s">
        <v>259</v>
      </c>
      <c r="AL3" s="97" t="s">
        <v>260</v>
      </c>
      <c r="AM3" s="97" t="s">
        <v>261</v>
      </c>
      <c r="AN3" s="97" t="s">
        <v>262</v>
      </c>
      <c r="AO3" s="97" t="s">
        <v>263</v>
      </c>
      <c r="AP3" s="97" t="s">
        <v>264</v>
      </c>
      <c r="AQ3" s="97" t="s">
        <v>265</v>
      </c>
      <c r="AR3" s="97" t="s">
        <v>266</v>
      </c>
      <c r="AS3" s="97" t="s">
        <v>200</v>
      </c>
      <c r="AT3" s="97" t="s">
        <v>267</v>
      </c>
      <c r="AU3" s="97" t="s">
        <v>268</v>
      </c>
      <c r="AV3" s="97" t="s">
        <v>263</v>
      </c>
      <c r="AW3" s="97" t="s">
        <v>269</v>
      </c>
      <c r="AX3" s="97" t="s">
        <v>270</v>
      </c>
      <c r="AY3" s="92" t="s">
        <v>271</v>
      </c>
      <c r="AZ3" s="97" t="s">
        <v>272</v>
      </c>
      <c r="BA3" s="97" t="s">
        <v>273</v>
      </c>
      <c r="BB3" s="97" t="s">
        <v>274</v>
      </c>
      <c r="BC3" s="97" t="s">
        <v>275</v>
      </c>
      <c r="BD3" s="97" t="s">
        <v>276</v>
      </c>
      <c r="BE3" s="97" t="s">
        <v>277</v>
      </c>
      <c r="BF3" s="97"/>
    </row>
    <row r="4" spans="1:58" ht="15">
      <c r="A4" s="97">
        <v>1</v>
      </c>
      <c r="B4" s="97" t="s">
        <v>278</v>
      </c>
      <c r="C4" s="97" t="s">
        <v>179</v>
      </c>
      <c r="D4" s="97" t="s">
        <v>279</v>
      </c>
      <c r="E4" s="97"/>
      <c r="F4" s="97" t="s">
        <v>280</v>
      </c>
      <c r="G4" s="97" t="s">
        <v>281</v>
      </c>
      <c r="H4" s="97"/>
      <c r="I4" s="97" t="s">
        <v>282</v>
      </c>
      <c r="J4" s="97" t="s">
        <v>283</v>
      </c>
      <c r="K4" s="97" t="s">
        <v>284</v>
      </c>
      <c r="L4" s="97" t="s">
        <v>285</v>
      </c>
      <c r="M4" s="92" t="s">
        <v>286</v>
      </c>
      <c r="N4" s="97" t="s">
        <v>287</v>
      </c>
      <c r="O4" s="97" t="s">
        <v>288</v>
      </c>
      <c r="P4" s="97" t="s">
        <v>289</v>
      </c>
      <c r="Q4" s="97" t="s">
        <v>290</v>
      </c>
      <c r="R4" s="97" t="s">
        <v>291</v>
      </c>
      <c r="S4" s="97" t="s">
        <v>292</v>
      </c>
      <c r="T4" s="92" t="s">
        <v>293</v>
      </c>
      <c r="U4" s="97" t="s">
        <v>294</v>
      </c>
      <c r="V4" s="97" t="s">
        <v>295</v>
      </c>
      <c r="W4" s="97" t="s">
        <v>296</v>
      </c>
      <c r="X4" s="92" t="s">
        <v>297</v>
      </c>
      <c r="Y4" s="97" t="s">
        <v>298</v>
      </c>
      <c r="Z4" s="97" t="s">
        <v>299</v>
      </c>
      <c r="AA4" s="97" t="s">
        <v>300</v>
      </c>
      <c r="AB4" s="97" t="s">
        <v>301</v>
      </c>
      <c r="AC4" s="97" t="s">
        <v>302</v>
      </c>
      <c r="AD4" s="92" t="s">
        <v>303</v>
      </c>
      <c r="AE4" s="97" t="s">
        <v>304</v>
      </c>
      <c r="AF4" s="97" t="s">
        <v>305</v>
      </c>
      <c r="AG4" s="97" t="s">
        <v>306</v>
      </c>
      <c r="AH4" s="97" t="s">
        <v>307</v>
      </c>
      <c r="AI4" s="97" t="s">
        <v>308</v>
      </c>
      <c r="AJ4" s="97" t="s">
        <v>309</v>
      </c>
      <c r="AK4" s="97" t="s">
        <v>310</v>
      </c>
      <c r="AL4" s="97" t="s">
        <v>311</v>
      </c>
      <c r="AM4" s="97" t="s">
        <v>312</v>
      </c>
      <c r="AN4" s="97" t="s">
        <v>313</v>
      </c>
      <c r="AO4" s="97" t="s">
        <v>314</v>
      </c>
      <c r="AP4" s="97" t="s">
        <v>315</v>
      </c>
      <c r="AQ4" s="97" t="s">
        <v>316</v>
      </c>
      <c r="AR4" s="97" t="s">
        <v>317</v>
      </c>
      <c r="AS4" s="97" t="s">
        <v>318</v>
      </c>
      <c r="AT4" s="97" t="s">
        <v>319</v>
      </c>
      <c r="AU4" s="97" t="s">
        <v>320</v>
      </c>
      <c r="AV4" s="97" t="s">
        <v>321</v>
      </c>
      <c r="AW4" s="97" t="s">
        <v>322</v>
      </c>
      <c r="AX4" s="97" t="s">
        <v>323</v>
      </c>
      <c r="AY4" s="92" t="s">
        <v>324</v>
      </c>
      <c r="AZ4" s="97" t="s">
        <v>325</v>
      </c>
      <c r="BA4" s="97" t="s">
        <v>326</v>
      </c>
      <c r="BB4" s="97" t="s">
        <v>327</v>
      </c>
      <c r="BC4" s="97" t="s">
        <v>328</v>
      </c>
      <c r="BD4" s="97" t="s">
        <v>329</v>
      </c>
      <c r="BE4" s="97" t="s">
        <v>330</v>
      </c>
      <c r="BF4" s="97"/>
    </row>
    <row r="5" spans="1:58" ht="15">
      <c r="A5" s="97">
        <v>1</v>
      </c>
      <c r="B5" s="97" t="s">
        <v>331</v>
      </c>
      <c r="C5" s="97" t="s">
        <v>179</v>
      </c>
      <c r="D5" s="97" t="s">
        <v>279</v>
      </c>
      <c r="E5" s="97"/>
      <c r="F5" s="97" t="s">
        <v>332</v>
      </c>
      <c r="G5" s="97" t="s">
        <v>281</v>
      </c>
      <c r="H5" s="97"/>
      <c r="I5" s="97" t="s">
        <v>333</v>
      </c>
      <c r="J5" s="97" t="s">
        <v>334</v>
      </c>
      <c r="K5" s="97" t="s">
        <v>335</v>
      </c>
      <c r="L5" s="97" t="s">
        <v>336</v>
      </c>
      <c r="M5" s="92" t="s">
        <v>337</v>
      </c>
      <c r="N5" s="97" t="s">
        <v>338</v>
      </c>
      <c r="O5" s="97" t="s">
        <v>339</v>
      </c>
      <c r="P5" s="97" t="s">
        <v>340</v>
      </c>
      <c r="Q5" s="97" t="s">
        <v>341</v>
      </c>
      <c r="R5" s="97" t="s">
        <v>342</v>
      </c>
      <c r="S5" s="97" t="s">
        <v>343</v>
      </c>
      <c r="T5" s="92" t="s">
        <v>344</v>
      </c>
      <c r="U5" s="97" t="s">
        <v>345</v>
      </c>
      <c r="V5" s="97" t="s">
        <v>346</v>
      </c>
      <c r="W5" s="97" t="s">
        <v>347</v>
      </c>
      <c r="X5" s="92" t="s">
        <v>348</v>
      </c>
      <c r="Y5" s="97" t="s">
        <v>349</v>
      </c>
      <c r="Z5" s="97" t="s">
        <v>350</v>
      </c>
      <c r="AA5" s="97" t="s">
        <v>351</v>
      </c>
      <c r="AB5" s="97" t="s">
        <v>352</v>
      </c>
      <c r="AC5" s="97" t="s">
        <v>353</v>
      </c>
      <c r="AD5" s="92" t="s">
        <v>354</v>
      </c>
      <c r="AE5" s="97" t="s">
        <v>355</v>
      </c>
      <c r="AF5" s="97" t="s">
        <v>356</v>
      </c>
      <c r="AG5" s="97" t="s">
        <v>357</v>
      </c>
      <c r="AH5" s="97" t="s">
        <v>358</v>
      </c>
      <c r="AI5" s="97" t="s">
        <v>359</v>
      </c>
      <c r="AJ5" s="97" t="s">
        <v>360</v>
      </c>
      <c r="AK5" s="97" t="s">
        <v>361</v>
      </c>
      <c r="AL5" s="97" t="s">
        <v>362</v>
      </c>
      <c r="AM5" s="97" t="s">
        <v>363</v>
      </c>
      <c r="AN5" s="97" t="s">
        <v>364</v>
      </c>
      <c r="AO5" s="97" t="s">
        <v>365</v>
      </c>
      <c r="AP5" s="97" t="s">
        <v>366</v>
      </c>
      <c r="AQ5" s="97" t="s">
        <v>367</v>
      </c>
      <c r="AR5" s="97" t="s">
        <v>368</v>
      </c>
      <c r="AS5" s="97" t="s">
        <v>369</v>
      </c>
      <c r="AT5" s="97" t="s">
        <v>370</v>
      </c>
      <c r="AU5" s="97" t="s">
        <v>371</v>
      </c>
      <c r="AV5" s="97" t="s">
        <v>372</v>
      </c>
      <c r="AW5" s="97" t="s">
        <v>373</v>
      </c>
      <c r="AX5" s="97" t="s">
        <v>374</v>
      </c>
      <c r="AY5" s="92" t="s">
        <v>375</v>
      </c>
      <c r="AZ5" s="97" t="s">
        <v>376</v>
      </c>
      <c r="BA5" s="97" t="s">
        <v>377</v>
      </c>
      <c r="BB5" s="97" t="s">
        <v>378</v>
      </c>
      <c r="BC5" s="97" t="s">
        <v>379</v>
      </c>
      <c r="BD5" s="97" t="s">
        <v>380</v>
      </c>
      <c r="BE5" s="97" t="s">
        <v>381</v>
      </c>
      <c r="BF5" s="97"/>
    </row>
    <row r="6" spans="1:58" ht="15">
      <c r="A6" s="97">
        <v>1</v>
      </c>
      <c r="B6" s="97" t="s">
        <v>382</v>
      </c>
      <c r="C6" s="97" t="s">
        <v>179</v>
      </c>
      <c r="D6" s="97" t="s">
        <v>383</v>
      </c>
      <c r="E6" s="97"/>
      <c r="F6" s="97" t="s">
        <v>384</v>
      </c>
      <c r="G6" s="97"/>
      <c r="H6" s="97"/>
      <c r="I6" s="97"/>
      <c r="J6" s="97"/>
      <c r="K6" s="97"/>
      <c r="L6" s="97"/>
      <c r="M6" s="92"/>
      <c r="N6" s="97"/>
      <c r="O6" s="97"/>
      <c r="P6" s="97"/>
      <c r="Q6" s="97"/>
      <c r="R6" s="97"/>
      <c r="S6" s="97"/>
      <c r="T6" s="92"/>
      <c r="U6" s="97"/>
      <c r="V6" s="97"/>
      <c r="W6" s="97"/>
      <c r="X6" s="92"/>
      <c r="Y6" s="97"/>
      <c r="Z6" s="97"/>
      <c r="AA6" s="97"/>
      <c r="AB6" s="97"/>
      <c r="AC6" s="97"/>
      <c r="AD6" s="92"/>
      <c r="AE6" s="97"/>
      <c r="AF6" s="97"/>
      <c r="AG6" s="97"/>
      <c r="AH6" s="97"/>
      <c r="AI6" s="97"/>
      <c r="AJ6" s="97"/>
      <c r="AK6" s="97"/>
      <c r="AL6" s="97"/>
      <c r="AM6" s="97"/>
      <c r="AN6" s="97"/>
      <c r="AO6" s="97"/>
      <c r="AP6" s="97"/>
      <c r="AQ6" s="97"/>
      <c r="AR6" s="97"/>
      <c r="AS6" s="97"/>
      <c r="AT6" s="97"/>
      <c r="AU6" s="97"/>
      <c r="AV6" s="97"/>
      <c r="AW6" s="97"/>
      <c r="AX6" s="97"/>
      <c r="AY6" s="92"/>
      <c r="AZ6" s="97"/>
      <c r="BA6" s="97"/>
      <c r="BB6" s="97"/>
      <c r="BC6" s="97"/>
      <c r="BD6" s="97"/>
      <c r="BE6" s="97"/>
      <c r="BF6" s="97"/>
    </row>
    <row r="7" spans="1:58" ht="15">
      <c r="A7" s="97">
        <v>1</v>
      </c>
      <c r="B7" s="97" t="s">
        <v>385</v>
      </c>
      <c r="C7" s="97" t="s">
        <v>179</v>
      </c>
      <c r="D7" s="97" t="s">
        <v>386</v>
      </c>
      <c r="E7" s="97"/>
      <c r="F7" s="97" t="s">
        <v>387</v>
      </c>
      <c r="G7" s="97" t="s">
        <v>174</v>
      </c>
      <c r="H7" s="97"/>
      <c r="I7" s="97"/>
      <c r="J7" s="97"/>
      <c r="K7" s="97"/>
      <c r="L7" s="97"/>
      <c r="M7" s="92"/>
      <c r="N7" s="97"/>
      <c r="O7" s="97"/>
      <c r="P7" s="97"/>
      <c r="Q7" s="97"/>
      <c r="R7" s="97"/>
      <c r="S7" s="97"/>
      <c r="T7" s="92"/>
      <c r="U7" s="97"/>
      <c r="V7" s="97"/>
      <c r="W7" s="97"/>
      <c r="X7" s="92"/>
      <c r="Y7" s="97"/>
      <c r="Z7" s="97"/>
      <c r="AA7" s="97"/>
      <c r="AB7" s="97"/>
      <c r="AC7" s="97"/>
      <c r="AD7" s="92"/>
      <c r="AE7" s="97"/>
      <c r="AF7" s="97"/>
      <c r="AG7" s="97"/>
      <c r="AH7" s="97"/>
      <c r="AI7" s="97"/>
      <c r="AJ7" s="97"/>
      <c r="AK7" s="97"/>
      <c r="AL7" s="97"/>
      <c r="AM7" s="97"/>
      <c r="AN7" s="97"/>
      <c r="AO7" s="97"/>
      <c r="AP7" s="97"/>
      <c r="AQ7" s="97"/>
      <c r="AR7" s="97"/>
      <c r="AS7" s="97"/>
      <c r="AT7" s="97"/>
      <c r="AU7" s="97"/>
      <c r="AV7" s="97"/>
      <c r="AW7" s="97"/>
      <c r="AX7" s="97"/>
      <c r="AY7" s="92"/>
      <c r="AZ7" s="97"/>
      <c r="BA7" s="97"/>
      <c r="BB7" s="97"/>
      <c r="BC7" s="97"/>
      <c r="BD7" s="97"/>
      <c r="BE7" s="97"/>
      <c r="BF7" s="97"/>
    </row>
    <row r="8" spans="1:58" ht="15">
      <c r="A8" s="97">
        <v>1</v>
      </c>
      <c r="B8" s="97" t="s">
        <v>388</v>
      </c>
      <c r="C8" s="97" t="s">
        <v>179</v>
      </c>
      <c r="D8" s="97" t="s">
        <v>389</v>
      </c>
      <c r="E8" s="97"/>
      <c r="F8" s="97" t="s">
        <v>332</v>
      </c>
      <c r="G8" s="97" t="s">
        <v>174</v>
      </c>
      <c r="H8" s="97"/>
      <c r="I8" s="97"/>
      <c r="J8" s="97"/>
      <c r="K8" s="97"/>
      <c r="L8" s="97"/>
      <c r="M8" s="92"/>
      <c r="N8" s="97"/>
      <c r="O8" s="97"/>
      <c r="P8" s="97"/>
      <c r="Q8" s="97"/>
      <c r="R8" s="97"/>
      <c r="S8" s="97"/>
      <c r="T8" s="92"/>
      <c r="U8" s="97"/>
      <c r="V8" s="97"/>
      <c r="W8" s="97"/>
      <c r="X8" s="92"/>
      <c r="Y8" s="97"/>
      <c r="Z8" s="97"/>
      <c r="AA8" s="97"/>
      <c r="AB8" s="97"/>
      <c r="AC8" s="97"/>
      <c r="AD8" s="92"/>
      <c r="AE8" s="97"/>
      <c r="AF8" s="97"/>
      <c r="AG8" s="97"/>
      <c r="AH8" s="97"/>
      <c r="AI8" s="97"/>
      <c r="AJ8" s="97"/>
      <c r="AK8" s="97"/>
      <c r="AL8" s="97"/>
      <c r="AM8" s="97"/>
      <c r="AN8" s="97"/>
      <c r="AO8" s="97"/>
      <c r="AP8" s="97"/>
      <c r="AQ8" s="97"/>
      <c r="AR8" s="97"/>
      <c r="AS8" s="97"/>
      <c r="AT8" s="97"/>
      <c r="AU8" s="97"/>
      <c r="AV8" s="97"/>
      <c r="AW8" s="97"/>
      <c r="AX8" s="97"/>
      <c r="AY8" s="92"/>
      <c r="AZ8" s="97"/>
      <c r="BA8" s="97"/>
      <c r="BB8" s="97"/>
      <c r="BC8" s="97"/>
      <c r="BD8" s="97"/>
      <c r="BE8" s="97"/>
      <c r="BF8" s="97"/>
    </row>
    <row r="9" spans="1:58" ht="15">
      <c r="A9" s="97">
        <v>1</v>
      </c>
      <c r="B9" s="97" t="s">
        <v>390</v>
      </c>
      <c r="C9" s="97" t="s">
        <v>179</v>
      </c>
      <c r="D9" s="97" t="s">
        <v>391</v>
      </c>
      <c r="E9" s="97"/>
      <c r="F9" s="97" t="s">
        <v>392</v>
      </c>
      <c r="G9" s="97"/>
      <c r="H9" s="97"/>
      <c r="I9" s="97"/>
      <c r="J9" s="97"/>
      <c r="K9" s="97"/>
      <c r="L9" s="97"/>
      <c r="M9" s="92"/>
      <c r="N9" s="97"/>
      <c r="O9" s="97"/>
      <c r="P9" s="97"/>
      <c r="Q9" s="97"/>
      <c r="R9" s="97"/>
      <c r="S9" s="97"/>
      <c r="T9" s="92"/>
      <c r="U9" s="97"/>
      <c r="V9" s="97"/>
      <c r="W9" s="97"/>
      <c r="X9" s="92"/>
      <c r="Y9" s="97"/>
      <c r="Z9" s="97"/>
      <c r="AA9" s="97"/>
      <c r="AB9" s="97"/>
      <c r="AC9" s="97"/>
      <c r="AD9" s="92"/>
      <c r="AE9" s="97"/>
      <c r="AF9" s="97"/>
      <c r="AG9" s="97"/>
      <c r="AH9" s="97"/>
      <c r="AI9" s="97"/>
      <c r="AJ9" s="97"/>
      <c r="AK9" s="97"/>
      <c r="AL9" s="97"/>
      <c r="AM9" s="97"/>
      <c r="AN9" s="97"/>
      <c r="AO9" s="97"/>
      <c r="AP9" s="97"/>
      <c r="AQ9" s="97"/>
      <c r="AR9" s="97"/>
      <c r="AS9" s="97"/>
      <c r="AT9" s="97"/>
      <c r="AU9" s="97"/>
      <c r="AV9" s="97"/>
      <c r="AW9" s="97"/>
      <c r="AX9" s="97"/>
      <c r="AY9" s="92"/>
      <c r="AZ9" s="97"/>
      <c r="BA9" s="97"/>
      <c r="BB9" s="97"/>
      <c r="BC9" s="97"/>
      <c r="BD9" s="97"/>
      <c r="BE9" s="97"/>
      <c r="BF9" s="97"/>
    </row>
    <row r="10" spans="1:58" ht="15">
      <c r="A10" s="97">
        <v>1</v>
      </c>
      <c r="B10" s="97" t="s">
        <v>393</v>
      </c>
      <c r="C10" s="97" t="s">
        <v>179</v>
      </c>
      <c r="D10" s="97" t="s">
        <v>394</v>
      </c>
      <c r="E10" s="98" t="s">
        <v>395</v>
      </c>
      <c r="F10" s="97" t="s">
        <v>396</v>
      </c>
      <c r="G10" s="97"/>
      <c r="H10" s="97"/>
      <c r="I10" s="97"/>
      <c r="J10" s="97"/>
      <c r="K10" s="97"/>
      <c r="L10" s="97"/>
      <c r="M10" s="92"/>
      <c r="N10" s="97"/>
      <c r="O10" s="97"/>
      <c r="P10" s="97"/>
      <c r="Q10" s="97"/>
      <c r="R10" s="97"/>
      <c r="S10" s="97"/>
      <c r="T10" s="92"/>
      <c r="U10" s="97"/>
      <c r="V10" s="97"/>
      <c r="W10" s="97"/>
      <c r="X10" s="92"/>
      <c r="Y10" s="97"/>
      <c r="Z10" s="97"/>
      <c r="AA10" s="97"/>
      <c r="AB10" s="97"/>
      <c r="AC10" s="97"/>
      <c r="AD10" s="92"/>
      <c r="AE10" s="97"/>
      <c r="AF10" s="97"/>
      <c r="AG10" s="97"/>
      <c r="AH10" s="97"/>
      <c r="AI10" s="97"/>
      <c r="AJ10" s="97"/>
      <c r="AK10" s="97"/>
      <c r="AL10" s="97"/>
      <c r="AM10" s="97"/>
      <c r="AN10" s="97"/>
      <c r="AO10" s="97"/>
      <c r="AP10" s="97"/>
      <c r="AQ10" s="97"/>
      <c r="AR10" s="97"/>
      <c r="AS10" s="97"/>
      <c r="AT10" s="97"/>
      <c r="AU10" s="97"/>
      <c r="AV10" s="97"/>
      <c r="AW10" s="97"/>
      <c r="AX10" s="97"/>
      <c r="AY10" s="92"/>
      <c r="AZ10" s="97"/>
      <c r="BA10" s="97"/>
      <c r="BB10" s="97"/>
      <c r="BC10" s="97"/>
      <c r="BD10" s="97"/>
      <c r="BE10" s="97"/>
      <c r="BF10" s="97"/>
    </row>
    <row r="11" spans="1:58" ht="15">
      <c r="A11" s="97">
        <v>1</v>
      </c>
      <c r="B11" s="97" t="s">
        <v>397</v>
      </c>
      <c r="C11" s="97" t="s">
        <v>179</v>
      </c>
      <c r="D11" s="97" t="s">
        <v>398</v>
      </c>
      <c r="E11" s="97"/>
      <c r="F11" s="97" t="s">
        <v>399</v>
      </c>
      <c r="G11" s="97"/>
      <c r="H11" s="97"/>
      <c r="I11" s="97" t="s">
        <v>400</v>
      </c>
      <c r="J11" s="97" t="s">
        <v>401</v>
      </c>
      <c r="K11" s="97" t="s">
        <v>402</v>
      </c>
      <c r="L11" s="97" t="s">
        <v>403</v>
      </c>
      <c r="M11" s="92" t="s">
        <v>404</v>
      </c>
      <c r="N11" s="97" t="s">
        <v>405</v>
      </c>
      <c r="O11" s="97" t="s">
        <v>406</v>
      </c>
      <c r="P11" s="97" t="s">
        <v>407</v>
      </c>
      <c r="Q11" s="97" t="s">
        <v>408</v>
      </c>
      <c r="R11" s="97" t="s">
        <v>409</v>
      </c>
      <c r="S11" s="97" t="s">
        <v>410</v>
      </c>
      <c r="T11" s="92" t="s">
        <v>411</v>
      </c>
      <c r="U11" s="97" t="s">
        <v>412</v>
      </c>
      <c r="V11" s="97" t="s">
        <v>413</v>
      </c>
      <c r="W11" s="97" t="s">
        <v>414</v>
      </c>
      <c r="X11" s="92" t="s">
        <v>415</v>
      </c>
      <c r="Y11" s="97" t="s">
        <v>416</v>
      </c>
      <c r="Z11" s="97" t="s">
        <v>417</v>
      </c>
      <c r="AA11" s="97" t="s">
        <v>418</v>
      </c>
      <c r="AB11" s="97" t="s">
        <v>419</v>
      </c>
      <c r="AC11" s="97" t="s">
        <v>420</v>
      </c>
      <c r="AD11" s="92" t="s">
        <v>421</v>
      </c>
      <c r="AE11" s="97" t="s">
        <v>422</v>
      </c>
      <c r="AF11" s="97" t="s">
        <v>423</v>
      </c>
      <c r="AG11" s="97" t="s">
        <v>424</v>
      </c>
      <c r="AH11" s="97" t="s">
        <v>425</v>
      </c>
      <c r="AI11" s="97" t="s">
        <v>426</v>
      </c>
      <c r="AJ11" s="97" t="s">
        <v>427</v>
      </c>
      <c r="AK11" s="97" t="s">
        <v>428</v>
      </c>
      <c r="AL11" s="97" t="s">
        <v>429</v>
      </c>
      <c r="AM11" s="97" t="s">
        <v>430</v>
      </c>
      <c r="AN11" s="97" t="s">
        <v>431</v>
      </c>
      <c r="AO11" s="97" t="s">
        <v>432</v>
      </c>
      <c r="AP11" s="97" t="s">
        <v>433</v>
      </c>
      <c r="AQ11" s="97" t="s">
        <v>434</v>
      </c>
      <c r="AR11" s="97" t="s">
        <v>435</v>
      </c>
      <c r="AS11" s="97" t="s">
        <v>436</v>
      </c>
      <c r="AT11" s="97" t="s">
        <v>437</v>
      </c>
      <c r="AU11" s="97" t="s">
        <v>438</v>
      </c>
      <c r="AV11" s="97" t="s">
        <v>439</v>
      </c>
      <c r="AW11" s="97" t="s">
        <v>440</v>
      </c>
      <c r="AX11" s="97" t="s">
        <v>441</v>
      </c>
      <c r="AY11" s="92" t="s">
        <v>442</v>
      </c>
      <c r="AZ11" s="97" t="s">
        <v>443</v>
      </c>
      <c r="BA11" s="97" t="s">
        <v>444</v>
      </c>
      <c r="BB11" s="97" t="s">
        <v>445</v>
      </c>
      <c r="BC11" s="97" t="s">
        <v>446</v>
      </c>
      <c r="BD11" s="97" t="s">
        <v>447</v>
      </c>
      <c r="BE11" s="97" t="s">
        <v>448</v>
      </c>
      <c r="BF11" s="97"/>
    </row>
    <row r="12" spans="1:58" s="91" customFormat="1" ht="15">
      <c r="A12" s="92">
        <v>1</v>
      </c>
      <c r="B12" s="92" t="s">
        <v>449</v>
      </c>
      <c r="C12" s="92" t="s">
        <v>179</v>
      </c>
      <c r="D12" s="99" t="s">
        <v>20136</v>
      </c>
      <c r="E12" s="92"/>
      <c r="F12" s="92" t="s">
        <v>399</v>
      </c>
      <c r="G12" s="92"/>
      <c r="H12" s="92"/>
      <c r="I12" s="92" t="s">
        <v>451</v>
      </c>
      <c r="J12" s="92" t="s">
        <v>452</v>
      </c>
      <c r="K12" s="92" t="s">
        <v>453</v>
      </c>
      <c r="L12" s="92" t="s">
        <v>454</v>
      </c>
      <c r="M12" s="92" t="s">
        <v>455</v>
      </c>
      <c r="N12" s="92" t="s">
        <v>456</v>
      </c>
      <c r="O12" s="92" t="s">
        <v>457</v>
      </c>
      <c r="P12" s="92" t="s">
        <v>458</v>
      </c>
      <c r="Q12" s="92" t="s">
        <v>459</v>
      </c>
      <c r="R12" s="92" t="s">
        <v>460</v>
      </c>
      <c r="S12" s="92" t="s">
        <v>461</v>
      </c>
      <c r="T12" s="92" t="s">
        <v>462</v>
      </c>
      <c r="U12" s="92" t="s">
        <v>463</v>
      </c>
      <c r="V12" s="92" t="s">
        <v>464</v>
      </c>
      <c r="W12" s="92" t="s">
        <v>465</v>
      </c>
      <c r="X12" s="92" t="s">
        <v>466</v>
      </c>
      <c r="Y12" s="92" t="s">
        <v>467</v>
      </c>
      <c r="Z12" s="92" t="s">
        <v>468</v>
      </c>
      <c r="AA12" s="92" t="s">
        <v>469</v>
      </c>
      <c r="AB12" s="92" t="s">
        <v>470</v>
      </c>
      <c r="AC12" s="92" t="s">
        <v>471</v>
      </c>
      <c r="AD12" s="92" t="s">
        <v>472</v>
      </c>
      <c r="AE12" s="92" t="s">
        <v>473</v>
      </c>
      <c r="AF12" s="92" t="s">
        <v>474</v>
      </c>
      <c r="AG12" s="92" t="s">
        <v>475</v>
      </c>
      <c r="AH12" s="92" t="s">
        <v>476</v>
      </c>
      <c r="AI12" s="92" t="s">
        <v>477</v>
      </c>
      <c r="AJ12" s="92" t="s">
        <v>478</v>
      </c>
      <c r="AK12" s="92" t="s">
        <v>479</v>
      </c>
      <c r="AL12" s="92" t="s">
        <v>480</v>
      </c>
      <c r="AM12" s="92" t="s">
        <v>481</v>
      </c>
      <c r="AN12" s="92" t="s">
        <v>482</v>
      </c>
      <c r="AO12" s="92" t="s">
        <v>483</v>
      </c>
      <c r="AP12" s="92" t="s">
        <v>484</v>
      </c>
      <c r="AQ12" s="92" t="s">
        <v>485</v>
      </c>
      <c r="AR12" s="92" t="s">
        <v>486</v>
      </c>
      <c r="AS12" s="92" t="s">
        <v>487</v>
      </c>
      <c r="AT12" s="92" t="s">
        <v>488</v>
      </c>
      <c r="AU12" s="92" t="s">
        <v>489</v>
      </c>
      <c r="AV12" s="92" t="s">
        <v>490</v>
      </c>
      <c r="AW12" s="92" t="s">
        <v>491</v>
      </c>
      <c r="AX12" s="92" t="s">
        <v>492</v>
      </c>
      <c r="AY12" s="92" t="s">
        <v>493</v>
      </c>
      <c r="AZ12" s="92" t="s">
        <v>494</v>
      </c>
      <c r="BA12" s="92" t="s">
        <v>495</v>
      </c>
      <c r="BB12" s="92" t="s">
        <v>496</v>
      </c>
      <c r="BC12" s="92" t="s">
        <v>497</v>
      </c>
      <c r="BD12" s="92" t="s">
        <v>498</v>
      </c>
      <c r="BE12" s="92" t="s">
        <v>499</v>
      </c>
      <c r="BF12" s="92"/>
    </row>
    <row r="13" spans="1:58" s="91" customFormat="1" ht="15">
      <c r="A13" s="92">
        <v>1</v>
      </c>
      <c r="B13" s="92" t="s">
        <v>500</v>
      </c>
      <c r="C13" s="92" t="s">
        <v>179</v>
      </c>
      <c r="D13" s="92" t="s">
        <v>501</v>
      </c>
      <c r="E13" s="92"/>
      <c r="F13" s="92" t="s">
        <v>181</v>
      </c>
      <c r="G13" s="92"/>
      <c r="H13" s="92"/>
      <c r="I13" s="92">
        <v>17.356000000000002</v>
      </c>
      <c r="J13" s="92">
        <v>15.105</v>
      </c>
      <c r="K13" s="92">
        <v>14.311</v>
      </c>
      <c r="L13" s="92">
        <v>13.532</v>
      </c>
      <c r="M13" s="92">
        <v>14.109</v>
      </c>
      <c r="N13" s="92">
        <v>13.808999999999999</v>
      </c>
      <c r="O13" s="92">
        <v>11.903</v>
      </c>
      <c r="P13" s="92">
        <v>14.715999999999999</v>
      </c>
      <c r="Q13" s="92">
        <v>19.672000000000001</v>
      </c>
      <c r="R13" s="92">
        <v>22.885999999999999</v>
      </c>
      <c r="S13" s="92">
        <v>26.271000000000001</v>
      </c>
      <c r="T13" s="92">
        <v>17.111000000000001</v>
      </c>
      <c r="U13" s="92">
        <v>38.612000000000002</v>
      </c>
      <c r="V13" s="92">
        <v>39.195999999999998</v>
      </c>
      <c r="W13" s="92">
        <v>31.161999999999999</v>
      </c>
      <c r="X13" s="92">
        <v>16.146000000000001</v>
      </c>
      <c r="Y13" s="92">
        <v>9.3889999999999993</v>
      </c>
      <c r="Z13" s="92">
        <v>6.5590000000000002</v>
      </c>
      <c r="AA13" s="92">
        <v>6.3550000000000004</v>
      </c>
      <c r="AB13" s="92">
        <v>6.2240000000000002</v>
      </c>
      <c r="AC13" s="92">
        <v>4.8609999999999998</v>
      </c>
      <c r="AD13" s="92">
        <v>4.58</v>
      </c>
      <c r="AE13" s="92">
        <v>3.6829999999999998</v>
      </c>
      <c r="AF13" s="92">
        <v>3.8929999999999998</v>
      </c>
      <c r="AG13" s="92">
        <v>3.8039999999999998</v>
      </c>
      <c r="AH13" s="92">
        <v>4.032</v>
      </c>
      <c r="AI13" s="92">
        <v>4.056</v>
      </c>
      <c r="AJ13" s="92">
        <v>4.2930000000000001</v>
      </c>
      <c r="AK13" s="92">
        <v>6.3620000000000001</v>
      </c>
      <c r="AL13" s="92">
        <v>2.72</v>
      </c>
      <c r="AM13" s="92">
        <v>3.694</v>
      </c>
      <c r="AN13" s="92">
        <v>5.0709999999999997</v>
      </c>
      <c r="AO13" s="92">
        <v>4.0810000000000004</v>
      </c>
      <c r="AP13" s="92">
        <v>3.617</v>
      </c>
      <c r="AQ13" s="92">
        <v>3.2280000000000002</v>
      </c>
      <c r="AR13" s="92">
        <v>2.7480000000000002</v>
      </c>
      <c r="AS13" s="92">
        <v>2.7440000000000002</v>
      </c>
      <c r="AT13" s="92">
        <v>3.2429999999999999</v>
      </c>
      <c r="AU13" s="92">
        <v>3.617</v>
      </c>
      <c r="AV13" s="92">
        <v>3.5070000000000001</v>
      </c>
      <c r="AW13" s="92">
        <v>3.2469999999999999</v>
      </c>
      <c r="AX13" s="92">
        <v>4.6970000000000001</v>
      </c>
      <c r="AY13" s="92">
        <v>8.7119999999999997</v>
      </c>
      <c r="AZ13" s="92">
        <v>6.8760000000000003</v>
      </c>
      <c r="BA13" s="92">
        <v>5.7939999999999996</v>
      </c>
      <c r="BB13" s="92">
        <v>4.6189999999999998</v>
      </c>
      <c r="BC13" s="92">
        <v>4.226</v>
      </c>
      <c r="BD13" s="92">
        <v>3.94</v>
      </c>
      <c r="BE13" s="92">
        <v>3.8290000000000002</v>
      </c>
      <c r="BF13" s="92"/>
    </row>
    <row r="14" spans="1:58" ht="15">
      <c r="A14" s="97">
        <v>1</v>
      </c>
      <c r="B14" s="97" t="s">
        <v>518</v>
      </c>
      <c r="C14" s="97" t="s">
        <v>179</v>
      </c>
      <c r="D14" s="97" t="s">
        <v>519</v>
      </c>
      <c r="E14" s="97"/>
      <c r="F14" s="97" t="s">
        <v>181</v>
      </c>
      <c r="G14" s="97"/>
      <c r="H14" s="97"/>
      <c r="I14" s="97" t="s">
        <v>520</v>
      </c>
      <c r="J14" s="97" t="s">
        <v>520</v>
      </c>
      <c r="K14" s="97" t="s">
        <v>520</v>
      </c>
      <c r="L14" s="97" t="s">
        <v>520</v>
      </c>
      <c r="M14" s="92" t="s">
        <v>520</v>
      </c>
      <c r="N14" s="97" t="s">
        <v>521</v>
      </c>
      <c r="O14" s="97" t="s">
        <v>522</v>
      </c>
      <c r="P14" s="97" t="s">
        <v>523</v>
      </c>
      <c r="Q14" s="97" t="s">
        <v>524</v>
      </c>
      <c r="R14" s="97" t="s">
        <v>525</v>
      </c>
      <c r="S14" s="97" t="s">
        <v>526</v>
      </c>
      <c r="T14" s="92" t="s">
        <v>527</v>
      </c>
      <c r="U14" s="97" t="s">
        <v>528</v>
      </c>
      <c r="V14" s="97" t="s">
        <v>529</v>
      </c>
      <c r="W14" s="97" t="s">
        <v>530</v>
      </c>
      <c r="X14" s="92" t="s">
        <v>531</v>
      </c>
      <c r="Y14" s="97" t="s">
        <v>532</v>
      </c>
      <c r="Z14" s="97" t="s">
        <v>533</v>
      </c>
      <c r="AA14" s="97" t="s">
        <v>534</v>
      </c>
      <c r="AB14" s="97" t="s">
        <v>535</v>
      </c>
      <c r="AC14" s="97" t="s">
        <v>536</v>
      </c>
      <c r="AD14" s="92" t="s">
        <v>537</v>
      </c>
      <c r="AE14" s="97" t="s">
        <v>538</v>
      </c>
      <c r="AF14" s="97" t="s">
        <v>539</v>
      </c>
      <c r="AG14" s="97" t="s">
        <v>540</v>
      </c>
      <c r="AH14" s="97" t="s">
        <v>541</v>
      </c>
      <c r="AI14" s="97" t="s">
        <v>542</v>
      </c>
      <c r="AJ14" s="97" t="s">
        <v>543</v>
      </c>
      <c r="AK14" s="97" t="s">
        <v>544</v>
      </c>
      <c r="AL14" s="97" t="s">
        <v>545</v>
      </c>
      <c r="AM14" s="97" t="s">
        <v>546</v>
      </c>
      <c r="AN14" s="97" t="s">
        <v>547</v>
      </c>
      <c r="AO14" s="97" t="s">
        <v>548</v>
      </c>
      <c r="AP14" s="97" t="s">
        <v>549</v>
      </c>
      <c r="AQ14" s="97" t="s">
        <v>550</v>
      </c>
      <c r="AR14" s="97" t="s">
        <v>551</v>
      </c>
      <c r="AS14" s="97" t="s">
        <v>552</v>
      </c>
      <c r="AT14" s="97" t="s">
        <v>248</v>
      </c>
      <c r="AU14" s="97" t="s">
        <v>553</v>
      </c>
      <c r="AV14" s="97" t="s">
        <v>554</v>
      </c>
      <c r="AW14" s="97" t="s">
        <v>555</v>
      </c>
      <c r="AX14" s="97" t="s">
        <v>556</v>
      </c>
      <c r="AY14" s="92" t="s">
        <v>557</v>
      </c>
      <c r="AZ14" s="97" t="s">
        <v>558</v>
      </c>
      <c r="BA14" s="97" t="s">
        <v>559</v>
      </c>
      <c r="BB14" s="97" t="s">
        <v>560</v>
      </c>
      <c r="BC14" s="97" t="s">
        <v>561</v>
      </c>
      <c r="BD14" s="97" t="s">
        <v>562</v>
      </c>
      <c r="BE14" s="97" t="s">
        <v>563</v>
      </c>
      <c r="BF14" s="97"/>
    </row>
    <row r="15" spans="1:58" ht="15">
      <c r="A15" s="97">
        <v>1</v>
      </c>
      <c r="B15" s="97" t="s">
        <v>564</v>
      </c>
      <c r="C15" s="97" t="s">
        <v>179</v>
      </c>
      <c r="D15" s="97" t="s">
        <v>565</v>
      </c>
      <c r="E15" s="97"/>
      <c r="F15" s="97" t="s">
        <v>181</v>
      </c>
      <c r="G15" s="97"/>
      <c r="H15" s="97"/>
      <c r="I15" s="97" t="s">
        <v>566</v>
      </c>
      <c r="J15" s="97" t="s">
        <v>567</v>
      </c>
      <c r="K15" s="97" t="s">
        <v>568</v>
      </c>
      <c r="L15" s="97" t="s">
        <v>569</v>
      </c>
      <c r="M15" s="92" t="s">
        <v>570</v>
      </c>
      <c r="N15" s="97" t="s">
        <v>571</v>
      </c>
      <c r="O15" s="97" t="s">
        <v>572</v>
      </c>
      <c r="P15" s="97" t="s">
        <v>573</v>
      </c>
      <c r="Q15" s="97" t="s">
        <v>574</v>
      </c>
      <c r="R15" s="97" t="s">
        <v>575</v>
      </c>
      <c r="S15" s="97" t="s">
        <v>576</v>
      </c>
      <c r="T15" s="92" t="s">
        <v>577</v>
      </c>
      <c r="U15" s="97" t="s">
        <v>578</v>
      </c>
      <c r="V15" s="97" t="s">
        <v>579</v>
      </c>
      <c r="W15" s="97" t="s">
        <v>580</v>
      </c>
      <c r="X15" s="92" t="s">
        <v>581</v>
      </c>
      <c r="Y15" s="97" t="s">
        <v>582</v>
      </c>
      <c r="Z15" s="97" t="s">
        <v>583</v>
      </c>
      <c r="AA15" s="97" t="s">
        <v>584</v>
      </c>
      <c r="AB15" s="97" t="s">
        <v>585</v>
      </c>
      <c r="AC15" s="97" t="s">
        <v>586</v>
      </c>
      <c r="AD15" s="92" t="s">
        <v>587</v>
      </c>
      <c r="AE15" s="97" t="s">
        <v>588</v>
      </c>
      <c r="AF15" s="97" t="s">
        <v>589</v>
      </c>
      <c r="AG15" s="97" t="s">
        <v>590</v>
      </c>
      <c r="AH15" s="97" t="s">
        <v>591</v>
      </c>
      <c r="AI15" s="97" t="s">
        <v>592</v>
      </c>
      <c r="AJ15" s="97" t="s">
        <v>593</v>
      </c>
      <c r="AK15" s="97" t="s">
        <v>594</v>
      </c>
      <c r="AL15" s="97" t="s">
        <v>595</v>
      </c>
      <c r="AM15" s="97" t="s">
        <v>596</v>
      </c>
      <c r="AN15" s="97" t="s">
        <v>597</v>
      </c>
      <c r="AO15" s="97" t="s">
        <v>598</v>
      </c>
      <c r="AP15" s="97" t="s">
        <v>216</v>
      </c>
      <c r="AQ15" s="97" t="s">
        <v>599</v>
      </c>
      <c r="AR15" s="97" t="s">
        <v>600</v>
      </c>
      <c r="AS15" s="97" t="s">
        <v>601</v>
      </c>
      <c r="AT15" s="97" t="s">
        <v>602</v>
      </c>
      <c r="AU15" s="97" t="s">
        <v>508</v>
      </c>
      <c r="AV15" s="97" t="s">
        <v>603</v>
      </c>
      <c r="AW15" s="97" t="s">
        <v>604</v>
      </c>
      <c r="AX15" s="97" t="s">
        <v>605</v>
      </c>
      <c r="AY15" s="92" t="s">
        <v>606</v>
      </c>
      <c r="AZ15" s="97" t="s">
        <v>607</v>
      </c>
      <c r="BA15" s="97" t="s">
        <v>214</v>
      </c>
      <c r="BB15" s="97" t="s">
        <v>608</v>
      </c>
      <c r="BC15" s="97" t="s">
        <v>609</v>
      </c>
      <c r="BD15" s="97" t="s">
        <v>610</v>
      </c>
      <c r="BE15" s="97" t="s">
        <v>611</v>
      </c>
      <c r="BF15" s="97"/>
    </row>
    <row r="16" spans="1:58" ht="15">
      <c r="A16" s="97">
        <v>1</v>
      </c>
      <c r="B16" s="97" t="s">
        <v>612</v>
      </c>
      <c r="C16" s="97" t="s">
        <v>179</v>
      </c>
      <c r="D16" s="97" t="s">
        <v>613</v>
      </c>
      <c r="E16" s="97"/>
      <c r="F16" s="97" t="s">
        <v>181</v>
      </c>
      <c r="G16" s="97"/>
      <c r="H16" s="97"/>
      <c r="I16" s="97" t="s">
        <v>614</v>
      </c>
      <c r="J16" s="97" t="s">
        <v>615</v>
      </c>
      <c r="K16" s="97" t="s">
        <v>616</v>
      </c>
      <c r="L16" s="97" t="s">
        <v>617</v>
      </c>
      <c r="M16" s="92" t="s">
        <v>618</v>
      </c>
      <c r="N16" s="97" t="s">
        <v>619</v>
      </c>
      <c r="O16" s="97" t="s">
        <v>620</v>
      </c>
      <c r="P16" s="97" t="s">
        <v>621</v>
      </c>
      <c r="Q16" s="97" t="s">
        <v>622</v>
      </c>
      <c r="R16" s="97" t="s">
        <v>623</v>
      </c>
      <c r="S16" s="97" t="s">
        <v>624</v>
      </c>
      <c r="T16" s="92" t="s">
        <v>625</v>
      </c>
      <c r="U16" s="97" t="s">
        <v>626</v>
      </c>
      <c r="V16" s="97" t="s">
        <v>627</v>
      </c>
      <c r="W16" s="97" t="s">
        <v>628</v>
      </c>
      <c r="X16" s="92" t="s">
        <v>629</v>
      </c>
      <c r="Y16" s="97" t="s">
        <v>630</v>
      </c>
      <c r="Z16" s="97" t="s">
        <v>631</v>
      </c>
      <c r="AA16" s="97" t="s">
        <v>632</v>
      </c>
      <c r="AB16" s="97" t="s">
        <v>633</v>
      </c>
      <c r="AC16" s="97" t="s">
        <v>634</v>
      </c>
      <c r="AD16" s="92" t="s">
        <v>635</v>
      </c>
      <c r="AE16" s="97" t="s">
        <v>636</v>
      </c>
      <c r="AF16" s="97" t="s">
        <v>637</v>
      </c>
      <c r="AG16" s="97" t="s">
        <v>638</v>
      </c>
      <c r="AH16" s="97" t="s">
        <v>639</v>
      </c>
      <c r="AI16" s="97" t="s">
        <v>640</v>
      </c>
      <c r="AJ16" s="97" t="s">
        <v>641</v>
      </c>
      <c r="AK16" s="97" t="s">
        <v>642</v>
      </c>
      <c r="AL16" s="97" t="s">
        <v>643</v>
      </c>
      <c r="AM16" s="97" t="s">
        <v>644</v>
      </c>
      <c r="AN16" s="97" t="s">
        <v>645</v>
      </c>
      <c r="AO16" s="97" t="s">
        <v>646</v>
      </c>
      <c r="AP16" s="97" t="s">
        <v>647</v>
      </c>
      <c r="AQ16" s="97" t="s">
        <v>648</v>
      </c>
      <c r="AR16" s="97" t="s">
        <v>649</v>
      </c>
      <c r="AS16" s="97" t="s">
        <v>650</v>
      </c>
      <c r="AT16" s="97" t="s">
        <v>651</v>
      </c>
      <c r="AU16" s="97" t="s">
        <v>652</v>
      </c>
      <c r="AV16" s="97" t="s">
        <v>653</v>
      </c>
      <c r="AW16" s="97" t="s">
        <v>654</v>
      </c>
      <c r="AX16" s="97" t="s">
        <v>655</v>
      </c>
      <c r="AY16" s="92" t="s">
        <v>656</v>
      </c>
      <c r="AZ16" s="97" t="s">
        <v>657</v>
      </c>
      <c r="BA16" s="97" t="s">
        <v>216</v>
      </c>
      <c r="BB16" s="97" t="s">
        <v>658</v>
      </c>
      <c r="BC16" s="97" t="s">
        <v>659</v>
      </c>
      <c r="BD16" s="97" t="s">
        <v>660</v>
      </c>
      <c r="BE16" s="97" t="s">
        <v>661</v>
      </c>
      <c r="BF16" s="97"/>
    </row>
    <row r="17" spans="1:57" ht="15">
      <c r="A17" s="97">
        <v>1</v>
      </c>
      <c r="B17" s="97" t="s">
        <v>662</v>
      </c>
      <c r="C17" s="97" t="s">
        <v>179</v>
      </c>
      <c r="D17" s="97" t="s">
        <v>663</v>
      </c>
      <c r="E17" s="97"/>
      <c r="F17" s="97" t="s">
        <v>181</v>
      </c>
      <c r="G17" s="97"/>
      <c r="H17" s="97"/>
      <c r="I17" s="97" t="s">
        <v>664</v>
      </c>
      <c r="J17" s="97" t="s">
        <v>665</v>
      </c>
      <c r="K17" s="97" t="s">
        <v>666</v>
      </c>
      <c r="L17" s="97" t="s">
        <v>667</v>
      </c>
      <c r="M17" s="92" t="s">
        <v>668</v>
      </c>
      <c r="N17" s="97" t="s">
        <v>514</v>
      </c>
      <c r="O17" s="97" t="s">
        <v>669</v>
      </c>
      <c r="P17" s="97" t="s">
        <v>670</v>
      </c>
      <c r="Q17" s="97" t="s">
        <v>671</v>
      </c>
      <c r="R17" s="97" t="s">
        <v>672</v>
      </c>
      <c r="S17" s="97" t="s">
        <v>673</v>
      </c>
      <c r="T17" s="92" t="s">
        <v>674</v>
      </c>
      <c r="U17" s="97" t="s">
        <v>675</v>
      </c>
      <c r="V17" s="97" t="s">
        <v>676</v>
      </c>
      <c r="W17" s="97" t="s">
        <v>677</v>
      </c>
      <c r="X17" s="92" t="s">
        <v>678</v>
      </c>
      <c r="Y17" s="97" t="s">
        <v>679</v>
      </c>
      <c r="Z17" s="97" t="s">
        <v>680</v>
      </c>
      <c r="AA17" s="97" t="s">
        <v>681</v>
      </c>
      <c r="AB17" s="97" t="s">
        <v>682</v>
      </c>
      <c r="AC17" s="97" t="s">
        <v>683</v>
      </c>
      <c r="AD17" s="92" t="s">
        <v>684</v>
      </c>
      <c r="AE17" s="97" t="s">
        <v>685</v>
      </c>
      <c r="AF17" s="97" t="s">
        <v>686</v>
      </c>
      <c r="AG17" s="97" t="s">
        <v>687</v>
      </c>
      <c r="AH17" s="97" t="s">
        <v>688</v>
      </c>
      <c r="AI17" s="97" t="s">
        <v>689</v>
      </c>
      <c r="AJ17" s="97" t="s">
        <v>690</v>
      </c>
      <c r="AK17" s="97" t="s">
        <v>691</v>
      </c>
      <c r="AL17" s="97" t="s">
        <v>692</v>
      </c>
      <c r="AM17" s="97" t="s">
        <v>693</v>
      </c>
      <c r="AN17" s="97" t="s">
        <v>694</v>
      </c>
      <c r="AO17" s="97" t="s">
        <v>695</v>
      </c>
      <c r="AP17" s="97" t="s">
        <v>696</v>
      </c>
      <c r="AQ17" s="97" t="s">
        <v>697</v>
      </c>
      <c r="AR17" s="97" t="s">
        <v>698</v>
      </c>
      <c r="AS17" s="97" t="s">
        <v>699</v>
      </c>
      <c r="AT17" s="97" t="s">
        <v>700</v>
      </c>
      <c r="AU17" s="97" t="s">
        <v>701</v>
      </c>
      <c r="AV17" s="97" t="s">
        <v>702</v>
      </c>
      <c r="AW17" s="97" t="s">
        <v>703</v>
      </c>
      <c r="AX17" s="97" t="s">
        <v>704</v>
      </c>
      <c r="AY17" s="92" t="s">
        <v>705</v>
      </c>
      <c r="AZ17" s="97" t="s">
        <v>706</v>
      </c>
      <c r="BA17" s="97" t="s">
        <v>707</v>
      </c>
      <c r="BB17" s="97" t="s">
        <v>708</v>
      </c>
      <c r="BC17" s="97" t="s">
        <v>709</v>
      </c>
      <c r="BD17" s="97" t="s">
        <v>710</v>
      </c>
      <c r="BE17" s="97" t="s">
        <v>711</v>
      </c>
    </row>
    <row r="18" spans="1:57" ht="15">
      <c r="A18" s="97">
        <v>1</v>
      </c>
      <c r="B18" s="97" t="s">
        <v>712</v>
      </c>
      <c r="C18" s="97" t="s">
        <v>179</v>
      </c>
      <c r="D18" s="97" t="s">
        <v>713</v>
      </c>
      <c r="E18" s="97"/>
      <c r="F18" s="97" t="s">
        <v>181</v>
      </c>
      <c r="G18" s="97"/>
      <c r="H18" s="97"/>
      <c r="I18" s="97" t="s">
        <v>714</v>
      </c>
      <c r="J18" s="97" t="s">
        <v>715</v>
      </c>
      <c r="K18" s="97" t="s">
        <v>716</v>
      </c>
      <c r="L18" s="97" t="s">
        <v>717</v>
      </c>
      <c r="M18" s="92" t="s">
        <v>718</v>
      </c>
      <c r="N18" s="97" t="s">
        <v>719</v>
      </c>
      <c r="O18" s="97" t="s">
        <v>720</v>
      </c>
      <c r="P18" s="97" t="s">
        <v>721</v>
      </c>
      <c r="Q18" s="97" t="s">
        <v>722</v>
      </c>
      <c r="R18" s="97" t="s">
        <v>723</v>
      </c>
      <c r="S18" s="97" t="s">
        <v>724</v>
      </c>
      <c r="T18" s="92" t="s">
        <v>725</v>
      </c>
      <c r="U18" s="97" t="s">
        <v>726</v>
      </c>
      <c r="V18" s="97" t="s">
        <v>727</v>
      </c>
      <c r="W18" s="97" t="s">
        <v>728</v>
      </c>
      <c r="X18" s="92" t="s">
        <v>729</v>
      </c>
      <c r="Y18" s="97" t="s">
        <v>730</v>
      </c>
      <c r="Z18" s="97" t="s">
        <v>731</v>
      </c>
      <c r="AA18" s="97" t="s">
        <v>732</v>
      </c>
      <c r="AB18" s="97" t="s">
        <v>733</v>
      </c>
      <c r="AC18" s="97" t="s">
        <v>734</v>
      </c>
      <c r="AD18" s="92" t="s">
        <v>735</v>
      </c>
      <c r="AE18" s="97" t="s">
        <v>736</v>
      </c>
      <c r="AF18" s="97" t="s">
        <v>737</v>
      </c>
      <c r="AG18" s="97" t="s">
        <v>738</v>
      </c>
      <c r="AH18" s="97" t="s">
        <v>739</v>
      </c>
      <c r="AI18" s="97" t="s">
        <v>740</v>
      </c>
      <c r="AJ18" s="97" t="s">
        <v>741</v>
      </c>
      <c r="AK18" s="97" t="s">
        <v>247</v>
      </c>
      <c r="AL18" s="97" t="s">
        <v>742</v>
      </c>
      <c r="AM18" s="97" t="s">
        <v>743</v>
      </c>
      <c r="AN18" s="97" t="s">
        <v>744</v>
      </c>
      <c r="AO18" s="97" t="s">
        <v>745</v>
      </c>
      <c r="AP18" s="97" t="s">
        <v>746</v>
      </c>
      <c r="AQ18" s="97" t="s">
        <v>747</v>
      </c>
      <c r="AR18" s="97" t="s">
        <v>748</v>
      </c>
      <c r="AS18" s="97" t="s">
        <v>749</v>
      </c>
      <c r="AT18" s="97" t="s">
        <v>750</v>
      </c>
      <c r="AU18" s="97" t="s">
        <v>751</v>
      </c>
      <c r="AV18" s="97" t="s">
        <v>752</v>
      </c>
      <c r="AW18" s="97" t="s">
        <v>753</v>
      </c>
      <c r="AX18" s="97" t="s">
        <v>754</v>
      </c>
      <c r="AY18" s="92" t="s">
        <v>755</v>
      </c>
      <c r="AZ18" s="97" t="s">
        <v>756</v>
      </c>
      <c r="BA18" s="97" t="s">
        <v>757</v>
      </c>
      <c r="BB18" s="97" t="s">
        <v>758</v>
      </c>
      <c r="BC18" s="97" t="s">
        <v>759</v>
      </c>
      <c r="BD18" s="97" t="s">
        <v>760</v>
      </c>
      <c r="BE18" s="97" t="s">
        <v>761</v>
      </c>
    </row>
    <row r="19" spans="1:57" ht="15">
      <c r="A19" s="97">
        <v>1</v>
      </c>
      <c r="B19" s="97" t="s">
        <v>762</v>
      </c>
      <c r="C19" s="97" t="s">
        <v>179</v>
      </c>
      <c r="D19" s="97" t="s">
        <v>763</v>
      </c>
      <c r="E19" s="97"/>
      <c r="F19" s="97" t="s">
        <v>181</v>
      </c>
      <c r="G19" s="97"/>
      <c r="H19" s="97"/>
      <c r="I19" s="97" t="s">
        <v>764</v>
      </c>
      <c r="J19" s="97" t="s">
        <v>765</v>
      </c>
      <c r="K19" s="97" t="s">
        <v>766</v>
      </c>
      <c r="L19" s="97" t="s">
        <v>767</v>
      </c>
      <c r="M19" s="92" t="s">
        <v>768</v>
      </c>
      <c r="N19" s="97" t="s">
        <v>769</v>
      </c>
      <c r="O19" s="97" t="s">
        <v>770</v>
      </c>
      <c r="P19" s="97" t="s">
        <v>771</v>
      </c>
      <c r="Q19" s="97" t="s">
        <v>772</v>
      </c>
      <c r="R19" s="97" t="s">
        <v>773</v>
      </c>
      <c r="S19" s="97" t="s">
        <v>774</v>
      </c>
      <c r="T19" s="92" t="s">
        <v>775</v>
      </c>
      <c r="U19" s="97" t="s">
        <v>776</v>
      </c>
      <c r="V19" s="97" t="s">
        <v>777</v>
      </c>
      <c r="W19" s="97" t="s">
        <v>778</v>
      </c>
      <c r="X19" s="92" t="s">
        <v>779</v>
      </c>
      <c r="Y19" s="97" t="s">
        <v>780</v>
      </c>
      <c r="Z19" s="97" t="s">
        <v>781</v>
      </c>
      <c r="AA19" s="97" t="s">
        <v>782</v>
      </c>
      <c r="AB19" s="97" t="s">
        <v>783</v>
      </c>
      <c r="AC19" s="97" t="s">
        <v>784</v>
      </c>
      <c r="AD19" s="92" t="s">
        <v>785</v>
      </c>
      <c r="AE19" s="97" t="s">
        <v>786</v>
      </c>
      <c r="AF19" s="97" t="s">
        <v>787</v>
      </c>
      <c r="AG19" s="97" t="s">
        <v>788</v>
      </c>
      <c r="AH19" s="97" t="s">
        <v>789</v>
      </c>
      <c r="AI19" s="97" t="s">
        <v>790</v>
      </c>
      <c r="AJ19" s="97" t="s">
        <v>791</v>
      </c>
      <c r="AK19" s="97" t="s">
        <v>792</v>
      </c>
      <c r="AL19" s="97" t="s">
        <v>793</v>
      </c>
      <c r="AM19" s="97" t="s">
        <v>794</v>
      </c>
      <c r="AN19" s="97" t="s">
        <v>795</v>
      </c>
      <c r="AO19" s="97" t="s">
        <v>796</v>
      </c>
      <c r="AP19" s="97" t="s">
        <v>797</v>
      </c>
      <c r="AQ19" s="97" t="s">
        <v>798</v>
      </c>
      <c r="AR19" s="97" t="s">
        <v>799</v>
      </c>
      <c r="AS19" s="97" t="s">
        <v>800</v>
      </c>
      <c r="AT19" s="97" t="s">
        <v>801</v>
      </c>
      <c r="AU19" s="97" t="s">
        <v>802</v>
      </c>
      <c r="AV19" s="97" t="s">
        <v>803</v>
      </c>
      <c r="AW19" s="97" t="s">
        <v>804</v>
      </c>
      <c r="AX19" s="97" t="s">
        <v>805</v>
      </c>
      <c r="AY19" s="92" t="s">
        <v>806</v>
      </c>
      <c r="AZ19" s="97" t="s">
        <v>807</v>
      </c>
      <c r="BA19" s="97" t="s">
        <v>808</v>
      </c>
      <c r="BB19" s="97" t="s">
        <v>809</v>
      </c>
      <c r="BC19" s="97" t="s">
        <v>810</v>
      </c>
      <c r="BD19" s="97" t="s">
        <v>811</v>
      </c>
      <c r="BE19" s="97" t="s">
        <v>812</v>
      </c>
    </row>
    <row r="20" spans="1:57" ht="15">
      <c r="A20" s="97">
        <v>1</v>
      </c>
      <c r="B20" s="97" t="s">
        <v>813</v>
      </c>
      <c r="C20" s="97" t="s">
        <v>179</v>
      </c>
      <c r="D20" s="97" t="s">
        <v>814</v>
      </c>
      <c r="E20" s="97"/>
      <c r="F20" s="97" t="s">
        <v>181</v>
      </c>
      <c r="G20" s="97"/>
      <c r="H20" s="97"/>
      <c r="I20" s="97"/>
      <c r="J20" s="97"/>
      <c r="K20" s="97"/>
      <c r="L20" s="97"/>
      <c r="M20" s="92"/>
      <c r="N20" s="97"/>
      <c r="O20" s="97"/>
      <c r="P20" s="97"/>
      <c r="Q20" s="97"/>
      <c r="R20" s="97"/>
      <c r="S20" s="97"/>
      <c r="T20" s="92"/>
      <c r="U20" s="97"/>
      <c r="V20" s="97"/>
      <c r="W20" s="97"/>
      <c r="X20" s="92"/>
      <c r="Y20" s="97"/>
      <c r="Z20" s="97"/>
      <c r="AA20" s="97"/>
      <c r="AB20" s="97"/>
      <c r="AC20" s="97"/>
      <c r="AD20" s="92"/>
      <c r="AE20" s="97"/>
      <c r="AF20" s="97"/>
      <c r="AG20" s="97"/>
      <c r="AH20" s="97"/>
      <c r="AI20" s="97"/>
      <c r="AJ20" s="97"/>
      <c r="AK20" s="97"/>
      <c r="AL20" s="97"/>
      <c r="AM20" s="97"/>
      <c r="AN20" s="97"/>
      <c r="AO20" s="97"/>
      <c r="AP20" s="97"/>
      <c r="AQ20" s="97"/>
      <c r="AR20" s="97"/>
      <c r="AS20" s="97"/>
      <c r="AT20" s="97"/>
      <c r="AU20" s="97"/>
      <c r="AV20" s="97"/>
      <c r="AW20" s="97"/>
      <c r="AX20" s="97"/>
      <c r="AY20" s="92"/>
      <c r="AZ20" s="97"/>
      <c r="BA20" s="97"/>
      <c r="BB20" s="97"/>
      <c r="BC20" s="97"/>
      <c r="BD20" s="97"/>
      <c r="BE20" s="97"/>
    </row>
    <row r="21" spans="1:57" ht="15">
      <c r="A21" s="97">
        <v>1</v>
      </c>
      <c r="B21" s="97" t="s">
        <v>815</v>
      </c>
      <c r="C21" s="97" t="s">
        <v>179</v>
      </c>
      <c r="D21" s="97" t="s">
        <v>816</v>
      </c>
      <c r="E21" s="97"/>
      <c r="F21" s="97" t="s">
        <v>181</v>
      </c>
      <c r="G21" s="97"/>
      <c r="H21" s="97"/>
      <c r="I21" s="97"/>
      <c r="J21" s="97"/>
      <c r="K21" s="97"/>
      <c r="L21" s="97"/>
      <c r="M21" s="92"/>
      <c r="N21" s="97"/>
      <c r="O21" s="97"/>
      <c r="P21" s="97"/>
      <c r="Q21" s="97"/>
      <c r="R21" s="97"/>
      <c r="S21" s="97"/>
      <c r="T21" s="92"/>
      <c r="U21" s="97"/>
      <c r="V21" s="97"/>
      <c r="W21" s="97"/>
      <c r="X21" s="92"/>
      <c r="Y21" s="97"/>
      <c r="Z21" s="97"/>
      <c r="AA21" s="97"/>
      <c r="AB21" s="97"/>
      <c r="AC21" s="97"/>
      <c r="AD21" s="92"/>
      <c r="AE21" s="97"/>
      <c r="AF21" s="97"/>
      <c r="AG21" s="97"/>
      <c r="AH21" s="97"/>
      <c r="AI21" s="97"/>
      <c r="AJ21" s="97"/>
      <c r="AK21" s="97"/>
      <c r="AL21" s="97"/>
      <c r="AM21" s="97"/>
      <c r="AN21" s="97"/>
      <c r="AO21" s="97"/>
      <c r="AP21" s="97"/>
      <c r="AQ21" s="97"/>
      <c r="AR21" s="97"/>
      <c r="AS21" s="97"/>
      <c r="AT21" s="97"/>
      <c r="AU21" s="97"/>
      <c r="AV21" s="97"/>
      <c r="AW21" s="97"/>
      <c r="AX21" s="97"/>
      <c r="AY21" s="92"/>
      <c r="AZ21" s="97"/>
      <c r="BA21" s="97"/>
      <c r="BB21" s="97"/>
      <c r="BC21" s="97"/>
      <c r="BD21" s="97"/>
      <c r="BE21" s="97"/>
    </row>
    <row r="22" spans="1:57" ht="15">
      <c r="A22" s="97">
        <v>1</v>
      </c>
      <c r="B22" s="97" t="s">
        <v>817</v>
      </c>
      <c r="C22" s="97" t="s">
        <v>179</v>
      </c>
      <c r="D22" s="97" t="s">
        <v>818</v>
      </c>
      <c r="E22" s="97"/>
      <c r="F22" s="97" t="s">
        <v>819</v>
      </c>
      <c r="G22" s="97"/>
      <c r="H22" s="97"/>
      <c r="I22" s="97"/>
      <c r="J22" s="97"/>
      <c r="K22" s="97"/>
      <c r="L22" s="97"/>
      <c r="M22" s="92"/>
      <c r="N22" s="97"/>
      <c r="O22" s="97"/>
      <c r="P22" s="97"/>
      <c r="Q22" s="97"/>
      <c r="R22" s="97"/>
      <c r="S22" s="97"/>
      <c r="T22" s="92"/>
      <c r="U22" s="97"/>
      <c r="V22" s="97"/>
      <c r="W22" s="97"/>
      <c r="X22" s="92"/>
      <c r="Y22" s="97"/>
      <c r="Z22" s="97"/>
      <c r="AA22" s="97">
        <f>SUM(AA13:AW13)/22</f>
        <v>4.2572727272727278</v>
      </c>
      <c r="AB22" s="97"/>
      <c r="AC22" s="97"/>
      <c r="AD22" s="92"/>
      <c r="AE22" s="97"/>
      <c r="AF22" s="97"/>
      <c r="AG22" s="97"/>
      <c r="AH22" s="97"/>
      <c r="AI22" s="97"/>
      <c r="AJ22" s="97"/>
      <c r="AK22" s="97"/>
      <c r="AL22" s="97"/>
      <c r="AM22" s="97"/>
      <c r="AN22" s="97"/>
      <c r="AO22" s="97"/>
      <c r="AP22" s="97"/>
      <c r="AQ22" s="97"/>
      <c r="AR22" s="97"/>
      <c r="AS22" s="97"/>
      <c r="AT22" s="97"/>
      <c r="AU22" s="97"/>
      <c r="AV22" s="97"/>
      <c r="AW22" s="97"/>
      <c r="AX22" s="97"/>
      <c r="AY22" s="92"/>
      <c r="AZ22" s="97"/>
      <c r="BA22" s="97"/>
      <c r="BB22" s="97"/>
      <c r="BC22" s="97"/>
      <c r="BD22" s="97"/>
      <c r="BE22" s="97"/>
    </row>
    <row r="23" spans="1:57" ht="15">
      <c r="A23" s="97">
        <v>1</v>
      </c>
      <c r="B23" s="97" t="s">
        <v>820</v>
      </c>
      <c r="C23" s="97" t="s">
        <v>179</v>
      </c>
      <c r="D23" s="97" t="s">
        <v>818</v>
      </c>
      <c r="E23" s="97"/>
      <c r="F23" s="97" t="s">
        <v>821</v>
      </c>
      <c r="G23" s="97"/>
      <c r="H23" s="97"/>
      <c r="I23" s="97"/>
      <c r="J23" s="97"/>
      <c r="K23" s="97"/>
      <c r="L23" s="97"/>
      <c r="M23" s="92"/>
      <c r="N23" s="97"/>
      <c r="O23" s="97"/>
      <c r="P23" s="97"/>
      <c r="Q23" s="97"/>
      <c r="R23" s="97"/>
      <c r="S23" s="97"/>
      <c r="T23" s="92"/>
      <c r="U23" s="97"/>
      <c r="V23" s="97"/>
      <c r="W23" s="97"/>
      <c r="X23" s="92"/>
      <c r="Y23" s="97"/>
      <c r="Z23" s="97"/>
      <c r="AA23" s="97"/>
      <c r="AB23" s="97"/>
      <c r="AC23" s="97"/>
      <c r="AD23" s="92"/>
      <c r="AE23" s="97"/>
      <c r="AF23" s="97"/>
      <c r="AG23" s="97"/>
      <c r="AH23" s="97"/>
      <c r="AI23" s="97"/>
      <c r="AJ23" s="97"/>
      <c r="AK23" s="97"/>
      <c r="AL23" s="97"/>
      <c r="AM23" s="97"/>
      <c r="AN23" s="97"/>
      <c r="AO23" s="97"/>
      <c r="AP23" s="97"/>
      <c r="AQ23" s="97"/>
      <c r="AR23" s="97"/>
      <c r="AS23" s="97"/>
      <c r="AT23" s="97"/>
      <c r="AU23" s="97"/>
      <c r="AV23" s="97"/>
      <c r="AW23" s="97"/>
      <c r="AX23" s="97"/>
      <c r="AY23" s="92"/>
      <c r="AZ23" s="97"/>
      <c r="BA23" s="97"/>
      <c r="BB23" s="97"/>
      <c r="BC23" s="97"/>
      <c r="BD23" s="97"/>
      <c r="BE23" s="97"/>
    </row>
    <row r="24" spans="1:57" ht="15">
      <c r="A24" s="97">
        <v>1</v>
      </c>
      <c r="B24" s="97" t="s">
        <v>822</v>
      </c>
      <c r="C24" s="97" t="s">
        <v>179</v>
      </c>
      <c r="D24" s="97" t="s">
        <v>823</v>
      </c>
      <c r="E24" s="97"/>
      <c r="F24" s="97" t="s">
        <v>824</v>
      </c>
      <c r="G24" s="97"/>
      <c r="H24" s="97"/>
      <c r="I24" s="97"/>
      <c r="J24" s="97"/>
      <c r="K24" s="97"/>
      <c r="L24" s="97"/>
      <c r="M24" s="92"/>
      <c r="N24" s="97"/>
      <c r="O24" s="97"/>
      <c r="P24" s="97"/>
      <c r="Q24" s="97"/>
      <c r="R24" s="97"/>
      <c r="S24" s="97"/>
      <c r="T24" s="92"/>
      <c r="U24" s="97"/>
      <c r="V24" s="97"/>
      <c r="W24" s="97"/>
      <c r="X24" s="92"/>
      <c r="Y24" s="97"/>
      <c r="Z24" s="97"/>
      <c r="AA24" s="97"/>
      <c r="AB24" s="97"/>
      <c r="AC24" s="97"/>
      <c r="AD24" s="92"/>
      <c r="AE24" s="97"/>
      <c r="AF24" s="97"/>
      <c r="AG24" s="97"/>
      <c r="AH24" s="97"/>
      <c r="AI24" s="97"/>
      <c r="AJ24" s="97"/>
      <c r="AK24" s="97"/>
      <c r="AL24" s="97"/>
      <c r="AM24" s="97"/>
      <c r="AN24" s="97"/>
      <c r="AO24" s="97"/>
      <c r="AP24" s="97"/>
      <c r="AQ24" s="97"/>
      <c r="AR24" s="97"/>
      <c r="AS24" s="97"/>
      <c r="AT24" s="97"/>
      <c r="AU24" s="97"/>
      <c r="AV24" s="97"/>
      <c r="AW24" s="97"/>
      <c r="AX24" s="97"/>
      <c r="AY24" s="92"/>
      <c r="AZ24" s="97"/>
      <c r="BA24" s="97"/>
      <c r="BB24" s="97"/>
      <c r="BC24" s="97"/>
      <c r="BD24" s="97"/>
      <c r="BE24" s="97"/>
    </row>
    <row r="25" spans="1:57" ht="15">
      <c r="A25" s="97">
        <v>1</v>
      </c>
      <c r="B25" s="97" t="s">
        <v>825</v>
      </c>
      <c r="C25" s="97" t="s">
        <v>179</v>
      </c>
      <c r="D25" s="97" t="s">
        <v>826</v>
      </c>
      <c r="E25" s="97"/>
      <c r="F25" s="97" t="s">
        <v>384</v>
      </c>
      <c r="G25" s="97"/>
      <c r="H25" s="97"/>
      <c r="I25" s="97"/>
      <c r="J25" s="97"/>
      <c r="K25" s="97"/>
      <c r="L25" s="97"/>
      <c r="M25" s="92"/>
      <c r="N25" s="97"/>
      <c r="O25" s="97"/>
      <c r="P25" s="97"/>
      <c r="Q25" s="97"/>
      <c r="R25" s="97"/>
      <c r="S25" s="97"/>
      <c r="T25" s="92"/>
      <c r="U25" s="97"/>
      <c r="V25" s="97"/>
      <c r="W25" s="97"/>
      <c r="X25" s="92"/>
      <c r="Y25" s="97"/>
      <c r="Z25" s="97"/>
      <c r="AA25" s="97"/>
      <c r="AB25" s="97"/>
      <c r="AC25" s="97"/>
      <c r="AD25" s="92"/>
      <c r="AE25" s="97"/>
      <c r="AF25" s="97"/>
      <c r="AG25" s="97"/>
      <c r="AH25" s="97"/>
      <c r="AI25" s="97"/>
      <c r="AJ25" s="97"/>
      <c r="AK25" s="97"/>
      <c r="AL25" s="97"/>
      <c r="AM25" s="97"/>
      <c r="AN25" s="97"/>
      <c r="AO25" s="97"/>
      <c r="AP25" s="97"/>
      <c r="AQ25" s="97"/>
      <c r="AR25" s="97"/>
      <c r="AS25" s="97"/>
      <c r="AT25" s="97"/>
      <c r="AU25" s="97"/>
      <c r="AV25" s="97"/>
      <c r="AW25" s="97"/>
      <c r="AX25" s="97"/>
      <c r="AY25" s="92"/>
      <c r="AZ25" s="97"/>
      <c r="BA25" s="97"/>
      <c r="BB25" s="97"/>
      <c r="BC25" s="97"/>
      <c r="BD25" s="97"/>
      <c r="BE25" s="97"/>
    </row>
    <row r="26" spans="1:57" ht="15">
      <c r="A26" s="97">
        <v>1</v>
      </c>
      <c r="B26" s="97" t="s">
        <v>827</v>
      </c>
      <c r="C26" s="97" t="s">
        <v>179</v>
      </c>
      <c r="D26" s="97" t="s">
        <v>828</v>
      </c>
      <c r="E26" s="98" t="s">
        <v>829</v>
      </c>
      <c r="F26" s="97" t="s">
        <v>399</v>
      </c>
      <c r="G26" s="97"/>
      <c r="H26" s="97"/>
      <c r="I26" s="97"/>
      <c r="J26" s="97"/>
      <c r="K26" s="97"/>
      <c r="L26" s="97"/>
      <c r="M26" s="92"/>
      <c r="N26" s="97"/>
      <c r="O26" s="97"/>
      <c r="P26" s="97"/>
      <c r="Q26" s="97"/>
      <c r="R26" s="97"/>
      <c r="S26" s="97"/>
      <c r="T26" s="92"/>
      <c r="U26" s="97"/>
      <c r="V26" s="97"/>
      <c r="W26" s="97"/>
      <c r="X26" s="92"/>
      <c r="Y26" s="97"/>
      <c r="Z26" s="97"/>
      <c r="AA26" s="97"/>
      <c r="AB26" s="97"/>
      <c r="AC26" s="97"/>
      <c r="AD26" s="92"/>
      <c r="AE26" s="97"/>
      <c r="AF26" s="97"/>
      <c r="AG26" s="97"/>
      <c r="AH26" s="97"/>
      <c r="AI26" s="97"/>
      <c r="AJ26" s="97"/>
      <c r="AK26" s="97"/>
      <c r="AL26" s="97"/>
      <c r="AM26" s="97"/>
      <c r="AN26" s="97"/>
      <c r="AO26" s="97"/>
      <c r="AP26" s="97"/>
      <c r="AQ26" s="97"/>
      <c r="AR26" s="97"/>
      <c r="AS26" s="97"/>
      <c r="AT26" s="97"/>
      <c r="AU26" s="97"/>
      <c r="AV26" s="97"/>
      <c r="AW26" s="97"/>
      <c r="AX26" s="97"/>
      <c r="AY26" s="92"/>
      <c r="AZ26" s="97"/>
      <c r="BA26" s="97"/>
      <c r="BB26" s="97"/>
      <c r="BC26" s="97"/>
      <c r="BD26" s="97"/>
      <c r="BE26" s="97"/>
    </row>
    <row r="27" spans="1:57" ht="15">
      <c r="A27" s="97">
        <v>1</v>
      </c>
      <c r="B27" s="97" t="s">
        <v>830</v>
      </c>
      <c r="C27" s="97" t="s">
        <v>179</v>
      </c>
      <c r="D27" s="97" t="s">
        <v>831</v>
      </c>
      <c r="E27" s="98" t="s">
        <v>832</v>
      </c>
      <c r="F27" s="97" t="s">
        <v>399</v>
      </c>
      <c r="G27" s="97"/>
      <c r="H27" s="97"/>
      <c r="I27" s="97"/>
      <c r="J27" s="97"/>
      <c r="K27" s="97"/>
      <c r="L27" s="97"/>
      <c r="M27" s="92"/>
      <c r="N27" s="97"/>
      <c r="O27" s="97"/>
      <c r="P27" s="97"/>
      <c r="Q27" s="97"/>
      <c r="R27" s="97"/>
      <c r="S27" s="97"/>
      <c r="T27" s="92"/>
      <c r="U27" s="97"/>
      <c r="V27" s="97"/>
      <c r="W27" s="97"/>
      <c r="X27" s="92"/>
      <c r="Y27" s="97"/>
      <c r="Z27" s="97"/>
      <c r="AA27" s="97"/>
      <c r="AB27" s="97"/>
      <c r="AC27" s="97"/>
      <c r="AD27" s="92"/>
      <c r="AE27" s="97"/>
      <c r="AF27" s="97"/>
      <c r="AG27" s="97"/>
      <c r="AH27" s="97"/>
      <c r="AI27" s="97"/>
      <c r="AJ27" s="97"/>
      <c r="AK27" s="97"/>
      <c r="AL27" s="97"/>
      <c r="AM27" s="97"/>
      <c r="AN27" s="97"/>
      <c r="AO27" s="97"/>
      <c r="AP27" s="97"/>
      <c r="AQ27" s="97"/>
      <c r="AR27" s="97"/>
      <c r="AS27" s="97"/>
      <c r="AT27" s="97"/>
      <c r="AU27" s="97"/>
      <c r="AV27" s="97"/>
      <c r="AW27" s="97"/>
      <c r="AX27" s="97"/>
      <c r="AY27" s="92"/>
      <c r="AZ27" s="97"/>
      <c r="BA27" s="97"/>
      <c r="BB27" s="97"/>
      <c r="BC27" s="97"/>
      <c r="BD27" s="97"/>
      <c r="BE27" s="97"/>
    </row>
    <row r="28" spans="1:57" ht="15">
      <c r="A28" s="97">
        <v>1</v>
      </c>
      <c r="B28" s="97" t="s">
        <v>833</v>
      </c>
      <c r="C28" s="97" t="s">
        <v>179</v>
      </c>
      <c r="D28" s="97" t="s">
        <v>834</v>
      </c>
      <c r="E28" s="98" t="s">
        <v>835</v>
      </c>
      <c r="F28" s="97" t="s">
        <v>399</v>
      </c>
      <c r="G28" s="97"/>
      <c r="H28" s="97"/>
      <c r="I28" s="97"/>
      <c r="J28" s="97"/>
      <c r="K28" s="97"/>
      <c r="L28" s="97"/>
      <c r="M28" s="92"/>
      <c r="N28" s="97"/>
      <c r="O28" s="97"/>
      <c r="P28" s="97"/>
      <c r="Q28" s="97"/>
      <c r="R28" s="97"/>
      <c r="S28" s="97"/>
      <c r="T28" s="92"/>
      <c r="U28" s="97"/>
      <c r="V28" s="97"/>
      <c r="W28" s="97"/>
      <c r="X28" s="92"/>
      <c r="Y28" s="97"/>
      <c r="Z28" s="97"/>
      <c r="AA28" s="97"/>
      <c r="AB28" s="97"/>
      <c r="AC28" s="97"/>
      <c r="AD28" s="92"/>
      <c r="AE28" s="97"/>
      <c r="AF28" s="97"/>
      <c r="AG28" s="97"/>
      <c r="AH28" s="97"/>
      <c r="AI28" s="97"/>
      <c r="AJ28" s="97"/>
      <c r="AK28" s="97"/>
      <c r="AL28" s="97"/>
      <c r="AM28" s="97"/>
      <c r="AN28" s="97"/>
      <c r="AO28" s="97"/>
      <c r="AP28" s="97"/>
      <c r="AQ28" s="97"/>
      <c r="AR28" s="97"/>
      <c r="AS28" s="97"/>
      <c r="AT28" s="97"/>
      <c r="AU28" s="97"/>
      <c r="AV28" s="97"/>
      <c r="AW28" s="97"/>
      <c r="AX28" s="97"/>
      <c r="AY28" s="92"/>
      <c r="AZ28" s="97"/>
      <c r="BA28" s="97"/>
      <c r="BB28" s="97"/>
      <c r="BC28" s="97"/>
      <c r="BD28" s="97"/>
      <c r="BE28" s="97"/>
    </row>
    <row r="29" spans="1:57" ht="15">
      <c r="A29" s="97">
        <v>1</v>
      </c>
      <c r="B29" s="97" t="s">
        <v>836</v>
      </c>
      <c r="C29" s="97" t="s">
        <v>179</v>
      </c>
      <c r="D29" s="97" t="s">
        <v>837</v>
      </c>
      <c r="E29" s="97"/>
      <c r="F29" s="97" t="s">
        <v>392</v>
      </c>
      <c r="G29" s="97"/>
      <c r="H29" s="97"/>
      <c r="I29" s="97"/>
      <c r="J29" s="97"/>
      <c r="K29" s="97"/>
      <c r="L29" s="97"/>
      <c r="M29" s="92"/>
      <c r="N29" s="97"/>
      <c r="O29" s="97"/>
      <c r="P29" s="97"/>
      <c r="Q29" s="97"/>
      <c r="R29" s="97"/>
      <c r="S29" s="97"/>
      <c r="T29" s="92"/>
      <c r="U29" s="97"/>
      <c r="V29" s="97"/>
      <c r="W29" s="97"/>
      <c r="X29" s="92"/>
      <c r="Y29" s="97"/>
      <c r="Z29" s="97"/>
      <c r="AA29" s="97"/>
      <c r="AB29" s="97"/>
      <c r="AC29" s="97"/>
      <c r="AD29" s="92"/>
      <c r="AE29" s="97"/>
      <c r="AF29" s="97"/>
      <c r="AG29" s="97"/>
      <c r="AH29" s="97"/>
      <c r="AI29" s="97"/>
      <c r="AJ29" s="97"/>
      <c r="AK29" s="97"/>
      <c r="AL29" s="97"/>
      <c r="AM29" s="97"/>
      <c r="AN29" s="97"/>
      <c r="AO29" s="97"/>
      <c r="AP29" s="97"/>
      <c r="AQ29" s="97"/>
      <c r="AR29" s="97"/>
      <c r="AS29" s="97"/>
      <c r="AT29" s="97"/>
      <c r="AU29" s="97"/>
      <c r="AV29" s="97"/>
      <c r="AW29" s="97"/>
      <c r="AX29" s="97"/>
      <c r="AY29" s="92"/>
      <c r="AZ29" s="97"/>
      <c r="BA29" s="97"/>
      <c r="BB29" s="97"/>
      <c r="BC29" s="97"/>
      <c r="BD29" s="97"/>
      <c r="BE29" s="97"/>
    </row>
    <row r="30" spans="1:57" ht="15">
      <c r="A30" s="97">
        <v>1</v>
      </c>
      <c r="B30" s="97" t="s">
        <v>838</v>
      </c>
      <c r="C30" s="97" t="s">
        <v>179</v>
      </c>
      <c r="D30" s="97" t="s">
        <v>839</v>
      </c>
      <c r="E30" s="97" t="s">
        <v>840</v>
      </c>
      <c r="F30" s="97" t="s">
        <v>399</v>
      </c>
      <c r="G30" s="97"/>
      <c r="H30" s="97"/>
      <c r="I30" s="97"/>
      <c r="J30" s="97"/>
      <c r="K30" s="97"/>
      <c r="L30" s="97"/>
      <c r="M30" s="92"/>
      <c r="N30" s="97"/>
      <c r="O30" s="97"/>
      <c r="P30" s="97"/>
      <c r="Q30" s="97"/>
      <c r="R30" s="97"/>
      <c r="S30" s="97"/>
      <c r="T30" s="92"/>
      <c r="U30" s="97"/>
      <c r="V30" s="97"/>
      <c r="W30" s="97"/>
      <c r="X30" s="92"/>
      <c r="Y30" s="97"/>
      <c r="Z30" s="97"/>
      <c r="AA30" s="97"/>
      <c r="AB30" s="97"/>
      <c r="AC30" s="97"/>
      <c r="AD30" s="92"/>
      <c r="AE30" s="97"/>
      <c r="AF30" s="97"/>
      <c r="AG30" s="97"/>
      <c r="AH30" s="97"/>
      <c r="AI30" s="97"/>
      <c r="AJ30" s="97"/>
      <c r="AK30" s="97"/>
      <c r="AL30" s="97"/>
      <c r="AM30" s="97"/>
      <c r="AN30" s="97"/>
      <c r="AO30" s="97"/>
      <c r="AP30" s="97"/>
      <c r="AQ30" s="97"/>
      <c r="AR30" s="97"/>
      <c r="AS30" s="97"/>
      <c r="AT30" s="97"/>
      <c r="AU30" s="97"/>
      <c r="AV30" s="97"/>
      <c r="AW30" s="97"/>
      <c r="AX30" s="97"/>
      <c r="AY30" s="92"/>
      <c r="AZ30" s="97"/>
      <c r="BA30" s="97"/>
      <c r="BB30" s="97"/>
      <c r="BC30" s="97"/>
      <c r="BD30" s="97"/>
      <c r="BE30" s="97"/>
    </row>
    <row r="31" spans="1:57" ht="15">
      <c r="A31" s="97">
        <v>1</v>
      </c>
      <c r="B31" s="97" t="s">
        <v>841</v>
      </c>
      <c r="C31" s="97" t="s">
        <v>179</v>
      </c>
      <c r="D31" s="97" t="s">
        <v>842</v>
      </c>
      <c r="E31" s="98" t="s">
        <v>843</v>
      </c>
      <c r="F31" s="97" t="s">
        <v>399</v>
      </c>
      <c r="G31" s="97"/>
      <c r="H31" s="97"/>
      <c r="I31" s="97"/>
      <c r="J31" s="97"/>
      <c r="K31" s="97"/>
      <c r="L31" s="97"/>
      <c r="M31" s="92"/>
      <c r="N31" s="97"/>
      <c r="O31" s="97"/>
      <c r="P31" s="97"/>
      <c r="Q31" s="97"/>
      <c r="R31" s="97"/>
      <c r="S31" s="97"/>
      <c r="T31" s="92"/>
      <c r="U31" s="97"/>
      <c r="V31" s="97"/>
      <c r="W31" s="97"/>
      <c r="X31" s="92"/>
      <c r="Y31" s="97"/>
      <c r="Z31" s="97"/>
      <c r="AA31" s="97"/>
      <c r="AB31" s="97"/>
      <c r="AC31" s="97"/>
      <c r="AD31" s="92"/>
      <c r="AE31" s="97"/>
      <c r="AF31" s="97"/>
      <c r="AG31" s="97"/>
      <c r="AH31" s="97"/>
      <c r="AI31" s="97"/>
      <c r="AJ31" s="97"/>
      <c r="AK31" s="97"/>
      <c r="AL31" s="97"/>
      <c r="AM31" s="97"/>
      <c r="AN31" s="97"/>
      <c r="AO31" s="97"/>
      <c r="AP31" s="97"/>
      <c r="AQ31" s="97"/>
      <c r="AR31" s="97"/>
      <c r="AS31" s="97"/>
      <c r="AT31" s="97"/>
      <c r="AU31" s="97"/>
      <c r="AV31" s="97"/>
      <c r="AW31" s="97"/>
      <c r="AX31" s="97"/>
      <c r="AY31" s="92"/>
      <c r="AZ31" s="97"/>
      <c r="BA31" s="97"/>
      <c r="BB31" s="97"/>
      <c r="BC31" s="97"/>
      <c r="BD31" s="97"/>
      <c r="BE31" s="97"/>
    </row>
    <row r="32" spans="1:57" ht="15">
      <c r="A32" s="97">
        <v>1</v>
      </c>
      <c r="B32" s="97" t="s">
        <v>844</v>
      </c>
      <c r="C32" s="97" t="s">
        <v>179</v>
      </c>
      <c r="D32" s="97" t="s">
        <v>845</v>
      </c>
      <c r="E32" s="98" t="s">
        <v>846</v>
      </c>
      <c r="F32" s="97" t="s">
        <v>399</v>
      </c>
      <c r="G32" s="97"/>
      <c r="H32" s="97"/>
      <c r="I32" s="97"/>
      <c r="J32" s="97"/>
      <c r="K32" s="97"/>
      <c r="L32" s="97"/>
      <c r="M32" s="92"/>
      <c r="N32" s="97"/>
      <c r="O32" s="97"/>
      <c r="P32" s="97"/>
      <c r="Q32" s="97"/>
      <c r="R32" s="97"/>
      <c r="S32" s="97"/>
      <c r="T32" s="92"/>
      <c r="U32" s="97"/>
      <c r="V32" s="97"/>
      <c r="W32" s="97"/>
      <c r="X32" s="92"/>
      <c r="Y32" s="97"/>
      <c r="Z32" s="97"/>
      <c r="AA32" s="97"/>
      <c r="AB32" s="97"/>
      <c r="AC32" s="97"/>
      <c r="AD32" s="92"/>
      <c r="AE32" s="97"/>
      <c r="AF32" s="97"/>
      <c r="AG32" s="97"/>
      <c r="AH32" s="97"/>
      <c r="AI32" s="97"/>
      <c r="AJ32" s="97"/>
      <c r="AK32" s="97"/>
      <c r="AL32" s="97"/>
      <c r="AM32" s="97"/>
      <c r="AN32" s="97"/>
      <c r="AO32" s="97"/>
      <c r="AP32" s="97"/>
      <c r="AQ32" s="97"/>
      <c r="AR32" s="97"/>
      <c r="AS32" s="97"/>
      <c r="AT32" s="97"/>
      <c r="AU32" s="97"/>
      <c r="AV32" s="97"/>
      <c r="AW32" s="97"/>
      <c r="AX32" s="97"/>
      <c r="AY32" s="92"/>
      <c r="AZ32" s="97"/>
      <c r="BA32" s="97"/>
      <c r="BB32" s="97"/>
      <c r="BC32" s="97"/>
      <c r="BD32" s="97"/>
      <c r="BE32" s="97"/>
    </row>
    <row r="33" spans="1:57" ht="15">
      <c r="A33" s="97">
        <v>1</v>
      </c>
      <c r="B33" s="97" t="s">
        <v>847</v>
      </c>
      <c r="C33" s="97" t="s">
        <v>179</v>
      </c>
      <c r="D33" s="97" t="s">
        <v>848</v>
      </c>
      <c r="E33" s="98" t="s">
        <v>849</v>
      </c>
      <c r="F33" s="97" t="s">
        <v>280</v>
      </c>
      <c r="G33" s="97" t="s">
        <v>281</v>
      </c>
      <c r="H33" s="97"/>
      <c r="I33" s="97" t="s">
        <v>850</v>
      </c>
      <c r="J33" s="97" t="s">
        <v>851</v>
      </c>
      <c r="K33" s="97" t="s">
        <v>852</v>
      </c>
      <c r="L33" s="97" t="s">
        <v>853</v>
      </c>
      <c r="M33" s="92" t="s">
        <v>854</v>
      </c>
      <c r="N33" s="97" t="s">
        <v>855</v>
      </c>
      <c r="O33" s="97" t="s">
        <v>856</v>
      </c>
      <c r="P33" s="97" t="s">
        <v>857</v>
      </c>
      <c r="Q33" s="97" t="s">
        <v>858</v>
      </c>
      <c r="R33" s="97" t="s">
        <v>859</v>
      </c>
      <c r="S33" s="97" t="s">
        <v>860</v>
      </c>
      <c r="T33" s="92" t="s">
        <v>861</v>
      </c>
      <c r="U33" s="97" t="s">
        <v>862</v>
      </c>
      <c r="V33" s="97" t="s">
        <v>863</v>
      </c>
      <c r="W33" s="97" t="s">
        <v>864</v>
      </c>
      <c r="X33" s="92" t="s">
        <v>865</v>
      </c>
      <c r="Y33" s="97" t="s">
        <v>866</v>
      </c>
      <c r="Z33" s="97" t="s">
        <v>867</v>
      </c>
      <c r="AA33" s="97" t="s">
        <v>868</v>
      </c>
      <c r="AB33" s="97" t="s">
        <v>869</v>
      </c>
      <c r="AC33" s="97" t="s">
        <v>870</v>
      </c>
      <c r="AD33" s="92" t="s">
        <v>871</v>
      </c>
      <c r="AE33" s="97" t="s">
        <v>872</v>
      </c>
      <c r="AF33" s="97" t="s">
        <v>873</v>
      </c>
      <c r="AG33" s="97" t="s">
        <v>874</v>
      </c>
      <c r="AH33" s="97" t="s">
        <v>875</v>
      </c>
      <c r="AI33" s="97" t="s">
        <v>876</v>
      </c>
      <c r="AJ33" s="97" t="s">
        <v>877</v>
      </c>
      <c r="AK33" s="97" t="s">
        <v>878</v>
      </c>
      <c r="AL33" s="97" t="s">
        <v>879</v>
      </c>
      <c r="AM33" s="97" t="s">
        <v>880</v>
      </c>
      <c r="AN33" s="97" t="s">
        <v>881</v>
      </c>
      <c r="AO33" s="97" t="s">
        <v>882</v>
      </c>
      <c r="AP33" s="97" t="s">
        <v>883</v>
      </c>
      <c r="AQ33" s="97" t="s">
        <v>884</v>
      </c>
      <c r="AR33" s="97" t="s">
        <v>885</v>
      </c>
      <c r="AS33" s="97" t="s">
        <v>886</v>
      </c>
      <c r="AT33" s="97" t="s">
        <v>887</v>
      </c>
      <c r="AU33" s="97" t="s">
        <v>888</v>
      </c>
      <c r="AV33" s="97" t="s">
        <v>889</v>
      </c>
      <c r="AW33" s="97" t="s">
        <v>890</v>
      </c>
      <c r="AX33" s="97" t="s">
        <v>891</v>
      </c>
      <c r="AY33" s="92" t="s">
        <v>892</v>
      </c>
      <c r="AZ33" s="97" t="s">
        <v>893</v>
      </c>
      <c r="BA33" s="97" t="s">
        <v>894</v>
      </c>
      <c r="BB33" s="97" t="s">
        <v>895</v>
      </c>
      <c r="BC33" s="97" t="s">
        <v>896</v>
      </c>
      <c r="BD33" s="97" t="s">
        <v>897</v>
      </c>
      <c r="BE33" s="97" t="s">
        <v>898</v>
      </c>
    </row>
    <row r="34" spans="1:57" ht="15">
      <c r="A34" s="97">
        <v>1</v>
      </c>
      <c r="B34" s="97" t="s">
        <v>899</v>
      </c>
      <c r="C34" s="97" t="s">
        <v>179</v>
      </c>
      <c r="D34" s="97" t="s">
        <v>848</v>
      </c>
      <c r="E34" s="97"/>
      <c r="F34" s="97" t="s">
        <v>399</v>
      </c>
      <c r="G34" s="97"/>
      <c r="H34" s="97"/>
      <c r="I34" s="97"/>
      <c r="J34" s="97"/>
      <c r="K34" s="97"/>
      <c r="L34" s="97"/>
      <c r="M34" s="92"/>
      <c r="N34" s="97"/>
      <c r="O34" s="97"/>
      <c r="P34" s="97"/>
      <c r="Q34" s="97"/>
      <c r="R34" s="97"/>
      <c r="S34" s="97"/>
      <c r="T34" s="92"/>
      <c r="U34" s="97"/>
      <c r="V34" s="97"/>
      <c r="W34" s="97"/>
      <c r="X34" s="92"/>
      <c r="Y34" s="97"/>
      <c r="Z34" s="97"/>
      <c r="AA34" s="97"/>
      <c r="AB34" s="97"/>
      <c r="AC34" s="97"/>
      <c r="AD34" s="92"/>
      <c r="AE34" s="97"/>
      <c r="AF34" s="97"/>
      <c r="AG34" s="97"/>
      <c r="AH34" s="97"/>
      <c r="AI34" s="97"/>
      <c r="AJ34" s="97"/>
      <c r="AK34" s="97"/>
      <c r="AL34" s="97"/>
      <c r="AM34" s="97"/>
      <c r="AN34" s="97"/>
      <c r="AO34" s="97"/>
      <c r="AP34" s="97"/>
      <c r="AQ34" s="97"/>
      <c r="AR34" s="97"/>
      <c r="AS34" s="97"/>
      <c r="AT34" s="97"/>
      <c r="AU34" s="97"/>
      <c r="AV34" s="97"/>
      <c r="AW34" s="97"/>
      <c r="AX34" s="97"/>
      <c r="AY34" s="92"/>
      <c r="AZ34" s="97"/>
      <c r="BA34" s="97"/>
      <c r="BB34" s="97"/>
      <c r="BC34" s="97"/>
      <c r="BD34" s="97"/>
      <c r="BE34" s="97"/>
    </row>
    <row r="35" spans="1:57" ht="15">
      <c r="A35" s="97">
        <v>1</v>
      </c>
      <c r="B35" s="97" t="s">
        <v>900</v>
      </c>
      <c r="C35" s="97" t="s">
        <v>179</v>
      </c>
      <c r="D35" s="97" t="s">
        <v>901</v>
      </c>
      <c r="E35" s="97"/>
      <c r="F35" s="97" t="s">
        <v>280</v>
      </c>
      <c r="G35" s="97" t="s">
        <v>281</v>
      </c>
      <c r="H35" s="97"/>
      <c r="I35" s="97"/>
      <c r="J35" s="97"/>
      <c r="K35" s="97"/>
      <c r="L35" s="97"/>
      <c r="M35" s="92"/>
      <c r="N35" s="97"/>
      <c r="O35" s="97"/>
      <c r="P35" s="97"/>
      <c r="Q35" s="97"/>
      <c r="R35" s="97"/>
      <c r="S35" s="97"/>
      <c r="T35" s="92"/>
      <c r="U35" s="97"/>
      <c r="V35" s="97"/>
      <c r="W35" s="97"/>
      <c r="X35" s="92"/>
      <c r="Y35" s="97"/>
      <c r="Z35" s="97"/>
      <c r="AA35" s="97"/>
      <c r="AB35" s="97"/>
      <c r="AC35" s="97"/>
      <c r="AD35" s="92"/>
      <c r="AE35" s="97"/>
      <c r="AF35" s="97"/>
      <c r="AG35" s="97"/>
      <c r="AH35" s="97"/>
      <c r="AI35" s="97"/>
      <c r="AJ35" s="97"/>
      <c r="AK35" s="97"/>
      <c r="AL35" s="97"/>
      <c r="AM35" s="97"/>
      <c r="AN35" s="97"/>
      <c r="AO35" s="97"/>
      <c r="AP35" s="97"/>
      <c r="AQ35" s="97"/>
      <c r="AR35" s="97"/>
      <c r="AS35" s="97"/>
      <c r="AT35" s="97"/>
      <c r="AU35" s="97"/>
      <c r="AV35" s="97"/>
      <c r="AW35" s="97"/>
      <c r="AX35" s="97"/>
      <c r="AY35" s="92"/>
      <c r="AZ35" s="97"/>
      <c r="BA35" s="97"/>
      <c r="BB35" s="97"/>
      <c r="BC35" s="97"/>
      <c r="BD35" s="97"/>
      <c r="BE35" s="97"/>
    </row>
    <row r="36" spans="1:57" ht="15">
      <c r="A36" s="97">
        <v>1</v>
      </c>
      <c r="B36" s="97" t="s">
        <v>902</v>
      </c>
      <c r="C36" s="97" t="s">
        <v>179</v>
      </c>
      <c r="D36" s="97" t="s">
        <v>903</v>
      </c>
      <c r="E36" s="97"/>
      <c r="F36" s="97" t="s">
        <v>280</v>
      </c>
      <c r="G36" s="97" t="s">
        <v>281</v>
      </c>
      <c r="H36" s="97"/>
      <c r="I36" s="97"/>
      <c r="J36" s="97"/>
      <c r="K36" s="97"/>
      <c r="L36" s="97"/>
      <c r="M36" s="92"/>
      <c r="N36" s="97"/>
      <c r="O36" s="97"/>
      <c r="P36" s="97"/>
      <c r="Q36" s="97"/>
      <c r="R36" s="97"/>
      <c r="S36" s="97"/>
      <c r="T36" s="92"/>
      <c r="U36" s="97"/>
      <c r="V36" s="97"/>
      <c r="W36" s="97"/>
      <c r="X36" s="92"/>
      <c r="Y36" s="97"/>
      <c r="Z36" s="97"/>
      <c r="AA36" s="97"/>
      <c r="AB36" s="97"/>
      <c r="AC36" s="97"/>
      <c r="AD36" s="92"/>
      <c r="AE36" s="97"/>
      <c r="AF36" s="97"/>
      <c r="AG36" s="97"/>
      <c r="AH36" s="97"/>
      <c r="AI36" s="97"/>
      <c r="AJ36" s="97"/>
      <c r="AK36" s="97"/>
      <c r="AL36" s="97"/>
      <c r="AM36" s="97"/>
      <c r="AN36" s="97"/>
      <c r="AO36" s="97"/>
      <c r="AP36" s="97"/>
      <c r="AQ36" s="97"/>
      <c r="AR36" s="97"/>
      <c r="AS36" s="97"/>
      <c r="AT36" s="97"/>
      <c r="AU36" s="97"/>
      <c r="AV36" s="97"/>
      <c r="AW36" s="97"/>
      <c r="AX36" s="97"/>
      <c r="AY36" s="92"/>
      <c r="AZ36" s="97"/>
      <c r="BA36" s="97"/>
      <c r="BB36" s="97"/>
      <c r="BC36" s="97"/>
      <c r="BD36" s="97"/>
      <c r="BE36" s="97"/>
    </row>
    <row r="37" spans="1:57" ht="15">
      <c r="A37" s="97">
        <v>1</v>
      </c>
      <c r="B37" s="97" t="s">
        <v>904</v>
      </c>
      <c r="C37" s="97" t="s">
        <v>179</v>
      </c>
      <c r="D37" s="97" t="s">
        <v>905</v>
      </c>
      <c r="E37" s="97"/>
      <c r="F37" s="97" t="s">
        <v>280</v>
      </c>
      <c r="G37" s="97" t="s">
        <v>281</v>
      </c>
      <c r="H37" s="97"/>
      <c r="I37" s="97"/>
      <c r="J37" s="97"/>
      <c r="K37" s="97"/>
      <c r="L37" s="97"/>
      <c r="M37" s="92"/>
      <c r="N37" s="97"/>
      <c r="O37" s="97"/>
      <c r="P37" s="97"/>
      <c r="Q37" s="97"/>
      <c r="R37" s="97"/>
      <c r="S37" s="97"/>
      <c r="T37" s="92"/>
      <c r="U37" s="97"/>
      <c r="V37" s="97"/>
      <c r="W37" s="97"/>
      <c r="X37" s="92"/>
      <c r="Y37" s="97"/>
      <c r="Z37" s="97"/>
      <c r="AA37" s="97"/>
      <c r="AB37" s="97"/>
      <c r="AC37" s="97"/>
      <c r="AD37" s="92"/>
      <c r="AE37" s="97"/>
      <c r="AF37" s="97"/>
      <c r="AG37" s="97"/>
      <c r="AH37" s="97"/>
      <c r="AI37" s="97"/>
      <c r="AJ37" s="97"/>
      <c r="AK37" s="97"/>
      <c r="AL37" s="97"/>
      <c r="AM37" s="97"/>
      <c r="AN37" s="97"/>
      <c r="AO37" s="97"/>
      <c r="AP37" s="97"/>
      <c r="AQ37" s="97"/>
      <c r="AR37" s="97"/>
      <c r="AS37" s="97"/>
      <c r="AT37" s="97"/>
      <c r="AU37" s="97"/>
      <c r="AV37" s="97"/>
      <c r="AW37" s="97"/>
      <c r="AX37" s="97"/>
      <c r="AY37" s="92"/>
      <c r="AZ37" s="97"/>
      <c r="BA37" s="97"/>
      <c r="BB37" s="97"/>
      <c r="BC37" s="97"/>
      <c r="BD37" s="97"/>
      <c r="BE37" s="97"/>
    </row>
    <row r="38" spans="1:57" ht="15">
      <c r="A38" s="97">
        <v>1</v>
      </c>
      <c r="B38" s="97" t="s">
        <v>906</v>
      </c>
      <c r="C38" s="97" t="s">
        <v>179</v>
      </c>
      <c r="D38" s="97" t="s">
        <v>907</v>
      </c>
      <c r="E38" s="97"/>
      <c r="F38" s="97" t="s">
        <v>280</v>
      </c>
      <c r="G38" s="97" t="s">
        <v>281</v>
      </c>
      <c r="H38" s="97"/>
      <c r="I38" s="97"/>
      <c r="J38" s="97"/>
      <c r="K38" s="97"/>
      <c r="L38" s="97"/>
      <c r="M38" s="92"/>
      <c r="N38" s="97"/>
      <c r="O38" s="97"/>
      <c r="P38" s="97"/>
      <c r="Q38" s="97"/>
      <c r="R38" s="97"/>
      <c r="S38" s="97"/>
      <c r="T38" s="92"/>
      <c r="U38" s="97"/>
      <c r="V38" s="97"/>
      <c r="W38" s="97"/>
      <c r="X38" s="92"/>
      <c r="Y38" s="97"/>
      <c r="Z38" s="97"/>
      <c r="AA38" s="97"/>
      <c r="AB38" s="97"/>
      <c r="AC38" s="97"/>
      <c r="AD38" s="92"/>
      <c r="AE38" s="97"/>
      <c r="AF38" s="97"/>
      <c r="AG38" s="97"/>
      <c r="AH38" s="97"/>
      <c r="AI38" s="97"/>
      <c r="AJ38" s="97"/>
      <c r="AK38" s="97"/>
      <c r="AL38" s="97"/>
      <c r="AM38" s="97"/>
      <c r="AN38" s="97"/>
      <c r="AO38" s="97"/>
      <c r="AP38" s="97"/>
      <c r="AQ38" s="97"/>
      <c r="AR38" s="97"/>
      <c r="AS38" s="97"/>
      <c r="AT38" s="97"/>
      <c r="AU38" s="97"/>
      <c r="AV38" s="97"/>
      <c r="AW38" s="97"/>
      <c r="AX38" s="97"/>
      <c r="AY38" s="92"/>
      <c r="AZ38" s="97"/>
      <c r="BA38" s="97"/>
      <c r="BB38" s="97"/>
      <c r="BC38" s="97"/>
      <c r="BD38" s="97"/>
      <c r="BE38" s="97"/>
    </row>
    <row r="39" spans="1:57" ht="15">
      <c r="A39" s="97">
        <v>1</v>
      </c>
      <c r="B39" s="97" t="s">
        <v>908</v>
      </c>
      <c r="C39" s="97" t="s">
        <v>179</v>
      </c>
      <c r="D39" s="97" t="s">
        <v>909</v>
      </c>
      <c r="E39" s="97"/>
      <c r="F39" s="97" t="s">
        <v>280</v>
      </c>
      <c r="G39" s="97" t="s">
        <v>281</v>
      </c>
      <c r="H39" s="97"/>
      <c r="I39" s="97"/>
      <c r="J39" s="97"/>
      <c r="K39" s="97"/>
      <c r="L39" s="97"/>
      <c r="M39" s="92"/>
      <c r="N39" s="97"/>
      <c r="O39" s="97"/>
      <c r="P39" s="97"/>
      <c r="Q39" s="97"/>
      <c r="R39" s="97"/>
      <c r="S39" s="97"/>
      <c r="T39" s="92"/>
      <c r="U39" s="97"/>
      <c r="V39" s="97"/>
      <c r="W39" s="97"/>
      <c r="X39" s="92"/>
      <c r="Y39" s="97"/>
      <c r="Z39" s="97"/>
      <c r="AA39" s="97"/>
      <c r="AB39" s="97"/>
      <c r="AC39" s="97"/>
      <c r="AD39" s="92"/>
      <c r="AE39" s="97"/>
      <c r="AF39" s="97"/>
      <c r="AG39" s="97"/>
      <c r="AH39" s="97"/>
      <c r="AI39" s="97"/>
      <c r="AJ39" s="97"/>
      <c r="AK39" s="97"/>
      <c r="AL39" s="97"/>
      <c r="AM39" s="97"/>
      <c r="AN39" s="97"/>
      <c r="AO39" s="97"/>
      <c r="AP39" s="97"/>
      <c r="AQ39" s="97"/>
      <c r="AR39" s="97"/>
      <c r="AS39" s="97"/>
      <c r="AT39" s="97"/>
      <c r="AU39" s="97"/>
      <c r="AV39" s="97"/>
      <c r="AW39" s="97"/>
      <c r="AX39" s="97"/>
      <c r="AY39" s="92"/>
      <c r="AZ39" s="97"/>
      <c r="BA39" s="97"/>
      <c r="BB39" s="97"/>
      <c r="BC39" s="97"/>
      <c r="BD39" s="97"/>
      <c r="BE39" s="97"/>
    </row>
    <row r="40" spans="1:57" ht="15">
      <c r="A40" s="97">
        <v>1</v>
      </c>
      <c r="B40" s="97" t="s">
        <v>910</v>
      </c>
      <c r="C40" s="97" t="s">
        <v>179</v>
      </c>
      <c r="D40" s="97" t="s">
        <v>911</v>
      </c>
      <c r="E40" s="97"/>
      <c r="F40" s="97" t="s">
        <v>280</v>
      </c>
      <c r="G40" s="97" t="s">
        <v>281</v>
      </c>
      <c r="H40" s="97"/>
      <c r="I40" s="97"/>
      <c r="J40" s="97"/>
      <c r="K40" s="97"/>
      <c r="L40" s="97"/>
      <c r="M40" s="92"/>
      <c r="N40" s="97"/>
      <c r="O40" s="97"/>
      <c r="P40" s="97"/>
      <c r="Q40" s="97"/>
      <c r="R40" s="97"/>
      <c r="S40" s="97"/>
      <c r="T40" s="92"/>
      <c r="U40" s="97"/>
      <c r="V40" s="97"/>
      <c r="W40" s="97"/>
      <c r="X40" s="92"/>
      <c r="Y40" s="97"/>
      <c r="Z40" s="97"/>
      <c r="AA40" s="97"/>
      <c r="AB40" s="97"/>
      <c r="AC40" s="97"/>
      <c r="AD40" s="92"/>
      <c r="AE40" s="97"/>
      <c r="AF40" s="97"/>
      <c r="AG40" s="97"/>
      <c r="AH40" s="97"/>
      <c r="AI40" s="97"/>
      <c r="AJ40" s="97"/>
      <c r="AK40" s="97"/>
      <c r="AL40" s="97"/>
      <c r="AM40" s="97"/>
      <c r="AN40" s="97"/>
      <c r="AO40" s="97"/>
      <c r="AP40" s="97"/>
      <c r="AQ40" s="97"/>
      <c r="AR40" s="97"/>
      <c r="AS40" s="97"/>
      <c r="AT40" s="97"/>
      <c r="AU40" s="97"/>
      <c r="AV40" s="97"/>
      <c r="AW40" s="97"/>
      <c r="AX40" s="97"/>
      <c r="AY40" s="92"/>
      <c r="AZ40" s="97"/>
      <c r="BA40" s="97"/>
      <c r="BB40" s="97"/>
      <c r="BC40" s="97"/>
      <c r="BD40" s="97"/>
      <c r="BE40" s="97"/>
    </row>
    <row r="41" spans="1:57" ht="15">
      <c r="A41" s="97">
        <v>1</v>
      </c>
      <c r="B41" s="97" t="s">
        <v>912</v>
      </c>
      <c r="C41" s="97" t="s">
        <v>179</v>
      </c>
      <c r="D41" s="97" t="s">
        <v>913</v>
      </c>
      <c r="E41" s="97"/>
      <c r="F41" s="97" t="s">
        <v>280</v>
      </c>
      <c r="G41" s="97" t="s">
        <v>281</v>
      </c>
      <c r="H41" s="97"/>
      <c r="I41" s="97"/>
      <c r="J41" s="97"/>
      <c r="K41" s="97"/>
      <c r="L41" s="97"/>
      <c r="M41" s="92"/>
      <c r="N41" s="97"/>
      <c r="O41" s="97"/>
      <c r="P41" s="97"/>
      <c r="Q41" s="97"/>
      <c r="R41" s="97"/>
      <c r="S41" s="97"/>
      <c r="T41" s="92"/>
      <c r="U41" s="97"/>
      <c r="V41" s="97"/>
      <c r="W41" s="97"/>
      <c r="X41" s="92"/>
      <c r="Y41" s="97"/>
      <c r="Z41" s="97"/>
      <c r="AA41" s="97"/>
      <c r="AB41" s="97"/>
      <c r="AC41" s="97"/>
      <c r="AD41" s="92"/>
      <c r="AE41" s="97"/>
      <c r="AF41" s="97"/>
      <c r="AG41" s="97"/>
      <c r="AH41" s="97"/>
      <c r="AI41" s="97"/>
      <c r="AJ41" s="97"/>
      <c r="AK41" s="97"/>
      <c r="AL41" s="97"/>
      <c r="AM41" s="97"/>
      <c r="AN41" s="97"/>
      <c r="AO41" s="97"/>
      <c r="AP41" s="97"/>
      <c r="AQ41" s="97"/>
      <c r="AR41" s="97"/>
      <c r="AS41" s="97"/>
      <c r="AT41" s="97"/>
      <c r="AU41" s="97"/>
      <c r="AV41" s="97"/>
      <c r="AW41" s="97"/>
      <c r="AX41" s="97"/>
      <c r="AY41" s="92"/>
      <c r="AZ41" s="97"/>
      <c r="BA41" s="97"/>
      <c r="BB41" s="97"/>
      <c r="BC41" s="97"/>
      <c r="BD41" s="97"/>
      <c r="BE41" s="97"/>
    </row>
    <row r="42" spans="1:57" ht="15">
      <c r="A42" s="97">
        <v>1</v>
      </c>
      <c r="B42" s="97" t="s">
        <v>914</v>
      </c>
      <c r="C42" s="97" t="s">
        <v>179</v>
      </c>
      <c r="D42" s="97" t="s">
        <v>915</v>
      </c>
      <c r="E42" s="97"/>
      <c r="F42" s="97" t="s">
        <v>280</v>
      </c>
      <c r="G42" s="97" t="s">
        <v>281</v>
      </c>
      <c r="H42" s="97"/>
      <c r="I42" s="97"/>
      <c r="J42" s="97"/>
      <c r="K42" s="97"/>
      <c r="L42" s="97"/>
      <c r="M42" s="92"/>
      <c r="N42" s="97"/>
      <c r="O42" s="97"/>
      <c r="P42" s="97"/>
      <c r="Q42" s="97"/>
      <c r="R42" s="97"/>
      <c r="S42" s="97"/>
      <c r="T42" s="92"/>
      <c r="U42" s="97"/>
      <c r="V42" s="97"/>
      <c r="W42" s="97"/>
      <c r="X42" s="92"/>
      <c r="Y42" s="97"/>
      <c r="Z42" s="97"/>
      <c r="AA42" s="97"/>
      <c r="AB42" s="97"/>
      <c r="AC42" s="97"/>
      <c r="AD42" s="92"/>
      <c r="AE42" s="97"/>
      <c r="AF42" s="97"/>
      <c r="AG42" s="97"/>
      <c r="AH42" s="97"/>
      <c r="AI42" s="97"/>
      <c r="AJ42" s="97"/>
      <c r="AK42" s="97"/>
      <c r="AL42" s="97"/>
      <c r="AM42" s="97"/>
      <c r="AN42" s="97"/>
      <c r="AO42" s="97"/>
      <c r="AP42" s="97"/>
      <c r="AQ42" s="97"/>
      <c r="AR42" s="97"/>
      <c r="AS42" s="97"/>
      <c r="AT42" s="97"/>
      <c r="AU42" s="97"/>
      <c r="AV42" s="97"/>
      <c r="AW42" s="97"/>
      <c r="AX42" s="97"/>
      <c r="AY42" s="92"/>
      <c r="AZ42" s="97"/>
      <c r="BA42" s="97"/>
      <c r="BB42" s="97"/>
      <c r="BC42" s="97"/>
      <c r="BD42" s="97"/>
      <c r="BE42" s="97"/>
    </row>
    <row r="43" spans="1:57" ht="15">
      <c r="A43" s="97">
        <v>1</v>
      </c>
      <c r="B43" s="97" t="s">
        <v>916</v>
      </c>
      <c r="C43" s="97" t="s">
        <v>179</v>
      </c>
      <c r="D43" s="97" t="s">
        <v>917</v>
      </c>
      <c r="E43" s="97"/>
      <c r="F43" s="97" t="s">
        <v>280</v>
      </c>
      <c r="G43" s="97" t="s">
        <v>281</v>
      </c>
      <c r="H43" s="97"/>
      <c r="I43" s="97"/>
      <c r="J43" s="97"/>
      <c r="K43" s="97"/>
      <c r="L43" s="97"/>
      <c r="M43" s="92"/>
      <c r="N43" s="97"/>
      <c r="O43" s="97"/>
      <c r="P43" s="97"/>
      <c r="Q43" s="97"/>
      <c r="R43" s="97"/>
      <c r="S43" s="97"/>
      <c r="T43" s="92"/>
      <c r="U43" s="97"/>
      <c r="V43" s="97"/>
      <c r="W43" s="97"/>
      <c r="X43" s="92"/>
      <c r="Y43" s="97"/>
      <c r="Z43" s="97"/>
      <c r="AA43" s="97"/>
      <c r="AB43" s="97"/>
      <c r="AC43" s="97"/>
      <c r="AD43" s="92"/>
      <c r="AE43" s="97"/>
      <c r="AF43" s="97"/>
      <c r="AG43" s="97"/>
      <c r="AH43" s="97"/>
      <c r="AI43" s="97"/>
      <c r="AJ43" s="97"/>
      <c r="AK43" s="97"/>
      <c r="AL43" s="97"/>
      <c r="AM43" s="97"/>
      <c r="AN43" s="97"/>
      <c r="AO43" s="97"/>
      <c r="AP43" s="97"/>
      <c r="AQ43" s="97"/>
      <c r="AR43" s="97"/>
      <c r="AS43" s="97"/>
      <c r="AT43" s="97"/>
      <c r="AU43" s="97"/>
      <c r="AV43" s="97"/>
      <c r="AW43" s="97"/>
      <c r="AX43" s="97"/>
      <c r="AY43" s="92"/>
      <c r="AZ43" s="97"/>
      <c r="BA43" s="97"/>
      <c r="BB43" s="97"/>
      <c r="BC43" s="97"/>
      <c r="BD43" s="97"/>
      <c r="BE43" s="97"/>
    </row>
    <row r="44" spans="1:57" ht="15">
      <c r="A44" s="97">
        <v>1</v>
      </c>
      <c r="B44" s="97" t="s">
        <v>918</v>
      </c>
      <c r="C44" s="97" t="s">
        <v>179</v>
      </c>
      <c r="D44" s="97" t="s">
        <v>917</v>
      </c>
      <c r="E44" s="97"/>
      <c r="F44" s="97" t="s">
        <v>399</v>
      </c>
      <c r="G44" s="97"/>
      <c r="H44" s="97"/>
      <c r="I44" s="97"/>
      <c r="J44" s="97"/>
      <c r="K44" s="97"/>
      <c r="L44" s="97"/>
      <c r="M44" s="92"/>
      <c r="N44" s="97"/>
      <c r="O44" s="97"/>
      <c r="P44" s="97"/>
      <c r="Q44" s="97"/>
      <c r="R44" s="97"/>
      <c r="S44" s="97"/>
      <c r="T44" s="92"/>
      <c r="U44" s="97"/>
      <c r="V44" s="97"/>
      <c r="W44" s="97"/>
      <c r="X44" s="92"/>
      <c r="Y44" s="97"/>
      <c r="Z44" s="97"/>
      <c r="AA44" s="97"/>
      <c r="AB44" s="97"/>
      <c r="AC44" s="97"/>
      <c r="AD44" s="92"/>
      <c r="AE44" s="97"/>
      <c r="AF44" s="97"/>
      <c r="AG44" s="97"/>
      <c r="AH44" s="97"/>
      <c r="AI44" s="97"/>
      <c r="AJ44" s="97"/>
      <c r="AK44" s="97"/>
      <c r="AL44" s="97"/>
      <c r="AM44" s="97"/>
      <c r="AN44" s="97"/>
      <c r="AO44" s="97"/>
      <c r="AP44" s="97"/>
      <c r="AQ44" s="97"/>
      <c r="AR44" s="97"/>
      <c r="AS44" s="97"/>
      <c r="AT44" s="97"/>
      <c r="AU44" s="97"/>
      <c r="AV44" s="97"/>
      <c r="AW44" s="97"/>
      <c r="AX44" s="97"/>
      <c r="AY44" s="92"/>
      <c r="AZ44" s="97"/>
      <c r="BA44" s="97"/>
      <c r="BB44" s="97"/>
      <c r="BC44" s="97"/>
      <c r="BD44" s="97"/>
      <c r="BE44" s="97"/>
    </row>
    <row r="45" spans="1:57" ht="15">
      <c r="A45" s="97">
        <v>1</v>
      </c>
      <c r="B45" s="97" t="s">
        <v>919</v>
      </c>
      <c r="C45" s="97" t="s">
        <v>179</v>
      </c>
      <c r="D45" s="97" t="s">
        <v>917</v>
      </c>
      <c r="E45" s="97"/>
      <c r="F45" s="97" t="s">
        <v>920</v>
      </c>
      <c r="G45" s="97"/>
      <c r="H45" s="97"/>
      <c r="I45" s="97"/>
      <c r="J45" s="97"/>
      <c r="K45" s="97"/>
      <c r="L45" s="97"/>
      <c r="M45" s="92"/>
      <c r="N45" s="97"/>
      <c r="O45" s="97"/>
      <c r="P45" s="97"/>
      <c r="Q45" s="97"/>
      <c r="R45" s="97"/>
      <c r="S45" s="97"/>
      <c r="T45" s="92"/>
      <c r="U45" s="97"/>
      <c r="V45" s="97"/>
      <c r="W45" s="97"/>
      <c r="X45" s="92"/>
      <c r="Y45" s="97"/>
      <c r="Z45" s="97"/>
      <c r="AA45" s="97"/>
      <c r="AB45" s="97"/>
      <c r="AC45" s="97"/>
      <c r="AD45" s="92"/>
      <c r="AE45" s="97"/>
      <c r="AF45" s="97"/>
      <c r="AG45" s="97"/>
      <c r="AH45" s="97"/>
      <c r="AI45" s="97"/>
      <c r="AJ45" s="97"/>
      <c r="AK45" s="97"/>
      <c r="AL45" s="97"/>
      <c r="AM45" s="97"/>
      <c r="AN45" s="97"/>
      <c r="AO45" s="97"/>
      <c r="AP45" s="97"/>
      <c r="AQ45" s="97"/>
      <c r="AR45" s="97"/>
      <c r="AS45" s="97"/>
      <c r="AT45" s="97"/>
      <c r="AU45" s="97"/>
      <c r="AV45" s="97"/>
      <c r="AW45" s="97"/>
      <c r="AX45" s="97"/>
      <c r="AY45" s="92"/>
      <c r="AZ45" s="97"/>
      <c r="BA45" s="97"/>
      <c r="BB45" s="97"/>
      <c r="BC45" s="97"/>
      <c r="BD45" s="97"/>
      <c r="BE45" s="97"/>
    </row>
    <row r="46" spans="1:57" ht="15">
      <c r="A46" s="97">
        <v>1</v>
      </c>
      <c r="B46" s="97" t="s">
        <v>921</v>
      </c>
      <c r="C46" s="97" t="s">
        <v>179</v>
      </c>
      <c r="D46" s="97" t="s">
        <v>922</v>
      </c>
      <c r="E46" s="97"/>
      <c r="F46" s="97" t="s">
        <v>280</v>
      </c>
      <c r="G46" s="97" t="s">
        <v>281</v>
      </c>
      <c r="H46" s="97"/>
      <c r="I46" s="97"/>
      <c r="J46" s="97"/>
      <c r="K46" s="97"/>
      <c r="L46" s="97"/>
      <c r="M46" s="92"/>
      <c r="N46" s="97"/>
      <c r="O46" s="97"/>
      <c r="P46" s="97"/>
      <c r="Q46" s="97"/>
      <c r="R46" s="97"/>
      <c r="S46" s="97"/>
      <c r="T46" s="92"/>
      <c r="U46" s="97"/>
      <c r="V46" s="97"/>
      <c r="W46" s="97"/>
      <c r="X46" s="92"/>
      <c r="Y46" s="97"/>
      <c r="Z46" s="97"/>
      <c r="AA46" s="97"/>
      <c r="AB46" s="97"/>
      <c r="AC46" s="97"/>
      <c r="AD46" s="92"/>
      <c r="AE46" s="97"/>
      <c r="AF46" s="97"/>
      <c r="AG46" s="97"/>
      <c r="AH46" s="97"/>
      <c r="AI46" s="97"/>
      <c r="AJ46" s="97"/>
      <c r="AK46" s="97"/>
      <c r="AL46" s="97"/>
      <c r="AM46" s="97"/>
      <c r="AN46" s="97"/>
      <c r="AO46" s="97"/>
      <c r="AP46" s="97"/>
      <c r="AQ46" s="97"/>
      <c r="AR46" s="97"/>
      <c r="AS46" s="97"/>
      <c r="AT46" s="97"/>
      <c r="AU46" s="97"/>
      <c r="AV46" s="97"/>
      <c r="AW46" s="97"/>
      <c r="AX46" s="97"/>
      <c r="AY46" s="92"/>
      <c r="AZ46" s="97"/>
      <c r="BA46" s="97"/>
      <c r="BB46" s="97"/>
      <c r="BC46" s="97"/>
      <c r="BD46" s="97"/>
      <c r="BE46" s="97"/>
    </row>
    <row r="47" spans="1:57" ht="15">
      <c r="A47" s="97">
        <v>1</v>
      </c>
      <c r="B47" s="97" t="s">
        <v>923</v>
      </c>
      <c r="C47" s="97" t="s">
        <v>179</v>
      </c>
      <c r="D47" s="97" t="s">
        <v>922</v>
      </c>
      <c r="E47" s="97"/>
      <c r="F47" s="97" t="s">
        <v>399</v>
      </c>
      <c r="G47" s="97"/>
      <c r="H47" s="97"/>
      <c r="I47" s="97"/>
      <c r="J47" s="97"/>
      <c r="K47" s="97"/>
      <c r="L47" s="97"/>
      <c r="M47" s="92"/>
      <c r="N47" s="97"/>
      <c r="O47" s="97"/>
      <c r="P47" s="97"/>
      <c r="Q47" s="97"/>
      <c r="R47" s="97"/>
      <c r="S47" s="97"/>
      <c r="T47" s="92"/>
      <c r="U47" s="97"/>
      <c r="V47" s="97"/>
      <c r="W47" s="97"/>
      <c r="X47" s="92"/>
      <c r="Y47" s="97"/>
      <c r="Z47" s="97"/>
      <c r="AA47" s="97"/>
      <c r="AB47" s="97"/>
      <c r="AC47" s="97"/>
      <c r="AD47" s="92"/>
      <c r="AE47" s="97"/>
      <c r="AF47" s="97"/>
      <c r="AG47" s="97"/>
      <c r="AH47" s="97"/>
      <c r="AI47" s="97"/>
      <c r="AJ47" s="97"/>
      <c r="AK47" s="97"/>
      <c r="AL47" s="97"/>
      <c r="AM47" s="97"/>
      <c r="AN47" s="97"/>
      <c r="AO47" s="97"/>
      <c r="AP47" s="97"/>
      <c r="AQ47" s="97"/>
      <c r="AR47" s="97"/>
      <c r="AS47" s="97"/>
      <c r="AT47" s="97"/>
      <c r="AU47" s="97"/>
      <c r="AV47" s="97"/>
      <c r="AW47" s="97"/>
      <c r="AX47" s="97"/>
      <c r="AY47" s="92"/>
      <c r="AZ47" s="97"/>
      <c r="BA47" s="97"/>
      <c r="BB47" s="97"/>
      <c r="BC47" s="97"/>
      <c r="BD47" s="97"/>
      <c r="BE47" s="97"/>
    </row>
    <row r="48" spans="1:57" ht="15">
      <c r="A48" s="97">
        <v>1</v>
      </c>
      <c r="B48" s="97" t="s">
        <v>924</v>
      </c>
      <c r="C48" s="97" t="s">
        <v>179</v>
      </c>
      <c r="D48" s="97" t="s">
        <v>922</v>
      </c>
      <c r="E48" s="97"/>
      <c r="F48" s="97" t="s">
        <v>920</v>
      </c>
      <c r="G48" s="97"/>
      <c r="H48" s="97"/>
      <c r="I48" s="97"/>
      <c r="J48" s="97"/>
      <c r="K48" s="97"/>
      <c r="L48" s="97"/>
      <c r="M48" s="92"/>
      <c r="N48" s="97"/>
      <c r="O48" s="97"/>
      <c r="P48" s="97"/>
      <c r="Q48" s="97"/>
      <c r="R48" s="97"/>
      <c r="S48" s="97"/>
      <c r="T48" s="92"/>
      <c r="U48" s="97"/>
      <c r="V48" s="97"/>
      <c r="W48" s="97"/>
      <c r="X48" s="92"/>
      <c r="Y48" s="97"/>
      <c r="Z48" s="97"/>
      <c r="AA48" s="97"/>
      <c r="AB48" s="97"/>
      <c r="AC48" s="97"/>
      <c r="AD48" s="92"/>
      <c r="AE48" s="97"/>
      <c r="AF48" s="97"/>
      <c r="AG48" s="97"/>
      <c r="AH48" s="97"/>
      <c r="AI48" s="97"/>
      <c r="AJ48" s="97"/>
      <c r="AK48" s="97"/>
      <c r="AL48" s="97"/>
      <c r="AM48" s="97"/>
      <c r="AN48" s="97"/>
      <c r="AO48" s="97"/>
      <c r="AP48" s="97"/>
      <c r="AQ48" s="97"/>
      <c r="AR48" s="97"/>
      <c r="AS48" s="97"/>
      <c r="AT48" s="97"/>
      <c r="AU48" s="97"/>
      <c r="AV48" s="97"/>
      <c r="AW48" s="97"/>
      <c r="AX48" s="97"/>
      <c r="AY48" s="92"/>
      <c r="AZ48" s="97"/>
      <c r="BA48" s="97"/>
      <c r="BB48" s="97"/>
      <c r="BC48" s="97"/>
      <c r="BD48" s="97"/>
      <c r="BE48" s="97"/>
    </row>
    <row r="49" spans="1:57" ht="15">
      <c r="A49" s="97">
        <v>1</v>
      </c>
      <c r="B49" s="97" t="s">
        <v>925</v>
      </c>
      <c r="C49" s="97" t="s">
        <v>179</v>
      </c>
      <c r="D49" s="97" t="s">
        <v>926</v>
      </c>
      <c r="E49" s="97"/>
      <c r="F49" s="97" t="s">
        <v>280</v>
      </c>
      <c r="G49" s="97" t="s">
        <v>281</v>
      </c>
      <c r="H49" s="97"/>
      <c r="I49" s="97"/>
      <c r="J49" s="97"/>
      <c r="K49" s="97"/>
      <c r="L49" s="97"/>
      <c r="M49" s="92"/>
      <c r="N49" s="97"/>
      <c r="O49" s="97"/>
      <c r="P49" s="97"/>
      <c r="Q49" s="97"/>
      <c r="R49" s="97"/>
      <c r="S49" s="97"/>
      <c r="T49" s="92"/>
      <c r="U49" s="97"/>
      <c r="V49" s="97"/>
      <c r="W49" s="97"/>
      <c r="X49" s="92"/>
      <c r="Y49" s="97"/>
      <c r="Z49" s="97"/>
      <c r="AA49" s="97"/>
      <c r="AB49" s="97"/>
      <c r="AC49" s="97"/>
      <c r="AD49" s="92"/>
      <c r="AE49" s="97"/>
      <c r="AF49" s="97"/>
      <c r="AG49" s="97"/>
      <c r="AH49" s="97"/>
      <c r="AI49" s="97"/>
      <c r="AJ49" s="97"/>
      <c r="AK49" s="97"/>
      <c r="AL49" s="97"/>
      <c r="AM49" s="97"/>
      <c r="AN49" s="97"/>
      <c r="AO49" s="97"/>
      <c r="AP49" s="97"/>
      <c r="AQ49" s="97"/>
      <c r="AR49" s="97"/>
      <c r="AS49" s="97"/>
      <c r="AT49" s="97"/>
      <c r="AU49" s="97"/>
      <c r="AV49" s="97"/>
      <c r="AW49" s="97"/>
      <c r="AX49" s="97"/>
      <c r="AY49" s="92"/>
      <c r="AZ49" s="97"/>
      <c r="BA49" s="97"/>
      <c r="BB49" s="97"/>
      <c r="BC49" s="97"/>
      <c r="BD49" s="97"/>
      <c r="BE49" s="97"/>
    </row>
    <row r="50" spans="1:57" ht="15">
      <c r="A50" s="97">
        <v>1</v>
      </c>
      <c r="B50" s="97" t="s">
        <v>927</v>
      </c>
      <c r="C50" s="97" t="s">
        <v>179</v>
      </c>
      <c r="D50" s="97" t="s">
        <v>926</v>
      </c>
      <c r="E50" s="97"/>
      <c r="F50" s="97" t="s">
        <v>399</v>
      </c>
      <c r="G50" s="97"/>
      <c r="H50" s="97"/>
      <c r="I50" s="97"/>
      <c r="J50" s="97"/>
      <c r="K50" s="97"/>
      <c r="L50" s="97"/>
      <c r="M50" s="92"/>
      <c r="N50" s="97"/>
      <c r="O50" s="97"/>
      <c r="P50" s="97"/>
      <c r="Q50" s="97"/>
      <c r="R50" s="97"/>
      <c r="S50" s="97"/>
      <c r="T50" s="92"/>
      <c r="U50" s="97"/>
      <c r="V50" s="97"/>
      <c r="W50" s="97"/>
      <c r="X50" s="92"/>
      <c r="Y50" s="97"/>
      <c r="Z50" s="97"/>
      <c r="AA50" s="97"/>
      <c r="AB50" s="97"/>
      <c r="AC50" s="97"/>
      <c r="AD50" s="92"/>
      <c r="AE50" s="97"/>
      <c r="AF50" s="97"/>
      <c r="AG50" s="97"/>
      <c r="AH50" s="97"/>
      <c r="AI50" s="97"/>
      <c r="AJ50" s="97"/>
      <c r="AK50" s="97"/>
      <c r="AL50" s="97"/>
      <c r="AM50" s="97"/>
      <c r="AN50" s="97"/>
      <c r="AO50" s="97"/>
      <c r="AP50" s="97"/>
      <c r="AQ50" s="97"/>
      <c r="AR50" s="97"/>
      <c r="AS50" s="97"/>
      <c r="AT50" s="97"/>
      <c r="AU50" s="97"/>
      <c r="AV50" s="97"/>
      <c r="AW50" s="97"/>
      <c r="AX50" s="97"/>
      <c r="AY50" s="92"/>
      <c r="AZ50" s="97"/>
      <c r="BA50" s="97"/>
      <c r="BB50" s="97"/>
      <c r="BC50" s="97"/>
      <c r="BD50" s="97"/>
      <c r="BE50" s="97"/>
    </row>
    <row r="51" spans="1:57" ht="15">
      <c r="A51" s="97">
        <v>1</v>
      </c>
      <c r="B51" s="97" t="s">
        <v>928</v>
      </c>
      <c r="C51" s="97" t="s">
        <v>179</v>
      </c>
      <c r="D51" s="97" t="s">
        <v>926</v>
      </c>
      <c r="E51" s="97"/>
      <c r="F51" s="97" t="s">
        <v>920</v>
      </c>
      <c r="G51" s="97"/>
      <c r="H51" s="97"/>
      <c r="I51" s="97"/>
      <c r="J51" s="97"/>
      <c r="K51" s="97"/>
      <c r="L51" s="97"/>
      <c r="M51" s="92"/>
      <c r="N51" s="97"/>
      <c r="O51" s="97"/>
      <c r="P51" s="97"/>
      <c r="Q51" s="97"/>
      <c r="R51" s="97"/>
      <c r="S51" s="97"/>
      <c r="T51" s="92"/>
      <c r="U51" s="97"/>
      <c r="V51" s="97"/>
      <c r="W51" s="97"/>
      <c r="X51" s="92"/>
      <c r="Y51" s="97"/>
      <c r="Z51" s="97"/>
      <c r="AA51" s="97"/>
      <c r="AB51" s="97"/>
      <c r="AC51" s="97"/>
      <c r="AD51" s="92"/>
      <c r="AE51" s="97"/>
      <c r="AF51" s="97"/>
      <c r="AG51" s="97"/>
      <c r="AH51" s="97"/>
      <c r="AI51" s="97"/>
      <c r="AJ51" s="97"/>
      <c r="AK51" s="97"/>
      <c r="AL51" s="97"/>
      <c r="AM51" s="97"/>
      <c r="AN51" s="97"/>
      <c r="AO51" s="97"/>
      <c r="AP51" s="97"/>
      <c r="AQ51" s="97"/>
      <c r="AR51" s="97"/>
      <c r="AS51" s="97"/>
      <c r="AT51" s="97"/>
      <c r="AU51" s="97"/>
      <c r="AV51" s="97"/>
      <c r="AW51" s="97"/>
      <c r="AX51" s="97"/>
      <c r="AY51" s="92"/>
      <c r="AZ51" s="97"/>
      <c r="BA51" s="97"/>
      <c r="BB51" s="97"/>
      <c r="BC51" s="97"/>
      <c r="BD51" s="97"/>
      <c r="BE51" s="97"/>
    </row>
    <row r="52" spans="1:57" ht="15">
      <c r="A52" s="97">
        <v>1</v>
      </c>
      <c r="B52" s="97" t="s">
        <v>929</v>
      </c>
      <c r="C52" s="97" t="s">
        <v>179</v>
      </c>
      <c r="D52" s="97" t="s">
        <v>930</v>
      </c>
      <c r="E52" s="97"/>
      <c r="F52" s="97" t="s">
        <v>280</v>
      </c>
      <c r="G52" s="97" t="s">
        <v>281</v>
      </c>
      <c r="H52" s="97"/>
      <c r="I52" s="97"/>
      <c r="J52" s="97"/>
      <c r="K52" s="97"/>
      <c r="L52" s="97"/>
      <c r="M52" s="92"/>
      <c r="N52" s="97"/>
      <c r="O52" s="97"/>
      <c r="P52" s="97"/>
      <c r="Q52" s="97"/>
      <c r="R52" s="97"/>
      <c r="S52" s="97"/>
      <c r="T52" s="92"/>
      <c r="U52" s="97"/>
      <c r="V52" s="97"/>
      <c r="W52" s="97"/>
      <c r="X52" s="92"/>
      <c r="Y52" s="97"/>
      <c r="Z52" s="97"/>
      <c r="AA52" s="97"/>
      <c r="AB52" s="97"/>
      <c r="AC52" s="97"/>
      <c r="AD52" s="92"/>
      <c r="AE52" s="97"/>
      <c r="AF52" s="97"/>
      <c r="AG52" s="97"/>
      <c r="AH52" s="97"/>
      <c r="AI52" s="97"/>
      <c r="AJ52" s="97"/>
      <c r="AK52" s="97"/>
      <c r="AL52" s="97"/>
      <c r="AM52" s="97"/>
      <c r="AN52" s="97"/>
      <c r="AO52" s="97"/>
      <c r="AP52" s="97"/>
      <c r="AQ52" s="97"/>
      <c r="AR52" s="97"/>
      <c r="AS52" s="97"/>
      <c r="AT52" s="97"/>
      <c r="AU52" s="97"/>
      <c r="AV52" s="97"/>
      <c r="AW52" s="97"/>
      <c r="AX52" s="97"/>
      <c r="AY52" s="92"/>
      <c r="AZ52" s="97"/>
      <c r="BA52" s="97"/>
      <c r="BB52" s="97"/>
      <c r="BC52" s="97"/>
      <c r="BD52" s="97"/>
      <c r="BE52" s="97"/>
    </row>
    <row r="53" spans="1:57" ht="15">
      <c r="A53" s="97">
        <v>1</v>
      </c>
      <c r="B53" s="97" t="s">
        <v>931</v>
      </c>
      <c r="C53" s="97" t="s">
        <v>179</v>
      </c>
      <c r="D53" s="97" t="s">
        <v>930</v>
      </c>
      <c r="E53" s="97"/>
      <c r="F53" s="97" t="s">
        <v>399</v>
      </c>
      <c r="G53" s="97"/>
      <c r="H53" s="97"/>
      <c r="I53" s="97"/>
      <c r="J53" s="97"/>
      <c r="K53" s="97"/>
      <c r="L53" s="97"/>
      <c r="M53" s="92"/>
      <c r="N53" s="97"/>
      <c r="O53" s="97"/>
      <c r="P53" s="97"/>
      <c r="Q53" s="97"/>
      <c r="R53" s="97"/>
      <c r="S53" s="97"/>
      <c r="T53" s="92"/>
      <c r="U53" s="97"/>
      <c r="V53" s="97"/>
      <c r="W53" s="97"/>
      <c r="X53" s="92"/>
      <c r="Y53" s="97"/>
      <c r="Z53" s="97"/>
      <c r="AA53" s="97"/>
      <c r="AB53" s="97"/>
      <c r="AC53" s="97"/>
      <c r="AD53" s="92"/>
      <c r="AE53" s="97"/>
      <c r="AF53" s="97"/>
      <c r="AG53" s="97"/>
      <c r="AH53" s="97"/>
      <c r="AI53" s="97"/>
      <c r="AJ53" s="97"/>
      <c r="AK53" s="97"/>
      <c r="AL53" s="97"/>
      <c r="AM53" s="97"/>
      <c r="AN53" s="97"/>
      <c r="AO53" s="97"/>
      <c r="AP53" s="97"/>
      <c r="AQ53" s="97"/>
      <c r="AR53" s="97"/>
      <c r="AS53" s="97"/>
      <c r="AT53" s="97"/>
      <c r="AU53" s="97"/>
      <c r="AV53" s="97"/>
      <c r="AW53" s="97"/>
      <c r="AX53" s="97"/>
      <c r="AY53" s="92"/>
      <c r="AZ53" s="97"/>
      <c r="BA53" s="97"/>
      <c r="BB53" s="97"/>
      <c r="BC53" s="97"/>
      <c r="BD53" s="97"/>
      <c r="BE53" s="97"/>
    </row>
    <row r="54" spans="1:57" ht="15">
      <c r="A54" s="97">
        <v>1</v>
      </c>
      <c r="B54" s="97" t="s">
        <v>932</v>
      </c>
      <c r="C54" s="97" t="s">
        <v>179</v>
      </c>
      <c r="D54" s="97" t="s">
        <v>930</v>
      </c>
      <c r="E54" s="97"/>
      <c r="F54" s="97" t="s">
        <v>920</v>
      </c>
      <c r="G54" s="97"/>
      <c r="H54" s="97"/>
      <c r="I54" s="97"/>
      <c r="J54" s="97"/>
      <c r="K54" s="97"/>
      <c r="L54" s="97"/>
      <c r="M54" s="92"/>
      <c r="N54" s="97"/>
      <c r="O54" s="97"/>
      <c r="P54" s="97"/>
      <c r="Q54" s="97"/>
      <c r="R54" s="97"/>
      <c r="S54" s="97"/>
      <c r="T54" s="92"/>
      <c r="U54" s="97"/>
      <c r="V54" s="97"/>
      <c r="W54" s="97"/>
      <c r="X54" s="92"/>
      <c r="Y54" s="97"/>
      <c r="Z54" s="97"/>
      <c r="AA54" s="97"/>
      <c r="AB54" s="97"/>
      <c r="AC54" s="97"/>
      <c r="AD54" s="92"/>
      <c r="AE54" s="97"/>
      <c r="AF54" s="97"/>
      <c r="AG54" s="97"/>
      <c r="AH54" s="97"/>
      <c r="AI54" s="97"/>
      <c r="AJ54" s="97"/>
      <c r="AK54" s="97"/>
      <c r="AL54" s="97"/>
      <c r="AM54" s="97"/>
      <c r="AN54" s="97"/>
      <c r="AO54" s="97"/>
      <c r="AP54" s="97"/>
      <c r="AQ54" s="97"/>
      <c r="AR54" s="97"/>
      <c r="AS54" s="97"/>
      <c r="AT54" s="97"/>
      <c r="AU54" s="97"/>
      <c r="AV54" s="97"/>
      <c r="AW54" s="97"/>
      <c r="AX54" s="97"/>
      <c r="AY54" s="92"/>
      <c r="AZ54" s="97"/>
      <c r="BA54" s="97"/>
      <c r="BB54" s="97"/>
      <c r="BC54" s="97"/>
      <c r="BD54" s="97"/>
      <c r="BE54" s="97"/>
    </row>
    <row r="55" spans="1:57" ht="15">
      <c r="A55" s="97">
        <v>1</v>
      </c>
      <c r="B55" s="97" t="s">
        <v>933</v>
      </c>
      <c r="C55" s="97" t="s">
        <v>179</v>
      </c>
      <c r="D55" s="97" t="s">
        <v>934</v>
      </c>
      <c r="E55" s="97"/>
      <c r="F55" s="97" t="s">
        <v>935</v>
      </c>
      <c r="G55" s="97"/>
      <c r="H55" s="97"/>
      <c r="I55" s="97" t="s">
        <v>520</v>
      </c>
      <c r="J55" s="97" t="s">
        <v>520</v>
      </c>
      <c r="K55" s="97" t="s">
        <v>520</v>
      </c>
      <c r="L55" s="97" t="s">
        <v>520</v>
      </c>
      <c r="M55" s="92" t="s">
        <v>520</v>
      </c>
      <c r="N55" s="97" t="s">
        <v>520</v>
      </c>
      <c r="O55" s="97" t="s">
        <v>520</v>
      </c>
      <c r="P55" s="97" t="s">
        <v>520</v>
      </c>
      <c r="Q55" s="97" t="s">
        <v>520</v>
      </c>
      <c r="R55" s="97" t="s">
        <v>520</v>
      </c>
      <c r="S55" s="97" t="s">
        <v>520</v>
      </c>
      <c r="T55" s="92" t="s">
        <v>520</v>
      </c>
      <c r="U55" s="97" t="s">
        <v>936</v>
      </c>
      <c r="V55" s="97" t="s">
        <v>937</v>
      </c>
      <c r="W55" s="97" t="s">
        <v>938</v>
      </c>
      <c r="X55" s="92" t="s">
        <v>939</v>
      </c>
      <c r="Y55" s="97" t="s">
        <v>940</v>
      </c>
      <c r="Z55" s="97" t="s">
        <v>941</v>
      </c>
      <c r="AA55" s="97" t="s">
        <v>942</v>
      </c>
      <c r="AB55" s="97" t="s">
        <v>943</v>
      </c>
      <c r="AC55" s="97" t="s">
        <v>944</v>
      </c>
      <c r="AD55" s="92" t="s">
        <v>945</v>
      </c>
      <c r="AE55" s="97" t="s">
        <v>946</v>
      </c>
      <c r="AF55" s="97" t="s">
        <v>947</v>
      </c>
      <c r="AG55" s="97" t="s">
        <v>948</v>
      </c>
      <c r="AH55" s="97" t="s">
        <v>949</v>
      </c>
      <c r="AI55" s="97" t="s">
        <v>950</v>
      </c>
      <c r="AJ55" s="97" t="s">
        <v>951</v>
      </c>
      <c r="AK55" s="97" t="s">
        <v>952</v>
      </c>
      <c r="AL55" s="97" t="s">
        <v>953</v>
      </c>
      <c r="AM55" s="97" t="s">
        <v>954</v>
      </c>
      <c r="AN55" s="97" t="s">
        <v>955</v>
      </c>
      <c r="AO55" s="97" t="s">
        <v>956</v>
      </c>
      <c r="AP55" s="97" t="s">
        <v>957</v>
      </c>
      <c r="AQ55" s="97" t="s">
        <v>958</v>
      </c>
      <c r="AR55" s="97" t="s">
        <v>959</v>
      </c>
      <c r="AS55" s="97" t="s">
        <v>960</v>
      </c>
      <c r="AT55" s="97" t="s">
        <v>961</v>
      </c>
      <c r="AU55" s="97" t="s">
        <v>962</v>
      </c>
      <c r="AV55" s="97" t="s">
        <v>963</v>
      </c>
      <c r="AW55" s="97" t="s">
        <v>964</v>
      </c>
      <c r="AX55" s="97" t="s">
        <v>965</v>
      </c>
      <c r="AY55" s="92" t="s">
        <v>966</v>
      </c>
      <c r="AZ55" s="97" t="s">
        <v>967</v>
      </c>
      <c r="BA55" s="97" t="s">
        <v>968</v>
      </c>
      <c r="BB55" s="97" t="s">
        <v>969</v>
      </c>
      <c r="BC55" s="97" t="s">
        <v>970</v>
      </c>
      <c r="BD55" s="97" t="s">
        <v>971</v>
      </c>
      <c r="BE55" s="97" t="s">
        <v>972</v>
      </c>
    </row>
    <row r="56" spans="1:57" ht="15">
      <c r="A56" s="97">
        <v>1</v>
      </c>
      <c r="B56" s="97" t="s">
        <v>973</v>
      </c>
      <c r="C56" s="97" t="s">
        <v>179</v>
      </c>
      <c r="D56" s="97" t="s">
        <v>974</v>
      </c>
      <c r="E56" s="97"/>
      <c r="F56" s="97" t="s">
        <v>935</v>
      </c>
      <c r="G56" s="97"/>
      <c r="H56" s="97"/>
      <c r="I56" s="97" t="s">
        <v>520</v>
      </c>
      <c r="J56" s="97" t="s">
        <v>520</v>
      </c>
      <c r="K56" s="97" t="s">
        <v>520</v>
      </c>
      <c r="L56" s="97" t="s">
        <v>520</v>
      </c>
      <c r="M56" s="92" t="s">
        <v>520</v>
      </c>
      <c r="N56" s="97" t="s">
        <v>520</v>
      </c>
      <c r="O56" s="97" t="s">
        <v>520</v>
      </c>
      <c r="P56" s="97" t="s">
        <v>520</v>
      </c>
      <c r="Q56" s="97" t="s">
        <v>520</v>
      </c>
      <c r="R56" s="97" t="s">
        <v>520</v>
      </c>
      <c r="S56" s="97" t="s">
        <v>520</v>
      </c>
      <c r="T56" s="92" t="s">
        <v>520</v>
      </c>
      <c r="U56" s="97" t="s">
        <v>975</v>
      </c>
      <c r="V56" s="97" t="s">
        <v>976</v>
      </c>
      <c r="W56" s="97" t="s">
        <v>977</v>
      </c>
      <c r="X56" s="92" t="s">
        <v>978</v>
      </c>
      <c r="Y56" s="97" t="s">
        <v>979</v>
      </c>
      <c r="Z56" s="97" t="s">
        <v>980</v>
      </c>
      <c r="AA56" s="97" t="s">
        <v>981</v>
      </c>
      <c r="AB56" s="97" t="s">
        <v>982</v>
      </c>
      <c r="AC56" s="97" t="s">
        <v>983</v>
      </c>
      <c r="AD56" s="92" t="s">
        <v>984</v>
      </c>
      <c r="AE56" s="97" t="s">
        <v>985</v>
      </c>
      <c r="AF56" s="97" t="s">
        <v>986</v>
      </c>
      <c r="AG56" s="97" t="s">
        <v>987</v>
      </c>
      <c r="AH56" s="97" t="s">
        <v>988</v>
      </c>
      <c r="AI56" s="97" t="s">
        <v>989</v>
      </c>
      <c r="AJ56" s="97" t="s">
        <v>990</v>
      </c>
      <c r="AK56" s="97" t="s">
        <v>991</v>
      </c>
      <c r="AL56" s="97" t="s">
        <v>992</v>
      </c>
      <c r="AM56" s="97" t="s">
        <v>993</v>
      </c>
      <c r="AN56" s="97" t="s">
        <v>994</v>
      </c>
      <c r="AO56" s="97" t="s">
        <v>995</v>
      </c>
      <c r="AP56" s="97" t="s">
        <v>996</v>
      </c>
      <c r="AQ56" s="97" t="s">
        <v>997</v>
      </c>
      <c r="AR56" s="97" t="s">
        <v>998</v>
      </c>
      <c r="AS56" s="97" t="s">
        <v>960</v>
      </c>
      <c r="AT56" s="97" t="s">
        <v>999</v>
      </c>
      <c r="AU56" s="97" t="s">
        <v>1000</v>
      </c>
      <c r="AV56" s="97" t="s">
        <v>1001</v>
      </c>
      <c r="AW56" s="97" t="s">
        <v>1002</v>
      </c>
      <c r="AX56" s="97" t="s">
        <v>1003</v>
      </c>
      <c r="AY56" s="92" t="s">
        <v>1004</v>
      </c>
      <c r="AZ56" s="97" t="s">
        <v>1005</v>
      </c>
      <c r="BA56" s="97" t="s">
        <v>1006</v>
      </c>
      <c r="BB56" s="97" t="s">
        <v>1007</v>
      </c>
      <c r="BC56" s="97" t="s">
        <v>1008</v>
      </c>
      <c r="BD56" s="97" t="s">
        <v>1009</v>
      </c>
      <c r="BE56" s="97" t="s">
        <v>1010</v>
      </c>
    </row>
    <row r="57" spans="1:57" ht="15">
      <c r="A57" s="97">
        <v>1</v>
      </c>
      <c r="B57" s="97" t="s">
        <v>1011</v>
      </c>
      <c r="C57" s="97" t="s">
        <v>179</v>
      </c>
      <c r="D57" s="97" t="s">
        <v>1012</v>
      </c>
      <c r="E57" s="97"/>
      <c r="F57" s="97" t="s">
        <v>935</v>
      </c>
      <c r="G57" s="97"/>
      <c r="H57" s="97"/>
      <c r="I57" s="97" t="s">
        <v>520</v>
      </c>
      <c r="J57" s="97" t="s">
        <v>520</v>
      </c>
      <c r="K57" s="97" t="s">
        <v>520</v>
      </c>
      <c r="L57" s="97" t="s">
        <v>520</v>
      </c>
      <c r="M57" s="92" t="s">
        <v>520</v>
      </c>
      <c r="N57" s="97" t="s">
        <v>520</v>
      </c>
      <c r="O57" s="97" t="s">
        <v>520</v>
      </c>
      <c r="P57" s="97" t="s">
        <v>520</v>
      </c>
      <c r="Q57" s="97" t="s">
        <v>520</v>
      </c>
      <c r="R57" s="97" t="s">
        <v>520</v>
      </c>
      <c r="S57" s="97" t="s">
        <v>520</v>
      </c>
      <c r="T57" s="92" t="s">
        <v>520</v>
      </c>
      <c r="U57" s="97" t="s">
        <v>1013</v>
      </c>
      <c r="V57" s="97" t="s">
        <v>1014</v>
      </c>
      <c r="W57" s="97" t="s">
        <v>1015</v>
      </c>
      <c r="X57" s="92" t="s">
        <v>1016</v>
      </c>
      <c r="Y57" s="97" t="s">
        <v>1017</v>
      </c>
      <c r="Z57" s="97" t="s">
        <v>1018</v>
      </c>
      <c r="AA57" s="97" t="s">
        <v>1019</v>
      </c>
      <c r="AB57" s="97" t="s">
        <v>1020</v>
      </c>
      <c r="AC57" s="97" t="s">
        <v>1021</v>
      </c>
      <c r="AD57" s="92" t="s">
        <v>1022</v>
      </c>
      <c r="AE57" s="97" t="s">
        <v>1023</v>
      </c>
      <c r="AF57" s="97" t="s">
        <v>1024</v>
      </c>
      <c r="AG57" s="97" t="s">
        <v>1025</v>
      </c>
      <c r="AH57" s="97" t="s">
        <v>1026</v>
      </c>
      <c r="AI57" s="97" t="s">
        <v>1027</v>
      </c>
      <c r="AJ57" s="97" t="s">
        <v>1028</v>
      </c>
      <c r="AK57" s="97" t="s">
        <v>1029</v>
      </c>
      <c r="AL57" s="97" t="s">
        <v>1030</v>
      </c>
      <c r="AM57" s="97" t="s">
        <v>1031</v>
      </c>
      <c r="AN57" s="97" t="s">
        <v>1032</v>
      </c>
      <c r="AO57" s="97" t="s">
        <v>1033</v>
      </c>
      <c r="AP57" s="97" t="s">
        <v>1034</v>
      </c>
      <c r="AQ57" s="97" t="s">
        <v>1035</v>
      </c>
      <c r="AR57" s="97" t="s">
        <v>1036</v>
      </c>
      <c r="AS57" s="97" t="s">
        <v>960</v>
      </c>
      <c r="AT57" s="97" t="s">
        <v>1037</v>
      </c>
      <c r="AU57" s="97" t="s">
        <v>1038</v>
      </c>
      <c r="AV57" s="97" t="s">
        <v>1039</v>
      </c>
      <c r="AW57" s="97" t="s">
        <v>1040</v>
      </c>
      <c r="AX57" s="97" t="s">
        <v>1041</v>
      </c>
      <c r="AY57" s="92" t="s">
        <v>1042</v>
      </c>
      <c r="AZ57" s="97" t="s">
        <v>1043</v>
      </c>
      <c r="BA57" s="97" t="s">
        <v>1044</v>
      </c>
      <c r="BB57" s="97" t="s">
        <v>1045</v>
      </c>
      <c r="BC57" s="97" t="s">
        <v>1046</v>
      </c>
      <c r="BD57" s="97" t="s">
        <v>1047</v>
      </c>
      <c r="BE57" s="97" t="s">
        <v>1048</v>
      </c>
    </row>
    <row r="58" spans="1:57" ht="15">
      <c r="A58" s="97">
        <v>1</v>
      </c>
      <c r="B58" s="97" t="s">
        <v>1049</v>
      </c>
      <c r="C58" s="97" t="s">
        <v>179</v>
      </c>
      <c r="D58" s="97" t="s">
        <v>1050</v>
      </c>
      <c r="E58" s="98" t="s">
        <v>1051</v>
      </c>
      <c r="F58" s="97" t="s">
        <v>280</v>
      </c>
      <c r="G58" s="97" t="s">
        <v>174</v>
      </c>
      <c r="H58" s="97"/>
      <c r="I58" s="97" t="s">
        <v>1052</v>
      </c>
      <c r="J58" s="97" t="s">
        <v>1053</v>
      </c>
      <c r="K58" s="97" t="s">
        <v>1054</v>
      </c>
      <c r="L58" s="97" t="s">
        <v>1055</v>
      </c>
      <c r="M58" s="92" t="s">
        <v>1056</v>
      </c>
      <c r="N58" s="97" t="s">
        <v>1057</v>
      </c>
      <c r="O58" s="97" t="s">
        <v>1058</v>
      </c>
      <c r="P58" s="97" t="s">
        <v>1059</v>
      </c>
      <c r="Q58" s="97" t="s">
        <v>1060</v>
      </c>
      <c r="R58" s="97" t="s">
        <v>1061</v>
      </c>
      <c r="S58" s="97" t="s">
        <v>1062</v>
      </c>
      <c r="T58" s="92" t="s">
        <v>1063</v>
      </c>
      <c r="U58" s="97" t="s">
        <v>1064</v>
      </c>
      <c r="V58" s="97" t="s">
        <v>1065</v>
      </c>
      <c r="W58" s="97" t="s">
        <v>1066</v>
      </c>
      <c r="X58" s="92" t="s">
        <v>1067</v>
      </c>
      <c r="Y58" s="97" t="s">
        <v>1068</v>
      </c>
      <c r="Z58" s="97" t="s">
        <v>1069</v>
      </c>
      <c r="AA58" s="97" t="s">
        <v>1070</v>
      </c>
      <c r="AB58" s="97" t="s">
        <v>1071</v>
      </c>
      <c r="AC58" s="97" t="s">
        <v>1072</v>
      </c>
      <c r="AD58" s="92" t="s">
        <v>1073</v>
      </c>
      <c r="AE58" s="97" t="s">
        <v>1074</v>
      </c>
      <c r="AF58" s="97" t="s">
        <v>1075</v>
      </c>
      <c r="AG58" s="97" t="s">
        <v>1076</v>
      </c>
      <c r="AH58" s="97" t="s">
        <v>1077</v>
      </c>
      <c r="AI58" s="97" t="s">
        <v>1078</v>
      </c>
      <c r="AJ58" s="97" t="s">
        <v>1079</v>
      </c>
      <c r="AK58" s="97" t="s">
        <v>1080</v>
      </c>
      <c r="AL58" s="97" t="s">
        <v>1081</v>
      </c>
      <c r="AM58" s="97" t="s">
        <v>1082</v>
      </c>
      <c r="AN58" s="97" t="s">
        <v>1083</v>
      </c>
      <c r="AO58" s="97" t="s">
        <v>1084</v>
      </c>
      <c r="AP58" s="97" t="s">
        <v>1085</v>
      </c>
      <c r="AQ58" s="97" t="s">
        <v>1086</v>
      </c>
      <c r="AR58" s="97" t="s">
        <v>1087</v>
      </c>
      <c r="AS58" s="97" t="s">
        <v>1088</v>
      </c>
      <c r="AT58" s="97" t="s">
        <v>1089</v>
      </c>
      <c r="AU58" s="97" t="s">
        <v>1090</v>
      </c>
      <c r="AV58" s="97" t="s">
        <v>1091</v>
      </c>
      <c r="AW58" s="97" t="s">
        <v>1092</v>
      </c>
      <c r="AX58" s="97" t="s">
        <v>1093</v>
      </c>
      <c r="AY58" s="92" t="s">
        <v>1094</v>
      </c>
      <c r="AZ58" s="97" t="s">
        <v>1095</v>
      </c>
      <c r="BA58" s="97" t="s">
        <v>1096</v>
      </c>
      <c r="BB58" s="97" t="s">
        <v>1097</v>
      </c>
      <c r="BC58" s="97" t="s">
        <v>1098</v>
      </c>
      <c r="BD58" s="97" t="s">
        <v>1099</v>
      </c>
      <c r="BE58" s="97" t="s">
        <v>1100</v>
      </c>
    </row>
    <row r="59" spans="1:57" ht="15">
      <c r="A59" s="97">
        <v>1</v>
      </c>
      <c r="B59" s="97" t="s">
        <v>1101</v>
      </c>
      <c r="C59" s="97" t="s">
        <v>179</v>
      </c>
      <c r="D59" s="97" t="s">
        <v>1102</v>
      </c>
      <c r="E59" s="97"/>
      <c r="F59" s="97" t="s">
        <v>280</v>
      </c>
      <c r="G59" s="97" t="s">
        <v>174</v>
      </c>
      <c r="H59" s="97"/>
      <c r="I59" s="97" t="s">
        <v>1052</v>
      </c>
      <c r="J59" s="97" t="s">
        <v>1053</v>
      </c>
      <c r="K59" s="97" t="s">
        <v>1054</v>
      </c>
      <c r="L59" s="97" t="s">
        <v>1103</v>
      </c>
      <c r="M59" s="92" t="s">
        <v>1104</v>
      </c>
      <c r="N59" s="97" t="s">
        <v>1105</v>
      </c>
      <c r="O59" s="97" t="s">
        <v>1106</v>
      </c>
      <c r="P59" s="97" t="s">
        <v>1107</v>
      </c>
      <c r="Q59" s="97" t="s">
        <v>1108</v>
      </c>
      <c r="R59" s="97" t="s">
        <v>1109</v>
      </c>
      <c r="S59" s="97" t="s">
        <v>1110</v>
      </c>
      <c r="T59" s="92" t="s">
        <v>1111</v>
      </c>
      <c r="U59" s="97" t="s">
        <v>1112</v>
      </c>
      <c r="V59" s="97" t="s">
        <v>1113</v>
      </c>
      <c r="W59" s="97" t="s">
        <v>1114</v>
      </c>
      <c r="X59" s="92" t="s">
        <v>1115</v>
      </c>
      <c r="Y59" s="97" t="s">
        <v>1116</v>
      </c>
      <c r="Z59" s="97" t="s">
        <v>1117</v>
      </c>
      <c r="AA59" s="97" t="s">
        <v>1118</v>
      </c>
      <c r="AB59" s="97" t="s">
        <v>1119</v>
      </c>
      <c r="AC59" s="97" t="s">
        <v>1120</v>
      </c>
      <c r="AD59" s="92" t="s">
        <v>1121</v>
      </c>
      <c r="AE59" s="97" t="s">
        <v>1122</v>
      </c>
      <c r="AF59" s="97" t="s">
        <v>1123</v>
      </c>
      <c r="AG59" s="97" t="s">
        <v>1124</v>
      </c>
      <c r="AH59" s="97" t="s">
        <v>1125</v>
      </c>
      <c r="AI59" s="97" t="s">
        <v>1126</v>
      </c>
      <c r="AJ59" s="97" t="s">
        <v>1127</v>
      </c>
      <c r="AK59" s="97" t="s">
        <v>1128</v>
      </c>
      <c r="AL59" s="97" t="s">
        <v>1129</v>
      </c>
      <c r="AM59" s="97" t="s">
        <v>1130</v>
      </c>
      <c r="AN59" s="97" t="s">
        <v>1131</v>
      </c>
      <c r="AO59" s="97" t="s">
        <v>1132</v>
      </c>
      <c r="AP59" s="97" t="s">
        <v>1133</v>
      </c>
      <c r="AQ59" s="97" t="s">
        <v>1134</v>
      </c>
      <c r="AR59" s="97" t="s">
        <v>1135</v>
      </c>
      <c r="AS59" s="97" t="s">
        <v>1136</v>
      </c>
      <c r="AT59" s="97" t="s">
        <v>1137</v>
      </c>
      <c r="AU59" s="97" t="s">
        <v>1138</v>
      </c>
      <c r="AV59" s="97" t="s">
        <v>1139</v>
      </c>
      <c r="AW59" s="97" t="s">
        <v>1140</v>
      </c>
      <c r="AX59" s="97" t="s">
        <v>1141</v>
      </c>
      <c r="AY59" s="92" t="s">
        <v>1142</v>
      </c>
      <c r="AZ59" s="97" t="s">
        <v>1143</v>
      </c>
      <c r="BA59" s="97" t="s">
        <v>1144</v>
      </c>
      <c r="BB59" s="97" t="s">
        <v>1145</v>
      </c>
      <c r="BC59" s="97" t="s">
        <v>1146</v>
      </c>
      <c r="BD59" s="97" t="s">
        <v>1147</v>
      </c>
      <c r="BE59" s="97" t="s">
        <v>1148</v>
      </c>
    </row>
    <row r="60" spans="1:57" ht="15">
      <c r="A60" s="97">
        <v>1</v>
      </c>
      <c r="B60" s="97" t="s">
        <v>1149</v>
      </c>
      <c r="C60" s="97" t="s">
        <v>179</v>
      </c>
      <c r="D60" s="97" t="s">
        <v>1150</v>
      </c>
      <c r="E60" s="97"/>
      <c r="F60" s="97" t="s">
        <v>280</v>
      </c>
      <c r="G60" s="97" t="s">
        <v>174</v>
      </c>
      <c r="H60" s="97"/>
      <c r="I60" s="97" t="s">
        <v>1151</v>
      </c>
      <c r="J60" s="97" t="s">
        <v>1152</v>
      </c>
      <c r="K60" s="97" t="s">
        <v>1153</v>
      </c>
      <c r="L60" s="97" t="s">
        <v>1154</v>
      </c>
      <c r="M60" s="92" t="s">
        <v>1155</v>
      </c>
      <c r="N60" s="97" t="s">
        <v>1156</v>
      </c>
      <c r="O60" s="97" t="s">
        <v>1157</v>
      </c>
      <c r="P60" s="97" t="s">
        <v>1158</v>
      </c>
      <c r="Q60" s="97" t="s">
        <v>1159</v>
      </c>
      <c r="R60" s="97" t="s">
        <v>1160</v>
      </c>
      <c r="S60" s="97" t="s">
        <v>1161</v>
      </c>
      <c r="T60" s="92" t="s">
        <v>1162</v>
      </c>
      <c r="U60" s="97" t="s">
        <v>1163</v>
      </c>
      <c r="V60" s="97" t="s">
        <v>1164</v>
      </c>
      <c r="W60" s="97" t="s">
        <v>1165</v>
      </c>
      <c r="X60" s="92" t="s">
        <v>1166</v>
      </c>
      <c r="Y60" s="97" t="s">
        <v>1167</v>
      </c>
      <c r="Z60" s="97" t="s">
        <v>1168</v>
      </c>
      <c r="AA60" s="97" t="s">
        <v>1169</v>
      </c>
      <c r="AB60" s="97" t="s">
        <v>1170</v>
      </c>
      <c r="AC60" s="97" t="s">
        <v>1171</v>
      </c>
      <c r="AD60" s="92" t="s">
        <v>1172</v>
      </c>
      <c r="AE60" s="97" t="s">
        <v>1173</v>
      </c>
      <c r="AF60" s="97" t="s">
        <v>1174</v>
      </c>
      <c r="AG60" s="97" t="s">
        <v>1175</v>
      </c>
      <c r="AH60" s="97" t="s">
        <v>1176</v>
      </c>
      <c r="AI60" s="97" t="s">
        <v>1177</v>
      </c>
      <c r="AJ60" s="97" t="s">
        <v>1178</v>
      </c>
      <c r="AK60" s="97" t="s">
        <v>1179</v>
      </c>
      <c r="AL60" s="97" t="s">
        <v>1180</v>
      </c>
      <c r="AM60" s="97" t="s">
        <v>1181</v>
      </c>
      <c r="AN60" s="97" t="s">
        <v>1182</v>
      </c>
      <c r="AO60" s="97" t="s">
        <v>1183</v>
      </c>
      <c r="AP60" s="97" t="s">
        <v>1182</v>
      </c>
      <c r="AQ60" s="97" t="s">
        <v>1184</v>
      </c>
      <c r="AR60" s="97" t="s">
        <v>1185</v>
      </c>
      <c r="AS60" s="97" t="s">
        <v>1186</v>
      </c>
      <c r="AT60" s="97" t="s">
        <v>1187</v>
      </c>
      <c r="AU60" s="97" t="s">
        <v>1188</v>
      </c>
      <c r="AV60" s="97" t="s">
        <v>1189</v>
      </c>
      <c r="AW60" s="97" t="s">
        <v>1190</v>
      </c>
      <c r="AX60" s="97" t="s">
        <v>1191</v>
      </c>
      <c r="AY60" s="92" t="s">
        <v>1192</v>
      </c>
      <c r="AZ60" s="97" t="s">
        <v>1193</v>
      </c>
      <c r="BA60" s="97" t="s">
        <v>1194</v>
      </c>
      <c r="BB60" s="97" t="s">
        <v>1195</v>
      </c>
      <c r="BC60" s="97" t="s">
        <v>1196</v>
      </c>
      <c r="BD60" s="97" t="s">
        <v>1197</v>
      </c>
      <c r="BE60" s="97" t="s">
        <v>1198</v>
      </c>
    </row>
    <row r="61" spans="1:57" ht="15">
      <c r="A61" s="97">
        <v>1</v>
      </c>
      <c r="B61" s="97" t="s">
        <v>1199</v>
      </c>
      <c r="C61" s="97" t="s">
        <v>179</v>
      </c>
      <c r="D61" s="97" t="s">
        <v>1200</v>
      </c>
      <c r="E61" s="97"/>
      <c r="F61" s="97" t="s">
        <v>280</v>
      </c>
      <c r="G61" s="97" t="s">
        <v>174</v>
      </c>
      <c r="H61" s="97"/>
      <c r="I61" s="97" t="s">
        <v>1201</v>
      </c>
      <c r="J61" s="97" t="s">
        <v>1202</v>
      </c>
      <c r="K61" s="97" t="s">
        <v>1203</v>
      </c>
      <c r="L61" s="97" t="s">
        <v>1204</v>
      </c>
      <c r="M61" s="92" t="s">
        <v>1205</v>
      </c>
      <c r="N61" s="97" t="s">
        <v>1206</v>
      </c>
      <c r="O61" s="97" t="s">
        <v>1207</v>
      </c>
      <c r="P61" s="97" t="s">
        <v>1208</v>
      </c>
      <c r="Q61" s="97" t="s">
        <v>1209</v>
      </c>
      <c r="R61" s="97" t="s">
        <v>1210</v>
      </c>
      <c r="S61" s="97" t="s">
        <v>1211</v>
      </c>
      <c r="T61" s="92" t="s">
        <v>1212</v>
      </c>
      <c r="U61" s="97" t="s">
        <v>1213</v>
      </c>
      <c r="V61" s="97" t="s">
        <v>1214</v>
      </c>
      <c r="W61" s="97" t="s">
        <v>1215</v>
      </c>
      <c r="X61" s="92" t="s">
        <v>1216</v>
      </c>
      <c r="Y61" s="97" t="s">
        <v>1217</v>
      </c>
      <c r="Z61" s="97" t="s">
        <v>1218</v>
      </c>
      <c r="AA61" s="97" t="s">
        <v>1219</v>
      </c>
      <c r="AB61" s="97" t="s">
        <v>1220</v>
      </c>
      <c r="AC61" s="97" t="s">
        <v>1221</v>
      </c>
      <c r="AD61" s="92" t="s">
        <v>1222</v>
      </c>
      <c r="AE61" s="97" t="s">
        <v>1223</v>
      </c>
      <c r="AF61" s="97" t="s">
        <v>1224</v>
      </c>
      <c r="AG61" s="97" t="s">
        <v>1225</v>
      </c>
      <c r="AH61" s="97" t="s">
        <v>1226</v>
      </c>
      <c r="AI61" s="97" t="s">
        <v>1227</v>
      </c>
      <c r="AJ61" s="97" t="s">
        <v>1228</v>
      </c>
      <c r="AK61" s="97" t="s">
        <v>1229</v>
      </c>
      <c r="AL61" s="97" t="s">
        <v>1230</v>
      </c>
      <c r="AM61" s="97" t="s">
        <v>1231</v>
      </c>
      <c r="AN61" s="97" t="s">
        <v>1232</v>
      </c>
      <c r="AO61" s="97" t="s">
        <v>1233</v>
      </c>
      <c r="AP61" s="97" t="s">
        <v>1234</v>
      </c>
      <c r="AQ61" s="97" t="s">
        <v>1235</v>
      </c>
      <c r="AR61" s="97" t="s">
        <v>1236</v>
      </c>
      <c r="AS61" s="97" t="s">
        <v>1237</v>
      </c>
      <c r="AT61" s="97" t="s">
        <v>1185</v>
      </c>
      <c r="AU61" s="97" t="s">
        <v>1238</v>
      </c>
      <c r="AV61" s="97" t="s">
        <v>1239</v>
      </c>
      <c r="AW61" s="97" t="s">
        <v>1240</v>
      </c>
      <c r="AX61" s="97" t="s">
        <v>1241</v>
      </c>
      <c r="AY61" s="92" t="s">
        <v>1242</v>
      </c>
      <c r="AZ61" s="97" t="s">
        <v>1243</v>
      </c>
      <c r="BA61" s="97" t="s">
        <v>1244</v>
      </c>
      <c r="BB61" s="97" t="s">
        <v>1245</v>
      </c>
      <c r="BC61" s="97" t="s">
        <v>1246</v>
      </c>
      <c r="BD61" s="97" t="s">
        <v>1247</v>
      </c>
      <c r="BE61" s="97" t="s">
        <v>1248</v>
      </c>
    </row>
    <row r="62" spans="1:57" ht="15">
      <c r="A62" s="97">
        <v>1</v>
      </c>
      <c r="B62" s="97" t="s">
        <v>1249</v>
      </c>
      <c r="C62" s="97" t="s">
        <v>179</v>
      </c>
      <c r="D62" s="97" t="s">
        <v>1250</v>
      </c>
      <c r="E62" s="97"/>
      <c r="F62" s="97" t="s">
        <v>935</v>
      </c>
      <c r="G62" s="97"/>
      <c r="H62" s="97"/>
      <c r="I62" s="97" t="s">
        <v>520</v>
      </c>
      <c r="J62" s="97" t="s">
        <v>520</v>
      </c>
      <c r="K62" s="97" t="s">
        <v>520</v>
      </c>
      <c r="L62" s="97" t="s">
        <v>520</v>
      </c>
      <c r="M62" s="92" t="s">
        <v>520</v>
      </c>
      <c r="N62" s="97" t="s">
        <v>520</v>
      </c>
      <c r="O62" s="97" t="s">
        <v>520</v>
      </c>
      <c r="P62" s="97" t="s">
        <v>520</v>
      </c>
      <c r="Q62" s="97" t="s">
        <v>520</v>
      </c>
      <c r="R62" s="97" t="s">
        <v>520</v>
      </c>
      <c r="S62" s="97" t="s">
        <v>520</v>
      </c>
      <c r="T62" s="92" t="s">
        <v>520</v>
      </c>
      <c r="U62" s="97" t="s">
        <v>1251</v>
      </c>
      <c r="V62" s="97" t="s">
        <v>1252</v>
      </c>
      <c r="W62" s="97" t="s">
        <v>1253</v>
      </c>
      <c r="X62" s="92" t="s">
        <v>1254</v>
      </c>
      <c r="Y62" s="97" t="s">
        <v>1255</v>
      </c>
      <c r="Z62" s="97" t="s">
        <v>1256</v>
      </c>
      <c r="AA62" s="97" t="s">
        <v>1257</v>
      </c>
      <c r="AB62" s="97" t="s">
        <v>1258</v>
      </c>
      <c r="AC62" s="97" t="s">
        <v>1259</v>
      </c>
      <c r="AD62" s="92" t="s">
        <v>1260</v>
      </c>
      <c r="AE62" s="97" t="s">
        <v>1261</v>
      </c>
      <c r="AF62" s="97" t="s">
        <v>1262</v>
      </c>
      <c r="AG62" s="97" t="s">
        <v>1263</v>
      </c>
      <c r="AH62" s="97" t="s">
        <v>1264</v>
      </c>
      <c r="AI62" s="97" t="s">
        <v>1265</v>
      </c>
      <c r="AJ62" s="97" t="s">
        <v>1266</v>
      </c>
      <c r="AK62" s="97" t="s">
        <v>1267</v>
      </c>
      <c r="AL62" s="97" t="s">
        <v>1268</v>
      </c>
      <c r="AM62" s="97" t="s">
        <v>1269</v>
      </c>
      <c r="AN62" s="97" t="s">
        <v>1270</v>
      </c>
      <c r="AO62" s="97" t="s">
        <v>1271</v>
      </c>
      <c r="AP62" s="97" t="s">
        <v>1272</v>
      </c>
      <c r="AQ62" s="97" t="s">
        <v>1273</v>
      </c>
      <c r="AR62" s="97" t="s">
        <v>1274</v>
      </c>
      <c r="AS62" s="97" t="s">
        <v>960</v>
      </c>
      <c r="AT62" s="97" t="s">
        <v>1275</v>
      </c>
      <c r="AU62" s="97" t="s">
        <v>1276</v>
      </c>
      <c r="AV62" s="97" t="s">
        <v>1277</v>
      </c>
      <c r="AW62" s="97" t="s">
        <v>1278</v>
      </c>
      <c r="AX62" s="97" t="s">
        <v>1279</v>
      </c>
      <c r="AY62" s="92" t="s">
        <v>1280</v>
      </c>
      <c r="AZ62" s="97" t="s">
        <v>1281</v>
      </c>
      <c r="BA62" s="97" t="s">
        <v>1282</v>
      </c>
      <c r="BB62" s="97" t="s">
        <v>1283</v>
      </c>
      <c r="BC62" s="97" t="s">
        <v>1284</v>
      </c>
      <c r="BD62" s="97" t="s">
        <v>1285</v>
      </c>
      <c r="BE62" s="97" t="s">
        <v>1286</v>
      </c>
    </row>
    <row r="63" spans="1:57" ht="15">
      <c r="A63" s="97">
        <v>1</v>
      </c>
      <c r="B63" s="97" t="s">
        <v>1287</v>
      </c>
      <c r="C63" s="97" t="s">
        <v>179</v>
      </c>
      <c r="D63" s="97" t="s">
        <v>1288</v>
      </c>
      <c r="E63" s="98" t="s">
        <v>1051</v>
      </c>
      <c r="F63" s="97" t="s">
        <v>935</v>
      </c>
      <c r="G63" s="97"/>
      <c r="H63" s="97"/>
      <c r="I63" s="97" t="s">
        <v>1289</v>
      </c>
      <c r="J63" s="97" t="s">
        <v>1290</v>
      </c>
      <c r="K63" s="97" t="s">
        <v>1291</v>
      </c>
      <c r="L63" s="97" t="s">
        <v>1292</v>
      </c>
      <c r="M63" s="92" t="s">
        <v>1293</v>
      </c>
      <c r="N63" s="97" t="s">
        <v>1294</v>
      </c>
      <c r="O63" s="97" t="s">
        <v>1295</v>
      </c>
      <c r="P63" s="97" t="s">
        <v>1296</v>
      </c>
      <c r="Q63" s="97" t="s">
        <v>1297</v>
      </c>
      <c r="R63" s="97" t="s">
        <v>1298</v>
      </c>
      <c r="S63" s="97" t="s">
        <v>1299</v>
      </c>
      <c r="T63" s="92" t="s">
        <v>1300</v>
      </c>
      <c r="U63" s="97" t="s">
        <v>1301</v>
      </c>
      <c r="V63" s="97" t="s">
        <v>1302</v>
      </c>
      <c r="W63" s="97" t="s">
        <v>1303</v>
      </c>
      <c r="X63" s="92" t="s">
        <v>1304</v>
      </c>
      <c r="Y63" s="97" t="s">
        <v>1305</v>
      </c>
      <c r="Z63" s="97" t="s">
        <v>1306</v>
      </c>
      <c r="AA63" s="97" t="s">
        <v>1307</v>
      </c>
      <c r="AB63" s="97" t="s">
        <v>1308</v>
      </c>
      <c r="AC63" s="97" t="s">
        <v>1309</v>
      </c>
      <c r="AD63" s="92" t="s">
        <v>1310</v>
      </c>
      <c r="AE63" s="97" t="s">
        <v>1311</v>
      </c>
      <c r="AF63" s="97" t="s">
        <v>1312</v>
      </c>
      <c r="AG63" s="97" t="s">
        <v>1313</v>
      </c>
      <c r="AH63" s="97" t="s">
        <v>1314</v>
      </c>
      <c r="AI63" s="97" t="s">
        <v>1315</v>
      </c>
      <c r="AJ63" s="97" t="s">
        <v>1316</v>
      </c>
      <c r="AK63" s="97" t="s">
        <v>1317</v>
      </c>
      <c r="AL63" s="97" t="s">
        <v>1318</v>
      </c>
      <c r="AM63" s="97" t="s">
        <v>1319</v>
      </c>
      <c r="AN63" s="97" t="s">
        <v>1320</v>
      </c>
      <c r="AO63" s="97" t="s">
        <v>1321</v>
      </c>
      <c r="AP63" s="97" t="s">
        <v>1322</v>
      </c>
      <c r="AQ63" s="97" t="s">
        <v>1323</v>
      </c>
      <c r="AR63" s="97" t="s">
        <v>1324</v>
      </c>
      <c r="AS63" s="97" t="s">
        <v>960</v>
      </c>
      <c r="AT63" s="97" t="s">
        <v>1325</v>
      </c>
      <c r="AU63" s="97" t="s">
        <v>1326</v>
      </c>
      <c r="AV63" s="97" t="s">
        <v>1327</v>
      </c>
      <c r="AW63" s="97" t="s">
        <v>1328</v>
      </c>
      <c r="AX63" s="97" t="s">
        <v>1329</v>
      </c>
      <c r="AY63" s="92" t="s">
        <v>1330</v>
      </c>
      <c r="AZ63" s="97" t="s">
        <v>1331</v>
      </c>
      <c r="BA63" s="97" t="s">
        <v>1332</v>
      </c>
      <c r="BB63" s="97" t="s">
        <v>1333</v>
      </c>
      <c r="BC63" s="97" t="s">
        <v>1334</v>
      </c>
      <c r="BD63" s="97" t="s">
        <v>1335</v>
      </c>
      <c r="BE63" s="97" t="s">
        <v>1336</v>
      </c>
    </row>
    <row r="64" spans="1:57" ht="15">
      <c r="A64" s="97">
        <v>1</v>
      </c>
      <c r="B64" s="97" t="s">
        <v>1337</v>
      </c>
      <c r="C64" s="97" t="s">
        <v>179</v>
      </c>
      <c r="D64" s="97" t="s">
        <v>1338</v>
      </c>
      <c r="E64" s="97"/>
      <c r="F64" s="97" t="s">
        <v>935</v>
      </c>
      <c r="G64" s="97"/>
      <c r="H64" s="97"/>
      <c r="I64" s="97" t="s">
        <v>520</v>
      </c>
      <c r="J64" s="97" t="s">
        <v>520</v>
      </c>
      <c r="K64" s="97" t="s">
        <v>520</v>
      </c>
      <c r="L64" s="97" t="s">
        <v>520</v>
      </c>
      <c r="M64" s="92" t="s">
        <v>520</v>
      </c>
      <c r="N64" s="97" t="s">
        <v>520</v>
      </c>
      <c r="O64" s="97" t="s">
        <v>520</v>
      </c>
      <c r="P64" s="97" t="s">
        <v>520</v>
      </c>
      <c r="Q64" s="97" t="s">
        <v>520</v>
      </c>
      <c r="R64" s="97" t="s">
        <v>520</v>
      </c>
      <c r="S64" s="97" t="s">
        <v>520</v>
      </c>
      <c r="T64" s="92" t="s">
        <v>520</v>
      </c>
      <c r="U64" s="97" t="s">
        <v>1339</v>
      </c>
      <c r="V64" s="97" t="s">
        <v>1340</v>
      </c>
      <c r="W64" s="97" t="s">
        <v>1341</v>
      </c>
      <c r="X64" s="92" t="s">
        <v>1342</v>
      </c>
      <c r="Y64" s="97" t="s">
        <v>1343</v>
      </c>
      <c r="Z64" s="97" t="s">
        <v>1344</v>
      </c>
      <c r="AA64" s="97" t="s">
        <v>1345</v>
      </c>
      <c r="AB64" s="97" t="s">
        <v>1346</v>
      </c>
      <c r="AC64" s="97" t="s">
        <v>1347</v>
      </c>
      <c r="AD64" s="92" t="s">
        <v>1348</v>
      </c>
      <c r="AE64" s="97" t="s">
        <v>1349</v>
      </c>
      <c r="AF64" s="97" t="s">
        <v>1350</v>
      </c>
      <c r="AG64" s="97" t="s">
        <v>1351</v>
      </c>
      <c r="AH64" s="97" t="s">
        <v>1352</v>
      </c>
      <c r="AI64" s="97" t="s">
        <v>1353</v>
      </c>
      <c r="AJ64" s="97" t="s">
        <v>1354</v>
      </c>
      <c r="AK64" s="97" t="s">
        <v>1355</v>
      </c>
      <c r="AL64" s="97" t="s">
        <v>1356</v>
      </c>
      <c r="AM64" s="97" t="s">
        <v>1357</v>
      </c>
      <c r="AN64" s="97" t="s">
        <v>1358</v>
      </c>
      <c r="AO64" s="97" t="s">
        <v>1359</v>
      </c>
      <c r="AP64" s="97" t="s">
        <v>1360</v>
      </c>
      <c r="AQ64" s="97" t="s">
        <v>1361</v>
      </c>
      <c r="AR64" s="97" t="s">
        <v>1362</v>
      </c>
      <c r="AS64" s="97" t="s">
        <v>960</v>
      </c>
      <c r="AT64" s="97" t="s">
        <v>1363</v>
      </c>
      <c r="AU64" s="97" t="s">
        <v>1364</v>
      </c>
      <c r="AV64" s="97" t="s">
        <v>1365</v>
      </c>
      <c r="AW64" s="97" t="s">
        <v>1366</v>
      </c>
      <c r="AX64" s="97" t="s">
        <v>1367</v>
      </c>
      <c r="AY64" s="92" t="s">
        <v>1368</v>
      </c>
      <c r="AZ64" s="97" t="s">
        <v>1369</v>
      </c>
      <c r="BA64" s="97" t="s">
        <v>1370</v>
      </c>
      <c r="BB64" s="97" t="s">
        <v>1371</v>
      </c>
      <c r="BC64" s="97" t="s">
        <v>1372</v>
      </c>
      <c r="BD64" s="97" t="s">
        <v>1373</v>
      </c>
      <c r="BE64" s="97" t="s">
        <v>1374</v>
      </c>
    </row>
    <row r="65" spans="1:57" ht="15">
      <c r="A65" s="97">
        <v>1</v>
      </c>
      <c r="B65" s="97" t="s">
        <v>1375</v>
      </c>
      <c r="C65" s="97" t="s">
        <v>179</v>
      </c>
      <c r="D65" s="97" t="s">
        <v>1376</v>
      </c>
      <c r="E65" s="97"/>
      <c r="F65" s="97" t="s">
        <v>280</v>
      </c>
      <c r="G65" s="97" t="s">
        <v>174</v>
      </c>
      <c r="H65" s="97"/>
      <c r="I65" s="97" t="s">
        <v>520</v>
      </c>
      <c r="J65" s="97" t="s">
        <v>520</v>
      </c>
      <c r="K65" s="97" t="s">
        <v>520</v>
      </c>
      <c r="L65" s="97" t="s">
        <v>520</v>
      </c>
      <c r="M65" s="92" t="s">
        <v>520</v>
      </c>
      <c r="N65" s="97" t="s">
        <v>1377</v>
      </c>
      <c r="O65" s="97" t="s">
        <v>1378</v>
      </c>
      <c r="P65" s="97" t="s">
        <v>1379</v>
      </c>
      <c r="Q65" s="97" t="s">
        <v>1380</v>
      </c>
      <c r="R65" s="97" t="s">
        <v>1381</v>
      </c>
      <c r="S65" s="97" t="s">
        <v>1382</v>
      </c>
      <c r="T65" s="92" t="s">
        <v>1383</v>
      </c>
      <c r="U65" s="97" t="s">
        <v>1384</v>
      </c>
      <c r="V65" s="97" t="s">
        <v>1385</v>
      </c>
      <c r="W65" s="97" t="s">
        <v>1386</v>
      </c>
      <c r="X65" s="92" t="s">
        <v>1387</v>
      </c>
      <c r="Y65" s="97" t="s">
        <v>1388</v>
      </c>
      <c r="Z65" s="97" t="s">
        <v>1389</v>
      </c>
      <c r="AA65" s="97" t="s">
        <v>1390</v>
      </c>
      <c r="AB65" s="97" t="s">
        <v>1391</v>
      </c>
      <c r="AC65" s="97" t="s">
        <v>711</v>
      </c>
      <c r="AD65" s="92" t="s">
        <v>1392</v>
      </c>
      <c r="AE65" s="97" t="s">
        <v>1393</v>
      </c>
      <c r="AF65" s="97" t="s">
        <v>1394</v>
      </c>
      <c r="AG65" s="97" t="s">
        <v>1395</v>
      </c>
      <c r="AH65" s="97" t="s">
        <v>1396</v>
      </c>
      <c r="AI65" s="97" t="s">
        <v>1397</v>
      </c>
      <c r="AJ65" s="97" t="s">
        <v>1398</v>
      </c>
      <c r="AK65" s="97" t="s">
        <v>1399</v>
      </c>
      <c r="AL65" s="97" t="s">
        <v>1400</v>
      </c>
      <c r="AM65" s="97" t="s">
        <v>1401</v>
      </c>
      <c r="AN65" s="97" t="s">
        <v>1402</v>
      </c>
      <c r="AO65" s="97" t="s">
        <v>1403</v>
      </c>
      <c r="AP65" s="97" t="s">
        <v>1404</v>
      </c>
      <c r="AQ65" s="97" t="s">
        <v>1405</v>
      </c>
      <c r="AR65" s="97" t="s">
        <v>1406</v>
      </c>
      <c r="AS65" s="97" t="s">
        <v>1407</v>
      </c>
      <c r="AT65" s="97" t="s">
        <v>1408</v>
      </c>
      <c r="AU65" s="97" t="s">
        <v>1409</v>
      </c>
      <c r="AV65" s="97" t="s">
        <v>1410</v>
      </c>
      <c r="AW65" s="97" t="s">
        <v>1411</v>
      </c>
      <c r="AX65" s="97" t="s">
        <v>1412</v>
      </c>
      <c r="AY65" s="92" t="s">
        <v>1413</v>
      </c>
      <c r="AZ65" s="97" t="s">
        <v>1414</v>
      </c>
      <c r="BA65" s="97" t="s">
        <v>1415</v>
      </c>
      <c r="BB65" s="97" t="s">
        <v>1416</v>
      </c>
      <c r="BC65" s="97" t="s">
        <v>1417</v>
      </c>
      <c r="BD65" s="97" t="s">
        <v>1418</v>
      </c>
      <c r="BE65" s="97" t="s">
        <v>1419</v>
      </c>
    </row>
    <row r="66" spans="1:57" ht="15">
      <c r="A66" s="97">
        <v>1</v>
      </c>
      <c r="B66" s="97" t="s">
        <v>1420</v>
      </c>
      <c r="C66" s="97" t="s">
        <v>179</v>
      </c>
      <c r="D66" s="97" t="s">
        <v>1421</v>
      </c>
      <c r="E66" s="97"/>
      <c r="F66" s="97" t="s">
        <v>280</v>
      </c>
      <c r="G66" s="97" t="s">
        <v>174</v>
      </c>
      <c r="H66" s="97"/>
      <c r="I66" s="97" t="s">
        <v>520</v>
      </c>
      <c r="J66" s="97" t="s">
        <v>520</v>
      </c>
      <c r="K66" s="97" t="s">
        <v>520</v>
      </c>
      <c r="L66" s="97" t="s">
        <v>520</v>
      </c>
      <c r="M66" s="92" t="s">
        <v>520</v>
      </c>
      <c r="N66" s="97" t="s">
        <v>520</v>
      </c>
      <c r="O66" s="97" t="s">
        <v>520</v>
      </c>
      <c r="P66" s="97" t="s">
        <v>520</v>
      </c>
      <c r="Q66" s="97" t="s">
        <v>520</v>
      </c>
      <c r="R66" s="97" t="s">
        <v>520</v>
      </c>
      <c r="S66" s="97" t="s">
        <v>520</v>
      </c>
      <c r="T66" s="92" t="s">
        <v>520</v>
      </c>
      <c r="U66" s="97" t="s">
        <v>1422</v>
      </c>
      <c r="V66" s="97" t="s">
        <v>1423</v>
      </c>
      <c r="W66" s="97" t="s">
        <v>1424</v>
      </c>
      <c r="X66" s="92" t="s">
        <v>1425</v>
      </c>
      <c r="Y66" s="97" t="s">
        <v>537</v>
      </c>
      <c r="Z66" s="97" t="s">
        <v>1426</v>
      </c>
      <c r="AA66" s="97" t="s">
        <v>1427</v>
      </c>
      <c r="AB66" s="97" t="s">
        <v>1428</v>
      </c>
      <c r="AC66" s="97" t="s">
        <v>1429</v>
      </c>
      <c r="AD66" s="92" t="s">
        <v>1430</v>
      </c>
      <c r="AE66" s="97" t="s">
        <v>1431</v>
      </c>
      <c r="AF66" s="97" t="s">
        <v>1432</v>
      </c>
      <c r="AG66" s="97" t="s">
        <v>1433</v>
      </c>
      <c r="AH66" s="97" t="s">
        <v>1434</v>
      </c>
      <c r="AI66" s="97" t="s">
        <v>1435</v>
      </c>
      <c r="AJ66" s="97" t="s">
        <v>1436</v>
      </c>
      <c r="AK66" s="97" t="s">
        <v>1437</v>
      </c>
      <c r="AL66" s="97" t="s">
        <v>1438</v>
      </c>
      <c r="AM66" s="97" t="s">
        <v>1439</v>
      </c>
      <c r="AN66" s="97" t="s">
        <v>1440</v>
      </c>
      <c r="AO66" s="97" t="s">
        <v>1441</v>
      </c>
      <c r="AP66" s="97" t="s">
        <v>1442</v>
      </c>
      <c r="AQ66" s="97" t="s">
        <v>1443</v>
      </c>
      <c r="AR66" s="97" t="s">
        <v>1444</v>
      </c>
      <c r="AS66" s="97" t="s">
        <v>1445</v>
      </c>
      <c r="AT66" s="97" t="s">
        <v>1446</v>
      </c>
      <c r="AU66" s="97" t="s">
        <v>1447</v>
      </c>
      <c r="AV66" s="97" t="s">
        <v>1448</v>
      </c>
      <c r="AW66" s="97" t="s">
        <v>1449</v>
      </c>
      <c r="AX66" s="97" t="s">
        <v>1450</v>
      </c>
      <c r="AY66" s="92" t="s">
        <v>1451</v>
      </c>
      <c r="AZ66" s="97" t="s">
        <v>1452</v>
      </c>
      <c r="BA66" s="97" t="s">
        <v>1453</v>
      </c>
      <c r="BB66" s="97" t="s">
        <v>1454</v>
      </c>
      <c r="BC66" s="97" t="s">
        <v>1455</v>
      </c>
      <c r="BD66" s="97" t="s">
        <v>1456</v>
      </c>
      <c r="BE66" s="97" t="s">
        <v>1457</v>
      </c>
    </row>
    <row r="67" spans="1:57" ht="15">
      <c r="A67" s="97">
        <v>1</v>
      </c>
      <c r="B67" s="97" t="s">
        <v>1458</v>
      </c>
      <c r="C67" s="97" t="s">
        <v>179</v>
      </c>
      <c r="D67" s="97" t="s">
        <v>1459</v>
      </c>
      <c r="E67" s="97"/>
      <c r="F67" s="97" t="s">
        <v>280</v>
      </c>
      <c r="G67" s="97" t="s">
        <v>174</v>
      </c>
      <c r="H67" s="97"/>
      <c r="I67" s="97" t="s">
        <v>520</v>
      </c>
      <c r="J67" s="97" t="s">
        <v>520</v>
      </c>
      <c r="K67" s="97" t="s">
        <v>520</v>
      </c>
      <c r="L67" s="97" t="s">
        <v>520</v>
      </c>
      <c r="M67" s="92" t="s">
        <v>520</v>
      </c>
      <c r="N67" s="97" t="s">
        <v>520</v>
      </c>
      <c r="O67" s="97" t="s">
        <v>520</v>
      </c>
      <c r="P67" s="97" t="s">
        <v>520</v>
      </c>
      <c r="Q67" s="97" t="s">
        <v>520</v>
      </c>
      <c r="R67" s="97" t="s">
        <v>520</v>
      </c>
      <c r="S67" s="97" t="s">
        <v>520</v>
      </c>
      <c r="T67" s="92" t="s">
        <v>1460</v>
      </c>
      <c r="U67" s="97" t="s">
        <v>1461</v>
      </c>
      <c r="V67" s="97" t="s">
        <v>1462</v>
      </c>
      <c r="W67" s="97" t="s">
        <v>1463</v>
      </c>
      <c r="X67" s="92" t="s">
        <v>1464</v>
      </c>
      <c r="Y67" s="97" t="s">
        <v>1465</v>
      </c>
      <c r="Z67" s="97" t="s">
        <v>1466</v>
      </c>
      <c r="AA67" s="97" t="s">
        <v>1467</v>
      </c>
      <c r="AB67" s="97" t="s">
        <v>1468</v>
      </c>
      <c r="AC67" s="97" t="s">
        <v>1469</v>
      </c>
      <c r="AD67" s="92" t="s">
        <v>1470</v>
      </c>
      <c r="AE67" s="97" t="s">
        <v>1471</v>
      </c>
      <c r="AF67" s="97" t="s">
        <v>1472</v>
      </c>
      <c r="AG67" s="97" t="s">
        <v>1473</v>
      </c>
      <c r="AH67" s="97" t="s">
        <v>1474</v>
      </c>
      <c r="AI67" s="97" t="s">
        <v>1475</v>
      </c>
      <c r="AJ67" s="97" t="s">
        <v>1476</v>
      </c>
      <c r="AK67" s="97" t="s">
        <v>1477</v>
      </c>
      <c r="AL67" s="97" t="s">
        <v>1478</v>
      </c>
      <c r="AM67" s="97" t="s">
        <v>1479</v>
      </c>
      <c r="AN67" s="97" t="s">
        <v>1480</v>
      </c>
      <c r="AO67" s="97" t="s">
        <v>1481</v>
      </c>
      <c r="AP67" s="97" t="s">
        <v>1482</v>
      </c>
      <c r="AQ67" s="97" t="s">
        <v>1483</v>
      </c>
      <c r="AR67" s="97" t="s">
        <v>1484</v>
      </c>
      <c r="AS67" s="97" t="s">
        <v>1485</v>
      </c>
      <c r="AT67" s="97" t="s">
        <v>552</v>
      </c>
      <c r="AU67" s="97" t="s">
        <v>1486</v>
      </c>
      <c r="AV67" s="97" t="s">
        <v>1487</v>
      </c>
      <c r="AW67" s="97" t="s">
        <v>1379</v>
      </c>
      <c r="AX67" s="97" t="s">
        <v>1488</v>
      </c>
      <c r="AY67" s="92" t="s">
        <v>1489</v>
      </c>
      <c r="AZ67" s="97" t="s">
        <v>1490</v>
      </c>
      <c r="BA67" s="97" t="s">
        <v>1491</v>
      </c>
      <c r="BB67" s="97" t="s">
        <v>1492</v>
      </c>
      <c r="BC67" s="97" t="s">
        <v>1493</v>
      </c>
      <c r="BD67" s="97" t="s">
        <v>517</v>
      </c>
      <c r="BE67" s="97" t="s">
        <v>1494</v>
      </c>
    </row>
    <row r="68" spans="1:57" ht="15">
      <c r="A68" s="97">
        <v>1</v>
      </c>
      <c r="B68" s="97" t="s">
        <v>1495</v>
      </c>
      <c r="C68" s="97" t="s">
        <v>179</v>
      </c>
      <c r="D68" s="97" t="s">
        <v>1496</v>
      </c>
      <c r="E68" s="97"/>
      <c r="F68" s="97" t="s">
        <v>935</v>
      </c>
      <c r="G68" s="97"/>
      <c r="H68" s="97"/>
      <c r="I68" s="97" t="s">
        <v>520</v>
      </c>
      <c r="J68" s="97" t="s">
        <v>520</v>
      </c>
      <c r="K68" s="97" t="s">
        <v>520</v>
      </c>
      <c r="L68" s="97" t="s">
        <v>520</v>
      </c>
      <c r="M68" s="92" t="s">
        <v>520</v>
      </c>
      <c r="N68" s="97" t="s">
        <v>520</v>
      </c>
      <c r="O68" s="97" t="s">
        <v>520</v>
      </c>
      <c r="P68" s="97" t="s">
        <v>520</v>
      </c>
      <c r="Q68" s="97" t="s">
        <v>520</v>
      </c>
      <c r="R68" s="97" t="s">
        <v>520</v>
      </c>
      <c r="S68" s="97" t="s">
        <v>1497</v>
      </c>
      <c r="T68" s="92" t="s">
        <v>1498</v>
      </c>
      <c r="U68" s="97" t="s">
        <v>1499</v>
      </c>
      <c r="V68" s="97" t="s">
        <v>1500</v>
      </c>
      <c r="W68" s="97" t="s">
        <v>1501</v>
      </c>
      <c r="X68" s="92" t="s">
        <v>1502</v>
      </c>
      <c r="Y68" s="97" t="s">
        <v>1503</v>
      </c>
      <c r="Z68" s="97" t="s">
        <v>1504</v>
      </c>
      <c r="AA68" s="97" t="s">
        <v>1505</v>
      </c>
      <c r="AB68" s="97" t="s">
        <v>1506</v>
      </c>
      <c r="AC68" s="97" t="s">
        <v>1507</v>
      </c>
      <c r="AD68" s="92" t="s">
        <v>1508</v>
      </c>
      <c r="AE68" s="97" t="s">
        <v>1509</v>
      </c>
      <c r="AF68" s="97" t="s">
        <v>1510</v>
      </c>
      <c r="AG68" s="97" t="s">
        <v>1511</v>
      </c>
      <c r="AH68" s="97" t="s">
        <v>1512</v>
      </c>
      <c r="AI68" s="97" t="s">
        <v>1513</v>
      </c>
      <c r="AJ68" s="97" t="s">
        <v>1514</v>
      </c>
      <c r="AK68" s="97" t="s">
        <v>1515</v>
      </c>
      <c r="AL68" s="97" t="s">
        <v>1516</v>
      </c>
      <c r="AM68" s="97" t="s">
        <v>1517</v>
      </c>
      <c r="AN68" s="97" t="s">
        <v>1518</v>
      </c>
      <c r="AO68" s="97" t="s">
        <v>1519</v>
      </c>
      <c r="AP68" s="97" t="s">
        <v>1520</v>
      </c>
      <c r="AQ68" s="97" t="s">
        <v>1521</v>
      </c>
      <c r="AR68" s="97" t="s">
        <v>1522</v>
      </c>
      <c r="AS68" s="97" t="s">
        <v>960</v>
      </c>
      <c r="AT68" s="97" t="s">
        <v>1523</v>
      </c>
      <c r="AU68" s="97" t="s">
        <v>1524</v>
      </c>
      <c r="AV68" s="97" t="s">
        <v>1525</v>
      </c>
      <c r="AW68" s="97" t="s">
        <v>1526</v>
      </c>
      <c r="AX68" s="97" t="s">
        <v>1527</v>
      </c>
      <c r="AY68" s="92" t="s">
        <v>1528</v>
      </c>
      <c r="AZ68" s="97" t="s">
        <v>1529</v>
      </c>
      <c r="BA68" s="97" t="s">
        <v>1530</v>
      </c>
      <c r="BB68" s="97" t="s">
        <v>1531</v>
      </c>
      <c r="BC68" s="97" t="s">
        <v>1532</v>
      </c>
      <c r="BD68" s="97" t="s">
        <v>1533</v>
      </c>
      <c r="BE68" s="97" t="s">
        <v>1534</v>
      </c>
    </row>
    <row r="69" spans="1:57" ht="15">
      <c r="A69" s="97">
        <v>1</v>
      </c>
      <c r="B69" s="97" t="s">
        <v>1535</v>
      </c>
      <c r="C69" s="97" t="s">
        <v>179</v>
      </c>
      <c r="D69" s="97" t="s">
        <v>1536</v>
      </c>
      <c r="E69" s="97"/>
      <c r="F69" s="97" t="s">
        <v>280</v>
      </c>
      <c r="G69" s="97" t="s">
        <v>174</v>
      </c>
      <c r="H69" s="97"/>
      <c r="I69" s="97" t="s">
        <v>1537</v>
      </c>
      <c r="J69" s="97" t="s">
        <v>1538</v>
      </c>
      <c r="K69" s="97" t="s">
        <v>1539</v>
      </c>
      <c r="L69" s="97" t="s">
        <v>1540</v>
      </c>
      <c r="M69" s="92" t="s">
        <v>1541</v>
      </c>
      <c r="N69" s="97" t="s">
        <v>1542</v>
      </c>
      <c r="O69" s="97" t="s">
        <v>1543</v>
      </c>
      <c r="P69" s="97" t="s">
        <v>1544</v>
      </c>
      <c r="Q69" s="97" t="s">
        <v>1545</v>
      </c>
      <c r="R69" s="97" t="s">
        <v>1546</v>
      </c>
      <c r="S69" s="97" t="s">
        <v>1547</v>
      </c>
      <c r="T69" s="92" t="s">
        <v>1547</v>
      </c>
      <c r="U69" s="97" t="s">
        <v>1548</v>
      </c>
      <c r="V69" s="97" t="s">
        <v>1549</v>
      </c>
      <c r="W69" s="97" t="s">
        <v>1550</v>
      </c>
      <c r="X69" s="92" t="s">
        <v>1551</v>
      </c>
      <c r="Y69" s="97" t="s">
        <v>1552</v>
      </c>
      <c r="Z69" s="97" t="s">
        <v>1553</v>
      </c>
      <c r="AA69" s="97" t="s">
        <v>1554</v>
      </c>
      <c r="AB69" s="97" t="s">
        <v>1555</v>
      </c>
      <c r="AC69" s="97" t="s">
        <v>1556</v>
      </c>
      <c r="AD69" s="92" t="s">
        <v>1557</v>
      </c>
      <c r="AE69" s="97" t="s">
        <v>1558</v>
      </c>
      <c r="AF69" s="97" t="s">
        <v>1559</v>
      </c>
      <c r="AG69" s="97" t="s">
        <v>1560</v>
      </c>
      <c r="AH69" s="97" t="s">
        <v>1561</v>
      </c>
      <c r="AI69" s="97" t="s">
        <v>1562</v>
      </c>
      <c r="AJ69" s="97" t="s">
        <v>1563</v>
      </c>
      <c r="AK69" s="97" t="s">
        <v>1564</v>
      </c>
      <c r="AL69" s="97" t="s">
        <v>1565</v>
      </c>
      <c r="AM69" s="97" t="s">
        <v>1566</v>
      </c>
      <c r="AN69" s="97" t="s">
        <v>1567</v>
      </c>
      <c r="AO69" s="97" t="s">
        <v>1568</v>
      </c>
      <c r="AP69" s="97" t="s">
        <v>1569</v>
      </c>
      <c r="AQ69" s="97" t="s">
        <v>1570</v>
      </c>
      <c r="AR69" s="97" t="s">
        <v>1571</v>
      </c>
      <c r="AS69" s="97" t="s">
        <v>1572</v>
      </c>
      <c r="AT69" s="97" t="s">
        <v>1573</v>
      </c>
      <c r="AU69" s="97" t="s">
        <v>1574</v>
      </c>
      <c r="AV69" s="97" t="s">
        <v>1575</v>
      </c>
      <c r="AW69" s="97" t="s">
        <v>1576</v>
      </c>
      <c r="AX69" s="97" t="s">
        <v>1577</v>
      </c>
      <c r="AY69" s="92" t="s">
        <v>1578</v>
      </c>
      <c r="AZ69" s="97" t="s">
        <v>1579</v>
      </c>
      <c r="BA69" s="97" t="s">
        <v>1580</v>
      </c>
      <c r="BB69" s="97" t="s">
        <v>1581</v>
      </c>
      <c r="BC69" s="97" t="s">
        <v>1582</v>
      </c>
      <c r="BD69" s="97" t="s">
        <v>1583</v>
      </c>
      <c r="BE69" s="97" t="s">
        <v>1584</v>
      </c>
    </row>
    <row r="70" spans="1:57" ht="15">
      <c r="A70" s="97">
        <v>1</v>
      </c>
      <c r="B70" s="97" t="s">
        <v>1585</v>
      </c>
      <c r="C70" s="97" t="s">
        <v>179</v>
      </c>
      <c r="D70" s="97" t="s">
        <v>1586</v>
      </c>
      <c r="E70" s="97"/>
      <c r="F70" s="97" t="s">
        <v>280</v>
      </c>
      <c r="G70" s="97" t="s">
        <v>174</v>
      </c>
      <c r="H70" s="97"/>
      <c r="I70" s="97" t="s">
        <v>520</v>
      </c>
      <c r="J70" s="97" t="s">
        <v>520</v>
      </c>
      <c r="K70" s="97" t="s">
        <v>520</v>
      </c>
      <c r="L70" s="97" t="s">
        <v>520</v>
      </c>
      <c r="M70" s="92" t="s">
        <v>520</v>
      </c>
      <c r="N70" s="97" t="s">
        <v>520</v>
      </c>
      <c r="O70" s="97" t="s">
        <v>520</v>
      </c>
      <c r="P70" s="97" t="s">
        <v>520</v>
      </c>
      <c r="Q70" s="97" t="s">
        <v>520</v>
      </c>
      <c r="R70" s="97" t="s">
        <v>520</v>
      </c>
      <c r="S70" s="97" t="s">
        <v>1587</v>
      </c>
      <c r="T70" s="92" t="s">
        <v>1588</v>
      </c>
      <c r="U70" s="97" t="s">
        <v>1589</v>
      </c>
      <c r="V70" s="97" t="s">
        <v>1590</v>
      </c>
      <c r="W70" s="97" t="s">
        <v>1591</v>
      </c>
      <c r="X70" s="92" t="s">
        <v>1592</v>
      </c>
      <c r="Y70" s="97" t="s">
        <v>1593</v>
      </c>
      <c r="Z70" s="97" t="s">
        <v>1594</v>
      </c>
      <c r="AA70" s="97" t="s">
        <v>1595</v>
      </c>
      <c r="AB70" s="97" t="s">
        <v>1596</v>
      </c>
      <c r="AC70" s="97" t="s">
        <v>1597</v>
      </c>
      <c r="AD70" s="92" t="s">
        <v>1598</v>
      </c>
      <c r="AE70" s="97" t="s">
        <v>1599</v>
      </c>
      <c r="AF70" s="97" t="s">
        <v>1600</v>
      </c>
      <c r="AG70" s="97" t="s">
        <v>1125</v>
      </c>
      <c r="AH70" s="97" t="s">
        <v>1601</v>
      </c>
      <c r="AI70" s="97" t="s">
        <v>1602</v>
      </c>
      <c r="AJ70" s="97" t="s">
        <v>1603</v>
      </c>
      <c r="AK70" s="97" t="s">
        <v>1604</v>
      </c>
      <c r="AL70" s="97" t="s">
        <v>1605</v>
      </c>
      <c r="AM70" s="97" t="s">
        <v>1606</v>
      </c>
      <c r="AN70" s="97" t="s">
        <v>1607</v>
      </c>
      <c r="AO70" s="97" t="s">
        <v>1608</v>
      </c>
      <c r="AP70" s="97" t="s">
        <v>1609</v>
      </c>
      <c r="AQ70" s="97" t="s">
        <v>1610</v>
      </c>
      <c r="AR70" s="97" t="s">
        <v>1611</v>
      </c>
      <c r="AS70" s="97" t="s">
        <v>1612</v>
      </c>
      <c r="AT70" s="97" t="s">
        <v>1613</v>
      </c>
      <c r="AU70" s="97" t="s">
        <v>1614</v>
      </c>
      <c r="AV70" s="97" t="s">
        <v>1615</v>
      </c>
      <c r="AW70" s="97" t="s">
        <v>1616</v>
      </c>
      <c r="AX70" s="97" t="s">
        <v>1617</v>
      </c>
      <c r="AY70" s="92" t="s">
        <v>1618</v>
      </c>
      <c r="AZ70" s="97" t="s">
        <v>1619</v>
      </c>
      <c r="BA70" s="97" t="s">
        <v>1620</v>
      </c>
      <c r="BB70" s="97" t="s">
        <v>1621</v>
      </c>
      <c r="BC70" s="97" t="s">
        <v>1622</v>
      </c>
      <c r="BD70" s="97" t="s">
        <v>1623</v>
      </c>
      <c r="BE70" s="97" t="s">
        <v>1624</v>
      </c>
    </row>
    <row r="71" spans="1:57" ht="15">
      <c r="A71" s="97">
        <v>1</v>
      </c>
      <c r="B71" s="97" t="s">
        <v>1625</v>
      </c>
      <c r="C71" s="97" t="s">
        <v>179</v>
      </c>
      <c r="D71" s="97" t="s">
        <v>1626</v>
      </c>
      <c r="E71" s="97"/>
      <c r="F71" s="97" t="s">
        <v>935</v>
      </c>
      <c r="G71" s="97"/>
      <c r="H71" s="97"/>
      <c r="I71" s="97" t="s">
        <v>1627</v>
      </c>
      <c r="J71" s="97" t="s">
        <v>1627</v>
      </c>
      <c r="K71" s="97" t="s">
        <v>1627</v>
      </c>
      <c r="L71" s="97" t="s">
        <v>1627</v>
      </c>
      <c r="M71" s="92" t="s">
        <v>1627</v>
      </c>
      <c r="N71" s="97" t="s">
        <v>1627</v>
      </c>
      <c r="O71" s="97" t="s">
        <v>1627</v>
      </c>
      <c r="P71" s="97" t="s">
        <v>1627</v>
      </c>
      <c r="Q71" s="97" t="s">
        <v>1627</v>
      </c>
      <c r="R71" s="97" t="s">
        <v>1627</v>
      </c>
      <c r="S71" s="97" t="s">
        <v>1627</v>
      </c>
      <c r="T71" s="92" t="s">
        <v>1627</v>
      </c>
      <c r="U71" s="97" t="s">
        <v>1628</v>
      </c>
      <c r="V71" s="97" t="s">
        <v>1629</v>
      </c>
      <c r="W71" s="97" t="s">
        <v>1630</v>
      </c>
      <c r="X71" s="92" t="s">
        <v>1631</v>
      </c>
      <c r="Y71" s="97" t="s">
        <v>1632</v>
      </c>
      <c r="Z71" s="97" t="s">
        <v>1633</v>
      </c>
      <c r="AA71" s="97" t="s">
        <v>1634</v>
      </c>
      <c r="AB71" s="97" t="s">
        <v>1635</v>
      </c>
      <c r="AC71" s="97" t="s">
        <v>1636</v>
      </c>
      <c r="AD71" s="92" t="s">
        <v>1637</v>
      </c>
      <c r="AE71" s="97" t="s">
        <v>1638</v>
      </c>
      <c r="AF71" s="97" t="s">
        <v>1639</v>
      </c>
      <c r="AG71" s="97" t="s">
        <v>1640</v>
      </c>
      <c r="AH71" s="97" t="s">
        <v>1641</v>
      </c>
      <c r="AI71" s="97" t="s">
        <v>1642</v>
      </c>
      <c r="AJ71" s="97" t="s">
        <v>1643</v>
      </c>
      <c r="AK71" s="97" t="s">
        <v>1644</v>
      </c>
      <c r="AL71" s="97" t="s">
        <v>1645</v>
      </c>
      <c r="AM71" s="97" t="s">
        <v>1646</v>
      </c>
      <c r="AN71" s="97" t="s">
        <v>1647</v>
      </c>
      <c r="AO71" s="97" t="s">
        <v>1648</v>
      </c>
      <c r="AP71" s="97" t="s">
        <v>1649</v>
      </c>
      <c r="AQ71" s="97" t="s">
        <v>1650</v>
      </c>
      <c r="AR71" s="97" t="s">
        <v>1651</v>
      </c>
      <c r="AS71" s="97" t="s">
        <v>960</v>
      </c>
      <c r="AT71" s="97" t="s">
        <v>1652</v>
      </c>
      <c r="AU71" s="97" t="s">
        <v>1653</v>
      </c>
      <c r="AV71" s="97" t="s">
        <v>1654</v>
      </c>
      <c r="AW71" s="97" t="s">
        <v>1655</v>
      </c>
      <c r="AX71" s="97" t="s">
        <v>1656</v>
      </c>
      <c r="AY71" s="92" t="s">
        <v>1657</v>
      </c>
      <c r="AZ71" s="97" t="s">
        <v>1658</v>
      </c>
      <c r="BA71" s="97" t="s">
        <v>1659</v>
      </c>
      <c r="BB71" s="97" t="s">
        <v>1660</v>
      </c>
      <c r="BC71" s="97" t="s">
        <v>1661</v>
      </c>
      <c r="BD71" s="97" t="s">
        <v>1661</v>
      </c>
      <c r="BE71" s="97" t="s">
        <v>1662</v>
      </c>
    </row>
    <row r="72" spans="1:57" ht="15">
      <c r="A72" s="97">
        <v>1</v>
      </c>
      <c r="B72" s="97" t="s">
        <v>1663</v>
      </c>
      <c r="C72" s="97" t="s">
        <v>179</v>
      </c>
      <c r="D72" s="97" t="s">
        <v>1664</v>
      </c>
      <c r="E72" s="97"/>
      <c r="F72" s="97" t="s">
        <v>935</v>
      </c>
      <c r="G72" s="97"/>
      <c r="H72" s="97"/>
      <c r="I72" s="97" t="s">
        <v>520</v>
      </c>
      <c r="J72" s="97" t="s">
        <v>520</v>
      </c>
      <c r="K72" s="97" t="s">
        <v>520</v>
      </c>
      <c r="L72" s="97" t="s">
        <v>520</v>
      </c>
      <c r="M72" s="92" t="s">
        <v>520</v>
      </c>
      <c r="N72" s="97" t="s">
        <v>520</v>
      </c>
      <c r="O72" s="97" t="s">
        <v>520</v>
      </c>
      <c r="P72" s="97" t="s">
        <v>520</v>
      </c>
      <c r="Q72" s="97" t="s">
        <v>520</v>
      </c>
      <c r="R72" s="97" t="s">
        <v>520</v>
      </c>
      <c r="S72" s="97" t="s">
        <v>520</v>
      </c>
      <c r="T72" s="92" t="s">
        <v>520</v>
      </c>
      <c r="U72" s="97" t="s">
        <v>1665</v>
      </c>
      <c r="V72" s="97" t="s">
        <v>1666</v>
      </c>
      <c r="W72" s="97" t="s">
        <v>1667</v>
      </c>
      <c r="X72" s="92" t="s">
        <v>1668</v>
      </c>
      <c r="Y72" s="97" t="s">
        <v>1669</v>
      </c>
      <c r="Z72" s="97" t="s">
        <v>1670</v>
      </c>
      <c r="AA72" s="97" t="s">
        <v>1671</v>
      </c>
      <c r="AB72" s="97" t="s">
        <v>1672</v>
      </c>
      <c r="AC72" s="97" t="s">
        <v>1673</v>
      </c>
      <c r="AD72" s="92" t="s">
        <v>1674</v>
      </c>
      <c r="AE72" s="97" t="s">
        <v>1675</v>
      </c>
      <c r="AF72" s="97" t="s">
        <v>1676</v>
      </c>
      <c r="AG72" s="97" t="s">
        <v>1677</v>
      </c>
      <c r="AH72" s="97" t="s">
        <v>1678</v>
      </c>
      <c r="AI72" s="97" t="s">
        <v>1679</v>
      </c>
      <c r="AJ72" s="97" t="s">
        <v>1680</v>
      </c>
      <c r="AK72" s="97" t="s">
        <v>1681</v>
      </c>
      <c r="AL72" s="97" t="s">
        <v>1682</v>
      </c>
      <c r="AM72" s="97" t="s">
        <v>1683</v>
      </c>
      <c r="AN72" s="97" t="s">
        <v>1684</v>
      </c>
      <c r="AO72" s="97" t="s">
        <v>1685</v>
      </c>
      <c r="AP72" s="97" t="s">
        <v>1686</v>
      </c>
      <c r="AQ72" s="97" t="s">
        <v>1687</v>
      </c>
      <c r="AR72" s="97" t="s">
        <v>1688</v>
      </c>
      <c r="AS72" s="97" t="s">
        <v>960</v>
      </c>
      <c r="AT72" s="97" t="s">
        <v>1689</v>
      </c>
      <c r="AU72" s="97" t="s">
        <v>1690</v>
      </c>
      <c r="AV72" s="97" t="s">
        <v>1691</v>
      </c>
      <c r="AW72" s="97" t="s">
        <v>1692</v>
      </c>
      <c r="AX72" s="97" t="s">
        <v>1693</v>
      </c>
      <c r="AY72" s="92" t="s">
        <v>1694</v>
      </c>
      <c r="AZ72" s="97" t="s">
        <v>1695</v>
      </c>
      <c r="BA72" s="97" t="s">
        <v>1696</v>
      </c>
      <c r="BB72" s="97" t="s">
        <v>1697</v>
      </c>
      <c r="BC72" s="97" t="s">
        <v>1698</v>
      </c>
      <c r="BD72" s="97" t="s">
        <v>1698</v>
      </c>
      <c r="BE72" s="97" t="s">
        <v>1699</v>
      </c>
    </row>
    <row r="73" spans="1:57" ht="15">
      <c r="A73" s="97">
        <v>1</v>
      </c>
      <c r="B73" s="97" t="s">
        <v>1700</v>
      </c>
      <c r="C73" s="97" t="s">
        <v>179</v>
      </c>
      <c r="D73" s="97" t="s">
        <v>1701</v>
      </c>
      <c r="E73" s="97"/>
      <c r="F73" s="97" t="s">
        <v>935</v>
      </c>
      <c r="G73" s="97"/>
      <c r="H73" s="97"/>
      <c r="I73" s="97" t="s">
        <v>1702</v>
      </c>
      <c r="J73" s="97" t="s">
        <v>1703</v>
      </c>
      <c r="K73" s="97" t="s">
        <v>1704</v>
      </c>
      <c r="L73" s="97" t="s">
        <v>1705</v>
      </c>
      <c r="M73" s="92" t="s">
        <v>1706</v>
      </c>
      <c r="N73" s="97" t="s">
        <v>1707</v>
      </c>
      <c r="O73" s="97" t="s">
        <v>1708</v>
      </c>
      <c r="P73" s="97" t="s">
        <v>1709</v>
      </c>
      <c r="Q73" s="97" t="s">
        <v>1710</v>
      </c>
      <c r="R73" s="97" t="s">
        <v>1711</v>
      </c>
      <c r="S73" s="97" t="s">
        <v>1712</v>
      </c>
      <c r="T73" s="92" t="s">
        <v>1713</v>
      </c>
      <c r="U73" s="97" t="s">
        <v>1714</v>
      </c>
      <c r="V73" s="97" t="s">
        <v>1715</v>
      </c>
      <c r="W73" s="97" t="s">
        <v>1716</v>
      </c>
      <c r="X73" s="92" t="s">
        <v>1717</v>
      </c>
      <c r="Y73" s="97" t="s">
        <v>1718</v>
      </c>
      <c r="Z73" s="97" t="s">
        <v>1719</v>
      </c>
      <c r="AA73" s="97" t="s">
        <v>1720</v>
      </c>
      <c r="AB73" s="97" t="s">
        <v>1721</v>
      </c>
      <c r="AC73" s="97" t="s">
        <v>1722</v>
      </c>
      <c r="AD73" s="92" t="s">
        <v>1723</v>
      </c>
      <c r="AE73" s="97" t="s">
        <v>1724</v>
      </c>
      <c r="AF73" s="97" t="s">
        <v>1725</v>
      </c>
      <c r="AG73" s="97" t="s">
        <v>1726</v>
      </c>
      <c r="AH73" s="97" t="s">
        <v>1727</v>
      </c>
      <c r="AI73" s="97" t="s">
        <v>1728</v>
      </c>
      <c r="AJ73" s="97" t="s">
        <v>1729</v>
      </c>
      <c r="AK73" s="97" t="s">
        <v>1730</v>
      </c>
      <c r="AL73" s="97" t="s">
        <v>1731</v>
      </c>
      <c r="AM73" s="97" t="s">
        <v>1732</v>
      </c>
      <c r="AN73" s="97" t="s">
        <v>1733</v>
      </c>
      <c r="AO73" s="97" t="s">
        <v>1734</v>
      </c>
      <c r="AP73" s="97" t="s">
        <v>1735</v>
      </c>
      <c r="AQ73" s="97" t="s">
        <v>1736</v>
      </c>
      <c r="AR73" s="97" t="s">
        <v>1737</v>
      </c>
      <c r="AS73" s="97" t="s">
        <v>960</v>
      </c>
      <c r="AT73" s="97" t="s">
        <v>1738</v>
      </c>
      <c r="AU73" s="97" t="s">
        <v>1739</v>
      </c>
      <c r="AV73" s="97" t="s">
        <v>1740</v>
      </c>
      <c r="AW73" s="97" t="s">
        <v>1741</v>
      </c>
      <c r="AX73" s="97" t="s">
        <v>1742</v>
      </c>
      <c r="AY73" s="92" t="s">
        <v>1743</v>
      </c>
      <c r="AZ73" s="97" t="s">
        <v>1744</v>
      </c>
      <c r="BA73" s="97" t="s">
        <v>1745</v>
      </c>
      <c r="BB73" s="97" t="s">
        <v>1746</v>
      </c>
      <c r="BC73" s="97" t="s">
        <v>1747</v>
      </c>
      <c r="BD73" s="97" t="s">
        <v>1747</v>
      </c>
      <c r="BE73" s="97" t="s">
        <v>1747</v>
      </c>
    </row>
    <row r="74" spans="1:57" ht="15">
      <c r="A74" s="97">
        <v>1</v>
      </c>
      <c r="B74" s="97" t="s">
        <v>1748</v>
      </c>
      <c r="C74" s="97" t="s">
        <v>179</v>
      </c>
      <c r="D74" s="97" t="s">
        <v>1749</v>
      </c>
      <c r="E74" s="97"/>
      <c r="F74" s="97" t="s">
        <v>280</v>
      </c>
      <c r="G74" s="97" t="s">
        <v>174</v>
      </c>
      <c r="H74" s="97"/>
      <c r="I74" s="97" t="s">
        <v>1750</v>
      </c>
      <c r="J74" s="97" t="s">
        <v>1751</v>
      </c>
      <c r="K74" s="97" t="s">
        <v>1752</v>
      </c>
      <c r="L74" s="97" t="s">
        <v>1753</v>
      </c>
      <c r="M74" s="92" t="s">
        <v>1754</v>
      </c>
      <c r="N74" s="97" t="s">
        <v>1755</v>
      </c>
      <c r="O74" s="97" t="s">
        <v>1756</v>
      </c>
      <c r="P74" s="97" t="s">
        <v>1757</v>
      </c>
      <c r="Q74" s="97" t="s">
        <v>1758</v>
      </c>
      <c r="R74" s="97" t="s">
        <v>1759</v>
      </c>
      <c r="S74" s="97" t="s">
        <v>1760</v>
      </c>
      <c r="T74" s="92" t="s">
        <v>1761</v>
      </c>
      <c r="U74" s="97" t="s">
        <v>1762</v>
      </c>
      <c r="V74" s="97" t="s">
        <v>1763</v>
      </c>
      <c r="W74" s="97" t="s">
        <v>1764</v>
      </c>
      <c r="X74" s="92" t="s">
        <v>1765</v>
      </c>
      <c r="Y74" s="97" t="s">
        <v>1766</v>
      </c>
      <c r="Z74" s="97" t="s">
        <v>1767</v>
      </c>
      <c r="AA74" s="97" t="s">
        <v>1768</v>
      </c>
      <c r="AB74" s="97" t="s">
        <v>1769</v>
      </c>
      <c r="AC74" s="97" t="s">
        <v>1770</v>
      </c>
      <c r="AD74" s="92" t="s">
        <v>1771</v>
      </c>
      <c r="AE74" s="97" t="s">
        <v>1772</v>
      </c>
      <c r="AF74" s="97" t="s">
        <v>1773</v>
      </c>
      <c r="AG74" s="97" t="s">
        <v>1774</v>
      </c>
      <c r="AH74" s="97" t="s">
        <v>1775</v>
      </c>
      <c r="AI74" s="97" t="s">
        <v>1776</v>
      </c>
      <c r="AJ74" s="97" t="s">
        <v>1777</v>
      </c>
      <c r="AK74" s="97" t="s">
        <v>1778</v>
      </c>
      <c r="AL74" s="97" t="s">
        <v>1779</v>
      </c>
      <c r="AM74" s="97" t="s">
        <v>1780</v>
      </c>
      <c r="AN74" s="97" t="s">
        <v>1781</v>
      </c>
      <c r="AO74" s="97" t="s">
        <v>1782</v>
      </c>
      <c r="AP74" s="97" t="s">
        <v>1783</v>
      </c>
      <c r="AQ74" s="97" t="s">
        <v>1784</v>
      </c>
      <c r="AR74" s="97" t="s">
        <v>1785</v>
      </c>
      <c r="AS74" s="97" t="s">
        <v>1786</v>
      </c>
      <c r="AT74" s="97" t="s">
        <v>1787</v>
      </c>
      <c r="AU74" s="97" t="s">
        <v>1788</v>
      </c>
      <c r="AV74" s="97" t="s">
        <v>1789</v>
      </c>
      <c r="AW74" s="97" t="s">
        <v>1790</v>
      </c>
      <c r="AX74" s="97" t="s">
        <v>1791</v>
      </c>
      <c r="AY74" s="92" t="s">
        <v>1792</v>
      </c>
      <c r="AZ74" s="97" t="s">
        <v>1793</v>
      </c>
      <c r="BA74" s="97" t="s">
        <v>1794</v>
      </c>
      <c r="BB74" s="97" t="s">
        <v>1795</v>
      </c>
      <c r="BC74" s="97" t="s">
        <v>1796</v>
      </c>
      <c r="BD74" s="97" t="s">
        <v>1796</v>
      </c>
      <c r="BE74" s="97" t="s">
        <v>1796</v>
      </c>
    </row>
    <row r="75" spans="1:57" ht="15">
      <c r="A75" s="97">
        <v>1</v>
      </c>
      <c r="B75" s="97" t="s">
        <v>1797</v>
      </c>
      <c r="C75" s="97" t="s">
        <v>179</v>
      </c>
      <c r="D75" s="97" t="s">
        <v>1798</v>
      </c>
      <c r="E75" s="97"/>
      <c r="F75" s="97" t="s">
        <v>280</v>
      </c>
      <c r="G75" s="97" t="s">
        <v>174</v>
      </c>
      <c r="H75" s="97"/>
      <c r="I75" s="97" t="s">
        <v>1799</v>
      </c>
      <c r="J75" s="97" t="s">
        <v>1800</v>
      </c>
      <c r="K75" s="97" t="s">
        <v>1801</v>
      </c>
      <c r="L75" s="97" t="s">
        <v>1802</v>
      </c>
      <c r="M75" s="92" t="s">
        <v>1803</v>
      </c>
      <c r="N75" s="97" t="s">
        <v>1804</v>
      </c>
      <c r="O75" s="97" t="s">
        <v>1805</v>
      </c>
      <c r="P75" s="97" t="s">
        <v>1806</v>
      </c>
      <c r="Q75" s="97" t="s">
        <v>1807</v>
      </c>
      <c r="R75" s="97" t="s">
        <v>1808</v>
      </c>
      <c r="S75" s="97" t="s">
        <v>1809</v>
      </c>
      <c r="T75" s="92" t="s">
        <v>1810</v>
      </c>
      <c r="U75" s="97" t="s">
        <v>1811</v>
      </c>
      <c r="V75" s="97" t="s">
        <v>1812</v>
      </c>
      <c r="W75" s="97" t="s">
        <v>1813</v>
      </c>
      <c r="X75" s="92" t="s">
        <v>1814</v>
      </c>
      <c r="Y75" s="97" t="s">
        <v>1815</v>
      </c>
      <c r="Z75" s="97" t="s">
        <v>1816</v>
      </c>
      <c r="AA75" s="97" t="s">
        <v>1817</v>
      </c>
      <c r="AB75" s="97" t="s">
        <v>1818</v>
      </c>
      <c r="AC75" s="97" t="s">
        <v>1819</v>
      </c>
      <c r="AD75" s="92" t="s">
        <v>1820</v>
      </c>
      <c r="AE75" s="97" t="s">
        <v>1821</v>
      </c>
      <c r="AF75" s="97" t="s">
        <v>1822</v>
      </c>
      <c r="AG75" s="97" t="s">
        <v>1823</v>
      </c>
      <c r="AH75" s="97" t="s">
        <v>1824</v>
      </c>
      <c r="AI75" s="97" t="s">
        <v>1825</v>
      </c>
      <c r="AJ75" s="97" t="s">
        <v>1826</v>
      </c>
      <c r="AK75" s="97" t="s">
        <v>1827</v>
      </c>
      <c r="AL75" s="97" t="s">
        <v>1828</v>
      </c>
      <c r="AM75" s="97" t="s">
        <v>1829</v>
      </c>
      <c r="AN75" s="97" t="s">
        <v>1830</v>
      </c>
      <c r="AO75" s="97" t="s">
        <v>1831</v>
      </c>
      <c r="AP75" s="97" t="s">
        <v>1832</v>
      </c>
      <c r="AQ75" s="97" t="s">
        <v>1833</v>
      </c>
      <c r="AR75" s="97" t="s">
        <v>1834</v>
      </c>
      <c r="AS75" s="97" t="s">
        <v>1835</v>
      </c>
      <c r="AT75" s="97" t="s">
        <v>1836</v>
      </c>
      <c r="AU75" s="97" t="s">
        <v>1837</v>
      </c>
      <c r="AV75" s="97" t="s">
        <v>1838</v>
      </c>
      <c r="AW75" s="97" t="s">
        <v>1839</v>
      </c>
      <c r="AX75" s="97" t="s">
        <v>1840</v>
      </c>
      <c r="AY75" s="92" t="s">
        <v>1841</v>
      </c>
      <c r="AZ75" s="97" t="s">
        <v>1842</v>
      </c>
      <c r="BA75" s="97" t="s">
        <v>1843</v>
      </c>
      <c r="BB75" s="97" t="s">
        <v>1844</v>
      </c>
      <c r="BC75" s="97" t="s">
        <v>1844</v>
      </c>
      <c r="BD75" s="97" t="s">
        <v>1844</v>
      </c>
      <c r="BE75" s="97" t="s">
        <v>1844</v>
      </c>
    </row>
    <row r="76" spans="1:57" ht="15">
      <c r="A76" s="97">
        <v>1</v>
      </c>
      <c r="B76" s="97" t="s">
        <v>1845</v>
      </c>
      <c r="C76" s="97" t="s">
        <v>179</v>
      </c>
      <c r="D76" s="97" t="s">
        <v>1846</v>
      </c>
      <c r="E76" s="97"/>
      <c r="F76" s="97" t="s">
        <v>280</v>
      </c>
      <c r="G76" s="97" t="s">
        <v>174</v>
      </c>
      <c r="H76" s="97"/>
      <c r="I76" s="97" t="s">
        <v>1847</v>
      </c>
      <c r="J76" s="97" t="s">
        <v>1848</v>
      </c>
      <c r="K76" s="97" t="s">
        <v>1849</v>
      </c>
      <c r="L76" s="97" t="s">
        <v>1850</v>
      </c>
      <c r="M76" s="92" t="s">
        <v>1851</v>
      </c>
      <c r="N76" s="97" t="s">
        <v>1852</v>
      </c>
      <c r="O76" s="97" t="s">
        <v>1853</v>
      </c>
      <c r="P76" s="97" t="s">
        <v>1854</v>
      </c>
      <c r="Q76" s="97" t="s">
        <v>1855</v>
      </c>
      <c r="R76" s="97" t="s">
        <v>1856</v>
      </c>
      <c r="S76" s="97" t="s">
        <v>1857</v>
      </c>
      <c r="T76" s="92" t="s">
        <v>1858</v>
      </c>
      <c r="U76" s="97" t="s">
        <v>1859</v>
      </c>
      <c r="V76" s="97" t="s">
        <v>1860</v>
      </c>
      <c r="W76" s="97" t="s">
        <v>1861</v>
      </c>
      <c r="X76" s="92" t="s">
        <v>1862</v>
      </c>
      <c r="Y76" s="97" t="s">
        <v>1863</v>
      </c>
      <c r="Z76" s="97" t="s">
        <v>1864</v>
      </c>
      <c r="AA76" s="97" t="s">
        <v>1865</v>
      </c>
      <c r="AB76" s="97" t="s">
        <v>1866</v>
      </c>
      <c r="AC76" s="97" t="s">
        <v>1867</v>
      </c>
      <c r="AD76" s="92" t="s">
        <v>1868</v>
      </c>
      <c r="AE76" s="97" t="s">
        <v>1869</v>
      </c>
      <c r="AF76" s="97" t="s">
        <v>1870</v>
      </c>
      <c r="AG76" s="97" t="s">
        <v>1871</v>
      </c>
      <c r="AH76" s="97" t="s">
        <v>1872</v>
      </c>
      <c r="AI76" s="97" t="s">
        <v>1873</v>
      </c>
      <c r="AJ76" s="97" t="s">
        <v>1874</v>
      </c>
      <c r="AK76" s="97" t="s">
        <v>1875</v>
      </c>
      <c r="AL76" s="97" t="s">
        <v>1876</v>
      </c>
      <c r="AM76" s="97" t="s">
        <v>1877</v>
      </c>
      <c r="AN76" s="97" t="s">
        <v>1878</v>
      </c>
      <c r="AO76" s="97" t="s">
        <v>1879</v>
      </c>
      <c r="AP76" s="97" t="s">
        <v>1880</v>
      </c>
      <c r="AQ76" s="97" t="s">
        <v>1881</v>
      </c>
      <c r="AR76" s="97" t="s">
        <v>1882</v>
      </c>
      <c r="AS76" s="97" t="s">
        <v>1883</v>
      </c>
      <c r="AT76" s="97" t="s">
        <v>1884</v>
      </c>
      <c r="AU76" s="97" t="s">
        <v>1885</v>
      </c>
      <c r="AV76" s="97" t="s">
        <v>1886</v>
      </c>
      <c r="AW76" s="97" t="s">
        <v>1887</v>
      </c>
      <c r="AX76" s="97" t="s">
        <v>1888</v>
      </c>
      <c r="AY76" s="92" t="s">
        <v>1889</v>
      </c>
      <c r="AZ76" s="97" t="s">
        <v>1890</v>
      </c>
      <c r="BA76" s="97" t="s">
        <v>1891</v>
      </c>
      <c r="BB76" s="97" t="s">
        <v>1891</v>
      </c>
      <c r="BC76" s="97" t="s">
        <v>1891</v>
      </c>
      <c r="BD76" s="97" t="s">
        <v>1891</v>
      </c>
      <c r="BE76" s="97" t="s">
        <v>1891</v>
      </c>
    </row>
    <row r="77" spans="1:57" ht="15">
      <c r="A77" s="97">
        <v>1</v>
      </c>
      <c r="B77" s="97" t="s">
        <v>1892</v>
      </c>
      <c r="C77" s="97" t="s">
        <v>179</v>
      </c>
      <c r="D77" s="97" t="s">
        <v>1893</v>
      </c>
      <c r="E77" s="97"/>
      <c r="F77" s="97" t="s">
        <v>280</v>
      </c>
      <c r="G77" s="97" t="s">
        <v>174</v>
      </c>
      <c r="H77" s="97"/>
      <c r="I77" s="97" t="s">
        <v>1894</v>
      </c>
      <c r="J77" s="97" t="s">
        <v>1895</v>
      </c>
      <c r="K77" s="97" t="s">
        <v>1896</v>
      </c>
      <c r="L77" s="97" t="s">
        <v>1897</v>
      </c>
      <c r="M77" s="92" t="s">
        <v>1898</v>
      </c>
      <c r="N77" s="97" t="s">
        <v>1899</v>
      </c>
      <c r="O77" s="97" t="s">
        <v>1900</v>
      </c>
      <c r="P77" s="97" t="s">
        <v>1901</v>
      </c>
      <c r="Q77" s="97" t="s">
        <v>1902</v>
      </c>
      <c r="R77" s="97" t="s">
        <v>1903</v>
      </c>
      <c r="S77" s="97" t="s">
        <v>1904</v>
      </c>
      <c r="T77" s="92" t="s">
        <v>1905</v>
      </c>
      <c r="U77" s="97" t="s">
        <v>1713</v>
      </c>
      <c r="V77" s="97" t="s">
        <v>1906</v>
      </c>
      <c r="W77" s="97" t="s">
        <v>1907</v>
      </c>
      <c r="X77" s="92" t="s">
        <v>1908</v>
      </c>
      <c r="Y77" s="97" t="s">
        <v>1909</v>
      </c>
      <c r="Z77" s="97" t="s">
        <v>1910</v>
      </c>
      <c r="AA77" s="97" t="s">
        <v>1911</v>
      </c>
      <c r="AB77" s="97" t="s">
        <v>1912</v>
      </c>
      <c r="AC77" s="97" t="s">
        <v>1913</v>
      </c>
      <c r="AD77" s="92" t="s">
        <v>1914</v>
      </c>
      <c r="AE77" s="97" t="s">
        <v>1915</v>
      </c>
      <c r="AF77" s="97" t="s">
        <v>1916</v>
      </c>
      <c r="AG77" s="97" t="s">
        <v>1917</v>
      </c>
      <c r="AH77" s="97" t="s">
        <v>1918</v>
      </c>
      <c r="AI77" s="97" t="s">
        <v>1919</v>
      </c>
      <c r="AJ77" s="97" t="s">
        <v>1920</v>
      </c>
      <c r="AK77" s="97" t="s">
        <v>1921</v>
      </c>
      <c r="AL77" s="97" t="s">
        <v>1922</v>
      </c>
      <c r="AM77" s="97" t="s">
        <v>1923</v>
      </c>
      <c r="AN77" s="97" t="s">
        <v>1924</v>
      </c>
      <c r="AO77" s="97" t="s">
        <v>1925</v>
      </c>
      <c r="AP77" s="97" t="s">
        <v>1926</v>
      </c>
      <c r="AQ77" s="97" t="s">
        <v>1927</v>
      </c>
      <c r="AR77" s="97" t="s">
        <v>1928</v>
      </c>
      <c r="AS77" s="97" t="s">
        <v>1929</v>
      </c>
      <c r="AT77" s="97" t="s">
        <v>1930</v>
      </c>
      <c r="AU77" s="97" t="s">
        <v>1931</v>
      </c>
      <c r="AV77" s="97" t="s">
        <v>1932</v>
      </c>
      <c r="AW77" s="97" t="s">
        <v>1933</v>
      </c>
      <c r="AX77" s="97" t="s">
        <v>1934</v>
      </c>
      <c r="AY77" s="92" t="s">
        <v>1935</v>
      </c>
      <c r="AZ77" s="97" t="s">
        <v>1936</v>
      </c>
      <c r="BA77" s="97" t="s">
        <v>1937</v>
      </c>
      <c r="BB77" s="97" t="s">
        <v>1937</v>
      </c>
      <c r="BC77" s="97" t="s">
        <v>1937</v>
      </c>
      <c r="BD77" s="97" t="s">
        <v>1937</v>
      </c>
      <c r="BE77" s="97" t="s">
        <v>1937</v>
      </c>
    </row>
    <row r="78" spans="1:57" ht="15">
      <c r="A78" s="97">
        <v>1</v>
      </c>
      <c r="B78" s="97" t="s">
        <v>1938</v>
      </c>
      <c r="C78" s="97" t="s">
        <v>179</v>
      </c>
      <c r="D78" s="97" t="s">
        <v>1939</v>
      </c>
      <c r="E78" s="97"/>
      <c r="F78" s="97" t="s">
        <v>935</v>
      </c>
      <c r="G78" s="97"/>
      <c r="H78" s="97"/>
      <c r="I78" s="97" t="s">
        <v>1940</v>
      </c>
      <c r="J78" s="97" t="s">
        <v>1941</v>
      </c>
      <c r="K78" s="97" t="s">
        <v>1942</v>
      </c>
      <c r="L78" s="97" t="s">
        <v>1943</v>
      </c>
      <c r="M78" s="92" t="s">
        <v>1944</v>
      </c>
      <c r="N78" s="97" t="s">
        <v>1945</v>
      </c>
      <c r="O78" s="97" t="s">
        <v>1946</v>
      </c>
      <c r="P78" s="97" t="s">
        <v>1947</v>
      </c>
      <c r="Q78" s="97" t="s">
        <v>1948</v>
      </c>
      <c r="R78" s="97" t="s">
        <v>1949</v>
      </c>
      <c r="S78" s="97" t="s">
        <v>1950</v>
      </c>
      <c r="T78" s="92" t="s">
        <v>1951</v>
      </c>
      <c r="U78" s="97" t="s">
        <v>1952</v>
      </c>
      <c r="V78" s="97" t="s">
        <v>1953</v>
      </c>
      <c r="W78" s="97" t="s">
        <v>1954</v>
      </c>
      <c r="X78" s="92" t="s">
        <v>1955</v>
      </c>
      <c r="Y78" s="97" t="s">
        <v>1956</v>
      </c>
      <c r="Z78" s="97" t="s">
        <v>1957</v>
      </c>
      <c r="AA78" s="97" t="s">
        <v>1958</v>
      </c>
      <c r="AB78" s="97" t="s">
        <v>1959</v>
      </c>
      <c r="AC78" s="97" t="s">
        <v>1960</v>
      </c>
      <c r="AD78" s="92" t="s">
        <v>1961</v>
      </c>
      <c r="AE78" s="97" t="s">
        <v>1962</v>
      </c>
      <c r="AF78" s="97" t="s">
        <v>1963</v>
      </c>
      <c r="AG78" s="97" t="s">
        <v>1964</v>
      </c>
      <c r="AH78" s="97" t="s">
        <v>1965</v>
      </c>
      <c r="AI78" s="97" t="s">
        <v>1965</v>
      </c>
      <c r="AJ78" s="97" t="s">
        <v>1966</v>
      </c>
      <c r="AK78" s="97" t="s">
        <v>1967</v>
      </c>
      <c r="AL78" s="97" t="s">
        <v>1968</v>
      </c>
      <c r="AM78" s="97" t="s">
        <v>1969</v>
      </c>
      <c r="AN78" s="97" t="s">
        <v>1970</v>
      </c>
      <c r="AO78" s="97" t="s">
        <v>1971</v>
      </c>
      <c r="AP78" s="97" t="s">
        <v>1972</v>
      </c>
      <c r="AQ78" s="97" t="s">
        <v>1973</v>
      </c>
      <c r="AR78" s="97" t="s">
        <v>1974</v>
      </c>
      <c r="AS78" s="97" t="s">
        <v>960</v>
      </c>
      <c r="AT78" s="97" t="s">
        <v>1975</v>
      </c>
      <c r="AU78" s="97" t="s">
        <v>1976</v>
      </c>
      <c r="AV78" s="97" t="s">
        <v>1977</v>
      </c>
      <c r="AW78" s="97" t="s">
        <v>1978</v>
      </c>
      <c r="AX78" s="97" t="s">
        <v>1979</v>
      </c>
      <c r="AY78" s="92" t="s">
        <v>1980</v>
      </c>
      <c r="AZ78" s="97" t="s">
        <v>1981</v>
      </c>
      <c r="BA78" s="97" t="s">
        <v>1982</v>
      </c>
      <c r="BB78" s="97" t="s">
        <v>1983</v>
      </c>
      <c r="BC78" s="97" t="s">
        <v>1984</v>
      </c>
      <c r="BD78" s="97" t="s">
        <v>1984</v>
      </c>
      <c r="BE78" s="97" t="s">
        <v>1984</v>
      </c>
    </row>
    <row r="79" spans="1:57" ht="15">
      <c r="A79" s="97">
        <v>1</v>
      </c>
      <c r="B79" s="97" t="s">
        <v>1985</v>
      </c>
      <c r="C79" s="97" t="s">
        <v>179</v>
      </c>
      <c r="D79" s="97" t="s">
        <v>1986</v>
      </c>
      <c r="E79" s="97"/>
      <c r="F79" s="97" t="s">
        <v>280</v>
      </c>
      <c r="G79" s="97" t="s">
        <v>174</v>
      </c>
      <c r="H79" s="97"/>
      <c r="I79" s="97" t="s">
        <v>1987</v>
      </c>
      <c r="J79" s="97" t="s">
        <v>1988</v>
      </c>
      <c r="K79" s="97" t="s">
        <v>1989</v>
      </c>
      <c r="L79" s="97" t="s">
        <v>1990</v>
      </c>
      <c r="M79" s="92" t="s">
        <v>1991</v>
      </c>
      <c r="N79" s="97" t="s">
        <v>1992</v>
      </c>
      <c r="O79" s="97" t="s">
        <v>1993</v>
      </c>
      <c r="P79" s="97" t="s">
        <v>1994</v>
      </c>
      <c r="Q79" s="97" t="s">
        <v>1995</v>
      </c>
      <c r="R79" s="97" t="s">
        <v>1996</v>
      </c>
      <c r="S79" s="97" t="s">
        <v>1997</v>
      </c>
      <c r="T79" s="92" t="s">
        <v>1998</v>
      </c>
      <c r="U79" s="97" t="s">
        <v>1999</v>
      </c>
      <c r="V79" s="97" t="s">
        <v>2000</v>
      </c>
      <c r="W79" s="97" t="s">
        <v>2001</v>
      </c>
      <c r="X79" s="92" t="s">
        <v>2002</v>
      </c>
      <c r="Y79" s="97" t="s">
        <v>2003</v>
      </c>
      <c r="Z79" s="97" t="s">
        <v>2004</v>
      </c>
      <c r="AA79" s="97" t="s">
        <v>2005</v>
      </c>
      <c r="AB79" s="97" t="s">
        <v>2006</v>
      </c>
      <c r="AC79" s="97" t="s">
        <v>2007</v>
      </c>
      <c r="AD79" s="92" t="s">
        <v>2008</v>
      </c>
      <c r="AE79" s="97" t="s">
        <v>2009</v>
      </c>
      <c r="AF79" s="97" t="s">
        <v>2010</v>
      </c>
      <c r="AG79" s="97" t="s">
        <v>2011</v>
      </c>
      <c r="AH79" s="97" t="s">
        <v>2012</v>
      </c>
      <c r="AI79" s="97" t="s">
        <v>2013</v>
      </c>
      <c r="AJ79" s="97" t="s">
        <v>2014</v>
      </c>
      <c r="AK79" s="97" t="s">
        <v>2015</v>
      </c>
      <c r="AL79" s="97" t="s">
        <v>2016</v>
      </c>
      <c r="AM79" s="97" t="s">
        <v>2017</v>
      </c>
      <c r="AN79" s="97" t="s">
        <v>2018</v>
      </c>
      <c r="AO79" s="97" t="s">
        <v>2019</v>
      </c>
      <c r="AP79" s="97" t="s">
        <v>2020</v>
      </c>
      <c r="AQ79" s="97" t="s">
        <v>2021</v>
      </c>
      <c r="AR79" s="97" t="s">
        <v>2022</v>
      </c>
      <c r="AS79" s="97" t="s">
        <v>2023</v>
      </c>
      <c r="AT79" s="97" t="s">
        <v>2024</v>
      </c>
      <c r="AU79" s="97" t="s">
        <v>2025</v>
      </c>
      <c r="AV79" s="97" t="s">
        <v>2026</v>
      </c>
      <c r="AW79" s="97" t="s">
        <v>2027</v>
      </c>
      <c r="AX79" s="97" t="s">
        <v>2028</v>
      </c>
      <c r="AY79" s="92" t="s">
        <v>2029</v>
      </c>
      <c r="AZ79" s="97" t="s">
        <v>2030</v>
      </c>
      <c r="BA79" s="97" t="s">
        <v>2031</v>
      </c>
      <c r="BB79" s="97" t="s">
        <v>2032</v>
      </c>
      <c r="BC79" s="97" t="s">
        <v>2032</v>
      </c>
      <c r="BD79" s="97" t="s">
        <v>2032</v>
      </c>
      <c r="BE79" s="97" t="s">
        <v>2032</v>
      </c>
    </row>
    <row r="80" spans="1:57" ht="15">
      <c r="A80" s="97">
        <v>1</v>
      </c>
      <c r="B80" s="97" t="s">
        <v>2033</v>
      </c>
      <c r="C80" s="97" t="s">
        <v>179</v>
      </c>
      <c r="D80" s="97" t="s">
        <v>2034</v>
      </c>
      <c r="E80" s="97"/>
      <c r="F80" s="97" t="s">
        <v>280</v>
      </c>
      <c r="G80" s="97" t="s">
        <v>174</v>
      </c>
      <c r="H80" s="97"/>
      <c r="I80" s="97" t="s">
        <v>2035</v>
      </c>
      <c r="J80" s="97" t="s">
        <v>2036</v>
      </c>
      <c r="K80" s="97" t="s">
        <v>2037</v>
      </c>
      <c r="L80" s="97" t="s">
        <v>2038</v>
      </c>
      <c r="M80" s="92" t="s">
        <v>2039</v>
      </c>
      <c r="N80" s="97" t="s">
        <v>2040</v>
      </c>
      <c r="O80" s="97" t="s">
        <v>2041</v>
      </c>
      <c r="P80" s="97" t="s">
        <v>2042</v>
      </c>
      <c r="Q80" s="97" t="s">
        <v>2043</v>
      </c>
      <c r="R80" s="97" t="s">
        <v>2044</v>
      </c>
      <c r="S80" s="97" t="s">
        <v>2045</v>
      </c>
      <c r="T80" s="92" t="s">
        <v>2046</v>
      </c>
      <c r="U80" s="97" t="s">
        <v>2047</v>
      </c>
      <c r="V80" s="97" t="s">
        <v>2048</v>
      </c>
      <c r="W80" s="97" t="s">
        <v>2049</v>
      </c>
      <c r="X80" s="92" t="s">
        <v>2050</v>
      </c>
      <c r="Y80" s="97" t="s">
        <v>2051</v>
      </c>
      <c r="Z80" s="97" t="s">
        <v>2052</v>
      </c>
      <c r="AA80" s="97" t="s">
        <v>2053</v>
      </c>
      <c r="AB80" s="97" t="s">
        <v>2054</v>
      </c>
      <c r="AC80" s="97" t="s">
        <v>2055</v>
      </c>
      <c r="AD80" s="92" t="s">
        <v>2056</v>
      </c>
      <c r="AE80" s="97" t="s">
        <v>2057</v>
      </c>
      <c r="AF80" s="97" t="s">
        <v>2058</v>
      </c>
      <c r="AG80" s="97" t="s">
        <v>2059</v>
      </c>
      <c r="AH80" s="97" t="s">
        <v>2060</v>
      </c>
      <c r="AI80" s="97" t="s">
        <v>2061</v>
      </c>
      <c r="AJ80" s="97" t="s">
        <v>2062</v>
      </c>
      <c r="AK80" s="97" t="s">
        <v>2063</v>
      </c>
      <c r="AL80" s="97" t="s">
        <v>2064</v>
      </c>
      <c r="AM80" s="97" t="s">
        <v>2065</v>
      </c>
      <c r="AN80" s="97" t="s">
        <v>2066</v>
      </c>
      <c r="AO80" s="97" t="s">
        <v>2067</v>
      </c>
      <c r="AP80" s="97" t="s">
        <v>2068</v>
      </c>
      <c r="AQ80" s="97" t="s">
        <v>2069</v>
      </c>
      <c r="AR80" s="97" t="s">
        <v>2070</v>
      </c>
      <c r="AS80" s="97" t="s">
        <v>2071</v>
      </c>
      <c r="AT80" s="97" t="s">
        <v>2072</v>
      </c>
      <c r="AU80" s="97" t="s">
        <v>2073</v>
      </c>
      <c r="AV80" s="97" t="s">
        <v>2074</v>
      </c>
      <c r="AW80" s="97" t="s">
        <v>2075</v>
      </c>
      <c r="AX80" s="97" t="s">
        <v>2076</v>
      </c>
      <c r="AY80" s="92" t="s">
        <v>2077</v>
      </c>
      <c r="AZ80" s="97" t="s">
        <v>2078</v>
      </c>
      <c r="BA80" s="97" t="s">
        <v>2079</v>
      </c>
      <c r="BB80" s="97" t="s">
        <v>2080</v>
      </c>
      <c r="BC80" s="97" t="s">
        <v>2081</v>
      </c>
      <c r="BD80" s="97" t="s">
        <v>2081</v>
      </c>
      <c r="BE80" s="97" t="s">
        <v>2081</v>
      </c>
    </row>
    <row r="81" spans="1:57" ht="15">
      <c r="A81" s="97">
        <v>1</v>
      </c>
      <c r="B81" s="97" t="s">
        <v>2082</v>
      </c>
      <c r="C81" s="97" t="s">
        <v>179</v>
      </c>
      <c r="D81" s="97" t="s">
        <v>2083</v>
      </c>
      <c r="E81" s="97"/>
      <c r="F81" s="97" t="s">
        <v>280</v>
      </c>
      <c r="G81" s="97" t="s">
        <v>174</v>
      </c>
      <c r="H81" s="97"/>
      <c r="I81" s="97" t="s">
        <v>2084</v>
      </c>
      <c r="J81" s="97" t="s">
        <v>2085</v>
      </c>
      <c r="K81" s="97" t="s">
        <v>2086</v>
      </c>
      <c r="L81" s="97" t="s">
        <v>2087</v>
      </c>
      <c r="M81" s="92" t="s">
        <v>2088</v>
      </c>
      <c r="N81" s="97" t="s">
        <v>2089</v>
      </c>
      <c r="O81" s="97" t="s">
        <v>2090</v>
      </c>
      <c r="P81" s="97" t="s">
        <v>2091</v>
      </c>
      <c r="Q81" s="97" t="s">
        <v>2092</v>
      </c>
      <c r="R81" s="97" t="s">
        <v>2093</v>
      </c>
      <c r="S81" s="97" t="s">
        <v>2094</v>
      </c>
      <c r="T81" s="92" t="s">
        <v>2095</v>
      </c>
      <c r="U81" s="97" t="s">
        <v>2096</v>
      </c>
      <c r="V81" s="97" t="s">
        <v>2097</v>
      </c>
      <c r="W81" s="97" t="s">
        <v>2098</v>
      </c>
      <c r="X81" s="92" t="s">
        <v>2099</v>
      </c>
      <c r="Y81" s="97" t="s">
        <v>2100</v>
      </c>
      <c r="Z81" s="97" t="s">
        <v>2101</v>
      </c>
      <c r="AA81" s="97" t="s">
        <v>2102</v>
      </c>
      <c r="AB81" s="97" t="s">
        <v>2103</v>
      </c>
      <c r="AC81" s="97" t="s">
        <v>2104</v>
      </c>
      <c r="AD81" s="92" t="s">
        <v>2105</v>
      </c>
      <c r="AE81" s="97" t="s">
        <v>2106</v>
      </c>
      <c r="AF81" s="97" t="s">
        <v>2107</v>
      </c>
      <c r="AG81" s="97" t="s">
        <v>2108</v>
      </c>
      <c r="AH81" s="97" t="s">
        <v>2109</v>
      </c>
      <c r="AI81" s="97" t="s">
        <v>2110</v>
      </c>
      <c r="AJ81" s="97" t="s">
        <v>2111</v>
      </c>
      <c r="AK81" s="97" t="s">
        <v>2112</v>
      </c>
      <c r="AL81" s="97" t="s">
        <v>2113</v>
      </c>
      <c r="AM81" s="97" t="s">
        <v>2114</v>
      </c>
      <c r="AN81" s="97" t="s">
        <v>2115</v>
      </c>
      <c r="AO81" s="97" t="s">
        <v>2116</v>
      </c>
      <c r="AP81" s="97" t="s">
        <v>2117</v>
      </c>
      <c r="AQ81" s="97" t="s">
        <v>2118</v>
      </c>
      <c r="AR81" s="97" t="s">
        <v>2119</v>
      </c>
      <c r="AS81" s="97" t="s">
        <v>2120</v>
      </c>
      <c r="AT81" s="97" t="s">
        <v>2121</v>
      </c>
      <c r="AU81" s="97" t="s">
        <v>2122</v>
      </c>
      <c r="AV81" s="97" t="s">
        <v>2123</v>
      </c>
      <c r="AW81" s="97" t="s">
        <v>2124</v>
      </c>
      <c r="AX81" s="97" t="s">
        <v>2125</v>
      </c>
      <c r="AY81" s="92" t="s">
        <v>2126</v>
      </c>
      <c r="AZ81" s="97" t="s">
        <v>2127</v>
      </c>
      <c r="BA81" s="97" t="s">
        <v>2128</v>
      </c>
      <c r="BB81" s="97" t="s">
        <v>2129</v>
      </c>
      <c r="BC81" s="97" t="s">
        <v>2130</v>
      </c>
      <c r="BD81" s="97" t="s">
        <v>2130</v>
      </c>
      <c r="BE81" s="97" t="s">
        <v>2130</v>
      </c>
    </row>
    <row r="82" spans="1:57" ht="15">
      <c r="A82" s="97">
        <v>1</v>
      </c>
      <c r="B82" s="97" t="s">
        <v>2131</v>
      </c>
      <c r="C82" s="97" t="s">
        <v>179</v>
      </c>
      <c r="D82" s="97" t="s">
        <v>2132</v>
      </c>
      <c r="E82" s="97"/>
      <c r="F82" s="97" t="s">
        <v>280</v>
      </c>
      <c r="G82" s="97" t="s">
        <v>174</v>
      </c>
      <c r="H82" s="97"/>
      <c r="I82" s="97" t="s">
        <v>2133</v>
      </c>
      <c r="J82" s="97" t="s">
        <v>2134</v>
      </c>
      <c r="K82" s="97" t="s">
        <v>2135</v>
      </c>
      <c r="L82" s="97" t="s">
        <v>2136</v>
      </c>
      <c r="M82" s="92" t="s">
        <v>2137</v>
      </c>
      <c r="N82" s="97" t="s">
        <v>2138</v>
      </c>
      <c r="O82" s="97" t="s">
        <v>2139</v>
      </c>
      <c r="P82" s="97" t="s">
        <v>2140</v>
      </c>
      <c r="Q82" s="97" t="s">
        <v>2141</v>
      </c>
      <c r="R82" s="97" t="s">
        <v>2142</v>
      </c>
      <c r="S82" s="97" t="s">
        <v>2143</v>
      </c>
      <c r="T82" s="92" t="s">
        <v>2144</v>
      </c>
      <c r="U82" s="97" t="s">
        <v>2145</v>
      </c>
      <c r="V82" s="97" t="s">
        <v>2146</v>
      </c>
      <c r="W82" s="97" t="s">
        <v>2147</v>
      </c>
      <c r="X82" s="92" t="s">
        <v>2148</v>
      </c>
      <c r="Y82" s="97" t="s">
        <v>2149</v>
      </c>
      <c r="Z82" s="97" t="s">
        <v>2150</v>
      </c>
      <c r="AA82" s="97" t="s">
        <v>2151</v>
      </c>
      <c r="AB82" s="97" t="s">
        <v>2152</v>
      </c>
      <c r="AC82" s="97" t="s">
        <v>2153</v>
      </c>
      <c r="AD82" s="92" t="s">
        <v>2154</v>
      </c>
      <c r="AE82" s="97" t="s">
        <v>2155</v>
      </c>
      <c r="AF82" s="97" t="s">
        <v>2156</v>
      </c>
      <c r="AG82" s="97" t="s">
        <v>2157</v>
      </c>
      <c r="AH82" s="97" t="s">
        <v>2158</v>
      </c>
      <c r="AI82" s="97" t="s">
        <v>2159</v>
      </c>
      <c r="AJ82" s="97" t="s">
        <v>2160</v>
      </c>
      <c r="AK82" s="97" t="s">
        <v>2161</v>
      </c>
      <c r="AL82" s="97" t="s">
        <v>2162</v>
      </c>
      <c r="AM82" s="97" t="s">
        <v>2163</v>
      </c>
      <c r="AN82" s="97" t="s">
        <v>2164</v>
      </c>
      <c r="AO82" s="97" t="s">
        <v>2165</v>
      </c>
      <c r="AP82" s="97" t="s">
        <v>2166</v>
      </c>
      <c r="AQ82" s="97" t="s">
        <v>2167</v>
      </c>
      <c r="AR82" s="97" t="s">
        <v>2168</v>
      </c>
      <c r="AS82" s="97" t="s">
        <v>2169</v>
      </c>
      <c r="AT82" s="97" t="s">
        <v>2170</v>
      </c>
      <c r="AU82" s="97" t="s">
        <v>2171</v>
      </c>
      <c r="AV82" s="97" t="s">
        <v>2172</v>
      </c>
      <c r="AW82" s="97" t="s">
        <v>2173</v>
      </c>
      <c r="AX82" s="97" t="s">
        <v>2174</v>
      </c>
      <c r="AY82" s="92" t="s">
        <v>2175</v>
      </c>
      <c r="AZ82" s="97" t="s">
        <v>2176</v>
      </c>
      <c r="BA82" s="97" t="s">
        <v>2177</v>
      </c>
      <c r="BB82" s="97" t="s">
        <v>2177</v>
      </c>
      <c r="BC82" s="97" t="s">
        <v>2177</v>
      </c>
      <c r="BD82" s="97" t="s">
        <v>2177</v>
      </c>
      <c r="BE82" s="97" t="s">
        <v>2177</v>
      </c>
    </row>
    <row r="83" spans="1:57" ht="15">
      <c r="A83" s="97">
        <v>1</v>
      </c>
      <c r="B83" s="97" t="s">
        <v>2178</v>
      </c>
      <c r="C83" s="97" t="s">
        <v>179</v>
      </c>
      <c r="D83" s="97" t="s">
        <v>2179</v>
      </c>
      <c r="E83" s="97"/>
      <c r="F83" s="97" t="s">
        <v>280</v>
      </c>
      <c r="G83" s="97" t="s">
        <v>174</v>
      </c>
      <c r="H83" s="97"/>
      <c r="I83" s="97" t="s">
        <v>2180</v>
      </c>
      <c r="J83" s="97" t="s">
        <v>2181</v>
      </c>
      <c r="K83" s="97" t="s">
        <v>2182</v>
      </c>
      <c r="L83" s="97" t="s">
        <v>2183</v>
      </c>
      <c r="M83" s="92" t="s">
        <v>2184</v>
      </c>
      <c r="N83" s="97" t="s">
        <v>2185</v>
      </c>
      <c r="O83" s="97" t="s">
        <v>2186</v>
      </c>
      <c r="P83" s="97" t="s">
        <v>2187</v>
      </c>
      <c r="Q83" s="97" t="s">
        <v>2188</v>
      </c>
      <c r="R83" s="97" t="s">
        <v>2189</v>
      </c>
      <c r="S83" s="97" t="s">
        <v>2190</v>
      </c>
      <c r="T83" s="92" t="s">
        <v>2191</v>
      </c>
      <c r="U83" s="97" t="s">
        <v>2192</v>
      </c>
      <c r="V83" s="97" t="s">
        <v>2193</v>
      </c>
      <c r="W83" s="97" t="s">
        <v>2194</v>
      </c>
      <c r="X83" s="92" t="s">
        <v>2195</v>
      </c>
      <c r="Y83" s="97" t="s">
        <v>2196</v>
      </c>
      <c r="Z83" s="97" t="s">
        <v>2197</v>
      </c>
      <c r="AA83" s="97" t="s">
        <v>2198</v>
      </c>
      <c r="AB83" s="97" t="s">
        <v>2199</v>
      </c>
      <c r="AC83" s="97" t="s">
        <v>2200</v>
      </c>
      <c r="AD83" s="92" t="s">
        <v>2201</v>
      </c>
      <c r="AE83" s="97" t="s">
        <v>2202</v>
      </c>
      <c r="AF83" s="97" t="s">
        <v>2203</v>
      </c>
      <c r="AG83" s="97" t="s">
        <v>2204</v>
      </c>
      <c r="AH83" s="97" t="s">
        <v>2205</v>
      </c>
      <c r="AI83" s="97" t="s">
        <v>2206</v>
      </c>
      <c r="AJ83" s="97" t="s">
        <v>2207</v>
      </c>
      <c r="AK83" s="97" t="s">
        <v>2208</v>
      </c>
      <c r="AL83" s="97" t="s">
        <v>2209</v>
      </c>
      <c r="AM83" s="97" t="s">
        <v>2210</v>
      </c>
      <c r="AN83" s="97" t="s">
        <v>2211</v>
      </c>
      <c r="AO83" s="97" t="s">
        <v>2212</v>
      </c>
      <c r="AP83" s="97" t="s">
        <v>2213</v>
      </c>
      <c r="AQ83" s="97" t="s">
        <v>2214</v>
      </c>
      <c r="AR83" s="97" t="s">
        <v>2215</v>
      </c>
      <c r="AS83" s="97" t="s">
        <v>2216</v>
      </c>
      <c r="AT83" s="97" t="s">
        <v>2217</v>
      </c>
      <c r="AU83" s="97" t="s">
        <v>2218</v>
      </c>
      <c r="AV83" s="97" t="s">
        <v>2219</v>
      </c>
      <c r="AW83" s="97" t="s">
        <v>2220</v>
      </c>
      <c r="AX83" s="97" t="s">
        <v>2221</v>
      </c>
      <c r="AY83" s="92" t="s">
        <v>2222</v>
      </c>
      <c r="AZ83" s="97" t="s">
        <v>2223</v>
      </c>
      <c r="BA83" s="97" t="s">
        <v>2224</v>
      </c>
      <c r="BB83" s="97" t="s">
        <v>2225</v>
      </c>
      <c r="BC83" s="97" t="s">
        <v>2225</v>
      </c>
      <c r="BD83" s="97" t="s">
        <v>2225</v>
      </c>
      <c r="BE83" s="97" t="s">
        <v>2225</v>
      </c>
    </row>
    <row r="84" spans="1:57" ht="15">
      <c r="A84" s="97">
        <v>1</v>
      </c>
      <c r="B84" s="97" t="s">
        <v>2226</v>
      </c>
      <c r="C84" s="97" t="s">
        <v>179</v>
      </c>
      <c r="D84" s="97" t="s">
        <v>2227</v>
      </c>
      <c r="E84" s="97"/>
      <c r="F84" s="97" t="s">
        <v>280</v>
      </c>
      <c r="G84" s="97" t="s">
        <v>174</v>
      </c>
      <c r="H84" s="97"/>
      <c r="I84" s="97" t="s">
        <v>2228</v>
      </c>
      <c r="J84" s="97" t="s">
        <v>2229</v>
      </c>
      <c r="K84" s="97" t="s">
        <v>2230</v>
      </c>
      <c r="L84" s="97" t="s">
        <v>2231</v>
      </c>
      <c r="M84" s="92" t="s">
        <v>2232</v>
      </c>
      <c r="N84" s="97" t="s">
        <v>2233</v>
      </c>
      <c r="O84" s="97" t="s">
        <v>2234</v>
      </c>
      <c r="P84" s="97" t="s">
        <v>2235</v>
      </c>
      <c r="Q84" s="97" t="s">
        <v>2236</v>
      </c>
      <c r="R84" s="97" t="s">
        <v>2237</v>
      </c>
      <c r="S84" s="97" t="s">
        <v>2238</v>
      </c>
      <c r="T84" s="92" t="s">
        <v>2239</v>
      </c>
      <c r="U84" s="97" t="s">
        <v>2240</v>
      </c>
      <c r="V84" s="97" t="s">
        <v>2241</v>
      </c>
      <c r="W84" s="97" t="s">
        <v>2242</v>
      </c>
      <c r="X84" s="92" t="s">
        <v>2243</v>
      </c>
      <c r="Y84" s="97" t="s">
        <v>2244</v>
      </c>
      <c r="Z84" s="97" t="s">
        <v>2245</v>
      </c>
      <c r="AA84" s="97" t="s">
        <v>2246</v>
      </c>
      <c r="AB84" s="97" t="s">
        <v>2247</v>
      </c>
      <c r="AC84" s="97" t="s">
        <v>2248</v>
      </c>
      <c r="AD84" s="92" t="s">
        <v>2249</v>
      </c>
      <c r="AE84" s="97" t="s">
        <v>2250</v>
      </c>
      <c r="AF84" s="97" t="s">
        <v>2251</v>
      </c>
      <c r="AG84" s="97" t="s">
        <v>2252</v>
      </c>
      <c r="AH84" s="97" t="s">
        <v>2253</v>
      </c>
      <c r="AI84" s="97" t="s">
        <v>2254</v>
      </c>
      <c r="AJ84" s="97" t="s">
        <v>2255</v>
      </c>
      <c r="AK84" s="97" t="s">
        <v>2256</v>
      </c>
      <c r="AL84" s="97" t="s">
        <v>2257</v>
      </c>
      <c r="AM84" s="97" t="s">
        <v>2258</v>
      </c>
      <c r="AN84" s="97" t="s">
        <v>2259</v>
      </c>
      <c r="AO84" s="97" t="s">
        <v>2260</v>
      </c>
      <c r="AP84" s="97" t="s">
        <v>2261</v>
      </c>
      <c r="AQ84" s="97" t="s">
        <v>2262</v>
      </c>
      <c r="AR84" s="97" t="s">
        <v>2263</v>
      </c>
      <c r="AS84" s="97" t="s">
        <v>2264</v>
      </c>
      <c r="AT84" s="97" t="s">
        <v>2265</v>
      </c>
      <c r="AU84" s="97" t="s">
        <v>2266</v>
      </c>
      <c r="AV84" s="97" t="s">
        <v>2267</v>
      </c>
      <c r="AW84" s="97" t="s">
        <v>2268</v>
      </c>
      <c r="AX84" s="97" t="s">
        <v>2269</v>
      </c>
      <c r="AY84" s="92" t="s">
        <v>2270</v>
      </c>
      <c r="AZ84" s="97" t="s">
        <v>2271</v>
      </c>
      <c r="BA84" s="97" t="s">
        <v>2272</v>
      </c>
      <c r="BB84" s="97" t="s">
        <v>2271</v>
      </c>
      <c r="BC84" s="97" t="s">
        <v>2271</v>
      </c>
      <c r="BD84" s="97" t="s">
        <v>2271</v>
      </c>
      <c r="BE84" s="97" t="s">
        <v>2271</v>
      </c>
    </row>
    <row r="85" spans="1:57" ht="15">
      <c r="A85" s="97">
        <v>1</v>
      </c>
      <c r="B85" s="97" t="s">
        <v>2273</v>
      </c>
      <c r="C85" s="97" t="s">
        <v>179</v>
      </c>
      <c r="D85" s="97" t="s">
        <v>2274</v>
      </c>
      <c r="E85" s="97"/>
      <c r="F85" s="97" t="s">
        <v>280</v>
      </c>
      <c r="G85" s="97" t="s">
        <v>174</v>
      </c>
      <c r="H85" s="97"/>
      <c r="I85" s="97" t="s">
        <v>2275</v>
      </c>
      <c r="J85" s="97" t="s">
        <v>2276</v>
      </c>
      <c r="K85" s="97" t="s">
        <v>2277</v>
      </c>
      <c r="L85" s="97" t="s">
        <v>2278</v>
      </c>
      <c r="M85" s="92" t="s">
        <v>2279</v>
      </c>
      <c r="N85" s="97" t="s">
        <v>2280</v>
      </c>
      <c r="O85" s="97" t="s">
        <v>2281</v>
      </c>
      <c r="P85" s="97" t="s">
        <v>2282</v>
      </c>
      <c r="Q85" s="97" t="s">
        <v>2283</v>
      </c>
      <c r="R85" s="97" t="s">
        <v>2284</v>
      </c>
      <c r="S85" s="97" t="s">
        <v>2285</v>
      </c>
      <c r="T85" s="92" t="s">
        <v>2286</v>
      </c>
      <c r="U85" s="97" t="s">
        <v>2287</v>
      </c>
      <c r="V85" s="97" t="s">
        <v>2288</v>
      </c>
      <c r="W85" s="97" t="s">
        <v>2289</v>
      </c>
      <c r="X85" s="92" t="s">
        <v>2290</v>
      </c>
      <c r="Y85" s="97" t="s">
        <v>2291</v>
      </c>
      <c r="Z85" s="97" t="s">
        <v>2292</v>
      </c>
      <c r="AA85" s="97" t="s">
        <v>2293</v>
      </c>
      <c r="AB85" s="97" t="s">
        <v>2294</v>
      </c>
      <c r="AC85" s="97" t="s">
        <v>2295</v>
      </c>
      <c r="AD85" s="92" t="s">
        <v>2296</v>
      </c>
      <c r="AE85" s="97" t="s">
        <v>2297</v>
      </c>
      <c r="AF85" s="97" t="s">
        <v>2298</v>
      </c>
      <c r="AG85" s="97" t="s">
        <v>2299</v>
      </c>
      <c r="AH85" s="97" t="s">
        <v>2300</v>
      </c>
      <c r="AI85" s="97" t="s">
        <v>2301</v>
      </c>
      <c r="AJ85" s="97" t="s">
        <v>2302</v>
      </c>
      <c r="AK85" s="97" t="s">
        <v>2303</v>
      </c>
      <c r="AL85" s="97" t="s">
        <v>2304</v>
      </c>
      <c r="AM85" s="97" t="s">
        <v>2305</v>
      </c>
      <c r="AN85" s="97" t="s">
        <v>2306</v>
      </c>
      <c r="AO85" s="97" t="s">
        <v>2307</v>
      </c>
      <c r="AP85" s="97" t="s">
        <v>2308</v>
      </c>
      <c r="AQ85" s="97" t="s">
        <v>2309</v>
      </c>
      <c r="AR85" s="97" t="s">
        <v>2310</v>
      </c>
      <c r="AS85" s="97" t="s">
        <v>2311</v>
      </c>
      <c r="AT85" s="97" t="s">
        <v>2312</v>
      </c>
      <c r="AU85" s="97" t="s">
        <v>2313</v>
      </c>
      <c r="AV85" s="97" t="s">
        <v>2314</v>
      </c>
      <c r="AW85" s="97" t="s">
        <v>2315</v>
      </c>
      <c r="AX85" s="97" t="s">
        <v>2316</v>
      </c>
      <c r="AY85" s="92" t="s">
        <v>2317</v>
      </c>
      <c r="AZ85" s="97" t="s">
        <v>2318</v>
      </c>
      <c r="BA85" s="97" t="s">
        <v>2319</v>
      </c>
      <c r="BB85" s="97" t="s">
        <v>2319</v>
      </c>
      <c r="BC85" s="97" t="s">
        <v>2319</v>
      </c>
      <c r="BD85" s="97" t="s">
        <v>2319</v>
      </c>
      <c r="BE85" s="97" t="s">
        <v>2319</v>
      </c>
    </row>
    <row r="86" spans="1:57" ht="15">
      <c r="A86" s="97">
        <v>1</v>
      </c>
      <c r="B86" s="97" t="s">
        <v>2320</v>
      </c>
      <c r="C86" s="97" t="s">
        <v>179</v>
      </c>
      <c r="D86" s="97" t="s">
        <v>2321</v>
      </c>
      <c r="E86" s="97"/>
      <c r="F86" s="97" t="s">
        <v>280</v>
      </c>
      <c r="G86" s="97" t="s">
        <v>174</v>
      </c>
      <c r="H86" s="97"/>
      <c r="I86" s="97" t="s">
        <v>2322</v>
      </c>
      <c r="J86" s="97" t="s">
        <v>2323</v>
      </c>
      <c r="K86" s="97" t="s">
        <v>2324</v>
      </c>
      <c r="L86" s="97" t="s">
        <v>2325</v>
      </c>
      <c r="M86" s="92" t="s">
        <v>2326</v>
      </c>
      <c r="N86" s="97" t="s">
        <v>2327</v>
      </c>
      <c r="O86" s="97" t="s">
        <v>2328</v>
      </c>
      <c r="P86" s="97" t="s">
        <v>2329</v>
      </c>
      <c r="Q86" s="97" t="s">
        <v>2330</v>
      </c>
      <c r="R86" s="97" t="s">
        <v>2331</v>
      </c>
      <c r="S86" s="97" t="s">
        <v>2332</v>
      </c>
      <c r="T86" s="92" t="s">
        <v>2333</v>
      </c>
      <c r="U86" s="97" t="s">
        <v>2334</v>
      </c>
      <c r="V86" s="97" t="s">
        <v>2335</v>
      </c>
      <c r="W86" s="97" t="s">
        <v>2336</v>
      </c>
      <c r="X86" s="92" t="s">
        <v>2337</v>
      </c>
      <c r="Y86" s="97" t="s">
        <v>2338</v>
      </c>
      <c r="Z86" s="97" t="s">
        <v>2339</v>
      </c>
      <c r="AA86" s="97" t="s">
        <v>2340</v>
      </c>
      <c r="AB86" s="97" t="s">
        <v>2341</v>
      </c>
      <c r="AC86" s="97" t="s">
        <v>2342</v>
      </c>
      <c r="AD86" s="92" t="s">
        <v>2343</v>
      </c>
      <c r="AE86" s="97" t="s">
        <v>2344</v>
      </c>
      <c r="AF86" s="97" t="s">
        <v>2345</v>
      </c>
      <c r="AG86" s="97" t="s">
        <v>2346</v>
      </c>
      <c r="AH86" s="97" t="s">
        <v>2347</v>
      </c>
      <c r="AI86" s="97" t="s">
        <v>2348</v>
      </c>
      <c r="AJ86" s="97" t="s">
        <v>2349</v>
      </c>
      <c r="AK86" s="97" t="s">
        <v>2350</v>
      </c>
      <c r="AL86" s="97" t="s">
        <v>2351</v>
      </c>
      <c r="AM86" s="97" t="s">
        <v>2352</v>
      </c>
      <c r="AN86" s="97" t="s">
        <v>2353</v>
      </c>
      <c r="AO86" s="97" t="s">
        <v>2354</v>
      </c>
      <c r="AP86" s="97" t="s">
        <v>2355</v>
      </c>
      <c r="AQ86" s="97" t="s">
        <v>2356</v>
      </c>
      <c r="AR86" s="97" t="s">
        <v>2357</v>
      </c>
      <c r="AS86" s="97" t="s">
        <v>2358</v>
      </c>
      <c r="AT86" s="97" t="s">
        <v>2359</v>
      </c>
      <c r="AU86" s="97" t="s">
        <v>2360</v>
      </c>
      <c r="AV86" s="97" t="s">
        <v>2361</v>
      </c>
      <c r="AW86" s="97" t="s">
        <v>2362</v>
      </c>
      <c r="AX86" s="97" t="s">
        <v>2363</v>
      </c>
      <c r="AY86" s="92" t="s">
        <v>2364</v>
      </c>
      <c r="AZ86" s="97" t="s">
        <v>2365</v>
      </c>
      <c r="BA86" s="97" t="s">
        <v>2366</v>
      </c>
      <c r="BB86" s="97" t="s">
        <v>2366</v>
      </c>
      <c r="BC86" s="97" t="s">
        <v>2366</v>
      </c>
      <c r="BD86" s="97" t="s">
        <v>2366</v>
      </c>
      <c r="BE86" s="97" t="s">
        <v>2366</v>
      </c>
    </row>
    <row r="87" spans="1:57" ht="15">
      <c r="A87" s="97">
        <v>1</v>
      </c>
      <c r="B87" s="97" t="s">
        <v>2367</v>
      </c>
      <c r="C87" s="97" t="s">
        <v>179</v>
      </c>
      <c r="D87" s="97" t="s">
        <v>2368</v>
      </c>
      <c r="E87" s="97"/>
      <c r="F87" s="97" t="s">
        <v>280</v>
      </c>
      <c r="G87" s="97" t="s">
        <v>174</v>
      </c>
      <c r="H87" s="97"/>
      <c r="I87" s="97" t="s">
        <v>2369</v>
      </c>
      <c r="J87" s="97" t="s">
        <v>2370</v>
      </c>
      <c r="K87" s="97" t="s">
        <v>2371</v>
      </c>
      <c r="L87" s="97" t="s">
        <v>2372</v>
      </c>
      <c r="M87" s="92" t="s">
        <v>2373</v>
      </c>
      <c r="N87" s="97" t="s">
        <v>2374</v>
      </c>
      <c r="O87" s="97" t="s">
        <v>2375</v>
      </c>
      <c r="P87" s="97" t="s">
        <v>2376</v>
      </c>
      <c r="Q87" s="97" t="s">
        <v>2377</v>
      </c>
      <c r="R87" s="97" t="s">
        <v>2378</v>
      </c>
      <c r="S87" s="97" t="s">
        <v>2379</v>
      </c>
      <c r="T87" s="92" t="s">
        <v>2380</v>
      </c>
      <c r="U87" s="97" t="s">
        <v>2381</v>
      </c>
      <c r="V87" s="97" t="s">
        <v>2382</v>
      </c>
      <c r="W87" s="97" t="s">
        <v>2383</v>
      </c>
      <c r="X87" s="92" t="s">
        <v>2384</v>
      </c>
      <c r="Y87" s="97" t="s">
        <v>2385</v>
      </c>
      <c r="Z87" s="97" t="s">
        <v>2386</v>
      </c>
      <c r="AA87" s="97" t="s">
        <v>2387</v>
      </c>
      <c r="AB87" s="97" t="s">
        <v>2388</v>
      </c>
      <c r="AC87" s="97" t="s">
        <v>2389</v>
      </c>
      <c r="AD87" s="92" t="s">
        <v>2390</v>
      </c>
      <c r="AE87" s="97" t="s">
        <v>2391</v>
      </c>
      <c r="AF87" s="97" t="s">
        <v>2392</v>
      </c>
      <c r="AG87" s="97" t="s">
        <v>2393</v>
      </c>
      <c r="AH87" s="97" t="s">
        <v>2394</v>
      </c>
      <c r="AI87" s="97" t="s">
        <v>2395</v>
      </c>
      <c r="AJ87" s="97" t="s">
        <v>2396</v>
      </c>
      <c r="AK87" s="97" t="s">
        <v>2397</v>
      </c>
      <c r="AL87" s="97" t="s">
        <v>2398</v>
      </c>
      <c r="AM87" s="97" t="s">
        <v>2399</v>
      </c>
      <c r="AN87" s="97" t="s">
        <v>2400</v>
      </c>
      <c r="AO87" s="97" t="s">
        <v>2401</v>
      </c>
      <c r="AP87" s="97" t="s">
        <v>2402</v>
      </c>
      <c r="AQ87" s="97" t="s">
        <v>2403</v>
      </c>
      <c r="AR87" s="97" t="s">
        <v>2404</v>
      </c>
      <c r="AS87" s="97" t="s">
        <v>2405</v>
      </c>
      <c r="AT87" s="97" t="s">
        <v>2406</v>
      </c>
      <c r="AU87" s="97" t="s">
        <v>2407</v>
      </c>
      <c r="AV87" s="97" t="s">
        <v>2408</v>
      </c>
      <c r="AW87" s="97" t="s">
        <v>2409</v>
      </c>
      <c r="AX87" s="97" t="s">
        <v>2410</v>
      </c>
      <c r="AY87" s="92" t="s">
        <v>2411</v>
      </c>
      <c r="AZ87" s="97" t="s">
        <v>2412</v>
      </c>
      <c r="BA87" s="97" t="s">
        <v>2413</v>
      </c>
      <c r="BB87" s="97" t="s">
        <v>2413</v>
      </c>
      <c r="BC87" s="97" t="s">
        <v>2413</v>
      </c>
      <c r="BD87" s="97" t="s">
        <v>2413</v>
      </c>
      <c r="BE87" s="97" t="s">
        <v>2413</v>
      </c>
    </row>
    <row r="88" spans="1:57" ht="15">
      <c r="A88" s="97">
        <v>1</v>
      </c>
      <c r="B88" s="97" t="s">
        <v>2414</v>
      </c>
      <c r="C88" s="97" t="s">
        <v>179</v>
      </c>
      <c r="D88" s="97" t="s">
        <v>2415</v>
      </c>
      <c r="E88" s="97"/>
      <c r="F88" s="97" t="s">
        <v>935</v>
      </c>
      <c r="G88" s="97"/>
      <c r="H88" s="97"/>
      <c r="I88" s="97" t="s">
        <v>2416</v>
      </c>
      <c r="J88" s="97" t="s">
        <v>2417</v>
      </c>
      <c r="K88" s="97" t="s">
        <v>2418</v>
      </c>
      <c r="L88" s="97" t="s">
        <v>2419</v>
      </c>
      <c r="M88" s="92" t="s">
        <v>2420</v>
      </c>
      <c r="N88" s="97" t="s">
        <v>2421</v>
      </c>
      <c r="O88" s="97" t="s">
        <v>2422</v>
      </c>
      <c r="P88" s="97" t="s">
        <v>2423</v>
      </c>
      <c r="Q88" s="97" t="s">
        <v>2424</v>
      </c>
      <c r="R88" s="97" t="s">
        <v>2425</v>
      </c>
      <c r="S88" s="97" t="s">
        <v>2426</v>
      </c>
      <c r="T88" s="92" t="s">
        <v>2427</v>
      </c>
      <c r="U88" s="97" t="s">
        <v>2428</v>
      </c>
      <c r="V88" s="97" t="s">
        <v>2429</v>
      </c>
      <c r="W88" s="97" t="s">
        <v>2430</v>
      </c>
      <c r="X88" s="92" t="s">
        <v>2431</v>
      </c>
      <c r="Y88" s="97" t="s">
        <v>2432</v>
      </c>
      <c r="Z88" s="97" t="s">
        <v>2433</v>
      </c>
      <c r="AA88" s="97" t="s">
        <v>2434</v>
      </c>
      <c r="AB88" s="97" t="s">
        <v>2435</v>
      </c>
      <c r="AC88" s="97" t="s">
        <v>2436</v>
      </c>
      <c r="AD88" s="92" t="s">
        <v>2437</v>
      </c>
      <c r="AE88" s="97" t="s">
        <v>2438</v>
      </c>
      <c r="AF88" s="97" t="s">
        <v>2439</v>
      </c>
      <c r="AG88" s="97" t="s">
        <v>2440</v>
      </c>
      <c r="AH88" s="97" t="s">
        <v>2441</v>
      </c>
      <c r="AI88" s="97" t="s">
        <v>2442</v>
      </c>
      <c r="AJ88" s="97" t="s">
        <v>2443</v>
      </c>
      <c r="AK88" s="97" t="s">
        <v>2444</v>
      </c>
      <c r="AL88" s="97" t="s">
        <v>2445</v>
      </c>
      <c r="AM88" s="97" t="s">
        <v>2446</v>
      </c>
      <c r="AN88" s="97" t="s">
        <v>2447</v>
      </c>
      <c r="AO88" s="97" t="s">
        <v>2448</v>
      </c>
      <c r="AP88" s="97" t="s">
        <v>2449</v>
      </c>
      <c r="AQ88" s="97" t="s">
        <v>2450</v>
      </c>
      <c r="AR88" s="97" t="s">
        <v>2451</v>
      </c>
      <c r="AS88" s="97" t="s">
        <v>960</v>
      </c>
      <c r="AT88" s="97" t="s">
        <v>2452</v>
      </c>
      <c r="AU88" s="97" t="s">
        <v>2453</v>
      </c>
      <c r="AV88" s="97" t="s">
        <v>2454</v>
      </c>
      <c r="AW88" s="97" t="s">
        <v>2455</v>
      </c>
      <c r="AX88" s="97" t="s">
        <v>2456</v>
      </c>
      <c r="AY88" s="92" t="s">
        <v>2457</v>
      </c>
      <c r="AZ88" s="97" t="s">
        <v>2458</v>
      </c>
      <c r="BA88" s="97" t="s">
        <v>2459</v>
      </c>
      <c r="BB88" s="97" t="s">
        <v>2460</v>
      </c>
      <c r="BC88" s="97" t="s">
        <v>2460</v>
      </c>
      <c r="BD88" s="97" t="s">
        <v>2460</v>
      </c>
      <c r="BE88" s="97" t="s">
        <v>2460</v>
      </c>
    </row>
    <row r="89" spans="1:57" ht="15">
      <c r="A89" s="97">
        <v>1</v>
      </c>
      <c r="B89" s="97" t="s">
        <v>2461</v>
      </c>
      <c r="C89" s="97" t="s">
        <v>179</v>
      </c>
      <c r="D89" s="97" t="s">
        <v>2462</v>
      </c>
      <c r="E89" s="97"/>
      <c r="F89" s="97" t="s">
        <v>2463</v>
      </c>
      <c r="G89" s="97" t="s">
        <v>174</v>
      </c>
      <c r="H89" s="97"/>
      <c r="I89" s="97" t="s">
        <v>2464</v>
      </c>
      <c r="J89" s="97" t="s">
        <v>2465</v>
      </c>
      <c r="K89" s="97" t="s">
        <v>2466</v>
      </c>
      <c r="L89" s="97" t="s">
        <v>2467</v>
      </c>
      <c r="M89" s="92" t="s">
        <v>2468</v>
      </c>
      <c r="N89" s="97" t="s">
        <v>2469</v>
      </c>
      <c r="O89" s="97" t="s">
        <v>2470</v>
      </c>
      <c r="P89" s="97" t="s">
        <v>2471</v>
      </c>
      <c r="Q89" s="97" t="s">
        <v>2472</v>
      </c>
      <c r="R89" s="97" t="s">
        <v>2473</v>
      </c>
      <c r="S89" s="97" t="s">
        <v>2474</v>
      </c>
      <c r="T89" s="92" t="s">
        <v>2475</v>
      </c>
      <c r="U89" s="97" t="s">
        <v>2476</v>
      </c>
      <c r="V89" s="97" t="s">
        <v>2477</v>
      </c>
      <c r="W89" s="97" t="s">
        <v>2478</v>
      </c>
      <c r="X89" s="92" t="s">
        <v>2479</v>
      </c>
      <c r="Y89" s="97" t="s">
        <v>2480</v>
      </c>
      <c r="Z89" s="97" t="s">
        <v>2481</v>
      </c>
      <c r="AA89" s="97" t="s">
        <v>2482</v>
      </c>
      <c r="AB89" s="97" t="s">
        <v>2483</v>
      </c>
      <c r="AC89" s="97" t="s">
        <v>2484</v>
      </c>
      <c r="AD89" s="92" t="s">
        <v>2485</v>
      </c>
      <c r="AE89" s="97" t="s">
        <v>2486</v>
      </c>
      <c r="AF89" s="97" t="s">
        <v>2487</v>
      </c>
      <c r="AG89" s="97" t="s">
        <v>2488</v>
      </c>
      <c r="AH89" s="97" t="s">
        <v>2489</v>
      </c>
      <c r="AI89" s="97" t="s">
        <v>2490</v>
      </c>
      <c r="AJ89" s="97" t="s">
        <v>2491</v>
      </c>
      <c r="AK89" s="97" t="s">
        <v>2492</v>
      </c>
      <c r="AL89" s="97" t="s">
        <v>2493</v>
      </c>
      <c r="AM89" s="97" t="s">
        <v>2494</v>
      </c>
      <c r="AN89" s="97" t="s">
        <v>2495</v>
      </c>
      <c r="AO89" s="97" t="s">
        <v>2496</v>
      </c>
      <c r="AP89" s="97" t="s">
        <v>2497</v>
      </c>
      <c r="AQ89" s="97" t="s">
        <v>2498</v>
      </c>
      <c r="AR89" s="97" t="s">
        <v>2499</v>
      </c>
      <c r="AS89" s="97" t="s">
        <v>2500</v>
      </c>
      <c r="AT89" s="97" t="s">
        <v>2501</v>
      </c>
      <c r="AU89" s="97" t="s">
        <v>2502</v>
      </c>
      <c r="AV89" s="97" t="s">
        <v>2503</v>
      </c>
      <c r="AW89" s="97" t="s">
        <v>2504</v>
      </c>
      <c r="AX89" s="97" t="s">
        <v>2505</v>
      </c>
      <c r="AY89" s="92" t="s">
        <v>2506</v>
      </c>
      <c r="AZ89" s="97" t="s">
        <v>2507</v>
      </c>
      <c r="BA89" s="97" t="s">
        <v>2508</v>
      </c>
      <c r="BB89" s="97" t="s">
        <v>2508</v>
      </c>
      <c r="BC89" s="97" t="s">
        <v>2508</v>
      </c>
      <c r="BD89" s="97" t="s">
        <v>2508</v>
      </c>
      <c r="BE89" s="97" t="s">
        <v>2508</v>
      </c>
    </row>
    <row r="90" spans="1:57" ht="15">
      <c r="A90" s="97">
        <v>1</v>
      </c>
      <c r="B90" s="97" t="s">
        <v>2509</v>
      </c>
      <c r="C90" s="97" t="s">
        <v>179</v>
      </c>
      <c r="D90" s="97" t="s">
        <v>2510</v>
      </c>
      <c r="E90" s="97"/>
      <c r="F90" s="97" t="s">
        <v>2463</v>
      </c>
      <c r="G90" s="97" t="s">
        <v>174</v>
      </c>
      <c r="H90" s="97"/>
      <c r="I90" s="97" t="s">
        <v>2511</v>
      </c>
      <c r="J90" s="97" t="s">
        <v>2512</v>
      </c>
      <c r="K90" s="97" t="s">
        <v>2513</v>
      </c>
      <c r="L90" s="97" t="s">
        <v>2514</v>
      </c>
      <c r="M90" s="92" t="s">
        <v>2515</v>
      </c>
      <c r="N90" s="97" t="s">
        <v>2516</v>
      </c>
      <c r="O90" s="97" t="s">
        <v>2517</v>
      </c>
      <c r="P90" s="97" t="s">
        <v>2518</v>
      </c>
      <c r="Q90" s="97" t="s">
        <v>2519</v>
      </c>
      <c r="R90" s="97" t="s">
        <v>2520</v>
      </c>
      <c r="S90" s="97" t="s">
        <v>2521</v>
      </c>
      <c r="T90" s="92" t="s">
        <v>2522</v>
      </c>
      <c r="U90" s="97" t="s">
        <v>2523</v>
      </c>
      <c r="V90" s="97" t="s">
        <v>2524</v>
      </c>
      <c r="W90" s="97" t="s">
        <v>2525</v>
      </c>
      <c r="X90" s="92" t="s">
        <v>2526</v>
      </c>
      <c r="Y90" s="97" t="s">
        <v>2527</v>
      </c>
      <c r="Z90" s="97" t="s">
        <v>2528</v>
      </c>
      <c r="AA90" s="97" t="s">
        <v>2529</v>
      </c>
      <c r="AB90" s="97" t="s">
        <v>2530</v>
      </c>
      <c r="AC90" s="97" t="s">
        <v>2531</v>
      </c>
      <c r="AD90" s="92" t="s">
        <v>2532</v>
      </c>
      <c r="AE90" s="97" t="s">
        <v>2533</v>
      </c>
      <c r="AF90" s="97" t="s">
        <v>2534</v>
      </c>
      <c r="AG90" s="97" t="s">
        <v>2535</v>
      </c>
      <c r="AH90" s="97" t="s">
        <v>2536</v>
      </c>
      <c r="AI90" s="97" t="s">
        <v>2537</v>
      </c>
      <c r="AJ90" s="97" t="s">
        <v>2538</v>
      </c>
      <c r="AK90" s="97" t="s">
        <v>2539</v>
      </c>
      <c r="AL90" s="97" t="s">
        <v>2540</v>
      </c>
      <c r="AM90" s="97" t="s">
        <v>2541</v>
      </c>
      <c r="AN90" s="97" t="s">
        <v>2542</v>
      </c>
      <c r="AO90" s="97" t="s">
        <v>2543</v>
      </c>
      <c r="AP90" s="97" t="s">
        <v>2544</v>
      </c>
      <c r="AQ90" s="97" t="s">
        <v>2545</v>
      </c>
      <c r="AR90" s="97" t="s">
        <v>2546</v>
      </c>
      <c r="AS90" s="97" t="s">
        <v>2547</v>
      </c>
      <c r="AT90" s="97" t="s">
        <v>2548</v>
      </c>
      <c r="AU90" s="97" t="s">
        <v>2549</v>
      </c>
      <c r="AV90" s="97" t="s">
        <v>2550</v>
      </c>
      <c r="AW90" s="97" t="s">
        <v>2551</v>
      </c>
      <c r="AX90" s="97" t="s">
        <v>2552</v>
      </c>
      <c r="AY90" s="92" t="s">
        <v>2553</v>
      </c>
      <c r="AZ90" s="97" t="s">
        <v>2554</v>
      </c>
      <c r="BA90" s="97" t="s">
        <v>2555</v>
      </c>
      <c r="BB90" s="97" t="s">
        <v>2555</v>
      </c>
      <c r="BC90" s="97" t="s">
        <v>2555</v>
      </c>
      <c r="BD90" s="97" t="s">
        <v>2555</v>
      </c>
      <c r="BE90" s="97" t="s">
        <v>2555</v>
      </c>
    </row>
    <row r="91" spans="1:57" ht="15">
      <c r="A91" s="97">
        <v>1</v>
      </c>
      <c r="B91" s="97" t="s">
        <v>2556</v>
      </c>
      <c r="C91" s="97" t="s">
        <v>179</v>
      </c>
      <c r="D91" s="97" t="s">
        <v>2557</v>
      </c>
      <c r="E91" s="97"/>
      <c r="F91" s="97" t="s">
        <v>2463</v>
      </c>
      <c r="G91" s="97" t="s">
        <v>174</v>
      </c>
      <c r="H91" s="97"/>
      <c r="I91" s="97" t="s">
        <v>2558</v>
      </c>
      <c r="J91" s="97" t="s">
        <v>2559</v>
      </c>
      <c r="K91" s="97" t="s">
        <v>2560</v>
      </c>
      <c r="L91" s="97" t="s">
        <v>2561</v>
      </c>
      <c r="M91" s="92" t="s">
        <v>2562</v>
      </c>
      <c r="N91" s="97" t="s">
        <v>2563</v>
      </c>
      <c r="O91" s="97" t="s">
        <v>2564</v>
      </c>
      <c r="P91" s="97" t="s">
        <v>2565</v>
      </c>
      <c r="Q91" s="97" t="s">
        <v>2566</v>
      </c>
      <c r="R91" s="97" t="s">
        <v>2567</v>
      </c>
      <c r="S91" s="97" t="s">
        <v>2568</v>
      </c>
      <c r="T91" s="92" t="s">
        <v>2569</v>
      </c>
      <c r="U91" s="97" t="s">
        <v>2570</v>
      </c>
      <c r="V91" s="97" t="s">
        <v>2571</v>
      </c>
      <c r="W91" s="97" t="s">
        <v>2572</v>
      </c>
      <c r="X91" s="92" t="s">
        <v>2573</v>
      </c>
      <c r="Y91" s="97" t="s">
        <v>2574</v>
      </c>
      <c r="Z91" s="97" t="s">
        <v>2575</v>
      </c>
      <c r="AA91" s="97" t="s">
        <v>2576</v>
      </c>
      <c r="AB91" s="97" t="s">
        <v>2577</v>
      </c>
      <c r="AC91" s="97" t="s">
        <v>2578</v>
      </c>
      <c r="AD91" s="92" t="s">
        <v>2579</v>
      </c>
      <c r="AE91" s="97" t="s">
        <v>2580</v>
      </c>
      <c r="AF91" s="97" t="s">
        <v>2581</v>
      </c>
      <c r="AG91" s="97" t="s">
        <v>2582</v>
      </c>
      <c r="AH91" s="97" t="s">
        <v>2583</v>
      </c>
      <c r="AI91" s="97" t="s">
        <v>2584</v>
      </c>
      <c r="AJ91" s="97" t="s">
        <v>2585</v>
      </c>
      <c r="AK91" s="97" t="s">
        <v>2586</v>
      </c>
      <c r="AL91" s="97" t="s">
        <v>2587</v>
      </c>
      <c r="AM91" s="97" t="s">
        <v>2588</v>
      </c>
      <c r="AN91" s="97" t="s">
        <v>2589</v>
      </c>
      <c r="AO91" s="97" t="s">
        <v>2590</v>
      </c>
      <c r="AP91" s="97" t="s">
        <v>2591</v>
      </c>
      <c r="AQ91" s="97" t="s">
        <v>2592</v>
      </c>
      <c r="AR91" s="97" t="s">
        <v>2593</v>
      </c>
      <c r="AS91" s="97" t="s">
        <v>2594</v>
      </c>
      <c r="AT91" s="97" t="s">
        <v>2595</v>
      </c>
      <c r="AU91" s="97" t="s">
        <v>2596</v>
      </c>
      <c r="AV91" s="97" t="s">
        <v>2597</v>
      </c>
      <c r="AW91" s="97" t="s">
        <v>2598</v>
      </c>
      <c r="AX91" s="97" t="s">
        <v>2599</v>
      </c>
      <c r="AY91" s="92" t="s">
        <v>2600</v>
      </c>
      <c r="AZ91" s="97" t="s">
        <v>2601</v>
      </c>
      <c r="BA91" s="97" t="s">
        <v>2602</v>
      </c>
      <c r="BB91" s="97" t="s">
        <v>2603</v>
      </c>
      <c r="BC91" s="97" t="s">
        <v>2603</v>
      </c>
      <c r="BD91" s="97" t="s">
        <v>2603</v>
      </c>
      <c r="BE91" s="97" t="s">
        <v>2603</v>
      </c>
    </row>
    <row r="92" spans="1:57" ht="15">
      <c r="A92" s="97">
        <v>1</v>
      </c>
      <c r="B92" s="97" t="s">
        <v>2604</v>
      </c>
      <c r="C92" s="97" t="s">
        <v>179</v>
      </c>
      <c r="D92" s="97" t="s">
        <v>2605</v>
      </c>
      <c r="E92" s="97"/>
      <c r="F92" s="97" t="s">
        <v>2463</v>
      </c>
      <c r="G92" s="97" t="s">
        <v>174</v>
      </c>
      <c r="H92" s="97"/>
      <c r="I92" s="97" t="s">
        <v>2606</v>
      </c>
      <c r="J92" s="97" t="s">
        <v>2607</v>
      </c>
      <c r="K92" s="97" t="s">
        <v>2608</v>
      </c>
      <c r="L92" s="97" t="s">
        <v>2609</v>
      </c>
      <c r="M92" s="92" t="s">
        <v>2610</v>
      </c>
      <c r="N92" s="97" t="s">
        <v>2611</v>
      </c>
      <c r="O92" s="97" t="s">
        <v>2612</v>
      </c>
      <c r="P92" s="97" t="s">
        <v>2613</v>
      </c>
      <c r="Q92" s="97" t="s">
        <v>2614</v>
      </c>
      <c r="R92" s="97" t="s">
        <v>2615</v>
      </c>
      <c r="S92" s="97" t="s">
        <v>2616</v>
      </c>
      <c r="T92" s="92" t="s">
        <v>2617</v>
      </c>
      <c r="U92" s="97" t="s">
        <v>2618</v>
      </c>
      <c r="V92" s="97" t="s">
        <v>2619</v>
      </c>
      <c r="W92" s="97" t="s">
        <v>2620</v>
      </c>
      <c r="X92" s="92" t="s">
        <v>2621</v>
      </c>
      <c r="Y92" s="97" t="s">
        <v>2622</v>
      </c>
      <c r="Z92" s="97" t="s">
        <v>2623</v>
      </c>
      <c r="AA92" s="97" t="s">
        <v>2624</v>
      </c>
      <c r="AB92" s="97" t="s">
        <v>2625</v>
      </c>
      <c r="AC92" s="97" t="s">
        <v>2626</v>
      </c>
      <c r="AD92" s="92" t="s">
        <v>2627</v>
      </c>
      <c r="AE92" s="97" t="s">
        <v>2628</v>
      </c>
      <c r="AF92" s="97" t="s">
        <v>2629</v>
      </c>
      <c r="AG92" s="97" t="s">
        <v>2630</v>
      </c>
      <c r="AH92" s="97" t="s">
        <v>2631</v>
      </c>
      <c r="AI92" s="97" t="s">
        <v>2632</v>
      </c>
      <c r="AJ92" s="97" t="s">
        <v>2633</v>
      </c>
      <c r="AK92" s="97" t="s">
        <v>2634</v>
      </c>
      <c r="AL92" s="97" t="s">
        <v>2635</v>
      </c>
      <c r="AM92" s="97" t="s">
        <v>2636</v>
      </c>
      <c r="AN92" s="97" t="s">
        <v>2637</v>
      </c>
      <c r="AO92" s="97" t="s">
        <v>2638</v>
      </c>
      <c r="AP92" s="97" t="s">
        <v>2639</v>
      </c>
      <c r="AQ92" s="97" t="s">
        <v>2640</v>
      </c>
      <c r="AR92" s="97" t="s">
        <v>2641</v>
      </c>
      <c r="AS92" s="97" t="s">
        <v>2642</v>
      </c>
      <c r="AT92" s="97" t="s">
        <v>2643</v>
      </c>
      <c r="AU92" s="97" t="s">
        <v>2644</v>
      </c>
      <c r="AV92" s="97" t="s">
        <v>2645</v>
      </c>
      <c r="AW92" s="97" t="s">
        <v>2646</v>
      </c>
      <c r="AX92" s="97" t="s">
        <v>2647</v>
      </c>
      <c r="AY92" s="92" t="s">
        <v>2648</v>
      </c>
      <c r="AZ92" s="97" t="s">
        <v>2649</v>
      </c>
      <c r="BA92" s="97" t="s">
        <v>2650</v>
      </c>
      <c r="BB92" s="97" t="s">
        <v>2650</v>
      </c>
      <c r="BC92" s="97" t="s">
        <v>2650</v>
      </c>
      <c r="BD92" s="97" t="s">
        <v>2650</v>
      </c>
      <c r="BE92" s="97" t="s">
        <v>2650</v>
      </c>
    </row>
    <row r="93" spans="1:57" ht="15">
      <c r="A93" s="97">
        <v>1</v>
      </c>
      <c r="B93" s="97" t="s">
        <v>2651</v>
      </c>
      <c r="C93" s="97" t="s">
        <v>179</v>
      </c>
      <c r="D93" s="97" t="s">
        <v>2652</v>
      </c>
      <c r="E93" s="97"/>
      <c r="F93" s="97" t="s">
        <v>935</v>
      </c>
      <c r="G93" s="97"/>
      <c r="H93" s="97"/>
      <c r="I93" s="97" t="s">
        <v>2653</v>
      </c>
      <c r="J93" s="97" t="s">
        <v>2654</v>
      </c>
      <c r="K93" s="97" t="s">
        <v>2655</v>
      </c>
      <c r="L93" s="97" t="s">
        <v>2656</v>
      </c>
      <c r="M93" s="92" t="s">
        <v>2657</v>
      </c>
      <c r="N93" s="97" t="s">
        <v>2658</v>
      </c>
      <c r="O93" s="97" t="s">
        <v>2659</v>
      </c>
      <c r="P93" s="97" t="s">
        <v>2660</v>
      </c>
      <c r="Q93" s="97" t="s">
        <v>2661</v>
      </c>
      <c r="R93" s="97" t="s">
        <v>2662</v>
      </c>
      <c r="S93" s="97" t="s">
        <v>2663</v>
      </c>
      <c r="T93" s="92" t="s">
        <v>2664</v>
      </c>
      <c r="U93" s="97" t="s">
        <v>2665</v>
      </c>
      <c r="V93" s="97" t="s">
        <v>2666</v>
      </c>
      <c r="W93" s="97" t="s">
        <v>2667</v>
      </c>
      <c r="X93" s="92" t="s">
        <v>2668</v>
      </c>
      <c r="Y93" s="97" t="s">
        <v>2669</v>
      </c>
      <c r="Z93" s="97" t="s">
        <v>2670</v>
      </c>
      <c r="AA93" s="97" t="s">
        <v>2671</v>
      </c>
      <c r="AB93" s="97" t="s">
        <v>2672</v>
      </c>
      <c r="AC93" s="97" t="s">
        <v>2673</v>
      </c>
      <c r="AD93" s="92" t="s">
        <v>1611</v>
      </c>
      <c r="AE93" s="97" t="s">
        <v>2674</v>
      </c>
      <c r="AF93" s="97" t="s">
        <v>2675</v>
      </c>
      <c r="AG93" s="97" t="s">
        <v>2676</v>
      </c>
      <c r="AH93" s="97" t="s">
        <v>2677</v>
      </c>
      <c r="AI93" s="97" t="s">
        <v>2678</v>
      </c>
      <c r="AJ93" s="97" t="s">
        <v>2679</v>
      </c>
      <c r="AK93" s="97" t="s">
        <v>2680</v>
      </c>
      <c r="AL93" s="97" t="s">
        <v>2681</v>
      </c>
      <c r="AM93" s="97" t="s">
        <v>2682</v>
      </c>
      <c r="AN93" s="97" t="s">
        <v>2683</v>
      </c>
      <c r="AO93" s="97" t="s">
        <v>2684</v>
      </c>
      <c r="AP93" s="97" t="s">
        <v>2685</v>
      </c>
      <c r="AQ93" s="97" t="s">
        <v>2686</v>
      </c>
      <c r="AR93" s="97" t="s">
        <v>2687</v>
      </c>
      <c r="AS93" s="97" t="s">
        <v>960</v>
      </c>
      <c r="AT93" s="97" t="s">
        <v>2688</v>
      </c>
      <c r="AU93" s="97" t="s">
        <v>2689</v>
      </c>
      <c r="AV93" s="97" t="s">
        <v>2690</v>
      </c>
      <c r="AW93" s="97" t="s">
        <v>2691</v>
      </c>
      <c r="AX93" s="97" t="s">
        <v>2692</v>
      </c>
      <c r="AY93" s="92" t="s">
        <v>2693</v>
      </c>
      <c r="AZ93" s="97" t="s">
        <v>2694</v>
      </c>
      <c r="BA93" s="97" t="s">
        <v>2695</v>
      </c>
      <c r="BB93" s="97" t="s">
        <v>2696</v>
      </c>
      <c r="BC93" s="97" t="s">
        <v>2697</v>
      </c>
      <c r="BD93" s="97" t="s">
        <v>2697</v>
      </c>
      <c r="BE93" s="97" t="s">
        <v>2698</v>
      </c>
    </row>
    <row r="94" spans="1:57" ht="15">
      <c r="A94" s="97">
        <v>1</v>
      </c>
      <c r="B94" s="97" t="s">
        <v>2699</v>
      </c>
      <c r="C94" s="97" t="s">
        <v>179</v>
      </c>
      <c r="D94" s="97" t="s">
        <v>2700</v>
      </c>
      <c r="E94" s="97"/>
      <c r="F94" s="97" t="s">
        <v>280</v>
      </c>
      <c r="G94" s="97" t="s">
        <v>174</v>
      </c>
      <c r="H94" s="97"/>
      <c r="I94" s="97" t="s">
        <v>2701</v>
      </c>
      <c r="J94" s="97" t="s">
        <v>2702</v>
      </c>
      <c r="K94" s="97" t="s">
        <v>2703</v>
      </c>
      <c r="L94" s="97" t="s">
        <v>2704</v>
      </c>
      <c r="M94" s="92" t="s">
        <v>2705</v>
      </c>
      <c r="N94" s="97" t="s">
        <v>2706</v>
      </c>
      <c r="O94" s="97" t="s">
        <v>2707</v>
      </c>
      <c r="P94" s="97" t="s">
        <v>2708</v>
      </c>
      <c r="Q94" s="97" t="s">
        <v>2709</v>
      </c>
      <c r="R94" s="97" t="s">
        <v>2710</v>
      </c>
      <c r="S94" s="97" t="s">
        <v>2711</v>
      </c>
      <c r="T94" s="92" t="s">
        <v>2712</v>
      </c>
      <c r="U94" s="97" t="s">
        <v>2713</v>
      </c>
      <c r="V94" s="97" t="s">
        <v>2714</v>
      </c>
      <c r="W94" s="97" t="s">
        <v>2715</v>
      </c>
      <c r="X94" s="92" t="s">
        <v>2716</v>
      </c>
      <c r="Y94" s="97" t="s">
        <v>2717</v>
      </c>
      <c r="Z94" s="97" t="s">
        <v>2718</v>
      </c>
      <c r="AA94" s="97" t="s">
        <v>2719</v>
      </c>
      <c r="AB94" s="97" t="s">
        <v>2720</v>
      </c>
      <c r="AC94" s="97" t="s">
        <v>2721</v>
      </c>
      <c r="AD94" s="92" t="s">
        <v>2722</v>
      </c>
      <c r="AE94" s="97" t="s">
        <v>2723</v>
      </c>
      <c r="AF94" s="97" t="s">
        <v>2724</v>
      </c>
      <c r="AG94" s="97" t="s">
        <v>1428</v>
      </c>
      <c r="AH94" s="97" t="s">
        <v>2725</v>
      </c>
      <c r="AI94" s="97" t="s">
        <v>2726</v>
      </c>
      <c r="AJ94" s="97" t="s">
        <v>2727</v>
      </c>
      <c r="AK94" s="97" t="s">
        <v>2728</v>
      </c>
      <c r="AL94" s="97" t="s">
        <v>2729</v>
      </c>
      <c r="AM94" s="97" t="s">
        <v>2730</v>
      </c>
      <c r="AN94" s="97" t="s">
        <v>2731</v>
      </c>
      <c r="AO94" s="97" t="s">
        <v>2732</v>
      </c>
      <c r="AP94" s="97" t="s">
        <v>2733</v>
      </c>
      <c r="AQ94" s="97" t="s">
        <v>2734</v>
      </c>
      <c r="AR94" s="97" t="s">
        <v>2735</v>
      </c>
      <c r="AS94" s="97" t="s">
        <v>2736</v>
      </c>
      <c r="AT94" s="97" t="s">
        <v>2737</v>
      </c>
      <c r="AU94" s="97" t="s">
        <v>2738</v>
      </c>
      <c r="AV94" s="97" t="s">
        <v>2739</v>
      </c>
      <c r="AW94" s="97" t="s">
        <v>2740</v>
      </c>
      <c r="AX94" s="97" t="s">
        <v>2741</v>
      </c>
      <c r="AY94" s="92" t="s">
        <v>2742</v>
      </c>
      <c r="AZ94" s="97" t="s">
        <v>557</v>
      </c>
      <c r="BA94" s="97" t="s">
        <v>2743</v>
      </c>
      <c r="BB94" s="97" t="s">
        <v>2744</v>
      </c>
      <c r="BC94" s="97" t="s">
        <v>2745</v>
      </c>
      <c r="BD94" s="97" t="s">
        <v>2745</v>
      </c>
      <c r="BE94" s="97" t="s">
        <v>2746</v>
      </c>
    </row>
    <row r="95" spans="1:57" ht="15">
      <c r="A95" s="97">
        <v>1</v>
      </c>
      <c r="B95" s="97" t="s">
        <v>2747</v>
      </c>
      <c r="C95" s="97" t="s">
        <v>179</v>
      </c>
      <c r="D95" s="97" t="s">
        <v>2748</v>
      </c>
      <c r="E95" s="97"/>
      <c r="F95" s="97" t="s">
        <v>280</v>
      </c>
      <c r="G95" s="97" t="s">
        <v>174</v>
      </c>
      <c r="H95" s="97"/>
      <c r="I95" s="97" t="s">
        <v>2749</v>
      </c>
      <c r="J95" s="97" t="s">
        <v>2750</v>
      </c>
      <c r="K95" s="97" t="s">
        <v>2751</v>
      </c>
      <c r="L95" s="97" t="s">
        <v>2752</v>
      </c>
      <c r="M95" s="92" t="s">
        <v>2753</v>
      </c>
      <c r="N95" s="97" t="s">
        <v>2754</v>
      </c>
      <c r="O95" s="97" t="s">
        <v>2755</v>
      </c>
      <c r="P95" s="97" t="s">
        <v>2756</v>
      </c>
      <c r="Q95" s="97" t="s">
        <v>2757</v>
      </c>
      <c r="R95" s="97" t="s">
        <v>2758</v>
      </c>
      <c r="S95" s="97" t="s">
        <v>2759</v>
      </c>
      <c r="T95" s="92" t="s">
        <v>2760</v>
      </c>
      <c r="U95" s="97" t="s">
        <v>578</v>
      </c>
      <c r="V95" s="97" t="s">
        <v>2761</v>
      </c>
      <c r="W95" s="97" t="s">
        <v>2762</v>
      </c>
      <c r="X95" s="92" t="s">
        <v>2763</v>
      </c>
      <c r="Y95" s="97" t="s">
        <v>573</v>
      </c>
      <c r="Z95" s="97" t="s">
        <v>694</v>
      </c>
      <c r="AA95" s="97" t="s">
        <v>2764</v>
      </c>
      <c r="AB95" s="97" t="s">
        <v>2765</v>
      </c>
      <c r="AC95" s="97" t="s">
        <v>2766</v>
      </c>
      <c r="AD95" s="92" t="s">
        <v>2767</v>
      </c>
      <c r="AE95" s="97" t="s">
        <v>556</v>
      </c>
      <c r="AF95" s="97" t="s">
        <v>2768</v>
      </c>
      <c r="AG95" s="97" t="s">
        <v>2769</v>
      </c>
      <c r="AH95" s="97" t="s">
        <v>2770</v>
      </c>
      <c r="AI95" s="97" t="s">
        <v>2771</v>
      </c>
      <c r="AJ95" s="97" t="s">
        <v>2772</v>
      </c>
      <c r="AK95" s="97" t="s">
        <v>2773</v>
      </c>
      <c r="AL95" s="97" t="s">
        <v>2774</v>
      </c>
      <c r="AM95" s="97" t="s">
        <v>2775</v>
      </c>
      <c r="AN95" s="97" t="s">
        <v>2776</v>
      </c>
      <c r="AO95" s="97" t="s">
        <v>2777</v>
      </c>
      <c r="AP95" s="97" t="s">
        <v>2778</v>
      </c>
      <c r="AQ95" s="97" t="s">
        <v>2779</v>
      </c>
      <c r="AR95" s="97" t="s">
        <v>2780</v>
      </c>
      <c r="AS95" s="97" t="s">
        <v>2781</v>
      </c>
      <c r="AT95" s="97" t="s">
        <v>2782</v>
      </c>
      <c r="AU95" s="97" t="s">
        <v>2783</v>
      </c>
      <c r="AV95" s="97" t="s">
        <v>2784</v>
      </c>
      <c r="AW95" s="97" t="s">
        <v>2785</v>
      </c>
      <c r="AX95" s="97" t="s">
        <v>2786</v>
      </c>
      <c r="AY95" s="92" t="s">
        <v>2787</v>
      </c>
      <c r="AZ95" s="97" t="s">
        <v>2788</v>
      </c>
      <c r="BA95" s="97" t="s">
        <v>2789</v>
      </c>
      <c r="BB95" s="97" t="s">
        <v>2789</v>
      </c>
      <c r="BC95" s="97" t="s">
        <v>2789</v>
      </c>
      <c r="BD95" s="97" t="s">
        <v>2789</v>
      </c>
      <c r="BE95" s="97" t="s">
        <v>2789</v>
      </c>
    </row>
    <row r="96" spans="1:57" ht="15">
      <c r="A96" s="97">
        <v>1</v>
      </c>
      <c r="B96" s="97" t="s">
        <v>2790</v>
      </c>
      <c r="C96" s="97" t="s">
        <v>179</v>
      </c>
      <c r="D96" s="97" t="s">
        <v>2791</v>
      </c>
      <c r="E96" s="97"/>
      <c r="F96" s="97" t="s">
        <v>935</v>
      </c>
      <c r="G96" s="97"/>
      <c r="H96" s="97"/>
      <c r="I96" s="97" t="s">
        <v>2792</v>
      </c>
      <c r="J96" s="97" t="s">
        <v>2793</v>
      </c>
      <c r="K96" s="97" t="s">
        <v>2794</v>
      </c>
      <c r="L96" s="97" t="s">
        <v>2795</v>
      </c>
      <c r="M96" s="92" t="s">
        <v>2796</v>
      </c>
      <c r="N96" s="97" t="s">
        <v>2797</v>
      </c>
      <c r="O96" s="97" t="s">
        <v>2798</v>
      </c>
      <c r="P96" s="97" t="s">
        <v>2799</v>
      </c>
      <c r="Q96" s="97" t="s">
        <v>2800</v>
      </c>
      <c r="R96" s="97" t="s">
        <v>2801</v>
      </c>
      <c r="S96" s="97" t="s">
        <v>2802</v>
      </c>
      <c r="T96" s="92" t="s">
        <v>2803</v>
      </c>
      <c r="U96" s="97" t="s">
        <v>2804</v>
      </c>
      <c r="V96" s="97" t="s">
        <v>2805</v>
      </c>
      <c r="W96" s="97" t="s">
        <v>2806</v>
      </c>
      <c r="X96" s="92" t="s">
        <v>2807</v>
      </c>
      <c r="Y96" s="97" t="s">
        <v>2808</v>
      </c>
      <c r="Z96" s="97" t="s">
        <v>2809</v>
      </c>
      <c r="AA96" s="97" t="s">
        <v>2810</v>
      </c>
      <c r="AB96" s="97" t="s">
        <v>2811</v>
      </c>
      <c r="AC96" s="97" t="s">
        <v>2812</v>
      </c>
      <c r="AD96" s="92" t="s">
        <v>2813</v>
      </c>
      <c r="AE96" s="97" t="s">
        <v>2814</v>
      </c>
      <c r="AF96" s="97" t="s">
        <v>2815</v>
      </c>
      <c r="AG96" s="97" t="s">
        <v>2816</v>
      </c>
      <c r="AH96" s="97" t="s">
        <v>2817</v>
      </c>
      <c r="AI96" s="97" t="s">
        <v>2818</v>
      </c>
      <c r="AJ96" s="97" t="s">
        <v>2819</v>
      </c>
      <c r="AK96" s="97" t="s">
        <v>2820</v>
      </c>
      <c r="AL96" s="97" t="s">
        <v>2821</v>
      </c>
      <c r="AM96" s="97" t="s">
        <v>2822</v>
      </c>
      <c r="AN96" s="97" t="s">
        <v>2823</v>
      </c>
      <c r="AO96" s="97" t="s">
        <v>2824</v>
      </c>
      <c r="AP96" s="97" t="s">
        <v>2825</v>
      </c>
      <c r="AQ96" s="97" t="s">
        <v>2826</v>
      </c>
      <c r="AR96" s="97" t="s">
        <v>2827</v>
      </c>
      <c r="AS96" s="97" t="s">
        <v>960</v>
      </c>
      <c r="AT96" s="97" t="s">
        <v>2828</v>
      </c>
      <c r="AU96" s="97" t="s">
        <v>2829</v>
      </c>
      <c r="AV96" s="97" t="s">
        <v>2830</v>
      </c>
      <c r="AW96" s="97" t="s">
        <v>2831</v>
      </c>
      <c r="AX96" s="97" t="s">
        <v>2832</v>
      </c>
      <c r="AY96" s="92" t="s">
        <v>2833</v>
      </c>
      <c r="AZ96" s="97" t="s">
        <v>2834</v>
      </c>
      <c r="BA96" s="97" t="s">
        <v>2835</v>
      </c>
      <c r="BB96" s="97" t="s">
        <v>2836</v>
      </c>
      <c r="BC96" s="97" t="s">
        <v>2837</v>
      </c>
      <c r="BD96" s="97" t="s">
        <v>2837</v>
      </c>
      <c r="BE96" s="97" t="s">
        <v>2837</v>
      </c>
    </row>
    <row r="97" spans="1:57" ht="15">
      <c r="A97" s="97">
        <v>1</v>
      </c>
      <c r="B97" s="97" t="s">
        <v>2838</v>
      </c>
      <c r="C97" s="97" t="s">
        <v>179</v>
      </c>
      <c r="D97" s="97" t="s">
        <v>2839</v>
      </c>
      <c r="E97" s="97"/>
      <c r="F97" s="97" t="s">
        <v>2463</v>
      </c>
      <c r="G97" s="97" t="s">
        <v>174</v>
      </c>
      <c r="H97" s="97"/>
      <c r="I97" s="97" t="s">
        <v>2840</v>
      </c>
      <c r="J97" s="97" t="s">
        <v>2841</v>
      </c>
      <c r="K97" s="97" t="s">
        <v>2842</v>
      </c>
      <c r="L97" s="97" t="s">
        <v>2843</v>
      </c>
      <c r="M97" s="92" t="s">
        <v>2844</v>
      </c>
      <c r="N97" s="97" t="s">
        <v>2845</v>
      </c>
      <c r="O97" s="97" t="s">
        <v>2846</v>
      </c>
      <c r="P97" s="97" t="s">
        <v>2847</v>
      </c>
      <c r="Q97" s="97" t="s">
        <v>2848</v>
      </c>
      <c r="R97" s="97" t="s">
        <v>2849</v>
      </c>
      <c r="S97" s="97" t="s">
        <v>2850</v>
      </c>
      <c r="T97" s="92" t="s">
        <v>2851</v>
      </c>
      <c r="U97" s="97" t="s">
        <v>2852</v>
      </c>
      <c r="V97" s="97" t="s">
        <v>2853</v>
      </c>
      <c r="W97" s="97" t="s">
        <v>2854</v>
      </c>
      <c r="X97" s="92" t="s">
        <v>2855</v>
      </c>
      <c r="Y97" s="97" t="s">
        <v>2856</v>
      </c>
      <c r="Z97" s="97" t="s">
        <v>2857</v>
      </c>
      <c r="AA97" s="97" t="s">
        <v>2858</v>
      </c>
      <c r="AB97" s="97" t="s">
        <v>2859</v>
      </c>
      <c r="AC97" s="97" t="s">
        <v>639</v>
      </c>
      <c r="AD97" s="92" t="s">
        <v>2860</v>
      </c>
      <c r="AE97" s="97" t="s">
        <v>2861</v>
      </c>
      <c r="AF97" s="97" t="s">
        <v>2862</v>
      </c>
      <c r="AG97" s="97" t="s">
        <v>2863</v>
      </c>
      <c r="AH97" s="97" t="s">
        <v>2864</v>
      </c>
      <c r="AI97" s="97" t="s">
        <v>2865</v>
      </c>
      <c r="AJ97" s="97" t="s">
        <v>2866</v>
      </c>
      <c r="AK97" s="97" t="s">
        <v>2867</v>
      </c>
      <c r="AL97" s="97" t="s">
        <v>2868</v>
      </c>
      <c r="AM97" s="97" t="s">
        <v>2869</v>
      </c>
      <c r="AN97" s="97" t="s">
        <v>2870</v>
      </c>
      <c r="AO97" s="97" t="s">
        <v>2871</v>
      </c>
      <c r="AP97" s="97" t="s">
        <v>2872</v>
      </c>
      <c r="AQ97" s="97" t="s">
        <v>2873</v>
      </c>
      <c r="AR97" s="97" t="s">
        <v>2874</v>
      </c>
      <c r="AS97" s="97" t="s">
        <v>2875</v>
      </c>
      <c r="AT97" s="97" t="s">
        <v>2876</v>
      </c>
      <c r="AU97" s="97" t="s">
        <v>2877</v>
      </c>
      <c r="AV97" s="97" t="s">
        <v>2878</v>
      </c>
      <c r="AW97" s="97" t="s">
        <v>2879</v>
      </c>
      <c r="AX97" s="97" t="s">
        <v>2880</v>
      </c>
      <c r="AY97" s="92" t="s">
        <v>2881</v>
      </c>
      <c r="AZ97" s="97" t="s">
        <v>2882</v>
      </c>
      <c r="BA97" s="97" t="s">
        <v>2883</v>
      </c>
      <c r="BB97" s="97" t="s">
        <v>2884</v>
      </c>
      <c r="BC97" s="97" t="s">
        <v>2885</v>
      </c>
      <c r="BD97" s="97" t="s">
        <v>2885</v>
      </c>
      <c r="BE97" s="97" t="s">
        <v>2885</v>
      </c>
    </row>
    <row r="98" spans="1:57" ht="15">
      <c r="A98" s="97">
        <v>1</v>
      </c>
      <c r="B98" s="97" t="s">
        <v>2886</v>
      </c>
      <c r="C98" s="97" t="s">
        <v>179</v>
      </c>
      <c r="D98" s="97" t="s">
        <v>2887</v>
      </c>
      <c r="E98" s="97"/>
      <c r="F98" s="97" t="s">
        <v>2463</v>
      </c>
      <c r="G98" s="97" t="s">
        <v>174</v>
      </c>
      <c r="H98" s="97"/>
      <c r="I98" s="97" t="s">
        <v>2888</v>
      </c>
      <c r="J98" s="97" t="s">
        <v>2889</v>
      </c>
      <c r="K98" s="97" t="s">
        <v>2890</v>
      </c>
      <c r="L98" s="97" t="s">
        <v>2891</v>
      </c>
      <c r="M98" s="92" t="s">
        <v>2892</v>
      </c>
      <c r="N98" s="97" t="s">
        <v>2893</v>
      </c>
      <c r="O98" s="97" t="s">
        <v>2894</v>
      </c>
      <c r="P98" s="97" t="s">
        <v>2895</v>
      </c>
      <c r="Q98" s="97" t="s">
        <v>2896</v>
      </c>
      <c r="R98" s="97" t="s">
        <v>2897</v>
      </c>
      <c r="S98" s="97" t="s">
        <v>472</v>
      </c>
      <c r="T98" s="92" t="s">
        <v>2898</v>
      </c>
      <c r="U98" s="97" t="s">
        <v>2899</v>
      </c>
      <c r="V98" s="97" t="s">
        <v>2900</v>
      </c>
      <c r="W98" s="97" t="s">
        <v>2901</v>
      </c>
      <c r="X98" s="92" t="s">
        <v>2902</v>
      </c>
      <c r="Y98" s="97" t="s">
        <v>2903</v>
      </c>
      <c r="Z98" s="97" t="s">
        <v>2904</v>
      </c>
      <c r="AA98" s="97" t="s">
        <v>2905</v>
      </c>
      <c r="AB98" s="97" t="s">
        <v>2906</v>
      </c>
      <c r="AC98" s="97" t="s">
        <v>2907</v>
      </c>
      <c r="AD98" s="92" t="s">
        <v>2908</v>
      </c>
      <c r="AE98" s="97" t="s">
        <v>2909</v>
      </c>
      <c r="AF98" s="97" t="s">
        <v>2910</v>
      </c>
      <c r="AG98" s="97" t="s">
        <v>2911</v>
      </c>
      <c r="AH98" s="97" t="s">
        <v>2912</v>
      </c>
      <c r="AI98" s="97" t="s">
        <v>2913</v>
      </c>
      <c r="AJ98" s="97" t="s">
        <v>2914</v>
      </c>
      <c r="AK98" s="97" t="s">
        <v>2915</v>
      </c>
      <c r="AL98" s="97" t="s">
        <v>2916</v>
      </c>
      <c r="AM98" s="97" t="s">
        <v>2917</v>
      </c>
      <c r="AN98" s="97" t="s">
        <v>2918</v>
      </c>
      <c r="AO98" s="97" t="s">
        <v>2919</v>
      </c>
      <c r="AP98" s="97" t="s">
        <v>2920</v>
      </c>
      <c r="AQ98" s="97" t="s">
        <v>2921</v>
      </c>
      <c r="AR98" s="97" t="s">
        <v>2922</v>
      </c>
      <c r="AS98" s="97" t="s">
        <v>2923</v>
      </c>
      <c r="AT98" s="97" t="s">
        <v>2924</v>
      </c>
      <c r="AU98" s="97" t="s">
        <v>2925</v>
      </c>
      <c r="AV98" s="97" t="s">
        <v>2926</v>
      </c>
      <c r="AW98" s="97" t="s">
        <v>2927</v>
      </c>
      <c r="AX98" s="97" t="s">
        <v>2928</v>
      </c>
      <c r="AY98" s="92" t="s">
        <v>2929</v>
      </c>
      <c r="AZ98" s="97" t="s">
        <v>2930</v>
      </c>
      <c r="BA98" s="97" t="s">
        <v>2931</v>
      </c>
      <c r="BB98" s="97" t="s">
        <v>2932</v>
      </c>
      <c r="BC98" s="97" t="s">
        <v>2932</v>
      </c>
      <c r="BD98" s="97" t="s">
        <v>2932</v>
      </c>
      <c r="BE98" s="97" t="s">
        <v>2932</v>
      </c>
    </row>
    <row r="99" spans="1:57" ht="15">
      <c r="A99" s="97">
        <v>1</v>
      </c>
      <c r="B99" s="97" t="s">
        <v>2933</v>
      </c>
      <c r="C99" s="97" t="s">
        <v>179</v>
      </c>
      <c r="D99" s="97" t="s">
        <v>2934</v>
      </c>
      <c r="E99" s="97"/>
      <c r="F99" s="97" t="s">
        <v>280</v>
      </c>
      <c r="G99" s="97" t="s">
        <v>174</v>
      </c>
      <c r="H99" s="97"/>
      <c r="I99" s="97" t="s">
        <v>2935</v>
      </c>
      <c r="J99" s="97" t="s">
        <v>2936</v>
      </c>
      <c r="K99" s="97" t="s">
        <v>2937</v>
      </c>
      <c r="L99" s="97" t="s">
        <v>2938</v>
      </c>
      <c r="M99" s="92" t="s">
        <v>2939</v>
      </c>
      <c r="N99" s="97" t="s">
        <v>2940</v>
      </c>
      <c r="O99" s="97" t="s">
        <v>2941</v>
      </c>
      <c r="P99" s="97" t="s">
        <v>2942</v>
      </c>
      <c r="Q99" s="97" t="s">
        <v>2943</v>
      </c>
      <c r="R99" s="97" t="s">
        <v>2944</v>
      </c>
      <c r="S99" s="97" t="s">
        <v>2945</v>
      </c>
      <c r="T99" s="92" t="s">
        <v>2946</v>
      </c>
      <c r="U99" s="97" t="s">
        <v>2947</v>
      </c>
      <c r="V99" s="97" t="s">
        <v>2948</v>
      </c>
      <c r="W99" s="97" t="s">
        <v>2949</v>
      </c>
      <c r="X99" s="92" t="s">
        <v>2950</v>
      </c>
      <c r="Y99" s="97" t="s">
        <v>2951</v>
      </c>
      <c r="Z99" s="97" t="s">
        <v>2952</v>
      </c>
      <c r="AA99" s="97" t="s">
        <v>2953</v>
      </c>
      <c r="AB99" s="97" t="s">
        <v>2954</v>
      </c>
      <c r="AC99" s="97" t="s">
        <v>2955</v>
      </c>
      <c r="AD99" s="92" t="s">
        <v>2956</v>
      </c>
      <c r="AE99" s="97" t="s">
        <v>2957</v>
      </c>
      <c r="AF99" s="97" t="s">
        <v>2958</v>
      </c>
      <c r="AG99" s="97" t="s">
        <v>2959</v>
      </c>
      <c r="AH99" s="97" t="s">
        <v>2960</v>
      </c>
      <c r="AI99" s="97" t="s">
        <v>2961</v>
      </c>
      <c r="AJ99" s="97" t="s">
        <v>2962</v>
      </c>
      <c r="AK99" s="97" t="s">
        <v>2963</v>
      </c>
      <c r="AL99" s="97" t="s">
        <v>2964</v>
      </c>
      <c r="AM99" s="97" t="s">
        <v>2965</v>
      </c>
      <c r="AN99" s="97" t="s">
        <v>2966</v>
      </c>
      <c r="AO99" s="97" t="s">
        <v>2967</v>
      </c>
      <c r="AP99" s="97" t="s">
        <v>2968</v>
      </c>
      <c r="AQ99" s="97" t="s">
        <v>2969</v>
      </c>
      <c r="AR99" s="97" t="s">
        <v>2970</v>
      </c>
      <c r="AS99" s="97" t="s">
        <v>2971</v>
      </c>
      <c r="AT99" s="97" t="s">
        <v>2972</v>
      </c>
      <c r="AU99" s="97" t="s">
        <v>2973</v>
      </c>
      <c r="AV99" s="97" t="s">
        <v>2974</v>
      </c>
      <c r="AW99" s="97" t="s">
        <v>2975</v>
      </c>
      <c r="AX99" s="97" t="s">
        <v>2976</v>
      </c>
      <c r="AY99" s="92" t="s">
        <v>2977</v>
      </c>
      <c r="AZ99" s="97" t="s">
        <v>2978</v>
      </c>
      <c r="BA99" s="97" t="s">
        <v>2979</v>
      </c>
      <c r="BB99" s="97" t="s">
        <v>2979</v>
      </c>
      <c r="BC99" s="97" t="s">
        <v>2979</v>
      </c>
      <c r="BD99" s="97" t="s">
        <v>2979</v>
      </c>
      <c r="BE99" s="97" t="s">
        <v>2979</v>
      </c>
    </row>
    <row r="100" spans="1:57" ht="15">
      <c r="A100" s="97">
        <v>1</v>
      </c>
      <c r="B100" s="97" t="s">
        <v>2980</v>
      </c>
      <c r="C100" s="97" t="s">
        <v>179</v>
      </c>
      <c r="D100" s="97" t="s">
        <v>2981</v>
      </c>
      <c r="E100" s="97"/>
      <c r="F100" s="97" t="s">
        <v>280</v>
      </c>
      <c r="G100" s="97" t="s">
        <v>174</v>
      </c>
      <c r="H100" s="97"/>
      <c r="I100" s="97" t="s">
        <v>2982</v>
      </c>
      <c r="J100" s="97" t="s">
        <v>2983</v>
      </c>
      <c r="K100" s="97" t="s">
        <v>2984</v>
      </c>
      <c r="L100" s="97" t="s">
        <v>2985</v>
      </c>
      <c r="M100" s="92" t="s">
        <v>2986</v>
      </c>
      <c r="N100" s="97" t="s">
        <v>2987</v>
      </c>
      <c r="O100" s="97" t="s">
        <v>2988</v>
      </c>
      <c r="P100" s="97" t="s">
        <v>2989</v>
      </c>
      <c r="Q100" s="97" t="s">
        <v>2990</v>
      </c>
      <c r="R100" s="97" t="s">
        <v>2991</v>
      </c>
      <c r="S100" s="97" t="s">
        <v>2992</v>
      </c>
      <c r="T100" s="92" t="s">
        <v>2983</v>
      </c>
      <c r="U100" s="97" t="s">
        <v>2993</v>
      </c>
      <c r="V100" s="97" t="s">
        <v>2994</v>
      </c>
      <c r="W100" s="97" t="s">
        <v>2995</v>
      </c>
      <c r="X100" s="92" t="s">
        <v>2996</v>
      </c>
      <c r="Y100" s="97" t="s">
        <v>2997</v>
      </c>
      <c r="Z100" s="97" t="s">
        <v>2998</v>
      </c>
      <c r="AA100" s="97" t="s">
        <v>2999</v>
      </c>
      <c r="AB100" s="97" t="s">
        <v>3000</v>
      </c>
      <c r="AC100" s="97" t="s">
        <v>3001</v>
      </c>
      <c r="AD100" s="92" t="s">
        <v>3002</v>
      </c>
      <c r="AE100" s="97" t="s">
        <v>3003</v>
      </c>
      <c r="AF100" s="97" t="s">
        <v>3004</v>
      </c>
      <c r="AG100" s="97" t="s">
        <v>3005</v>
      </c>
      <c r="AH100" s="97" t="s">
        <v>3006</v>
      </c>
      <c r="AI100" s="97" t="s">
        <v>3007</v>
      </c>
      <c r="AJ100" s="97" t="s">
        <v>3008</v>
      </c>
      <c r="AK100" s="97" t="s">
        <v>3009</v>
      </c>
      <c r="AL100" s="97" t="s">
        <v>3010</v>
      </c>
      <c r="AM100" s="97" t="s">
        <v>3011</v>
      </c>
      <c r="AN100" s="97" t="s">
        <v>3012</v>
      </c>
      <c r="AO100" s="97" t="s">
        <v>3013</v>
      </c>
      <c r="AP100" s="97" t="s">
        <v>3014</v>
      </c>
      <c r="AQ100" s="97" t="s">
        <v>3015</v>
      </c>
      <c r="AR100" s="97" t="s">
        <v>3016</v>
      </c>
      <c r="AS100" s="97" t="s">
        <v>3017</v>
      </c>
      <c r="AT100" s="97" t="s">
        <v>2991</v>
      </c>
      <c r="AU100" s="97" t="s">
        <v>3018</v>
      </c>
      <c r="AV100" s="97" t="s">
        <v>3019</v>
      </c>
      <c r="AW100" s="97" t="s">
        <v>3020</v>
      </c>
      <c r="AX100" s="97" t="s">
        <v>3021</v>
      </c>
      <c r="AY100" s="92" t="s">
        <v>1461</v>
      </c>
      <c r="AZ100" s="97" t="s">
        <v>3022</v>
      </c>
      <c r="BA100" s="97" t="s">
        <v>3023</v>
      </c>
      <c r="BB100" s="97" t="s">
        <v>3023</v>
      </c>
      <c r="BC100" s="97" t="s">
        <v>3023</v>
      </c>
      <c r="BD100" s="97" t="s">
        <v>3023</v>
      </c>
      <c r="BE100" s="97" t="s">
        <v>3023</v>
      </c>
    </row>
    <row r="101" spans="1:57" ht="15">
      <c r="A101" s="97">
        <v>1</v>
      </c>
      <c r="B101" s="97" t="s">
        <v>3024</v>
      </c>
      <c r="C101" s="97" t="s">
        <v>179</v>
      </c>
      <c r="D101" s="97" t="s">
        <v>3025</v>
      </c>
      <c r="E101" s="97"/>
      <c r="F101" s="97" t="s">
        <v>935</v>
      </c>
      <c r="G101" s="97"/>
      <c r="H101" s="97"/>
      <c r="I101" s="97" t="s">
        <v>3026</v>
      </c>
      <c r="J101" s="97" t="s">
        <v>3027</v>
      </c>
      <c r="K101" s="97" t="s">
        <v>3028</v>
      </c>
      <c r="L101" s="97" t="s">
        <v>3029</v>
      </c>
      <c r="M101" s="92" t="s">
        <v>3030</v>
      </c>
      <c r="N101" s="97" t="s">
        <v>3031</v>
      </c>
      <c r="O101" s="97" t="s">
        <v>3032</v>
      </c>
      <c r="P101" s="97" t="s">
        <v>3033</v>
      </c>
      <c r="Q101" s="97" t="s">
        <v>3034</v>
      </c>
      <c r="R101" s="97" t="s">
        <v>3035</v>
      </c>
      <c r="S101" s="97" t="s">
        <v>3036</v>
      </c>
      <c r="T101" s="92" t="s">
        <v>3037</v>
      </c>
      <c r="U101" s="97" t="s">
        <v>3038</v>
      </c>
      <c r="V101" s="97" t="s">
        <v>3039</v>
      </c>
      <c r="W101" s="97" t="s">
        <v>3040</v>
      </c>
      <c r="X101" s="92" t="s">
        <v>3041</v>
      </c>
      <c r="Y101" s="97" t="s">
        <v>3042</v>
      </c>
      <c r="Z101" s="97" t="s">
        <v>3043</v>
      </c>
      <c r="AA101" s="97" t="s">
        <v>3044</v>
      </c>
      <c r="AB101" s="97" t="s">
        <v>3045</v>
      </c>
      <c r="AC101" s="97" t="s">
        <v>3046</v>
      </c>
      <c r="AD101" s="92" t="s">
        <v>3047</v>
      </c>
      <c r="AE101" s="97" t="s">
        <v>3048</v>
      </c>
      <c r="AF101" s="97" t="s">
        <v>3049</v>
      </c>
      <c r="AG101" s="97" t="s">
        <v>3050</v>
      </c>
      <c r="AH101" s="97" t="s">
        <v>3051</v>
      </c>
      <c r="AI101" s="97" t="s">
        <v>3052</v>
      </c>
      <c r="AJ101" s="97" t="s">
        <v>3053</v>
      </c>
      <c r="AK101" s="97" t="s">
        <v>3054</v>
      </c>
      <c r="AL101" s="97" t="s">
        <v>3055</v>
      </c>
      <c r="AM101" s="97" t="s">
        <v>3056</v>
      </c>
      <c r="AN101" s="97" t="s">
        <v>3057</v>
      </c>
      <c r="AO101" s="97" t="s">
        <v>3058</v>
      </c>
      <c r="AP101" s="97" t="s">
        <v>3059</v>
      </c>
      <c r="AQ101" s="97" t="s">
        <v>3060</v>
      </c>
      <c r="AR101" s="97" t="s">
        <v>3061</v>
      </c>
      <c r="AS101" s="97" t="s">
        <v>960</v>
      </c>
      <c r="AT101" s="97" t="s">
        <v>3062</v>
      </c>
      <c r="AU101" s="97" t="s">
        <v>3063</v>
      </c>
      <c r="AV101" s="97" t="s">
        <v>3064</v>
      </c>
      <c r="AW101" s="97" t="s">
        <v>3065</v>
      </c>
      <c r="AX101" s="97" t="s">
        <v>3066</v>
      </c>
      <c r="AY101" s="92" t="s">
        <v>3067</v>
      </c>
      <c r="AZ101" s="97" t="s">
        <v>3068</v>
      </c>
      <c r="BA101" s="97" t="s">
        <v>3069</v>
      </c>
      <c r="BB101" s="97" t="s">
        <v>3070</v>
      </c>
      <c r="BC101" s="97" t="s">
        <v>3071</v>
      </c>
      <c r="BD101" s="97" t="s">
        <v>3071</v>
      </c>
      <c r="BE101" s="97" t="s">
        <v>3071</v>
      </c>
    </row>
    <row r="102" spans="1:57" ht="15">
      <c r="A102" s="97">
        <v>1</v>
      </c>
      <c r="B102" s="97" t="s">
        <v>3072</v>
      </c>
      <c r="C102" s="97" t="s">
        <v>179</v>
      </c>
      <c r="D102" s="97" t="s">
        <v>3073</v>
      </c>
      <c r="E102" s="97"/>
      <c r="F102" s="97" t="s">
        <v>935</v>
      </c>
      <c r="G102" s="97"/>
      <c r="H102" s="97"/>
      <c r="I102" s="97" t="s">
        <v>3074</v>
      </c>
      <c r="J102" s="97" t="s">
        <v>3075</v>
      </c>
      <c r="K102" s="97" t="s">
        <v>3076</v>
      </c>
      <c r="L102" s="97" t="s">
        <v>3077</v>
      </c>
      <c r="M102" s="92" t="s">
        <v>3078</v>
      </c>
      <c r="N102" s="97" t="s">
        <v>3079</v>
      </c>
      <c r="O102" s="97" t="s">
        <v>3080</v>
      </c>
      <c r="P102" s="97" t="s">
        <v>3081</v>
      </c>
      <c r="Q102" s="97" t="s">
        <v>3082</v>
      </c>
      <c r="R102" s="97" t="s">
        <v>3083</v>
      </c>
      <c r="S102" s="97" t="s">
        <v>3084</v>
      </c>
      <c r="T102" s="92" t="s">
        <v>3085</v>
      </c>
      <c r="U102" s="97" t="s">
        <v>3086</v>
      </c>
      <c r="V102" s="97" t="s">
        <v>3087</v>
      </c>
      <c r="W102" s="97" t="s">
        <v>3088</v>
      </c>
      <c r="X102" s="92" t="s">
        <v>3089</v>
      </c>
      <c r="Y102" s="97" t="s">
        <v>3090</v>
      </c>
      <c r="Z102" s="97" t="s">
        <v>3091</v>
      </c>
      <c r="AA102" s="97" t="s">
        <v>3092</v>
      </c>
      <c r="AB102" s="97" t="s">
        <v>3093</v>
      </c>
      <c r="AC102" s="97" t="s">
        <v>3094</v>
      </c>
      <c r="AD102" s="92" t="s">
        <v>3095</v>
      </c>
      <c r="AE102" s="97" t="s">
        <v>3096</v>
      </c>
      <c r="AF102" s="97" t="s">
        <v>3097</v>
      </c>
      <c r="AG102" s="97" t="s">
        <v>3098</v>
      </c>
      <c r="AH102" s="97" t="s">
        <v>3099</v>
      </c>
      <c r="AI102" s="97" t="s">
        <v>3100</v>
      </c>
      <c r="AJ102" s="97" t="s">
        <v>3101</v>
      </c>
      <c r="AK102" s="97" t="s">
        <v>3102</v>
      </c>
      <c r="AL102" s="97" t="s">
        <v>3103</v>
      </c>
      <c r="AM102" s="97" t="s">
        <v>3104</v>
      </c>
      <c r="AN102" s="97" t="s">
        <v>3105</v>
      </c>
      <c r="AO102" s="97" t="s">
        <v>3106</v>
      </c>
      <c r="AP102" s="97" t="s">
        <v>3107</v>
      </c>
      <c r="AQ102" s="97" t="s">
        <v>3108</v>
      </c>
      <c r="AR102" s="97" t="s">
        <v>3109</v>
      </c>
      <c r="AS102" s="97" t="s">
        <v>960</v>
      </c>
      <c r="AT102" s="97" t="s">
        <v>3110</v>
      </c>
      <c r="AU102" s="97" t="s">
        <v>3111</v>
      </c>
      <c r="AV102" s="97" t="s">
        <v>3112</v>
      </c>
      <c r="AW102" s="97" t="s">
        <v>3113</v>
      </c>
      <c r="AX102" s="97" t="s">
        <v>3114</v>
      </c>
      <c r="AY102" s="92" t="s">
        <v>3115</v>
      </c>
      <c r="AZ102" s="97" t="s">
        <v>3116</v>
      </c>
      <c r="BA102" s="97" t="s">
        <v>3117</v>
      </c>
      <c r="BB102" s="97" t="s">
        <v>3118</v>
      </c>
      <c r="BC102" s="97" t="s">
        <v>3119</v>
      </c>
      <c r="BD102" s="97" t="s">
        <v>3119</v>
      </c>
      <c r="BE102" s="97" t="s">
        <v>3119</v>
      </c>
    </row>
    <row r="103" spans="1:57" ht="15">
      <c r="A103" s="97">
        <v>1</v>
      </c>
      <c r="B103" s="97" t="s">
        <v>3120</v>
      </c>
      <c r="C103" s="97" t="s">
        <v>179</v>
      </c>
      <c r="D103" s="97" t="s">
        <v>3121</v>
      </c>
      <c r="E103" s="97"/>
      <c r="F103" s="97" t="s">
        <v>2463</v>
      </c>
      <c r="G103" s="97" t="s">
        <v>174</v>
      </c>
      <c r="H103" s="97"/>
      <c r="I103" s="97" t="s">
        <v>3122</v>
      </c>
      <c r="J103" s="97" t="s">
        <v>3123</v>
      </c>
      <c r="K103" s="97" t="s">
        <v>3124</v>
      </c>
      <c r="L103" s="97" t="s">
        <v>3125</v>
      </c>
      <c r="M103" s="92" t="s">
        <v>3126</v>
      </c>
      <c r="N103" s="97" t="s">
        <v>3127</v>
      </c>
      <c r="O103" s="97" t="s">
        <v>3128</v>
      </c>
      <c r="P103" s="97" t="s">
        <v>3129</v>
      </c>
      <c r="Q103" s="97" t="s">
        <v>3130</v>
      </c>
      <c r="R103" s="97" t="s">
        <v>3131</v>
      </c>
      <c r="S103" s="97" t="s">
        <v>3132</v>
      </c>
      <c r="T103" s="92" t="s">
        <v>3133</v>
      </c>
      <c r="U103" s="97" t="s">
        <v>3134</v>
      </c>
      <c r="V103" s="97" t="s">
        <v>3135</v>
      </c>
      <c r="W103" s="97" t="s">
        <v>3136</v>
      </c>
      <c r="X103" s="92" t="s">
        <v>3137</v>
      </c>
      <c r="Y103" s="97" t="s">
        <v>3138</v>
      </c>
      <c r="Z103" s="97" t="s">
        <v>3139</v>
      </c>
      <c r="AA103" s="97" t="s">
        <v>3140</v>
      </c>
      <c r="AB103" s="97" t="s">
        <v>3141</v>
      </c>
      <c r="AC103" s="97" t="s">
        <v>3142</v>
      </c>
      <c r="AD103" s="92" t="s">
        <v>3143</v>
      </c>
      <c r="AE103" s="97" t="s">
        <v>3144</v>
      </c>
      <c r="AF103" s="97" t="s">
        <v>3145</v>
      </c>
      <c r="AG103" s="97" t="s">
        <v>3146</v>
      </c>
      <c r="AH103" s="97" t="s">
        <v>3147</v>
      </c>
      <c r="AI103" s="97" t="s">
        <v>3148</v>
      </c>
      <c r="AJ103" s="97" t="s">
        <v>3149</v>
      </c>
      <c r="AK103" s="97" t="s">
        <v>3150</v>
      </c>
      <c r="AL103" s="97" t="s">
        <v>3151</v>
      </c>
      <c r="AM103" s="97" t="s">
        <v>3152</v>
      </c>
      <c r="AN103" s="97" t="s">
        <v>3153</v>
      </c>
      <c r="AO103" s="97" t="s">
        <v>3154</v>
      </c>
      <c r="AP103" s="97" t="s">
        <v>3155</v>
      </c>
      <c r="AQ103" s="97" t="s">
        <v>3156</v>
      </c>
      <c r="AR103" s="97" t="s">
        <v>3157</v>
      </c>
      <c r="AS103" s="97" t="s">
        <v>3158</v>
      </c>
      <c r="AT103" s="97" t="s">
        <v>3159</v>
      </c>
      <c r="AU103" s="97" t="s">
        <v>3160</v>
      </c>
      <c r="AV103" s="97" t="s">
        <v>3161</v>
      </c>
      <c r="AW103" s="97" t="s">
        <v>3162</v>
      </c>
      <c r="AX103" s="97" t="s">
        <v>3163</v>
      </c>
      <c r="AY103" s="92" t="s">
        <v>3164</v>
      </c>
      <c r="AZ103" s="97" t="s">
        <v>3165</v>
      </c>
      <c r="BA103" s="97" t="s">
        <v>3166</v>
      </c>
      <c r="BB103" s="97" t="s">
        <v>3167</v>
      </c>
      <c r="BC103" s="97" t="s">
        <v>3168</v>
      </c>
      <c r="BD103" s="97" t="s">
        <v>3168</v>
      </c>
      <c r="BE103" s="97" t="s">
        <v>3168</v>
      </c>
    </row>
    <row r="104" spans="1:57" ht="15">
      <c r="A104" s="97">
        <v>1</v>
      </c>
      <c r="B104" s="97" t="s">
        <v>3169</v>
      </c>
      <c r="C104" s="97" t="s">
        <v>179</v>
      </c>
      <c r="D104" s="97" t="s">
        <v>3170</v>
      </c>
      <c r="E104" s="97"/>
      <c r="F104" s="97" t="s">
        <v>2463</v>
      </c>
      <c r="G104" s="97" t="s">
        <v>174</v>
      </c>
      <c r="H104" s="97"/>
      <c r="I104" s="97" t="s">
        <v>3171</v>
      </c>
      <c r="J104" s="97" t="s">
        <v>3172</v>
      </c>
      <c r="K104" s="97" t="s">
        <v>3173</v>
      </c>
      <c r="L104" s="97" t="s">
        <v>2524</v>
      </c>
      <c r="M104" s="92" t="s">
        <v>3174</v>
      </c>
      <c r="N104" s="97" t="s">
        <v>3175</v>
      </c>
      <c r="O104" s="97" t="s">
        <v>3176</v>
      </c>
      <c r="P104" s="97" t="s">
        <v>3177</v>
      </c>
      <c r="Q104" s="97" t="s">
        <v>3178</v>
      </c>
      <c r="R104" s="97" t="s">
        <v>3179</v>
      </c>
      <c r="S104" s="97" t="s">
        <v>3180</v>
      </c>
      <c r="T104" s="92" t="s">
        <v>3181</v>
      </c>
      <c r="U104" s="97" t="s">
        <v>3182</v>
      </c>
      <c r="V104" s="97" t="s">
        <v>3183</v>
      </c>
      <c r="W104" s="97" t="s">
        <v>3184</v>
      </c>
      <c r="X104" s="92" t="s">
        <v>3185</v>
      </c>
      <c r="Y104" s="97" t="s">
        <v>3186</v>
      </c>
      <c r="Z104" s="97" t="s">
        <v>3187</v>
      </c>
      <c r="AA104" s="97" t="s">
        <v>3188</v>
      </c>
      <c r="AB104" s="97" t="s">
        <v>3189</v>
      </c>
      <c r="AC104" s="97" t="s">
        <v>3190</v>
      </c>
      <c r="AD104" s="92" t="s">
        <v>3191</v>
      </c>
      <c r="AE104" s="97" t="s">
        <v>3192</v>
      </c>
      <c r="AF104" s="97" t="s">
        <v>3193</v>
      </c>
      <c r="AG104" s="97" t="s">
        <v>3194</v>
      </c>
      <c r="AH104" s="97" t="s">
        <v>3195</v>
      </c>
      <c r="AI104" s="97" t="s">
        <v>3196</v>
      </c>
      <c r="AJ104" s="97" t="s">
        <v>3197</v>
      </c>
      <c r="AK104" s="97" t="s">
        <v>3198</v>
      </c>
      <c r="AL104" s="97" t="s">
        <v>3199</v>
      </c>
      <c r="AM104" s="97" t="s">
        <v>3200</v>
      </c>
      <c r="AN104" s="97" t="s">
        <v>3201</v>
      </c>
      <c r="AO104" s="97" t="s">
        <v>3202</v>
      </c>
      <c r="AP104" s="97" t="s">
        <v>3203</v>
      </c>
      <c r="AQ104" s="97" t="s">
        <v>3204</v>
      </c>
      <c r="AR104" s="97" t="s">
        <v>3205</v>
      </c>
      <c r="AS104" s="97" t="s">
        <v>3206</v>
      </c>
      <c r="AT104" s="97" t="s">
        <v>3207</v>
      </c>
      <c r="AU104" s="97" t="s">
        <v>3208</v>
      </c>
      <c r="AV104" s="97" t="s">
        <v>3209</v>
      </c>
      <c r="AW104" s="97" t="s">
        <v>3210</v>
      </c>
      <c r="AX104" s="97" t="s">
        <v>3211</v>
      </c>
      <c r="AY104" s="92" t="s">
        <v>3212</v>
      </c>
      <c r="AZ104" s="97" t="s">
        <v>3213</v>
      </c>
      <c r="BA104" s="97" t="s">
        <v>3214</v>
      </c>
      <c r="BB104" s="97" t="s">
        <v>3214</v>
      </c>
      <c r="BC104" s="97" t="s">
        <v>3214</v>
      </c>
      <c r="BD104" s="97" t="s">
        <v>3214</v>
      </c>
      <c r="BE104" s="97" t="s">
        <v>3214</v>
      </c>
    </row>
    <row r="105" spans="1:57" ht="15">
      <c r="A105" s="97">
        <v>1</v>
      </c>
      <c r="B105" s="97" t="s">
        <v>3215</v>
      </c>
      <c r="C105" s="97" t="s">
        <v>179</v>
      </c>
      <c r="D105" s="97" t="s">
        <v>3216</v>
      </c>
      <c r="E105" s="97"/>
      <c r="F105" s="97" t="s">
        <v>280</v>
      </c>
      <c r="G105" s="97" t="s">
        <v>174</v>
      </c>
      <c r="H105" s="97"/>
      <c r="I105" s="97" t="s">
        <v>3217</v>
      </c>
      <c r="J105" s="97" t="s">
        <v>3218</v>
      </c>
      <c r="K105" s="97" t="s">
        <v>3219</v>
      </c>
      <c r="L105" s="97" t="s">
        <v>3220</v>
      </c>
      <c r="M105" s="92" t="s">
        <v>3221</v>
      </c>
      <c r="N105" s="97" t="s">
        <v>3222</v>
      </c>
      <c r="O105" s="97" t="s">
        <v>3223</v>
      </c>
      <c r="P105" s="97" t="s">
        <v>3224</v>
      </c>
      <c r="Q105" s="97" t="s">
        <v>3225</v>
      </c>
      <c r="R105" s="97" t="s">
        <v>3226</v>
      </c>
      <c r="S105" s="97" t="s">
        <v>3227</v>
      </c>
      <c r="T105" s="92" t="s">
        <v>3228</v>
      </c>
      <c r="U105" s="97" t="s">
        <v>3229</v>
      </c>
      <c r="V105" s="97" t="s">
        <v>3230</v>
      </c>
      <c r="W105" s="97" t="s">
        <v>3231</v>
      </c>
      <c r="X105" s="92" t="s">
        <v>3232</v>
      </c>
      <c r="Y105" s="97" t="s">
        <v>3233</v>
      </c>
      <c r="Z105" s="97" t="s">
        <v>3234</v>
      </c>
      <c r="AA105" s="97" t="s">
        <v>3235</v>
      </c>
      <c r="AB105" s="97" t="s">
        <v>3236</v>
      </c>
      <c r="AC105" s="97" t="s">
        <v>3237</v>
      </c>
      <c r="AD105" s="92" t="s">
        <v>3238</v>
      </c>
      <c r="AE105" s="97" t="s">
        <v>3239</v>
      </c>
      <c r="AF105" s="97" t="s">
        <v>3240</v>
      </c>
      <c r="AG105" s="97" t="s">
        <v>3241</v>
      </c>
      <c r="AH105" s="97" t="s">
        <v>3242</v>
      </c>
      <c r="AI105" s="97" t="s">
        <v>3243</v>
      </c>
      <c r="AJ105" s="97" t="s">
        <v>3244</v>
      </c>
      <c r="AK105" s="97" t="s">
        <v>3245</v>
      </c>
      <c r="AL105" s="97" t="s">
        <v>3246</v>
      </c>
      <c r="AM105" s="97" t="s">
        <v>3247</v>
      </c>
      <c r="AN105" s="97" t="s">
        <v>3248</v>
      </c>
      <c r="AO105" s="97" t="s">
        <v>3249</v>
      </c>
      <c r="AP105" s="97" t="s">
        <v>3250</v>
      </c>
      <c r="AQ105" s="97" t="s">
        <v>3251</v>
      </c>
      <c r="AR105" s="97" t="s">
        <v>3252</v>
      </c>
      <c r="AS105" s="97" t="s">
        <v>3253</v>
      </c>
      <c r="AT105" s="97" t="s">
        <v>3254</v>
      </c>
      <c r="AU105" s="97" t="s">
        <v>3255</v>
      </c>
      <c r="AV105" s="97" t="s">
        <v>3256</v>
      </c>
      <c r="AW105" s="97" t="s">
        <v>3257</v>
      </c>
      <c r="AX105" s="97" t="s">
        <v>3258</v>
      </c>
      <c r="AY105" s="92" t="s">
        <v>3259</v>
      </c>
      <c r="AZ105" s="97" t="s">
        <v>3260</v>
      </c>
      <c r="BA105" s="97" t="s">
        <v>3261</v>
      </c>
      <c r="BB105" s="97" t="s">
        <v>3262</v>
      </c>
      <c r="BC105" s="97" t="s">
        <v>3262</v>
      </c>
      <c r="BD105" s="97" t="s">
        <v>3262</v>
      </c>
      <c r="BE105" s="97" t="s">
        <v>3262</v>
      </c>
    </row>
    <row r="106" spans="1:57" ht="15">
      <c r="A106" s="97">
        <v>1</v>
      </c>
      <c r="B106" s="97" t="s">
        <v>3263</v>
      </c>
      <c r="C106" s="97" t="s">
        <v>179</v>
      </c>
      <c r="D106" s="97" t="s">
        <v>3264</v>
      </c>
      <c r="E106" s="97"/>
      <c r="F106" s="97" t="s">
        <v>2463</v>
      </c>
      <c r="G106" s="97" t="s">
        <v>174</v>
      </c>
      <c r="H106" s="97"/>
      <c r="I106" s="97" t="s">
        <v>3265</v>
      </c>
      <c r="J106" s="97" t="s">
        <v>3266</v>
      </c>
      <c r="K106" s="97" t="s">
        <v>3267</v>
      </c>
      <c r="L106" s="97" t="s">
        <v>3268</v>
      </c>
      <c r="M106" s="92" t="s">
        <v>3269</v>
      </c>
      <c r="N106" s="97" t="s">
        <v>3270</v>
      </c>
      <c r="O106" s="97" t="s">
        <v>3271</v>
      </c>
      <c r="P106" s="97" t="s">
        <v>3272</v>
      </c>
      <c r="Q106" s="97" t="s">
        <v>3273</v>
      </c>
      <c r="R106" s="97" t="s">
        <v>3274</v>
      </c>
      <c r="S106" s="97" t="s">
        <v>3275</v>
      </c>
      <c r="T106" s="92" t="s">
        <v>3276</v>
      </c>
      <c r="U106" s="97" t="s">
        <v>3277</v>
      </c>
      <c r="V106" s="97" t="s">
        <v>3278</v>
      </c>
      <c r="W106" s="97" t="s">
        <v>3279</v>
      </c>
      <c r="X106" s="92" t="s">
        <v>3280</v>
      </c>
      <c r="Y106" s="97" t="s">
        <v>3281</v>
      </c>
      <c r="Z106" s="97" t="s">
        <v>3282</v>
      </c>
      <c r="AA106" s="97" t="s">
        <v>3283</v>
      </c>
      <c r="AB106" s="97" t="s">
        <v>3284</v>
      </c>
      <c r="AC106" s="97" t="s">
        <v>3285</v>
      </c>
      <c r="AD106" s="92" t="s">
        <v>3286</v>
      </c>
      <c r="AE106" s="97" t="s">
        <v>3287</v>
      </c>
      <c r="AF106" s="97" t="s">
        <v>3288</v>
      </c>
      <c r="AG106" s="97" t="s">
        <v>3289</v>
      </c>
      <c r="AH106" s="97" t="s">
        <v>3290</v>
      </c>
      <c r="AI106" s="97" t="s">
        <v>3291</v>
      </c>
      <c r="AJ106" s="97" t="s">
        <v>3292</v>
      </c>
      <c r="AK106" s="97" t="s">
        <v>3293</v>
      </c>
      <c r="AL106" s="97" t="s">
        <v>3294</v>
      </c>
      <c r="AM106" s="97" t="s">
        <v>3295</v>
      </c>
      <c r="AN106" s="97" t="s">
        <v>3296</v>
      </c>
      <c r="AO106" s="97" t="s">
        <v>3297</v>
      </c>
      <c r="AP106" s="97" t="s">
        <v>3298</v>
      </c>
      <c r="AQ106" s="97" t="s">
        <v>3299</v>
      </c>
      <c r="AR106" s="97" t="s">
        <v>3300</v>
      </c>
      <c r="AS106" s="97" t="s">
        <v>3301</v>
      </c>
      <c r="AT106" s="97" t="s">
        <v>3302</v>
      </c>
      <c r="AU106" s="97" t="s">
        <v>3303</v>
      </c>
      <c r="AV106" s="97" t="s">
        <v>3304</v>
      </c>
      <c r="AW106" s="97" t="s">
        <v>3305</v>
      </c>
      <c r="AX106" s="97" t="s">
        <v>3306</v>
      </c>
      <c r="AY106" s="92" t="s">
        <v>3307</v>
      </c>
      <c r="AZ106" s="97" t="s">
        <v>3308</v>
      </c>
      <c r="BA106" s="97" t="s">
        <v>3308</v>
      </c>
      <c r="BB106" s="97" t="s">
        <v>3308</v>
      </c>
      <c r="BC106" s="97" t="s">
        <v>3308</v>
      </c>
      <c r="BD106" s="97" t="s">
        <v>3308</v>
      </c>
      <c r="BE106" s="97" t="s">
        <v>3308</v>
      </c>
    </row>
    <row r="107" spans="1:57" ht="15">
      <c r="A107" s="97">
        <v>1</v>
      </c>
      <c r="B107" s="97" t="s">
        <v>3309</v>
      </c>
      <c r="C107" s="97" t="s">
        <v>179</v>
      </c>
      <c r="D107" s="97" t="s">
        <v>3310</v>
      </c>
      <c r="E107" s="97"/>
      <c r="F107" s="97" t="s">
        <v>935</v>
      </c>
      <c r="G107" s="97"/>
      <c r="H107" s="97"/>
      <c r="I107" s="97" t="s">
        <v>3311</v>
      </c>
      <c r="J107" s="97" t="s">
        <v>3312</v>
      </c>
      <c r="K107" s="97" t="s">
        <v>3313</v>
      </c>
      <c r="L107" s="97" t="s">
        <v>3314</v>
      </c>
      <c r="M107" s="92" t="s">
        <v>3315</v>
      </c>
      <c r="N107" s="97" t="s">
        <v>3316</v>
      </c>
      <c r="O107" s="97" t="s">
        <v>3317</v>
      </c>
      <c r="P107" s="97" t="s">
        <v>3318</v>
      </c>
      <c r="Q107" s="97" t="s">
        <v>3319</v>
      </c>
      <c r="R107" s="97" t="s">
        <v>3320</v>
      </c>
      <c r="S107" s="97" t="s">
        <v>3321</v>
      </c>
      <c r="T107" s="92" t="s">
        <v>3322</v>
      </c>
      <c r="U107" s="97" t="s">
        <v>3323</v>
      </c>
      <c r="V107" s="97" t="s">
        <v>3324</v>
      </c>
      <c r="W107" s="97" t="s">
        <v>3325</v>
      </c>
      <c r="X107" s="92" t="s">
        <v>3326</v>
      </c>
      <c r="Y107" s="97" t="s">
        <v>3327</v>
      </c>
      <c r="Z107" s="97" t="s">
        <v>3328</v>
      </c>
      <c r="AA107" s="97" t="s">
        <v>3329</v>
      </c>
      <c r="AB107" s="97" t="s">
        <v>3330</v>
      </c>
      <c r="AC107" s="97" t="s">
        <v>3331</v>
      </c>
      <c r="AD107" s="92" t="s">
        <v>3332</v>
      </c>
      <c r="AE107" s="97" t="s">
        <v>3333</v>
      </c>
      <c r="AF107" s="97" t="s">
        <v>3334</v>
      </c>
      <c r="AG107" s="97" t="s">
        <v>3335</v>
      </c>
      <c r="AH107" s="97" t="s">
        <v>3336</v>
      </c>
      <c r="AI107" s="97" t="s">
        <v>3337</v>
      </c>
      <c r="AJ107" s="97" t="s">
        <v>3338</v>
      </c>
      <c r="AK107" s="97" t="s">
        <v>3339</v>
      </c>
      <c r="AL107" s="97" t="s">
        <v>3340</v>
      </c>
      <c r="AM107" s="97" t="s">
        <v>3341</v>
      </c>
      <c r="AN107" s="97" t="s">
        <v>3342</v>
      </c>
      <c r="AO107" s="97" t="s">
        <v>3343</v>
      </c>
      <c r="AP107" s="97" t="s">
        <v>3344</v>
      </c>
      <c r="AQ107" s="97" t="s">
        <v>3345</v>
      </c>
      <c r="AR107" s="97" t="s">
        <v>3346</v>
      </c>
      <c r="AS107" s="97" t="s">
        <v>960</v>
      </c>
      <c r="AT107" s="97" t="s">
        <v>3347</v>
      </c>
      <c r="AU107" s="97" t="s">
        <v>3348</v>
      </c>
      <c r="AV107" s="97" t="s">
        <v>3349</v>
      </c>
      <c r="AW107" s="97" t="s">
        <v>3350</v>
      </c>
      <c r="AX107" s="97" t="s">
        <v>3351</v>
      </c>
      <c r="AY107" s="92" t="s">
        <v>3352</v>
      </c>
      <c r="AZ107" s="97" t="s">
        <v>3353</v>
      </c>
      <c r="BA107" s="97" t="s">
        <v>3354</v>
      </c>
      <c r="BB107" s="97" t="s">
        <v>3355</v>
      </c>
      <c r="BC107" s="97" t="s">
        <v>3356</v>
      </c>
      <c r="BD107" s="97" t="s">
        <v>3356</v>
      </c>
      <c r="BE107" s="97" t="s">
        <v>3356</v>
      </c>
    </row>
    <row r="108" spans="1:57" ht="15">
      <c r="A108" s="97">
        <v>1</v>
      </c>
      <c r="B108" s="97" t="s">
        <v>3357</v>
      </c>
      <c r="C108" s="97" t="s">
        <v>179</v>
      </c>
      <c r="D108" s="97" t="s">
        <v>3358</v>
      </c>
      <c r="E108" s="97"/>
      <c r="F108" s="97" t="s">
        <v>935</v>
      </c>
      <c r="G108" s="97"/>
      <c r="H108" s="97"/>
      <c r="I108" s="97" t="s">
        <v>3359</v>
      </c>
      <c r="J108" s="97" t="s">
        <v>3360</v>
      </c>
      <c r="K108" s="97" t="s">
        <v>3361</v>
      </c>
      <c r="L108" s="97" t="s">
        <v>3362</v>
      </c>
      <c r="M108" s="92" t="s">
        <v>3363</v>
      </c>
      <c r="N108" s="97" t="s">
        <v>3364</v>
      </c>
      <c r="O108" s="97" t="s">
        <v>3365</v>
      </c>
      <c r="P108" s="97" t="s">
        <v>3366</v>
      </c>
      <c r="Q108" s="97" t="s">
        <v>3367</v>
      </c>
      <c r="R108" s="97" t="s">
        <v>3368</v>
      </c>
      <c r="S108" s="97" t="s">
        <v>3369</v>
      </c>
      <c r="T108" s="92" t="s">
        <v>3370</v>
      </c>
      <c r="U108" s="97" t="s">
        <v>3371</v>
      </c>
      <c r="V108" s="97" t="s">
        <v>3372</v>
      </c>
      <c r="W108" s="97" t="s">
        <v>3373</v>
      </c>
      <c r="X108" s="92" t="s">
        <v>3374</v>
      </c>
      <c r="Y108" s="97" t="s">
        <v>3375</v>
      </c>
      <c r="Z108" s="97" t="s">
        <v>3376</v>
      </c>
      <c r="AA108" s="97" t="s">
        <v>3377</v>
      </c>
      <c r="AB108" s="97" t="s">
        <v>3378</v>
      </c>
      <c r="AC108" s="97" t="s">
        <v>3379</v>
      </c>
      <c r="AD108" s="92" t="s">
        <v>3380</v>
      </c>
      <c r="AE108" s="97" t="s">
        <v>3381</v>
      </c>
      <c r="AF108" s="97" t="s">
        <v>3382</v>
      </c>
      <c r="AG108" s="97" t="s">
        <v>3383</v>
      </c>
      <c r="AH108" s="97" t="s">
        <v>3384</v>
      </c>
      <c r="AI108" s="97" t="s">
        <v>3385</v>
      </c>
      <c r="AJ108" s="97" t="s">
        <v>3386</v>
      </c>
      <c r="AK108" s="97" t="s">
        <v>3387</v>
      </c>
      <c r="AL108" s="97" t="s">
        <v>3388</v>
      </c>
      <c r="AM108" s="97" t="s">
        <v>3389</v>
      </c>
      <c r="AN108" s="97" t="s">
        <v>3390</v>
      </c>
      <c r="AO108" s="97" t="s">
        <v>3391</v>
      </c>
      <c r="AP108" s="97" t="s">
        <v>3392</v>
      </c>
      <c r="AQ108" s="97" t="s">
        <v>3393</v>
      </c>
      <c r="AR108" s="97" t="s">
        <v>3394</v>
      </c>
      <c r="AS108" s="97" t="s">
        <v>960</v>
      </c>
      <c r="AT108" s="97" t="s">
        <v>3395</v>
      </c>
      <c r="AU108" s="97" t="s">
        <v>3396</v>
      </c>
      <c r="AV108" s="97" t="s">
        <v>3397</v>
      </c>
      <c r="AW108" s="97" t="s">
        <v>3398</v>
      </c>
      <c r="AX108" s="97" t="s">
        <v>3399</v>
      </c>
      <c r="AY108" s="92" t="s">
        <v>3400</v>
      </c>
      <c r="AZ108" s="97" t="s">
        <v>3401</v>
      </c>
      <c r="BA108" s="97" t="s">
        <v>3402</v>
      </c>
      <c r="BB108" s="97" t="s">
        <v>3402</v>
      </c>
      <c r="BC108" s="97" t="s">
        <v>3402</v>
      </c>
      <c r="BD108" s="97" t="s">
        <v>3402</v>
      </c>
      <c r="BE108" s="97" t="s">
        <v>3402</v>
      </c>
    </row>
    <row r="109" spans="1:57" ht="15">
      <c r="A109" s="97">
        <v>1</v>
      </c>
      <c r="B109" s="97" t="s">
        <v>3403</v>
      </c>
      <c r="C109" s="97" t="s">
        <v>179</v>
      </c>
      <c r="D109" s="97" t="s">
        <v>3404</v>
      </c>
      <c r="E109" s="97"/>
      <c r="F109" s="97" t="s">
        <v>935</v>
      </c>
      <c r="G109" s="97"/>
      <c r="H109" s="97"/>
      <c r="I109" s="97" t="s">
        <v>3405</v>
      </c>
      <c r="J109" s="97" t="s">
        <v>3406</v>
      </c>
      <c r="K109" s="97" t="s">
        <v>3407</v>
      </c>
      <c r="L109" s="97" t="s">
        <v>3408</v>
      </c>
      <c r="M109" s="92" t="s">
        <v>3409</v>
      </c>
      <c r="N109" s="97" t="s">
        <v>3410</v>
      </c>
      <c r="O109" s="97" t="s">
        <v>3411</v>
      </c>
      <c r="P109" s="97" t="s">
        <v>3412</v>
      </c>
      <c r="Q109" s="97" t="s">
        <v>3413</v>
      </c>
      <c r="R109" s="97" t="s">
        <v>3414</v>
      </c>
      <c r="S109" s="97" t="s">
        <v>3415</v>
      </c>
      <c r="T109" s="92" t="s">
        <v>3416</v>
      </c>
      <c r="U109" s="97" t="s">
        <v>3417</v>
      </c>
      <c r="V109" s="97" t="s">
        <v>3418</v>
      </c>
      <c r="W109" s="97" t="s">
        <v>3419</v>
      </c>
      <c r="X109" s="92" t="s">
        <v>3420</v>
      </c>
      <c r="Y109" s="97" t="s">
        <v>3421</v>
      </c>
      <c r="Z109" s="97" t="s">
        <v>3422</v>
      </c>
      <c r="AA109" s="97" t="s">
        <v>3423</v>
      </c>
      <c r="AB109" s="97" t="s">
        <v>3424</v>
      </c>
      <c r="AC109" s="97" t="s">
        <v>3425</v>
      </c>
      <c r="AD109" s="92" t="s">
        <v>3426</v>
      </c>
      <c r="AE109" s="97" t="s">
        <v>1671</v>
      </c>
      <c r="AF109" s="97" t="s">
        <v>3427</v>
      </c>
      <c r="AG109" s="97" t="s">
        <v>3428</v>
      </c>
      <c r="AH109" s="97" t="s">
        <v>3429</v>
      </c>
      <c r="AI109" s="97" t="s">
        <v>3430</v>
      </c>
      <c r="AJ109" s="97" t="s">
        <v>3431</v>
      </c>
      <c r="AK109" s="97" t="s">
        <v>3432</v>
      </c>
      <c r="AL109" s="97" t="s">
        <v>2695</v>
      </c>
      <c r="AM109" s="97" t="s">
        <v>3433</v>
      </c>
      <c r="AN109" s="97" t="s">
        <v>3434</v>
      </c>
      <c r="AO109" s="97" t="s">
        <v>3435</v>
      </c>
      <c r="AP109" s="97" t="s">
        <v>3436</v>
      </c>
      <c r="AQ109" s="97" t="s">
        <v>3437</v>
      </c>
      <c r="AR109" s="97" t="s">
        <v>2837</v>
      </c>
      <c r="AS109" s="97" t="s">
        <v>960</v>
      </c>
      <c r="AT109" s="97" t="s">
        <v>3438</v>
      </c>
      <c r="AU109" s="97" t="s">
        <v>3439</v>
      </c>
      <c r="AV109" s="97" t="s">
        <v>3440</v>
      </c>
      <c r="AW109" s="97" t="s">
        <v>3441</v>
      </c>
      <c r="AX109" s="97" t="s">
        <v>3442</v>
      </c>
      <c r="AY109" s="92" t="s">
        <v>3443</v>
      </c>
      <c r="AZ109" s="97" t="s">
        <v>3444</v>
      </c>
      <c r="BA109" s="97" t="s">
        <v>3445</v>
      </c>
      <c r="BB109" s="97" t="s">
        <v>3445</v>
      </c>
      <c r="BC109" s="97" t="s">
        <v>3445</v>
      </c>
      <c r="BD109" s="97" t="s">
        <v>3445</v>
      </c>
      <c r="BE109" s="97" t="s">
        <v>3445</v>
      </c>
    </row>
    <row r="110" spans="1:57" ht="15">
      <c r="A110" s="97">
        <v>1</v>
      </c>
      <c r="B110" s="97" t="s">
        <v>3446</v>
      </c>
      <c r="C110" s="97" t="s">
        <v>179</v>
      </c>
      <c r="D110" s="97" t="s">
        <v>3447</v>
      </c>
      <c r="E110" s="97"/>
      <c r="F110" s="97" t="s">
        <v>280</v>
      </c>
      <c r="G110" s="97" t="s">
        <v>174</v>
      </c>
      <c r="H110" s="97"/>
      <c r="I110" s="97" t="s">
        <v>3448</v>
      </c>
      <c r="J110" s="97" t="s">
        <v>3449</v>
      </c>
      <c r="K110" s="97" t="s">
        <v>3450</v>
      </c>
      <c r="L110" s="97" t="s">
        <v>3451</v>
      </c>
      <c r="M110" s="92" t="s">
        <v>3452</v>
      </c>
      <c r="N110" s="97" t="s">
        <v>3453</v>
      </c>
      <c r="O110" s="97" t="s">
        <v>3454</v>
      </c>
      <c r="P110" s="97" t="s">
        <v>3455</v>
      </c>
      <c r="Q110" s="97" t="s">
        <v>3456</v>
      </c>
      <c r="R110" s="97" t="s">
        <v>3457</v>
      </c>
      <c r="S110" s="97" t="s">
        <v>3458</v>
      </c>
      <c r="T110" s="92" t="s">
        <v>3459</v>
      </c>
      <c r="U110" s="97" t="s">
        <v>3460</v>
      </c>
      <c r="V110" s="97" t="s">
        <v>3461</v>
      </c>
      <c r="W110" s="97" t="s">
        <v>3462</v>
      </c>
      <c r="X110" s="92" t="s">
        <v>3463</v>
      </c>
      <c r="Y110" s="97" t="s">
        <v>3464</v>
      </c>
      <c r="Z110" s="97" t="s">
        <v>3465</v>
      </c>
      <c r="AA110" s="97" t="s">
        <v>3466</v>
      </c>
      <c r="AB110" s="97" t="s">
        <v>3467</v>
      </c>
      <c r="AC110" s="97" t="s">
        <v>3468</v>
      </c>
      <c r="AD110" s="92" t="s">
        <v>3469</v>
      </c>
      <c r="AE110" s="97" t="s">
        <v>3470</v>
      </c>
      <c r="AF110" s="97" t="s">
        <v>3471</v>
      </c>
      <c r="AG110" s="97" t="s">
        <v>3472</v>
      </c>
      <c r="AH110" s="97" t="s">
        <v>3473</v>
      </c>
      <c r="AI110" s="97" t="s">
        <v>3474</v>
      </c>
      <c r="AJ110" s="97" t="s">
        <v>3475</v>
      </c>
      <c r="AK110" s="97" t="s">
        <v>3476</v>
      </c>
      <c r="AL110" s="97" t="s">
        <v>3477</v>
      </c>
      <c r="AM110" s="97" t="s">
        <v>3478</v>
      </c>
      <c r="AN110" s="97" t="s">
        <v>3479</v>
      </c>
      <c r="AO110" s="97" t="s">
        <v>3480</v>
      </c>
      <c r="AP110" s="97" t="s">
        <v>3481</v>
      </c>
      <c r="AQ110" s="97" t="s">
        <v>3482</v>
      </c>
      <c r="AR110" s="97" t="s">
        <v>3483</v>
      </c>
      <c r="AS110" s="97" t="s">
        <v>3484</v>
      </c>
      <c r="AT110" s="97" t="s">
        <v>3485</v>
      </c>
      <c r="AU110" s="97" t="s">
        <v>3486</v>
      </c>
      <c r="AV110" s="97" t="s">
        <v>3487</v>
      </c>
      <c r="AW110" s="97" t="s">
        <v>3488</v>
      </c>
      <c r="AX110" s="97" t="s">
        <v>3489</v>
      </c>
      <c r="AY110" s="92" t="s">
        <v>3490</v>
      </c>
      <c r="AZ110" s="97" t="s">
        <v>3491</v>
      </c>
      <c r="BA110" s="97" t="s">
        <v>3492</v>
      </c>
      <c r="BB110" s="97" t="s">
        <v>3492</v>
      </c>
      <c r="BC110" s="97" t="s">
        <v>3492</v>
      </c>
      <c r="BD110" s="97" t="s">
        <v>3492</v>
      </c>
      <c r="BE110" s="97" t="s">
        <v>3492</v>
      </c>
    </row>
    <row r="111" spans="1:57" ht="15">
      <c r="A111" s="97">
        <v>1</v>
      </c>
      <c r="B111" s="97" t="s">
        <v>3493</v>
      </c>
      <c r="C111" s="97" t="s">
        <v>179</v>
      </c>
      <c r="D111" s="97" t="s">
        <v>3494</v>
      </c>
      <c r="E111" s="97"/>
      <c r="F111" s="97" t="s">
        <v>280</v>
      </c>
      <c r="G111" s="97" t="s">
        <v>174</v>
      </c>
      <c r="H111" s="97"/>
      <c r="I111" s="97" t="s">
        <v>3495</v>
      </c>
      <c r="J111" s="97" t="s">
        <v>3496</v>
      </c>
      <c r="K111" s="97" t="s">
        <v>3497</v>
      </c>
      <c r="L111" s="97" t="s">
        <v>3498</v>
      </c>
      <c r="M111" s="92" t="s">
        <v>3499</v>
      </c>
      <c r="N111" s="97" t="s">
        <v>3500</v>
      </c>
      <c r="O111" s="97" t="s">
        <v>3501</v>
      </c>
      <c r="P111" s="97" t="s">
        <v>3502</v>
      </c>
      <c r="Q111" s="97" t="s">
        <v>3503</v>
      </c>
      <c r="R111" s="97" t="s">
        <v>3504</v>
      </c>
      <c r="S111" s="97" t="s">
        <v>3505</v>
      </c>
      <c r="T111" s="92" t="s">
        <v>3506</v>
      </c>
      <c r="U111" s="97" t="s">
        <v>3507</v>
      </c>
      <c r="V111" s="97" t="s">
        <v>3508</v>
      </c>
      <c r="W111" s="97" t="s">
        <v>3509</v>
      </c>
      <c r="X111" s="92" t="s">
        <v>3510</v>
      </c>
      <c r="Y111" s="97" t="s">
        <v>3511</v>
      </c>
      <c r="Z111" s="97" t="s">
        <v>3512</v>
      </c>
      <c r="AA111" s="97" t="s">
        <v>3513</v>
      </c>
      <c r="AB111" s="97" t="s">
        <v>3514</v>
      </c>
      <c r="AC111" s="97" t="s">
        <v>3515</v>
      </c>
      <c r="AD111" s="92" t="s">
        <v>3516</v>
      </c>
      <c r="AE111" s="97" t="s">
        <v>3517</v>
      </c>
      <c r="AF111" s="97" t="s">
        <v>3518</v>
      </c>
      <c r="AG111" s="97" t="s">
        <v>3519</v>
      </c>
      <c r="AH111" s="97" t="s">
        <v>3520</v>
      </c>
      <c r="AI111" s="97" t="s">
        <v>3521</v>
      </c>
      <c r="AJ111" s="97" t="s">
        <v>3522</v>
      </c>
      <c r="AK111" s="97" t="s">
        <v>3523</v>
      </c>
      <c r="AL111" s="97" t="s">
        <v>3524</v>
      </c>
      <c r="AM111" s="97" t="s">
        <v>3525</v>
      </c>
      <c r="AN111" s="97" t="s">
        <v>3526</v>
      </c>
      <c r="AO111" s="97" t="s">
        <v>3527</v>
      </c>
      <c r="AP111" s="97" t="s">
        <v>3528</v>
      </c>
      <c r="AQ111" s="97" t="s">
        <v>3529</v>
      </c>
      <c r="AR111" s="97" t="s">
        <v>3530</v>
      </c>
      <c r="AS111" s="97" t="s">
        <v>3531</v>
      </c>
      <c r="AT111" s="97" t="s">
        <v>3532</v>
      </c>
      <c r="AU111" s="97" t="s">
        <v>3533</v>
      </c>
      <c r="AV111" s="97" t="s">
        <v>3534</v>
      </c>
      <c r="AW111" s="97" t="s">
        <v>3535</v>
      </c>
      <c r="AX111" s="97" t="s">
        <v>3536</v>
      </c>
      <c r="AY111" s="92" t="s">
        <v>3537</v>
      </c>
      <c r="AZ111" s="97" t="s">
        <v>3538</v>
      </c>
      <c r="BA111" s="97" t="s">
        <v>3539</v>
      </c>
      <c r="BB111" s="97" t="s">
        <v>3539</v>
      </c>
      <c r="BC111" s="97" t="s">
        <v>3539</v>
      </c>
      <c r="BD111" s="97" t="s">
        <v>3539</v>
      </c>
      <c r="BE111" s="97" t="s">
        <v>3539</v>
      </c>
    </row>
    <row r="112" spans="1:57" ht="15">
      <c r="A112" s="97">
        <v>1</v>
      </c>
      <c r="B112" s="97" t="s">
        <v>3540</v>
      </c>
      <c r="C112" s="97" t="s">
        <v>179</v>
      </c>
      <c r="D112" s="97" t="s">
        <v>3541</v>
      </c>
      <c r="E112" s="97"/>
      <c r="F112" s="97" t="s">
        <v>935</v>
      </c>
      <c r="G112" s="97"/>
      <c r="H112" s="97"/>
      <c r="I112" s="97" t="s">
        <v>3542</v>
      </c>
      <c r="J112" s="97" t="s">
        <v>3543</v>
      </c>
      <c r="K112" s="97" t="s">
        <v>3544</v>
      </c>
      <c r="L112" s="97" t="s">
        <v>3545</v>
      </c>
      <c r="M112" s="92" t="s">
        <v>3546</v>
      </c>
      <c r="N112" s="97" t="s">
        <v>3547</v>
      </c>
      <c r="O112" s="97" t="s">
        <v>3548</v>
      </c>
      <c r="P112" s="97" t="s">
        <v>3549</v>
      </c>
      <c r="Q112" s="97" t="s">
        <v>3550</v>
      </c>
      <c r="R112" s="97" t="s">
        <v>3551</v>
      </c>
      <c r="S112" s="97" t="s">
        <v>3552</v>
      </c>
      <c r="T112" s="92" t="s">
        <v>1241</v>
      </c>
      <c r="U112" s="97" t="s">
        <v>3553</v>
      </c>
      <c r="V112" s="97" t="s">
        <v>3554</v>
      </c>
      <c r="W112" s="97" t="s">
        <v>3555</v>
      </c>
      <c r="X112" s="92" t="s">
        <v>3556</v>
      </c>
      <c r="Y112" s="97" t="s">
        <v>3557</v>
      </c>
      <c r="Z112" s="97" t="s">
        <v>3558</v>
      </c>
      <c r="AA112" s="97" t="s">
        <v>3559</v>
      </c>
      <c r="AB112" s="97" t="s">
        <v>3560</v>
      </c>
      <c r="AC112" s="97" t="s">
        <v>3561</v>
      </c>
      <c r="AD112" s="92" t="s">
        <v>3562</v>
      </c>
      <c r="AE112" s="97" t="s">
        <v>3563</v>
      </c>
      <c r="AF112" s="97" t="s">
        <v>2683</v>
      </c>
      <c r="AG112" s="97" t="s">
        <v>3564</v>
      </c>
      <c r="AH112" s="97" t="s">
        <v>3565</v>
      </c>
      <c r="AI112" s="97" t="s">
        <v>3566</v>
      </c>
      <c r="AJ112" s="97" t="s">
        <v>3567</v>
      </c>
      <c r="AK112" s="97" t="s">
        <v>3568</v>
      </c>
      <c r="AL112" s="97" t="s">
        <v>3569</v>
      </c>
      <c r="AM112" s="97" t="s">
        <v>3570</v>
      </c>
      <c r="AN112" s="97" t="s">
        <v>3571</v>
      </c>
      <c r="AO112" s="97" t="s">
        <v>3572</v>
      </c>
      <c r="AP112" s="97" t="s">
        <v>3573</v>
      </c>
      <c r="AQ112" s="97" t="s">
        <v>3574</v>
      </c>
      <c r="AR112" s="97" t="s">
        <v>3575</v>
      </c>
      <c r="AS112" s="97" t="s">
        <v>960</v>
      </c>
      <c r="AT112" s="97" t="s">
        <v>3576</v>
      </c>
      <c r="AU112" s="97" t="s">
        <v>3577</v>
      </c>
      <c r="AV112" s="97" t="s">
        <v>3578</v>
      </c>
      <c r="AW112" s="97" t="s">
        <v>3579</v>
      </c>
      <c r="AX112" s="97" t="s">
        <v>3580</v>
      </c>
      <c r="AY112" s="92" t="s">
        <v>3581</v>
      </c>
      <c r="AZ112" s="97" t="s">
        <v>3582</v>
      </c>
      <c r="BA112" s="97" t="s">
        <v>3583</v>
      </c>
      <c r="BB112" s="97" t="s">
        <v>3583</v>
      </c>
      <c r="BC112" s="97" t="s">
        <v>3583</v>
      </c>
      <c r="BD112" s="97" t="s">
        <v>3583</v>
      </c>
      <c r="BE112" s="97" t="s">
        <v>3583</v>
      </c>
    </row>
    <row r="113" spans="1:57" ht="15">
      <c r="A113" s="97">
        <v>1</v>
      </c>
      <c r="B113" s="97" t="s">
        <v>3584</v>
      </c>
      <c r="C113" s="97" t="s">
        <v>179</v>
      </c>
      <c r="D113" s="97" t="s">
        <v>3585</v>
      </c>
      <c r="E113" s="97"/>
      <c r="F113" s="97" t="s">
        <v>280</v>
      </c>
      <c r="G113" s="97" t="s">
        <v>174</v>
      </c>
      <c r="H113" s="97"/>
      <c r="I113" s="97" t="s">
        <v>3586</v>
      </c>
      <c r="J113" s="97" t="s">
        <v>3587</v>
      </c>
      <c r="K113" s="97" t="s">
        <v>3588</v>
      </c>
      <c r="L113" s="97" t="s">
        <v>3589</v>
      </c>
      <c r="M113" s="92" t="s">
        <v>3590</v>
      </c>
      <c r="N113" s="97" t="s">
        <v>3591</v>
      </c>
      <c r="O113" s="97" t="s">
        <v>3592</v>
      </c>
      <c r="P113" s="97" t="s">
        <v>3593</v>
      </c>
      <c r="Q113" s="97" t="s">
        <v>3594</v>
      </c>
      <c r="R113" s="97" t="s">
        <v>3595</v>
      </c>
      <c r="S113" s="97" t="s">
        <v>3596</v>
      </c>
      <c r="T113" s="92" t="s">
        <v>3597</v>
      </c>
      <c r="U113" s="97" t="s">
        <v>3598</v>
      </c>
      <c r="V113" s="97" t="s">
        <v>3599</v>
      </c>
      <c r="W113" s="97" t="s">
        <v>3600</v>
      </c>
      <c r="X113" s="92" t="s">
        <v>3601</v>
      </c>
      <c r="Y113" s="97" t="s">
        <v>3602</v>
      </c>
      <c r="Z113" s="97" t="s">
        <v>3603</v>
      </c>
      <c r="AA113" s="97" t="s">
        <v>3604</v>
      </c>
      <c r="AB113" s="97" t="s">
        <v>3605</v>
      </c>
      <c r="AC113" s="97" t="s">
        <v>3606</v>
      </c>
      <c r="AD113" s="92" t="s">
        <v>3607</v>
      </c>
      <c r="AE113" s="97" t="s">
        <v>3608</v>
      </c>
      <c r="AF113" s="97" t="s">
        <v>3609</v>
      </c>
      <c r="AG113" s="97" t="s">
        <v>3610</v>
      </c>
      <c r="AH113" s="97" t="s">
        <v>3611</v>
      </c>
      <c r="AI113" s="97" t="s">
        <v>3612</v>
      </c>
      <c r="AJ113" s="97" t="s">
        <v>3613</v>
      </c>
      <c r="AK113" s="97" t="s">
        <v>3614</v>
      </c>
      <c r="AL113" s="97" t="s">
        <v>3615</v>
      </c>
      <c r="AM113" s="97" t="s">
        <v>3616</v>
      </c>
      <c r="AN113" s="97" t="s">
        <v>3617</v>
      </c>
      <c r="AO113" s="97" t="s">
        <v>3618</v>
      </c>
      <c r="AP113" s="97" t="s">
        <v>3619</v>
      </c>
      <c r="AQ113" s="97" t="s">
        <v>3620</v>
      </c>
      <c r="AR113" s="97" t="s">
        <v>3621</v>
      </c>
      <c r="AS113" s="97" t="s">
        <v>3622</v>
      </c>
      <c r="AT113" s="97" t="s">
        <v>3623</v>
      </c>
      <c r="AU113" s="97" t="s">
        <v>3624</v>
      </c>
      <c r="AV113" s="97" t="s">
        <v>3625</v>
      </c>
      <c r="AW113" s="97" t="s">
        <v>3626</v>
      </c>
      <c r="AX113" s="97" t="s">
        <v>3627</v>
      </c>
      <c r="AY113" s="92" t="s">
        <v>3628</v>
      </c>
      <c r="AZ113" s="97" t="s">
        <v>3629</v>
      </c>
      <c r="BA113" s="97" t="s">
        <v>3630</v>
      </c>
      <c r="BB113" s="97" t="s">
        <v>3630</v>
      </c>
      <c r="BC113" s="97" t="s">
        <v>3630</v>
      </c>
      <c r="BD113" s="97" t="s">
        <v>3630</v>
      </c>
      <c r="BE113" s="97" t="s">
        <v>3630</v>
      </c>
    </row>
    <row r="114" spans="1:57" ht="15">
      <c r="A114" s="97">
        <v>1</v>
      </c>
      <c r="B114" s="97" t="s">
        <v>3631</v>
      </c>
      <c r="C114" s="97" t="s">
        <v>179</v>
      </c>
      <c r="D114" s="97" t="s">
        <v>3632</v>
      </c>
      <c r="E114" s="97"/>
      <c r="F114" s="97" t="s">
        <v>280</v>
      </c>
      <c r="G114" s="97" t="s">
        <v>174</v>
      </c>
      <c r="H114" s="97"/>
      <c r="I114" s="97" t="s">
        <v>3633</v>
      </c>
      <c r="J114" s="97" t="s">
        <v>3634</v>
      </c>
      <c r="K114" s="97" t="s">
        <v>3635</v>
      </c>
      <c r="L114" s="97" t="s">
        <v>3636</v>
      </c>
      <c r="M114" s="92" t="s">
        <v>3637</v>
      </c>
      <c r="N114" s="97" t="s">
        <v>3638</v>
      </c>
      <c r="O114" s="97" t="s">
        <v>3639</v>
      </c>
      <c r="P114" s="97" t="s">
        <v>3640</v>
      </c>
      <c r="Q114" s="97" t="s">
        <v>3641</v>
      </c>
      <c r="R114" s="97" t="s">
        <v>3642</v>
      </c>
      <c r="S114" s="97" t="s">
        <v>3643</v>
      </c>
      <c r="T114" s="92" t="s">
        <v>3644</v>
      </c>
      <c r="U114" s="97" t="s">
        <v>3645</v>
      </c>
      <c r="V114" s="97" t="s">
        <v>3646</v>
      </c>
      <c r="W114" s="97" t="s">
        <v>3647</v>
      </c>
      <c r="X114" s="92" t="s">
        <v>3648</v>
      </c>
      <c r="Y114" s="97" t="s">
        <v>3649</v>
      </c>
      <c r="Z114" s="97" t="s">
        <v>3650</v>
      </c>
      <c r="AA114" s="97" t="s">
        <v>3651</v>
      </c>
      <c r="AB114" s="97" t="s">
        <v>3652</v>
      </c>
      <c r="AC114" s="97" t="s">
        <v>3653</v>
      </c>
      <c r="AD114" s="92" t="s">
        <v>3654</v>
      </c>
      <c r="AE114" s="97" t="s">
        <v>3655</v>
      </c>
      <c r="AF114" s="97" t="s">
        <v>3656</v>
      </c>
      <c r="AG114" s="97" t="s">
        <v>3657</v>
      </c>
      <c r="AH114" s="97" t="s">
        <v>3658</v>
      </c>
      <c r="AI114" s="97" t="s">
        <v>3659</v>
      </c>
      <c r="AJ114" s="97" t="s">
        <v>3660</v>
      </c>
      <c r="AK114" s="97" t="s">
        <v>3661</v>
      </c>
      <c r="AL114" s="97" t="s">
        <v>3662</v>
      </c>
      <c r="AM114" s="97" t="s">
        <v>3663</v>
      </c>
      <c r="AN114" s="97" t="s">
        <v>3664</v>
      </c>
      <c r="AO114" s="97" t="s">
        <v>3665</v>
      </c>
      <c r="AP114" s="97" t="s">
        <v>3666</v>
      </c>
      <c r="AQ114" s="97" t="s">
        <v>3667</v>
      </c>
      <c r="AR114" s="97" t="s">
        <v>3668</v>
      </c>
      <c r="AS114" s="97" t="s">
        <v>3669</v>
      </c>
      <c r="AT114" s="97" t="s">
        <v>3670</v>
      </c>
      <c r="AU114" s="97" t="s">
        <v>3671</v>
      </c>
      <c r="AV114" s="97" t="s">
        <v>3672</v>
      </c>
      <c r="AW114" s="97" t="s">
        <v>3673</v>
      </c>
      <c r="AX114" s="97" t="s">
        <v>3674</v>
      </c>
      <c r="AY114" s="92" t="s">
        <v>3675</v>
      </c>
      <c r="AZ114" s="97" t="s">
        <v>3676</v>
      </c>
      <c r="BA114" s="97" t="s">
        <v>3677</v>
      </c>
      <c r="BB114" s="97" t="s">
        <v>3677</v>
      </c>
      <c r="BC114" s="97" t="s">
        <v>3677</v>
      </c>
      <c r="BD114" s="97" t="s">
        <v>3677</v>
      </c>
      <c r="BE114" s="97" t="s">
        <v>3677</v>
      </c>
    </row>
    <row r="115" spans="1:57" ht="15">
      <c r="A115" s="97">
        <v>1</v>
      </c>
      <c r="B115" s="97" t="s">
        <v>3678</v>
      </c>
      <c r="C115" s="97" t="s">
        <v>179</v>
      </c>
      <c r="D115" s="97" t="s">
        <v>3679</v>
      </c>
      <c r="E115" s="97"/>
      <c r="F115" s="97" t="s">
        <v>2463</v>
      </c>
      <c r="G115" s="97" t="s">
        <v>174</v>
      </c>
      <c r="H115" s="97"/>
      <c r="I115" s="97" t="s">
        <v>3680</v>
      </c>
      <c r="J115" s="97" t="s">
        <v>3681</v>
      </c>
      <c r="K115" s="97" t="s">
        <v>3682</v>
      </c>
      <c r="L115" s="97" t="s">
        <v>3683</v>
      </c>
      <c r="M115" s="92" t="s">
        <v>3684</v>
      </c>
      <c r="N115" s="97" t="s">
        <v>3685</v>
      </c>
      <c r="O115" s="97" t="s">
        <v>1251</v>
      </c>
      <c r="P115" s="97" t="s">
        <v>3686</v>
      </c>
      <c r="Q115" s="97" t="s">
        <v>3687</v>
      </c>
      <c r="R115" s="97" t="s">
        <v>3688</v>
      </c>
      <c r="S115" s="97" t="s">
        <v>3689</v>
      </c>
      <c r="T115" s="92" t="s">
        <v>3690</v>
      </c>
      <c r="U115" s="97" t="s">
        <v>3691</v>
      </c>
      <c r="V115" s="97" t="s">
        <v>3692</v>
      </c>
      <c r="W115" s="97" t="s">
        <v>3693</v>
      </c>
      <c r="X115" s="92" t="s">
        <v>3694</v>
      </c>
      <c r="Y115" s="97" t="s">
        <v>3695</v>
      </c>
      <c r="Z115" s="97" t="s">
        <v>3696</v>
      </c>
      <c r="AA115" s="97" t="s">
        <v>3697</v>
      </c>
      <c r="AB115" s="97" t="s">
        <v>3698</v>
      </c>
      <c r="AC115" s="97" t="s">
        <v>3699</v>
      </c>
      <c r="AD115" s="92" t="s">
        <v>3700</v>
      </c>
      <c r="AE115" s="97" t="s">
        <v>3701</v>
      </c>
      <c r="AF115" s="97" t="s">
        <v>3702</v>
      </c>
      <c r="AG115" s="97" t="s">
        <v>3703</v>
      </c>
      <c r="AH115" s="97" t="s">
        <v>3704</v>
      </c>
      <c r="AI115" s="97" t="s">
        <v>3705</v>
      </c>
      <c r="AJ115" s="97" t="s">
        <v>3706</v>
      </c>
      <c r="AK115" s="97" t="s">
        <v>3707</v>
      </c>
      <c r="AL115" s="97" t="s">
        <v>3708</v>
      </c>
      <c r="AM115" s="97" t="s">
        <v>3709</v>
      </c>
      <c r="AN115" s="97" t="s">
        <v>3710</v>
      </c>
      <c r="AO115" s="97" t="s">
        <v>3711</v>
      </c>
      <c r="AP115" s="97" t="s">
        <v>3712</v>
      </c>
      <c r="AQ115" s="97" t="s">
        <v>3713</v>
      </c>
      <c r="AR115" s="97" t="s">
        <v>3714</v>
      </c>
      <c r="AS115" s="97" t="s">
        <v>3715</v>
      </c>
      <c r="AT115" s="97" t="s">
        <v>3716</v>
      </c>
      <c r="AU115" s="97" t="s">
        <v>3717</v>
      </c>
      <c r="AV115" s="97" t="s">
        <v>3718</v>
      </c>
      <c r="AW115" s="97" t="s">
        <v>3719</v>
      </c>
      <c r="AX115" s="97" t="s">
        <v>3720</v>
      </c>
      <c r="AY115" s="92" t="s">
        <v>3721</v>
      </c>
      <c r="AZ115" s="97" t="s">
        <v>3722</v>
      </c>
      <c r="BA115" s="97" t="s">
        <v>3723</v>
      </c>
      <c r="BB115" s="97" t="s">
        <v>3724</v>
      </c>
      <c r="BC115" s="97" t="s">
        <v>3725</v>
      </c>
      <c r="BD115" s="97" t="s">
        <v>3725</v>
      </c>
      <c r="BE115" s="97" t="s">
        <v>3725</v>
      </c>
    </row>
    <row r="116" spans="1:57" ht="15">
      <c r="A116" s="97">
        <v>1</v>
      </c>
      <c r="B116" s="97" t="s">
        <v>3726</v>
      </c>
      <c r="C116" s="97" t="s">
        <v>179</v>
      </c>
      <c r="D116" s="97" t="s">
        <v>3727</v>
      </c>
      <c r="E116" s="97"/>
      <c r="F116" s="97" t="s">
        <v>935</v>
      </c>
      <c r="G116" s="97"/>
      <c r="H116" s="97"/>
      <c r="I116" s="97" t="s">
        <v>3728</v>
      </c>
      <c r="J116" s="97" t="s">
        <v>3729</v>
      </c>
      <c r="K116" s="97" t="s">
        <v>3730</v>
      </c>
      <c r="L116" s="97" t="s">
        <v>3731</v>
      </c>
      <c r="M116" s="92" t="s">
        <v>3732</v>
      </c>
      <c r="N116" s="97" t="s">
        <v>3733</v>
      </c>
      <c r="O116" s="97" t="s">
        <v>3734</v>
      </c>
      <c r="P116" s="97" t="s">
        <v>3735</v>
      </c>
      <c r="Q116" s="97" t="s">
        <v>3736</v>
      </c>
      <c r="R116" s="97" t="s">
        <v>3737</v>
      </c>
      <c r="S116" s="97" t="s">
        <v>2597</v>
      </c>
      <c r="T116" s="92" t="s">
        <v>3738</v>
      </c>
      <c r="U116" s="97" t="s">
        <v>3739</v>
      </c>
      <c r="V116" s="97" t="s">
        <v>3740</v>
      </c>
      <c r="W116" s="97" t="s">
        <v>3698</v>
      </c>
      <c r="X116" s="92" t="s">
        <v>3741</v>
      </c>
      <c r="Y116" s="97" t="s">
        <v>3742</v>
      </c>
      <c r="Z116" s="97" t="s">
        <v>3743</v>
      </c>
      <c r="AA116" s="97" t="s">
        <v>3744</v>
      </c>
      <c r="AB116" s="97" t="s">
        <v>3745</v>
      </c>
      <c r="AC116" s="97" t="s">
        <v>3746</v>
      </c>
      <c r="AD116" s="92" t="s">
        <v>3747</v>
      </c>
      <c r="AE116" s="97" t="s">
        <v>3748</v>
      </c>
      <c r="AF116" s="97" t="s">
        <v>3749</v>
      </c>
      <c r="AG116" s="97" t="s">
        <v>3750</v>
      </c>
      <c r="AH116" s="97" t="s">
        <v>3751</v>
      </c>
      <c r="AI116" s="97" t="s">
        <v>3752</v>
      </c>
      <c r="AJ116" s="97" t="s">
        <v>3753</v>
      </c>
      <c r="AK116" s="97" t="s">
        <v>3754</v>
      </c>
      <c r="AL116" s="97" t="s">
        <v>3755</v>
      </c>
      <c r="AM116" s="97" t="s">
        <v>3756</v>
      </c>
      <c r="AN116" s="97" t="s">
        <v>3757</v>
      </c>
      <c r="AO116" s="97" t="s">
        <v>3758</v>
      </c>
      <c r="AP116" s="97" t="s">
        <v>3759</v>
      </c>
      <c r="AQ116" s="97" t="s">
        <v>3760</v>
      </c>
      <c r="AR116" s="97" t="s">
        <v>3761</v>
      </c>
      <c r="AS116" s="97" t="s">
        <v>960</v>
      </c>
      <c r="AT116" s="97" t="s">
        <v>3762</v>
      </c>
      <c r="AU116" s="97" t="s">
        <v>3763</v>
      </c>
      <c r="AV116" s="97" t="s">
        <v>3764</v>
      </c>
      <c r="AW116" s="97" t="s">
        <v>3765</v>
      </c>
      <c r="AX116" s="97" t="s">
        <v>3766</v>
      </c>
      <c r="AY116" s="92" t="s">
        <v>3767</v>
      </c>
      <c r="AZ116" s="97" t="s">
        <v>1820</v>
      </c>
      <c r="BA116" s="97" t="s">
        <v>3768</v>
      </c>
      <c r="BB116" s="97" t="s">
        <v>3768</v>
      </c>
      <c r="BC116" s="97" t="s">
        <v>3768</v>
      </c>
      <c r="BD116" s="97" t="s">
        <v>3768</v>
      </c>
      <c r="BE116" s="97" t="s">
        <v>3768</v>
      </c>
    </row>
    <row r="117" spans="1:57" ht="15">
      <c r="A117" s="97">
        <v>1</v>
      </c>
      <c r="B117" s="97" t="s">
        <v>3769</v>
      </c>
      <c r="C117" s="97" t="s">
        <v>179</v>
      </c>
      <c r="D117" s="97" t="s">
        <v>3770</v>
      </c>
      <c r="E117" s="97"/>
      <c r="F117" s="97" t="s">
        <v>2463</v>
      </c>
      <c r="G117" s="97" t="s">
        <v>174</v>
      </c>
      <c r="H117" s="97"/>
      <c r="I117" s="97" t="s">
        <v>3771</v>
      </c>
      <c r="J117" s="97" t="s">
        <v>3772</v>
      </c>
      <c r="K117" s="97" t="s">
        <v>3773</v>
      </c>
      <c r="L117" s="97" t="s">
        <v>3774</v>
      </c>
      <c r="M117" s="92" t="s">
        <v>3775</v>
      </c>
      <c r="N117" s="97" t="s">
        <v>3776</v>
      </c>
      <c r="O117" s="97" t="s">
        <v>3777</v>
      </c>
      <c r="P117" s="97" t="s">
        <v>3778</v>
      </c>
      <c r="Q117" s="97" t="s">
        <v>3779</v>
      </c>
      <c r="R117" s="97" t="s">
        <v>3780</v>
      </c>
      <c r="S117" s="97" t="s">
        <v>3781</v>
      </c>
      <c r="T117" s="92" t="s">
        <v>3782</v>
      </c>
      <c r="U117" s="97" t="s">
        <v>3783</v>
      </c>
      <c r="V117" s="97" t="s">
        <v>3784</v>
      </c>
      <c r="W117" s="97" t="s">
        <v>3785</v>
      </c>
      <c r="X117" s="92" t="s">
        <v>3786</v>
      </c>
      <c r="Y117" s="97" t="s">
        <v>3787</v>
      </c>
      <c r="Z117" s="97" t="s">
        <v>3788</v>
      </c>
      <c r="AA117" s="97" t="s">
        <v>3789</v>
      </c>
      <c r="AB117" s="97" t="s">
        <v>3790</v>
      </c>
      <c r="AC117" s="97" t="s">
        <v>3791</v>
      </c>
      <c r="AD117" s="92" t="s">
        <v>3792</v>
      </c>
      <c r="AE117" s="97" t="s">
        <v>3793</v>
      </c>
      <c r="AF117" s="97" t="s">
        <v>3794</v>
      </c>
      <c r="AG117" s="97" t="s">
        <v>3795</v>
      </c>
      <c r="AH117" s="97" t="s">
        <v>3796</v>
      </c>
      <c r="AI117" s="97" t="s">
        <v>3797</v>
      </c>
      <c r="AJ117" s="97" t="s">
        <v>3798</v>
      </c>
      <c r="AK117" s="97" t="s">
        <v>3799</v>
      </c>
      <c r="AL117" s="97" t="s">
        <v>3800</v>
      </c>
      <c r="AM117" s="97" t="s">
        <v>3801</v>
      </c>
      <c r="AN117" s="97" t="s">
        <v>3802</v>
      </c>
      <c r="AO117" s="97" t="s">
        <v>3803</v>
      </c>
      <c r="AP117" s="97" t="s">
        <v>3804</v>
      </c>
      <c r="AQ117" s="97" t="s">
        <v>3805</v>
      </c>
      <c r="AR117" s="97" t="s">
        <v>3806</v>
      </c>
      <c r="AS117" s="97" t="s">
        <v>3807</v>
      </c>
      <c r="AT117" s="97" t="s">
        <v>3808</v>
      </c>
      <c r="AU117" s="97" t="s">
        <v>3809</v>
      </c>
      <c r="AV117" s="97" t="s">
        <v>3810</v>
      </c>
      <c r="AW117" s="97" t="s">
        <v>3811</v>
      </c>
      <c r="AX117" s="97" t="s">
        <v>3812</v>
      </c>
      <c r="AY117" s="92" t="s">
        <v>3813</v>
      </c>
      <c r="AZ117" s="97" t="s">
        <v>3814</v>
      </c>
      <c r="BA117" s="97" t="s">
        <v>3815</v>
      </c>
      <c r="BB117" s="97" t="s">
        <v>3815</v>
      </c>
      <c r="BC117" s="97" t="s">
        <v>3815</v>
      </c>
      <c r="BD117" s="97" t="s">
        <v>3815</v>
      </c>
      <c r="BE117" s="97" t="s">
        <v>3815</v>
      </c>
    </row>
    <row r="118" spans="1:57" ht="15">
      <c r="A118" s="97">
        <v>1</v>
      </c>
      <c r="B118" s="97" t="s">
        <v>3816</v>
      </c>
      <c r="C118" s="97" t="s">
        <v>179</v>
      </c>
      <c r="D118" s="97" t="s">
        <v>3817</v>
      </c>
      <c r="E118" s="97"/>
      <c r="F118" s="97" t="s">
        <v>2463</v>
      </c>
      <c r="G118" s="97" t="s">
        <v>174</v>
      </c>
      <c r="H118" s="97"/>
      <c r="I118" s="97" t="s">
        <v>3818</v>
      </c>
      <c r="J118" s="97" t="s">
        <v>3819</v>
      </c>
      <c r="K118" s="97" t="s">
        <v>3820</v>
      </c>
      <c r="L118" s="97" t="s">
        <v>3821</v>
      </c>
      <c r="M118" s="92" t="s">
        <v>3822</v>
      </c>
      <c r="N118" s="97" t="s">
        <v>3823</v>
      </c>
      <c r="O118" s="97" t="s">
        <v>3824</v>
      </c>
      <c r="P118" s="97" t="s">
        <v>3825</v>
      </c>
      <c r="Q118" s="97" t="s">
        <v>3826</v>
      </c>
      <c r="R118" s="97" t="s">
        <v>3827</v>
      </c>
      <c r="S118" s="97" t="s">
        <v>3828</v>
      </c>
      <c r="T118" s="92" t="s">
        <v>3829</v>
      </c>
      <c r="U118" s="97" t="s">
        <v>3830</v>
      </c>
      <c r="V118" s="97" t="s">
        <v>3831</v>
      </c>
      <c r="W118" s="97" t="s">
        <v>3832</v>
      </c>
      <c r="X118" s="92" t="s">
        <v>3833</v>
      </c>
      <c r="Y118" s="97" t="s">
        <v>3834</v>
      </c>
      <c r="Z118" s="97" t="s">
        <v>3835</v>
      </c>
      <c r="AA118" s="97" t="s">
        <v>3836</v>
      </c>
      <c r="AB118" s="97" t="s">
        <v>3837</v>
      </c>
      <c r="AC118" s="97" t="s">
        <v>3838</v>
      </c>
      <c r="AD118" s="92" t="s">
        <v>3839</v>
      </c>
      <c r="AE118" s="97" t="s">
        <v>3840</v>
      </c>
      <c r="AF118" s="97" t="s">
        <v>3841</v>
      </c>
      <c r="AG118" s="97" t="s">
        <v>3842</v>
      </c>
      <c r="AH118" s="97" t="s">
        <v>3843</v>
      </c>
      <c r="AI118" s="97" t="s">
        <v>3844</v>
      </c>
      <c r="AJ118" s="97" t="s">
        <v>3845</v>
      </c>
      <c r="AK118" s="97" t="s">
        <v>3846</v>
      </c>
      <c r="AL118" s="97" t="s">
        <v>3847</v>
      </c>
      <c r="AM118" s="97" t="s">
        <v>3848</v>
      </c>
      <c r="AN118" s="97" t="s">
        <v>3849</v>
      </c>
      <c r="AO118" s="97" t="s">
        <v>3850</v>
      </c>
      <c r="AP118" s="97" t="s">
        <v>3851</v>
      </c>
      <c r="AQ118" s="97" t="s">
        <v>3852</v>
      </c>
      <c r="AR118" s="97" t="s">
        <v>3853</v>
      </c>
      <c r="AS118" s="97" t="s">
        <v>3854</v>
      </c>
      <c r="AT118" s="97" t="s">
        <v>3855</v>
      </c>
      <c r="AU118" s="97" t="s">
        <v>3856</v>
      </c>
      <c r="AV118" s="97" t="s">
        <v>3857</v>
      </c>
      <c r="AW118" s="97" t="s">
        <v>3858</v>
      </c>
      <c r="AX118" s="97" t="s">
        <v>3859</v>
      </c>
      <c r="AY118" s="92" t="s">
        <v>3860</v>
      </c>
      <c r="AZ118" s="97" t="s">
        <v>3861</v>
      </c>
      <c r="BA118" s="97" t="s">
        <v>3862</v>
      </c>
      <c r="BB118" s="97" t="s">
        <v>3862</v>
      </c>
      <c r="BC118" s="97" t="s">
        <v>3862</v>
      </c>
      <c r="BD118" s="97" t="s">
        <v>3862</v>
      </c>
      <c r="BE118" s="97" t="s">
        <v>3862</v>
      </c>
    </row>
    <row r="119" spans="1:57" ht="15">
      <c r="A119" s="97">
        <v>1</v>
      </c>
      <c r="B119" s="97" t="s">
        <v>3863</v>
      </c>
      <c r="C119" s="97" t="s">
        <v>179</v>
      </c>
      <c r="D119" s="97" t="s">
        <v>3864</v>
      </c>
      <c r="E119" s="97"/>
      <c r="F119" s="97" t="s">
        <v>2463</v>
      </c>
      <c r="G119" s="97" t="s">
        <v>174</v>
      </c>
      <c r="H119" s="97"/>
      <c r="I119" s="97" t="s">
        <v>3865</v>
      </c>
      <c r="J119" s="97" t="s">
        <v>3866</v>
      </c>
      <c r="K119" s="97" t="s">
        <v>3867</v>
      </c>
      <c r="L119" s="97" t="s">
        <v>3868</v>
      </c>
      <c r="M119" s="92" t="s">
        <v>3869</v>
      </c>
      <c r="N119" s="97" t="s">
        <v>3870</v>
      </c>
      <c r="O119" s="97" t="s">
        <v>3871</v>
      </c>
      <c r="P119" s="97" t="s">
        <v>3872</v>
      </c>
      <c r="Q119" s="97" t="s">
        <v>3873</v>
      </c>
      <c r="R119" s="97" t="s">
        <v>3874</v>
      </c>
      <c r="S119" s="97" t="s">
        <v>3875</v>
      </c>
      <c r="T119" s="92" t="s">
        <v>3876</v>
      </c>
      <c r="U119" s="97" t="s">
        <v>3877</v>
      </c>
      <c r="V119" s="97" t="s">
        <v>3878</v>
      </c>
      <c r="W119" s="97" t="s">
        <v>3879</v>
      </c>
      <c r="X119" s="92" t="s">
        <v>3880</v>
      </c>
      <c r="Y119" s="97" t="s">
        <v>3881</v>
      </c>
      <c r="Z119" s="97" t="s">
        <v>3882</v>
      </c>
      <c r="AA119" s="97" t="s">
        <v>3883</v>
      </c>
      <c r="AB119" s="97" t="s">
        <v>3884</v>
      </c>
      <c r="AC119" s="97" t="s">
        <v>3885</v>
      </c>
      <c r="AD119" s="92" t="s">
        <v>3886</v>
      </c>
      <c r="AE119" s="97" t="s">
        <v>3887</v>
      </c>
      <c r="AF119" s="97" t="s">
        <v>3888</v>
      </c>
      <c r="AG119" s="97" t="s">
        <v>3889</v>
      </c>
      <c r="AH119" s="97" t="s">
        <v>3890</v>
      </c>
      <c r="AI119" s="97" t="s">
        <v>3891</v>
      </c>
      <c r="AJ119" s="97" t="s">
        <v>3892</v>
      </c>
      <c r="AK119" s="97" t="s">
        <v>3893</v>
      </c>
      <c r="AL119" s="97" t="s">
        <v>3894</v>
      </c>
      <c r="AM119" s="97" t="s">
        <v>3895</v>
      </c>
      <c r="AN119" s="97" t="s">
        <v>3896</v>
      </c>
      <c r="AO119" s="97" t="s">
        <v>3897</v>
      </c>
      <c r="AP119" s="97" t="s">
        <v>3898</v>
      </c>
      <c r="AQ119" s="97" t="s">
        <v>3899</v>
      </c>
      <c r="AR119" s="97" t="s">
        <v>3900</v>
      </c>
      <c r="AS119" s="97" t="s">
        <v>3901</v>
      </c>
      <c r="AT119" s="97" t="s">
        <v>3902</v>
      </c>
      <c r="AU119" s="97" t="s">
        <v>3903</v>
      </c>
      <c r="AV119" s="97" t="s">
        <v>3904</v>
      </c>
      <c r="AW119" s="97" t="s">
        <v>3905</v>
      </c>
      <c r="AX119" s="97" t="s">
        <v>3906</v>
      </c>
      <c r="AY119" s="92" t="s">
        <v>3907</v>
      </c>
      <c r="AZ119" s="97" t="s">
        <v>3908</v>
      </c>
      <c r="BA119" s="97" t="s">
        <v>3909</v>
      </c>
      <c r="BB119" s="97" t="s">
        <v>3909</v>
      </c>
      <c r="BC119" s="97" t="s">
        <v>3909</v>
      </c>
      <c r="BD119" s="97" t="s">
        <v>3909</v>
      </c>
      <c r="BE119" s="97" t="s">
        <v>3909</v>
      </c>
    </row>
    <row r="120" spans="1:57" ht="15">
      <c r="A120" s="97">
        <v>1</v>
      </c>
      <c r="B120" s="97" t="s">
        <v>3910</v>
      </c>
      <c r="C120" s="97" t="s">
        <v>179</v>
      </c>
      <c r="D120" s="97" t="s">
        <v>3911</v>
      </c>
      <c r="E120" s="97"/>
      <c r="F120" s="97" t="s">
        <v>2463</v>
      </c>
      <c r="G120" s="97" t="s">
        <v>174</v>
      </c>
      <c r="H120" s="97"/>
      <c r="I120" s="97" t="s">
        <v>3912</v>
      </c>
      <c r="J120" s="97" t="s">
        <v>3913</v>
      </c>
      <c r="K120" s="97" t="s">
        <v>3914</v>
      </c>
      <c r="L120" s="97" t="s">
        <v>3915</v>
      </c>
      <c r="M120" s="92" t="s">
        <v>3916</v>
      </c>
      <c r="N120" s="97" t="s">
        <v>3917</v>
      </c>
      <c r="O120" s="97" t="s">
        <v>3918</v>
      </c>
      <c r="P120" s="97" t="s">
        <v>3919</v>
      </c>
      <c r="Q120" s="97" t="s">
        <v>3920</v>
      </c>
      <c r="R120" s="97" t="s">
        <v>3921</v>
      </c>
      <c r="S120" s="97" t="s">
        <v>3922</v>
      </c>
      <c r="T120" s="92" t="s">
        <v>3923</v>
      </c>
      <c r="U120" s="97" t="s">
        <v>3924</v>
      </c>
      <c r="V120" s="97" t="s">
        <v>3925</v>
      </c>
      <c r="W120" s="97" t="s">
        <v>3926</v>
      </c>
      <c r="X120" s="92" t="s">
        <v>3927</v>
      </c>
      <c r="Y120" s="97" t="s">
        <v>3928</v>
      </c>
      <c r="Z120" s="97" t="s">
        <v>3929</v>
      </c>
      <c r="AA120" s="97" t="s">
        <v>3930</v>
      </c>
      <c r="AB120" s="97" t="s">
        <v>3931</v>
      </c>
      <c r="AC120" s="97" t="s">
        <v>3932</v>
      </c>
      <c r="AD120" s="92" t="s">
        <v>3933</v>
      </c>
      <c r="AE120" s="97" t="s">
        <v>3934</v>
      </c>
      <c r="AF120" s="97" t="s">
        <v>3935</v>
      </c>
      <c r="AG120" s="97" t="s">
        <v>3936</v>
      </c>
      <c r="AH120" s="97" t="s">
        <v>3937</v>
      </c>
      <c r="AI120" s="97" t="s">
        <v>3938</v>
      </c>
      <c r="AJ120" s="97" t="s">
        <v>3939</v>
      </c>
      <c r="AK120" s="97" t="s">
        <v>3940</v>
      </c>
      <c r="AL120" s="97" t="s">
        <v>3941</v>
      </c>
      <c r="AM120" s="97" t="s">
        <v>3942</v>
      </c>
      <c r="AN120" s="97" t="s">
        <v>3943</v>
      </c>
      <c r="AO120" s="97" t="s">
        <v>3944</v>
      </c>
      <c r="AP120" s="97" t="s">
        <v>3945</v>
      </c>
      <c r="AQ120" s="97" t="s">
        <v>3946</v>
      </c>
      <c r="AR120" s="97" t="s">
        <v>3947</v>
      </c>
      <c r="AS120" s="97" t="s">
        <v>3948</v>
      </c>
      <c r="AT120" s="97" t="s">
        <v>3949</v>
      </c>
      <c r="AU120" s="97" t="s">
        <v>3950</v>
      </c>
      <c r="AV120" s="97" t="s">
        <v>3951</v>
      </c>
      <c r="AW120" s="97" t="s">
        <v>3952</v>
      </c>
      <c r="AX120" s="97" t="s">
        <v>3953</v>
      </c>
      <c r="AY120" s="92" t="s">
        <v>3954</v>
      </c>
      <c r="AZ120" s="97" t="s">
        <v>3955</v>
      </c>
      <c r="BA120" s="97" t="s">
        <v>3956</v>
      </c>
      <c r="BB120" s="97" t="s">
        <v>3956</v>
      </c>
      <c r="BC120" s="97" t="s">
        <v>3956</v>
      </c>
      <c r="BD120" s="97" t="s">
        <v>3956</v>
      </c>
      <c r="BE120" s="97" t="s">
        <v>3956</v>
      </c>
    </row>
    <row r="121" spans="1:57" ht="15">
      <c r="A121" s="97">
        <v>1</v>
      </c>
      <c r="B121" s="97" t="s">
        <v>3957</v>
      </c>
      <c r="C121" s="97" t="s">
        <v>179</v>
      </c>
      <c r="D121" s="97" t="s">
        <v>3958</v>
      </c>
      <c r="E121" s="97"/>
      <c r="F121" s="97" t="s">
        <v>935</v>
      </c>
      <c r="G121" s="97"/>
      <c r="H121" s="97"/>
      <c r="I121" s="97" t="s">
        <v>520</v>
      </c>
      <c r="J121" s="97" t="s">
        <v>520</v>
      </c>
      <c r="K121" s="97" t="s">
        <v>520</v>
      </c>
      <c r="L121" s="97" t="s">
        <v>520</v>
      </c>
      <c r="M121" s="92" t="s">
        <v>520</v>
      </c>
      <c r="N121" s="97" t="s">
        <v>520</v>
      </c>
      <c r="O121" s="97" t="s">
        <v>520</v>
      </c>
      <c r="P121" s="97" t="s">
        <v>520</v>
      </c>
      <c r="Q121" s="97" t="s">
        <v>520</v>
      </c>
      <c r="R121" s="97" t="s">
        <v>520</v>
      </c>
      <c r="S121" s="97" t="s">
        <v>520</v>
      </c>
      <c r="T121" s="92" t="s">
        <v>520</v>
      </c>
      <c r="U121" s="97" t="s">
        <v>3959</v>
      </c>
      <c r="V121" s="97" t="s">
        <v>3960</v>
      </c>
      <c r="W121" s="97" t="s">
        <v>3961</v>
      </c>
      <c r="X121" s="92" t="s">
        <v>3962</v>
      </c>
      <c r="Y121" s="97" t="s">
        <v>3963</v>
      </c>
      <c r="Z121" s="97" t="s">
        <v>3964</v>
      </c>
      <c r="AA121" s="97" t="s">
        <v>3965</v>
      </c>
      <c r="AB121" s="97" t="s">
        <v>3966</v>
      </c>
      <c r="AC121" s="97" t="s">
        <v>3967</v>
      </c>
      <c r="AD121" s="92" t="s">
        <v>3968</v>
      </c>
      <c r="AE121" s="97" t="s">
        <v>3969</v>
      </c>
      <c r="AF121" s="97" t="s">
        <v>3970</v>
      </c>
      <c r="AG121" s="97" t="s">
        <v>3971</v>
      </c>
      <c r="AH121" s="97" t="s">
        <v>3972</v>
      </c>
      <c r="AI121" s="97" t="s">
        <v>3973</v>
      </c>
      <c r="AJ121" s="97" t="s">
        <v>3974</v>
      </c>
      <c r="AK121" s="97" t="s">
        <v>3975</v>
      </c>
      <c r="AL121" s="97" t="s">
        <v>3976</v>
      </c>
      <c r="AM121" s="97" t="s">
        <v>3977</v>
      </c>
      <c r="AN121" s="97" t="s">
        <v>3978</v>
      </c>
      <c r="AO121" s="97" t="s">
        <v>3979</v>
      </c>
      <c r="AP121" s="97" t="s">
        <v>3980</v>
      </c>
      <c r="AQ121" s="97" t="s">
        <v>3981</v>
      </c>
      <c r="AR121" s="97" t="s">
        <v>1182</v>
      </c>
      <c r="AS121" s="97" t="s">
        <v>960</v>
      </c>
      <c r="AT121" s="97" t="s">
        <v>3982</v>
      </c>
      <c r="AU121" s="97" t="s">
        <v>3983</v>
      </c>
      <c r="AV121" s="97" t="s">
        <v>3984</v>
      </c>
      <c r="AW121" s="97" t="s">
        <v>3985</v>
      </c>
      <c r="AX121" s="97" t="s">
        <v>3986</v>
      </c>
      <c r="AY121" s="92" t="s">
        <v>3987</v>
      </c>
      <c r="AZ121" s="97" t="s">
        <v>3988</v>
      </c>
      <c r="BA121" s="97" t="s">
        <v>3989</v>
      </c>
      <c r="BB121" s="97" t="s">
        <v>3990</v>
      </c>
      <c r="BC121" s="97" t="s">
        <v>3991</v>
      </c>
      <c r="BD121" s="97" t="s">
        <v>3992</v>
      </c>
      <c r="BE121" s="97" t="s">
        <v>3993</v>
      </c>
    </row>
    <row r="122" spans="1:57" ht="15">
      <c r="A122" s="97">
        <v>1</v>
      </c>
      <c r="B122" s="97" t="s">
        <v>3994</v>
      </c>
      <c r="C122" s="97" t="s">
        <v>179</v>
      </c>
      <c r="D122" s="97" t="s">
        <v>3995</v>
      </c>
      <c r="E122" s="97"/>
      <c r="F122" s="97" t="s">
        <v>280</v>
      </c>
      <c r="G122" s="97" t="s">
        <v>174</v>
      </c>
      <c r="H122" s="97"/>
      <c r="I122" s="97" t="s">
        <v>3996</v>
      </c>
      <c r="J122" s="97" t="s">
        <v>3997</v>
      </c>
      <c r="K122" s="97" t="s">
        <v>3998</v>
      </c>
      <c r="L122" s="97" t="s">
        <v>3999</v>
      </c>
      <c r="M122" s="92" t="s">
        <v>4000</v>
      </c>
      <c r="N122" s="97" t="s">
        <v>4001</v>
      </c>
      <c r="O122" s="97" t="s">
        <v>4002</v>
      </c>
      <c r="P122" s="97" t="s">
        <v>4003</v>
      </c>
      <c r="Q122" s="97" t="s">
        <v>4004</v>
      </c>
      <c r="R122" s="97" t="s">
        <v>4005</v>
      </c>
      <c r="S122" s="97" t="s">
        <v>4006</v>
      </c>
      <c r="T122" s="92" t="s">
        <v>4007</v>
      </c>
      <c r="U122" s="97" t="s">
        <v>4008</v>
      </c>
      <c r="V122" s="97" t="s">
        <v>4009</v>
      </c>
      <c r="W122" s="97" t="s">
        <v>4010</v>
      </c>
      <c r="X122" s="92" t="s">
        <v>4011</v>
      </c>
      <c r="Y122" s="97" t="s">
        <v>4012</v>
      </c>
      <c r="Z122" s="97" t="s">
        <v>4013</v>
      </c>
      <c r="AA122" s="97" t="s">
        <v>4014</v>
      </c>
      <c r="AB122" s="97" t="s">
        <v>4015</v>
      </c>
      <c r="AC122" s="97" t="s">
        <v>4016</v>
      </c>
      <c r="AD122" s="92" t="s">
        <v>4017</v>
      </c>
      <c r="AE122" s="97" t="s">
        <v>4018</v>
      </c>
      <c r="AF122" s="97" t="s">
        <v>4019</v>
      </c>
      <c r="AG122" s="97" t="s">
        <v>4020</v>
      </c>
      <c r="AH122" s="97" t="s">
        <v>4021</v>
      </c>
      <c r="AI122" s="97" t="s">
        <v>4022</v>
      </c>
      <c r="AJ122" s="97" t="s">
        <v>4023</v>
      </c>
      <c r="AK122" s="97" t="s">
        <v>4024</v>
      </c>
      <c r="AL122" s="97" t="s">
        <v>4025</v>
      </c>
      <c r="AM122" s="97" t="s">
        <v>4026</v>
      </c>
      <c r="AN122" s="97" t="s">
        <v>4027</v>
      </c>
      <c r="AO122" s="97" t="s">
        <v>4028</v>
      </c>
      <c r="AP122" s="97" t="s">
        <v>4029</v>
      </c>
      <c r="AQ122" s="97" t="s">
        <v>4030</v>
      </c>
      <c r="AR122" s="97" t="s">
        <v>4031</v>
      </c>
      <c r="AS122" s="97" t="s">
        <v>4032</v>
      </c>
      <c r="AT122" s="97" t="s">
        <v>4033</v>
      </c>
      <c r="AU122" s="97" t="s">
        <v>4034</v>
      </c>
      <c r="AV122" s="97" t="s">
        <v>4035</v>
      </c>
      <c r="AW122" s="97" t="s">
        <v>4036</v>
      </c>
      <c r="AX122" s="97" t="s">
        <v>4037</v>
      </c>
      <c r="AY122" s="92" t="s">
        <v>4038</v>
      </c>
      <c r="AZ122" s="97" t="s">
        <v>4039</v>
      </c>
      <c r="BA122" s="97" t="s">
        <v>4040</v>
      </c>
      <c r="BB122" s="97" t="s">
        <v>4041</v>
      </c>
      <c r="BC122" s="97" t="s">
        <v>4042</v>
      </c>
      <c r="BD122" s="97" t="s">
        <v>4043</v>
      </c>
      <c r="BE122" s="97" t="s">
        <v>4044</v>
      </c>
    </row>
    <row r="123" spans="1:57" ht="15">
      <c r="A123" s="97">
        <v>1</v>
      </c>
      <c r="B123" s="97" t="s">
        <v>4045</v>
      </c>
      <c r="C123" s="97" t="s">
        <v>179</v>
      </c>
      <c r="D123" s="97" t="s">
        <v>4046</v>
      </c>
      <c r="E123" s="97"/>
      <c r="F123" s="97" t="s">
        <v>280</v>
      </c>
      <c r="G123" s="97" t="s">
        <v>174</v>
      </c>
      <c r="H123" s="97"/>
      <c r="I123" s="97" t="s">
        <v>4047</v>
      </c>
      <c r="J123" s="97" t="s">
        <v>4048</v>
      </c>
      <c r="K123" s="97" t="s">
        <v>4049</v>
      </c>
      <c r="L123" s="97" t="s">
        <v>4050</v>
      </c>
      <c r="M123" s="92" t="s">
        <v>4051</v>
      </c>
      <c r="N123" s="97" t="s">
        <v>4052</v>
      </c>
      <c r="O123" s="97" t="s">
        <v>4053</v>
      </c>
      <c r="P123" s="97" t="s">
        <v>4054</v>
      </c>
      <c r="Q123" s="97" t="s">
        <v>4055</v>
      </c>
      <c r="R123" s="97" t="s">
        <v>4056</v>
      </c>
      <c r="S123" s="97" t="s">
        <v>4057</v>
      </c>
      <c r="T123" s="92" t="s">
        <v>4058</v>
      </c>
      <c r="U123" s="97" t="s">
        <v>4059</v>
      </c>
      <c r="V123" s="97" t="s">
        <v>4060</v>
      </c>
      <c r="W123" s="97" t="s">
        <v>4061</v>
      </c>
      <c r="X123" s="92" t="s">
        <v>4062</v>
      </c>
      <c r="Y123" s="97" t="s">
        <v>4063</v>
      </c>
      <c r="Z123" s="97" t="s">
        <v>4064</v>
      </c>
      <c r="AA123" s="97" t="s">
        <v>4065</v>
      </c>
      <c r="AB123" s="97" t="s">
        <v>4066</v>
      </c>
      <c r="AC123" s="97" t="s">
        <v>4067</v>
      </c>
      <c r="AD123" s="92" t="s">
        <v>4068</v>
      </c>
      <c r="AE123" s="97" t="s">
        <v>4069</v>
      </c>
      <c r="AF123" s="97" t="s">
        <v>4070</v>
      </c>
      <c r="AG123" s="97" t="s">
        <v>4071</v>
      </c>
      <c r="AH123" s="97" t="s">
        <v>4072</v>
      </c>
      <c r="AI123" s="97" t="s">
        <v>4073</v>
      </c>
      <c r="AJ123" s="97" t="s">
        <v>4074</v>
      </c>
      <c r="AK123" s="97" t="s">
        <v>4075</v>
      </c>
      <c r="AL123" s="97" t="s">
        <v>4076</v>
      </c>
      <c r="AM123" s="97" t="s">
        <v>4077</v>
      </c>
      <c r="AN123" s="97" t="s">
        <v>4078</v>
      </c>
      <c r="AO123" s="97" t="s">
        <v>4079</v>
      </c>
      <c r="AP123" s="97" t="s">
        <v>4080</v>
      </c>
      <c r="AQ123" s="97" t="s">
        <v>4081</v>
      </c>
      <c r="AR123" s="97" t="s">
        <v>4082</v>
      </c>
      <c r="AS123" s="97" t="s">
        <v>4083</v>
      </c>
      <c r="AT123" s="97" t="s">
        <v>4084</v>
      </c>
      <c r="AU123" s="97" t="s">
        <v>4085</v>
      </c>
      <c r="AV123" s="97" t="s">
        <v>4086</v>
      </c>
      <c r="AW123" s="97" t="s">
        <v>4087</v>
      </c>
      <c r="AX123" s="97" t="s">
        <v>4088</v>
      </c>
      <c r="AY123" s="92" t="s">
        <v>4089</v>
      </c>
      <c r="AZ123" s="97" t="s">
        <v>4090</v>
      </c>
      <c r="BA123" s="97" t="s">
        <v>4091</v>
      </c>
      <c r="BB123" s="97" t="s">
        <v>4092</v>
      </c>
      <c r="BC123" s="97" t="s">
        <v>4093</v>
      </c>
      <c r="BD123" s="97" t="s">
        <v>4094</v>
      </c>
      <c r="BE123" s="97" t="s">
        <v>4095</v>
      </c>
    </row>
    <row r="124" spans="1:57" ht="15">
      <c r="A124" s="97">
        <v>1</v>
      </c>
      <c r="B124" s="97" t="s">
        <v>4096</v>
      </c>
      <c r="C124" s="97" t="s">
        <v>179</v>
      </c>
      <c r="D124" s="97" t="s">
        <v>4097</v>
      </c>
      <c r="E124" s="97"/>
      <c r="F124" s="97" t="s">
        <v>280</v>
      </c>
      <c r="G124" s="97" t="s">
        <v>174</v>
      </c>
      <c r="H124" s="97"/>
      <c r="I124" s="97" t="s">
        <v>4098</v>
      </c>
      <c r="J124" s="97" t="s">
        <v>4098</v>
      </c>
      <c r="K124" s="97" t="s">
        <v>4099</v>
      </c>
      <c r="L124" s="97" t="s">
        <v>4100</v>
      </c>
      <c r="M124" s="92" t="s">
        <v>4101</v>
      </c>
      <c r="N124" s="97" t="s">
        <v>4102</v>
      </c>
      <c r="O124" s="97" t="s">
        <v>4103</v>
      </c>
      <c r="P124" s="97" t="s">
        <v>738</v>
      </c>
      <c r="Q124" s="97" t="s">
        <v>4104</v>
      </c>
      <c r="R124" s="97" t="s">
        <v>4105</v>
      </c>
      <c r="S124" s="97" t="s">
        <v>4099</v>
      </c>
      <c r="T124" s="92" t="s">
        <v>4106</v>
      </c>
      <c r="U124" s="97" t="s">
        <v>4107</v>
      </c>
      <c r="V124" s="97" t="s">
        <v>4108</v>
      </c>
      <c r="W124" s="97" t="s">
        <v>4109</v>
      </c>
      <c r="X124" s="92" t="s">
        <v>4110</v>
      </c>
      <c r="Y124" s="97" t="s">
        <v>4111</v>
      </c>
      <c r="Z124" s="97" t="s">
        <v>4112</v>
      </c>
      <c r="AA124" s="97" t="s">
        <v>4113</v>
      </c>
      <c r="AB124" s="97" t="s">
        <v>4114</v>
      </c>
      <c r="AC124" s="97" t="s">
        <v>4115</v>
      </c>
      <c r="AD124" s="92" t="s">
        <v>4116</v>
      </c>
      <c r="AE124" s="97" t="s">
        <v>4117</v>
      </c>
      <c r="AF124" s="97" t="s">
        <v>4118</v>
      </c>
      <c r="AG124" s="97" t="s">
        <v>4119</v>
      </c>
      <c r="AH124" s="97" t="s">
        <v>4120</v>
      </c>
      <c r="AI124" s="97" t="s">
        <v>4121</v>
      </c>
      <c r="AJ124" s="97" t="s">
        <v>4122</v>
      </c>
      <c r="AK124" s="97" t="s">
        <v>4123</v>
      </c>
      <c r="AL124" s="97" t="s">
        <v>4124</v>
      </c>
      <c r="AM124" s="97" t="s">
        <v>4125</v>
      </c>
      <c r="AN124" s="97" t="s">
        <v>4126</v>
      </c>
      <c r="AO124" s="97" t="s">
        <v>4127</v>
      </c>
      <c r="AP124" s="97" t="s">
        <v>4128</v>
      </c>
      <c r="AQ124" s="97" t="s">
        <v>4129</v>
      </c>
      <c r="AR124" s="97" t="s">
        <v>4130</v>
      </c>
      <c r="AS124" s="97" t="s">
        <v>4131</v>
      </c>
      <c r="AT124" s="97" t="s">
        <v>4132</v>
      </c>
      <c r="AU124" s="97" t="s">
        <v>4133</v>
      </c>
      <c r="AV124" s="97" t="s">
        <v>4134</v>
      </c>
      <c r="AW124" s="97" t="s">
        <v>4135</v>
      </c>
      <c r="AX124" s="97" t="s">
        <v>4136</v>
      </c>
      <c r="AY124" s="92" t="s">
        <v>4137</v>
      </c>
      <c r="AZ124" s="97" t="s">
        <v>4138</v>
      </c>
      <c r="BA124" s="97" t="s">
        <v>4139</v>
      </c>
      <c r="BB124" s="97" t="s">
        <v>4140</v>
      </c>
      <c r="BC124" s="97" t="s">
        <v>4141</v>
      </c>
      <c r="BD124" s="97" t="s">
        <v>4142</v>
      </c>
      <c r="BE124" s="97" t="s">
        <v>4142</v>
      </c>
    </row>
    <row r="125" spans="1:57" ht="15">
      <c r="A125" s="97">
        <v>1</v>
      </c>
      <c r="B125" s="97" t="s">
        <v>4143</v>
      </c>
      <c r="C125" s="97" t="s">
        <v>179</v>
      </c>
      <c r="D125" s="97" t="s">
        <v>4144</v>
      </c>
      <c r="E125" s="97"/>
      <c r="F125" s="97" t="s">
        <v>280</v>
      </c>
      <c r="G125" s="97" t="s">
        <v>174</v>
      </c>
      <c r="H125" s="97"/>
      <c r="I125" s="97" t="s">
        <v>4145</v>
      </c>
      <c r="J125" s="97" t="s">
        <v>4146</v>
      </c>
      <c r="K125" s="97" t="s">
        <v>4147</v>
      </c>
      <c r="L125" s="97" t="s">
        <v>4148</v>
      </c>
      <c r="M125" s="92" t="s">
        <v>4149</v>
      </c>
      <c r="N125" s="97" t="s">
        <v>4150</v>
      </c>
      <c r="O125" s="97" t="s">
        <v>4151</v>
      </c>
      <c r="P125" s="97" t="s">
        <v>4152</v>
      </c>
      <c r="Q125" s="97" t="s">
        <v>4153</v>
      </c>
      <c r="R125" s="97" t="s">
        <v>4154</v>
      </c>
      <c r="S125" s="97" t="s">
        <v>4155</v>
      </c>
      <c r="T125" s="92" t="s">
        <v>4156</v>
      </c>
      <c r="U125" s="97" t="s">
        <v>4157</v>
      </c>
      <c r="V125" s="97" t="s">
        <v>4158</v>
      </c>
      <c r="W125" s="97" t="s">
        <v>4159</v>
      </c>
      <c r="X125" s="92" t="s">
        <v>4160</v>
      </c>
      <c r="Y125" s="97" t="s">
        <v>4161</v>
      </c>
      <c r="Z125" s="97" t="s">
        <v>4162</v>
      </c>
      <c r="AA125" s="97" t="s">
        <v>4163</v>
      </c>
      <c r="AB125" s="97" t="s">
        <v>4164</v>
      </c>
      <c r="AC125" s="97" t="s">
        <v>4165</v>
      </c>
      <c r="AD125" s="92" t="s">
        <v>4166</v>
      </c>
      <c r="AE125" s="97" t="s">
        <v>4167</v>
      </c>
      <c r="AF125" s="97" t="s">
        <v>4168</v>
      </c>
      <c r="AG125" s="97" t="s">
        <v>4169</v>
      </c>
      <c r="AH125" s="97" t="s">
        <v>4170</v>
      </c>
      <c r="AI125" s="97" t="s">
        <v>4171</v>
      </c>
      <c r="AJ125" s="97" t="s">
        <v>4172</v>
      </c>
      <c r="AK125" s="97" t="s">
        <v>4173</v>
      </c>
      <c r="AL125" s="97" t="s">
        <v>4174</v>
      </c>
      <c r="AM125" s="97" t="s">
        <v>4175</v>
      </c>
      <c r="AN125" s="97" t="s">
        <v>4176</v>
      </c>
      <c r="AO125" s="97" t="s">
        <v>4177</v>
      </c>
      <c r="AP125" s="97" t="s">
        <v>4178</v>
      </c>
      <c r="AQ125" s="97" t="s">
        <v>4179</v>
      </c>
      <c r="AR125" s="97" t="s">
        <v>4180</v>
      </c>
      <c r="AS125" s="97" t="s">
        <v>4181</v>
      </c>
      <c r="AT125" s="97" t="s">
        <v>4182</v>
      </c>
      <c r="AU125" s="97" t="s">
        <v>4183</v>
      </c>
      <c r="AV125" s="97" t="s">
        <v>4184</v>
      </c>
      <c r="AW125" s="97" t="s">
        <v>4185</v>
      </c>
      <c r="AX125" s="97" t="s">
        <v>4186</v>
      </c>
      <c r="AY125" s="92" t="s">
        <v>4187</v>
      </c>
      <c r="AZ125" s="97" t="s">
        <v>4188</v>
      </c>
      <c r="BA125" s="97" t="s">
        <v>4189</v>
      </c>
      <c r="BB125" s="97" t="s">
        <v>4190</v>
      </c>
      <c r="BC125" s="97" t="s">
        <v>4190</v>
      </c>
      <c r="BD125" s="97" t="s">
        <v>4190</v>
      </c>
      <c r="BE125" s="97" t="s">
        <v>4190</v>
      </c>
    </row>
    <row r="126" spans="1:57" ht="15">
      <c r="A126" s="97">
        <v>1</v>
      </c>
      <c r="B126" s="97" t="s">
        <v>4191</v>
      </c>
      <c r="C126" s="97" t="s">
        <v>179</v>
      </c>
      <c r="D126" s="97" t="s">
        <v>4192</v>
      </c>
      <c r="E126" s="97"/>
      <c r="F126" s="97" t="s">
        <v>280</v>
      </c>
      <c r="G126" s="97" t="s">
        <v>174</v>
      </c>
      <c r="H126" s="97"/>
      <c r="I126" s="97" t="s">
        <v>4193</v>
      </c>
      <c r="J126" s="97" t="s">
        <v>4194</v>
      </c>
      <c r="K126" s="97" t="s">
        <v>4195</v>
      </c>
      <c r="L126" s="97" t="s">
        <v>4196</v>
      </c>
      <c r="M126" s="92" t="s">
        <v>4197</v>
      </c>
      <c r="N126" s="97" t="s">
        <v>4198</v>
      </c>
      <c r="O126" s="97" t="s">
        <v>4199</v>
      </c>
      <c r="P126" s="97" t="s">
        <v>4200</v>
      </c>
      <c r="Q126" s="97" t="s">
        <v>4201</v>
      </c>
      <c r="R126" s="97" t="s">
        <v>4202</v>
      </c>
      <c r="S126" s="97" t="s">
        <v>4203</v>
      </c>
      <c r="T126" s="92" t="s">
        <v>4204</v>
      </c>
      <c r="U126" s="97" t="s">
        <v>4205</v>
      </c>
      <c r="V126" s="97" t="s">
        <v>4206</v>
      </c>
      <c r="W126" s="97" t="s">
        <v>4207</v>
      </c>
      <c r="X126" s="92" t="s">
        <v>4208</v>
      </c>
      <c r="Y126" s="97" t="s">
        <v>4209</v>
      </c>
      <c r="Z126" s="97" t="s">
        <v>4210</v>
      </c>
      <c r="AA126" s="97" t="s">
        <v>4211</v>
      </c>
      <c r="AB126" s="97" t="s">
        <v>4212</v>
      </c>
      <c r="AC126" s="97" t="s">
        <v>4213</v>
      </c>
      <c r="AD126" s="92" t="s">
        <v>4214</v>
      </c>
      <c r="AE126" s="97" t="s">
        <v>4215</v>
      </c>
      <c r="AF126" s="97" t="s">
        <v>4216</v>
      </c>
      <c r="AG126" s="97" t="s">
        <v>4217</v>
      </c>
      <c r="AH126" s="97" t="s">
        <v>4218</v>
      </c>
      <c r="AI126" s="97" t="s">
        <v>4219</v>
      </c>
      <c r="AJ126" s="97" t="s">
        <v>4220</v>
      </c>
      <c r="AK126" s="97" t="s">
        <v>4221</v>
      </c>
      <c r="AL126" s="97" t="s">
        <v>4222</v>
      </c>
      <c r="AM126" s="97" t="s">
        <v>4223</v>
      </c>
      <c r="AN126" s="97" t="s">
        <v>4224</v>
      </c>
      <c r="AO126" s="97" t="s">
        <v>4225</v>
      </c>
      <c r="AP126" s="97" t="s">
        <v>4226</v>
      </c>
      <c r="AQ126" s="97" t="s">
        <v>4227</v>
      </c>
      <c r="AR126" s="97" t="s">
        <v>4228</v>
      </c>
      <c r="AS126" s="97" t="s">
        <v>4229</v>
      </c>
      <c r="AT126" s="97" t="s">
        <v>4230</v>
      </c>
      <c r="AU126" s="97" t="s">
        <v>4231</v>
      </c>
      <c r="AV126" s="97" t="s">
        <v>4232</v>
      </c>
      <c r="AW126" s="97" t="s">
        <v>4233</v>
      </c>
      <c r="AX126" s="97" t="s">
        <v>4234</v>
      </c>
      <c r="AY126" s="92" t="s">
        <v>4235</v>
      </c>
      <c r="AZ126" s="97" t="s">
        <v>4236</v>
      </c>
      <c r="BA126" s="97" t="s">
        <v>4237</v>
      </c>
      <c r="BB126" s="97" t="s">
        <v>4238</v>
      </c>
      <c r="BC126" s="97" t="s">
        <v>4239</v>
      </c>
      <c r="BD126" s="97" t="s">
        <v>4240</v>
      </c>
      <c r="BE126" s="97" t="s">
        <v>4241</v>
      </c>
    </row>
    <row r="127" spans="1:57" ht="15">
      <c r="A127" s="97">
        <v>1</v>
      </c>
      <c r="B127" s="97" t="s">
        <v>4242</v>
      </c>
      <c r="C127" s="97" t="s">
        <v>179</v>
      </c>
      <c r="D127" s="97" t="s">
        <v>4243</v>
      </c>
      <c r="E127" s="97"/>
      <c r="F127" s="97" t="s">
        <v>280</v>
      </c>
      <c r="G127" s="97" t="s">
        <v>174</v>
      </c>
      <c r="H127" s="97"/>
      <c r="I127" s="97" t="s">
        <v>4244</v>
      </c>
      <c r="J127" s="97" t="s">
        <v>4245</v>
      </c>
      <c r="K127" s="97" t="s">
        <v>4246</v>
      </c>
      <c r="L127" s="97" t="s">
        <v>4247</v>
      </c>
      <c r="M127" s="92" t="s">
        <v>4248</v>
      </c>
      <c r="N127" s="97" t="s">
        <v>4249</v>
      </c>
      <c r="O127" s="97" t="s">
        <v>4250</v>
      </c>
      <c r="P127" s="97" t="s">
        <v>4251</v>
      </c>
      <c r="Q127" s="97" t="s">
        <v>4252</v>
      </c>
      <c r="R127" s="97" t="s">
        <v>4253</v>
      </c>
      <c r="S127" s="97" t="s">
        <v>4254</v>
      </c>
      <c r="T127" s="92" t="s">
        <v>4255</v>
      </c>
      <c r="U127" s="97" t="s">
        <v>4256</v>
      </c>
      <c r="V127" s="97" t="s">
        <v>4257</v>
      </c>
      <c r="W127" s="97" t="s">
        <v>4258</v>
      </c>
      <c r="X127" s="92" t="s">
        <v>4259</v>
      </c>
      <c r="Y127" s="97" t="s">
        <v>4260</v>
      </c>
      <c r="Z127" s="97" t="s">
        <v>4261</v>
      </c>
      <c r="AA127" s="97" t="s">
        <v>4262</v>
      </c>
      <c r="AB127" s="97" t="s">
        <v>4263</v>
      </c>
      <c r="AC127" s="97" t="s">
        <v>4264</v>
      </c>
      <c r="AD127" s="92" t="s">
        <v>4265</v>
      </c>
      <c r="AE127" s="97" t="s">
        <v>4266</v>
      </c>
      <c r="AF127" s="97" t="s">
        <v>4267</v>
      </c>
      <c r="AG127" s="97" t="s">
        <v>4268</v>
      </c>
      <c r="AH127" s="97" t="s">
        <v>4269</v>
      </c>
      <c r="AI127" s="97" t="s">
        <v>4270</v>
      </c>
      <c r="AJ127" s="97" t="s">
        <v>4271</v>
      </c>
      <c r="AK127" s="97" t="s">
        <v>4272</v>
      </c>
      <c r="AL127" s="97" t="s">
        <v>4273</v>
      </c>
      <c r="AM127" s="97" t="s">
        <v>4274</v>
      </c>
      <c r="AN127" s="97" t="s">
        <v>4275</v>
      </c>
      <c r="AO127" s="97" t="s">
        <v>4276</v>
      </c>
      <c r="AP127" s="97" t="s">
        <v>4277</v>
      </c>
      <c r="AQ127" s="97" t="s">
        <v>4278</v>
      </c>
      <c r="AR127" s="97" t="s">
        <v>4279</v>
      </c>
      <c r="AS127" s="97" t="s">
        <v>4280</v>
      </c>
      <c r="AT127" s="97" t="s">
        <v>4281</v>
      </c>
      <c r="AU127" s="97" t="s">
        <v>4282</v>
      </c>
      <c r="AV127" s="97" t="s">
        <v>4283</v>
      </c>
      <c r="AW127" s="97" t="s">
        <v>4284</v>
      </c>
      <c r="AX127" s="97" t="s">
        <v>4285</v>
      </c>
      <c r="AY127" s="92" t="s">
        <v>4286</v>
      </c>
      <c r="AZ127" s="97" t="s">
        <v>4287</v>
      </c>
      <c r="BA127" s="97" t="s">
        <v>4288</v>
      </c>
      <c r="BB127" s="97" t="s">
        <v>4289</v>
      </c>
      <c r="BC127" s="97" t="s">
        <v>4290</v>
      </c>
      <c r="BD127" s="97" t="s">
        <v>4291</v>
      </c>
      <c r="BE127" s="97" t="s">
        <v>4292</v>
      </c>
    </row>
    <row r="128" spans="1:57" ht="15">
      <c r="A128" s="97">
        <v>1</v>
      </c>
      <c r="B128" s="97" t="s">
        <v>4293</v>
      </c>
      <c r="C128" s="97" t="s">
        <v>179</v>
      </c>
      <c r="D128" s="97" t="s">
        <v>4294</v>
      </c>
      <c r="E128" s="97"/>
      <c r="F128" s="97" t="s">
        <v>280</v>
      </c>
      <c r="G128" s="97" t="s">
        <v>174</v>
      </c>
      <c r="H128" s="97"/>
      <c r="I128" s="97" t="s">
        <v>4295</v>
      </c>
      <c r="J128" s="97" t="s">
        <v>4296</v>
      </c>
      <c r="K128" s="97" t="s">
        <v>4297</v>
      </c>
      <c r="L128" s="97" t="s">
        <v>4298</v>
      </c>
      <c r="M128" s="92" t="s">
        <v>4299</v>
      </c>
      <c r="N128" s="97" t="s">
        <v>4300</v>
      </c>
      <c r="O128" s="97" t="s">
        <v>4301</v>
      </c>
      <c r="P128" s="97" t="s">
        <v>4302</v>
      </c>
      <c r="Q128" s="97" t="s">
        <v>4303</v>
      </c>
      <c r="R128" s="97" t="s">
        <v>4304</v>
      </c>
      <c r="S128" s="97" t="s">
        <v>4305</v>
      </c>
      <c r="T128" s="92" t="s">
        <v>4306</v>
      </c>
      <c r="U128" s="97" t="s">
        <v>4307</v>
      </c>
      <c r="V128" s="97" t="s">
        <v>4308</v>
      </c>
      <c r="W128" s="97" t="s">
        <v>4309</v>
      </c>
      <c r="X128" s="92" t="s">
        <v>4310</v>
      </c>
      <c r="Y128" s="97" t="s">
        <v>4311</v>
      </c>
      <c r="Z128" s="97" t="s">
        <v>4312</v>
      </c>
      <c r="AA128" s="97" t="s">
        <v>4313</v>
      </c>
      <c r="AB128" s="97" t="s">
        <v>4314</v>
      </c>
      <c r="AC128" s="97" t="s">
        <v>4315</v>
      </c>
      <c r="AD128" s="92" t="s">
        <v>4316</v>
      </c>
      <c r="AE128" s="97" t="s">
        <v>4317</v>
      </c>
      <c r="AF128" s="97" t="s">
        <v>4318</v>
      </c>
      <c r="AG128" s="97" t="s">
        <v>4319</v>
      </c>
      <c r="AH128" s="97" t="s">
        <v>4320</v>
      </c>
      <c r="AI128" s="97" t="s">
        <v>4321</v>
      </c>
      <c r="AJ128" s="97" t="s">
        <v>4322</v>
      </c>
      <c r="AK128" s="97" t="s">
        <v>4323</v>
      </c>
      <c r="AL128" s="97" t="s">
        <v>4324</v>
      </c>
      <c r="AM128" s="97" t="s">
        <v>4325</v>
      </c>
      <c r="AN128" s="97" t="s">
        <v>4326</v>
      </c>
      <c r="AO128" s="97" t="s">
        <v>4327</v>
      </c>
      <c r="AP128" s="97" t="s">
        <v>4328</v>
      </c>
      <c r="AQ128" s="97" t="s">
        <v>4329</v>
      </c>
      <c r="AR128" s="97" t="s">
        <v>4330</v>
      </c>
      <c r="AS128" s="97" t="s">
        <v>4331</v>
      </c>
      <c r="AT128" s="97" t="s">
        <v>4332</v>
      </c>
      <c r="AU128" s="97" t="s">
        <v>4333</v>
      </c>
      <c r="AV128" s="97" t="s">
        <v>4334</v>
      </c>
      <c r="AW128" s="97" t="s">
        <v>4335</v>
      </c>
      <c r="AX128" s="97" t="s">
        <v>4336</v>
      </c>
      <c r="AY128" s="92" t="s">
        <v>4337</v>
      </c>
      <c r="AZ128" s="97" t="s">
        <v>4338</v>
      </c>
      <c r="BA128" s="97" t="s">
        <v>4339</v>
      </c>
      <c r="BB128" s="97" t="s">
        <v>4340</v>
      </c>
      <c r="BC128" s="97" t="s">
        <v>4341</v>
      </c>
      <c r="BD128" s="97" t="s">
        <v>4341</v>
      </c>
      <c r="BE128" s="97" t="s">
        <v>4341</v>
      </c>
    </row>
    <row r="129" spans="1:57" ht="15">
      <c r="A129" s="97">
        <v>1</v>
      </c>
      <c r="B129" s="97" t="s">
        <v>4342</v>
      </c>
      <c r="C129" s="97" t="s">
        <v>179</v>
      </c>
      <c r="D129" s="97" t="s">
        <v>4343</v>
      </c>
      <c r="E129" s="97"/>
      <c r="F129" s="97" t="s">
        <v>280</v>
      </c>
      <c r="G129" s="97" t="s">
        <v>174</v>
      </c>
      <c r="H129" s="97"/>
      <c r="I129" s="97" t="s">
        <v>4344</v>
      </c>
      <c r="J129" s="97" t="s">
        <v>4345</v>
      </c>
      <c r="K129" s="97" t="s">
        <v>4346</v>
      </c>
      <c r="L129" s="97" t="s">
        <v>4347</v>
      </c>
      <c r="M129" s="92" t="s">
        <v>4348</v>
      </c>
      <c r="N129" s="97" t="s">
        <v>4349</v>
      </c>
      <c r="O129" s="97" t="s">
        <v>4350</v>
      </c>
      <c r="P129" s="97" t="s">
        <v>4351</v>
      </c>
      <c r="Q129" s="97" t="s">
        <v>4352</v>
      </c>
      <c r="R129" s="97" t="s">
        <v>4353</v>
      </c>
      <c r="S129" s="97" t="s">
        <v>4354</v>
      </c>
      <c r="T129" s="92" t="s">
        <v>4355</v>
      </c>
      <c r="U129" s="97" t="s">
        <v>4356</v>
      </c>
      <c r="V129" s="97" t="s">
        <v>4357</v>
      </c>
      <c r="W129" s="97" t="s">
        <v>4358</v>
      </c>
      <c r="X129" s="92" t="s">
        <v>4359</v>
      </c>
      <c r="Y129" s="97" t="s">
        <v>4360</v>
      </c>
      <c r="Z129" s="97" t="s">
        <v>4361</v>
      </c>
      <c r="AA129" s="97" t="s">
        <v>4362</v>
      </c>
      <c r="AB129" s="97" t="s">
        <v>4363</v>
      </c>
      <c r="AC129" s="97" t="s">
        <v>4364</v>
      </c>
      <c r="AD129" s="92" t="s">
        <v>4365</v>
      </c>
      <c r="AE129" s="97" t="s">
        <v>4366</v>
      </c>
      <c r="AF129" s="97" t="s">
        <v>4367</v>
      </c>
      <c r="AG129" s="97" t="s">
        <v>4368</v>
      </c>
      <c r="AH129" s="97" t="s">
        <v>4369</v>
      </c>
      <c r="AI129" s="97" t="s">
        <v>4370</v>
      </c>
      <c r="AJ129" s="97" t="s">
        <v>4371</v>
      </c>
      <c r="AK129" s="97" t="s">
        <v>4372</v>
      </c>
      <c r="AL129" s="97" t="s">
        <v>4373</v>
      </c>
      <c r="AM129" s="97" t="s">
        <v>4374</v>
      </c>
      <c r="AN129" s="97" t="s">
        <v>4375</v>
      </c>
      <c r="AO129" s="97" t="s">
        <v>4376</v>
      </c>
      <c r="AP129" s="97" t="s">
        <v>4377</v>
      </c>
      <c r="AQ129" s="97" t="s">
        <v>4378</v>
      </c>
      <c r="AR129" s="97" t="s">
        <v>4379</v>
      </c>
      <c r="AS129" s="97" t="s">
        <v>4380</v>
      </c>
      <c r="AT129" s="97" t="s">
        <v>4381</v>
      </c>
      <c r="AU129" s="97" t="s">
        <v>4382</v>
      </c>
      <c r="AV129" s="97" t="s">
        <v>4383</v>
      </c>
      <c r="AW129" s="97" t="s">
        <v>4384</v>
      </c>
      <c r="AX129" s="97" t="s">
        <v>4385</v>
      </c>
      <c r="AY129" s="92" t="s">
        <v>4386</v>
      </c>
      <c r="AZ129" s="97" t="s">
        <v>4387</v>
      </c>
      <c r="BA129" s="97" t="s">
        <v>4388</v>
      </c>
      <c r="BB129" s="97" t="s">
        <v>4388</v>
      </c>
      <c r="BC129" s="97" t="s">
        <v>4388</v>
      </c>
      <c r="BD129" s="97" t="s">
        <v>4388</v>
      </c>
      <c r="BE129" s="97" t="s">
        <v>4388</v>
      </c>
    </row>
    <row r="130" spans="1:57" ht="15">
      <c r="A130" s="97">
        <v>110</v>
      </c>
      <c r="B130" s="97" t="s">
        <v>178</v>
      </c>
      <c r="C130" s="97" t="s">
        <v>4389</v>
      </c>
      <c r="D130" s="97" t="s">
        <v>180</v>
      </c>
      <c r="E130" s="97"/>
      <c r="F130" s="97" t="s">
        <v>181</v>
      </c>
      <c r="G130" s="97"/>
      <c r="H130" s="97"/>
      <c r="I130" s="97" t="s">
        <v>4390</v>
      </c>
      <c r="J130" s="97" t="s">
        <v>4391</v>
      </c>
      <c r="K130" s="97" t="s">
        <v>4392</v>
      </c>
      <c r="L130" s="97" t="s">
        <v>4393</v>
      </c>
      <c r="M130" s="92" t="s">
        <v>4394</v>
      </c>
      <c r="N130" s="97" t="s">
        <v>4395</v>
      </c>
      <c r="O130" s="97" t="s">
        <v>4396</v>
      </c>
      <c r="P130" s="97" t="s">
        <v>4397</v>
      </c>
      <c r="Q130" s="97" t="s">
        <v>4398</v>
      </c>
      <c r="R130" s="97" t="s">
        <v>4399</v>
      </c>
      <c r="S130" s="97" t="s">
        <v>4400</v>
      </c>
      <c r="T130" s="92" t="s">
        <v>4401</v>
      </c>
      <c r="U130" s="97" t="s">
        <v>4402</v>
      </c>
      <c r="V130" s="97" t="s">
        <v>4403</v>
      </c>
      <c r="W130" s="97" t="s">
        <v>4404</v>
      </c>
      <c r="X130" s="92" t="s">
        <v>4405</v>
      </c>
      <c r="Y130" s="97" t="s">
        <v>4406</v>
      </c>
      <c r="Z130" s="97" t="s">
        <v>4407</v>
      </c>
      <c r="AA130" s="97" t="s">
        <v>4408</v>
      </c>
      <c r="AB130" s="97" t="s">
        <v>4409</v>
      </c>
      <c r="AC130" s="97" t="s">
        <v>4410</v>
      </c>
      <c r="AD130" s="92" t="s">
        <v>4411</v>
      </c>
      <c r="AE130" s="97" t="s">
        <v>4412</v>
      </c>
      <c r="AF130" s="97" t="s">
        <v>4413</v>
      </c>
      <c r="AG130" s="97" t="s">
        <v>4414</v>
      </c>
      <c r="AH130" s="97" t="s">
        <v>4415</v>
      </c>
      <c r="AI130" s="97" t="s">
        <v>4416</v>
      </c>
      <c r="AJ130" s="97" t="s">
        <v>4417</v>
      </c>
      <c r="AK130" s="97" t="s">
        <v>4418</v>
      </c>
      <c r="AL130" s="97" t="s">
        <v>4419</v>
      </c>
      <c r="AM130" s="97" t="s">
        <v>4393</v>
      </c>
      <c r="AN130" s="97" t="s">
        <v>4420</v>
      </c>
      <c r="AO130" s="97" t="s">
        <v>4421</v>
      </c>
      <c r="AP130" s="97" t="s">
        <v>4422</v>
      </c>
      <c r="AQ130" s="97" t="s">
        <v>4423</v>
      </c>
      <c r="AR130" s="97" t="s">
        <v>619</v>
      </c>
      <c r="AS130" s="97" t="s">
        <v>4424</v>
      </c>
      <c r="AT130" s="97" t="s">
        <v>4425</v>
      </c>
      <c r="AU130" s="97" t="s">
        <v>4426</v>
      </c>
      <c r="AV130" s="97" t="s">
        <v>4427</v>
      </c>
      <c r="AW130" s="97" t="s">
        <v>4428</v>
      </c>
      <c r="AX130" s="97" t="s">
        <v>4429</v>
      </c>
      <c r="AY130" s="92" t="s">
        <v>4430</v>
      </c>
      <c r="AZ130" s="97" t="s">
        <v>614</v>
      </c>
      <c r="BA130" s="97" t="s">
        <v>4431</v>
      </c>
      <c r="BB130" s="97" t="s">
        <v>4432</v>
      </c>
      <c r="BC130" s="97" t="s">
        <v>4433</v>
      </c>
      <c r="BD130" s="97" t="s">
        <v>4434</v>
      </c>
      <c r="BE130" s="97" t="s">
        <v>4435</v>
      </c>
    </row>
    <row r="131" spans="1:57" ht="15">
      <c r="A131" s="97">
        <v>110</v>
      </c>
      <c r="B131" s="97" t="s">
        <v>231</v>
      </c>
      <c r="C131" s="97" t="s">
        <v>4389</v>
      </c>
      <c r="D131" s="97" t="s">
        <v>180</v>
      </c>
      <c r="E131" s="97"/>
      <c r="F131" s="97" t="s">
        <v>232</v>
      </c>
      <c r="G131" s="97"/>
      <c r="H131" s="97"/>
      <c r="I131" s="97"/>
      <c r="J131" s="97"/>
      <c r="K131" s="97"/>
      <c r="L131" s="97"/>
      <c r="M131" s="92"/>
      <c r="N131" s="97"/>
      <c r="O131" s="97"/>
      <c r="P131" s="97"/>
      <c r="Q131" s="97"/>
      <c r="R131" s="97"/>
      <c r="S131" s="97"/>
      <c r="T131" s="92"/>
      <c r="U131" s="97"/>
      <c r="V131" s="97"/>
      <c r="W131" s="97"/>
      <c r="X131" s="92"/>
      <c r="Y131" s="97"/>
      <c r="Z131" s="97"/>
      <c r="AA131" s="97"/>
      <c r="AB131" s="97"/>
      <c r="AC131" s="97"/>
      <c r="AD131" s="92"/>
      <c r="AE131" s="97"/>
      <c r="AF131" s="97"/>
      <c r="AG131" s="97"/>
      <c r="AH131" s="97"/>
      <c r="AI131" s="97"/>
      <c r="AJ131" s="97"/>
      <c r="AK131" s="97"/>
      <c r="AL131" s="97"/>
      <c r="AM131" s="97"/>
      <c r="AN131" s="97"/>
      <c r="AO131" s="97"/>
      <c r="AP131" s="97"/>
      <c r="AQ131" s="97"/>
      <c r="AR131" s="97"/>
      <c r="AS131" s="97"/>
      <c r="AT131" s="97"/>
      <c r="AU131" s="97"/>
      <c r="AV131" s="97"/>
      <c r="AW131" s="97"/>
      <c r="AX131" s="97"/>
      <c r="AY131" s="92"/>
      <c r="AZ131" s="97"/>
      <c r="BA131" s="97"/>
      <c r="BB131" s="97"/>
      <c r="BC131" s="97"/>
      <c r="BD131" s="97"/>
      <c r="BE131" s="97"/>
    </row>
    <row r="132" spans="1:57" ht="15">
      <c r="A132" s="97">
        <v>110</v>
      </c>
      <c r="B132" s="97" t="s">
        <v>278</v>
      </c>
      <c r="C132" s="97" t="s">
        <v>4389</v>
      </c>
      <c r="D132" s="97" t="s">
        <v>279</v>
      </c>
      <c r="E132" s="97"/>
      <c r="F132" s="97" t="s">
        <v>280</v>
      </c>
      <c r="G132" s="97" t="s">
        <v>281</v>
      </c>
      <c r="H132" s="97"/>
      <c r="I132" s="97" t="s">
        <v>4436</v>
      </c>
      <c r="J132" s="97" t="s">
        <v>4437</v>
      </c>
      <c r="K132" s="97" t="s">
        <v>4438</v>
      </c>
      <c r="L132" s="97" t="s">
        <v>4439</v>
      </c>
      <c r="M132" s="92" t="s">
        <v>4440</v>
      </c>
      <c r="N132" s="97" t="s">
        <v>4441</v>
      </c>
      <c r="O132" s="97" t="s">
        <v>4442</v>
      </c>
      <c r="P132" s="97" t="s">
        <v>4443</v>
      </c>
      <c r="Q132" s="97" t="s">
        <v>4444</v>
      </c>
      <c r="R132" s="97" t="s">
        <v>4445</v>
      </c>
      <c r="S132" s="97" t="s">
        <v>4446</v>
      </c>
      <c r="T132" s="92" t="s">
        <v>4447</v>
      </c>
      <c r="U132" s="97" t="s">
        <v>4448</v>
      </c>
      <c r="V132" s="97" t="s">
        <v>4449</v>
      </c>
      <c r="W132" s="97" t="s">
        <v>4450</v>
      </c>
      <c r="X132" s="92" t="s">
        <v>4451</v>
      </c>
      <c r="Y132" s="97" t="s">
        <v>4452</v>
      </c>
      <c r="Z132" s="97" t="s">
        <v>4453</v>
      </c>
      <c r="AA132" s="97" t="s">
        <v>4454</v>
      </c>
      <c r="AB132" s="97" t="s">
        <v>4455</v>
      </c>
      <c r="AC132" s="97" t="s">
        <v>4456</v>
      </c>
      <c r="AD132" s="92" t="s">
        <v>4457</v>
      </c>
      <c r="AE132" s="97" t="s">
        <v>4458</v>
      </c>
      <c r="AF132" s="97" t="s">
        <v>4459</v>
      </c>
      <c r="AG132" s="97" t="s">
        <v>4460</v>
      </c>
      <c r="AH132" s="97" t="s">
        <v>4461</v>
      </c>
      <c r="AI132" s="97" t="s">
        <v>4462</v>
      </c>
      <c r="AJ132" s="97" t="s">
        <v>4463</v>
      </c>
      <c r="AK132" s="97" t="s">
        <v>4464</v>
      </c>
      <c r="AL132" s="97" t="s">
        <v>4465</v>
      </c>
      <c r="AM132" s="97" t="s">
        <v>4466</v>
      </c>
      <c r="AN132" s="97" t="s">
        <v>4467</v>
      </c>
      <c r="AO132" s="97" t="s">
        <v>4468</v>
      </c>
      <c r="AP132" s="97" t="s">
        <v>4469</v>
      </c>
      <c r="AQ132" s="97" t="s">
        <v>4470</v>
      </c>
      <c r="AR132" s="97" t="s">
        <v>4471</v>
      </c>
      <c r="AS132" s="97" t="s">
        <v>4472</v>
      </c>
      <c r="AT132" s="97" t="s">
        <v>4473</v>
      </c>
      <c r="AU132" s="97" t="s">
        <v>4474</v>
      </c>
      <c r="AV132" s="97" t="s">
        <v>4475</v>
      </c>
      <c r="AW132" s="97" t="s">
        <v>4476</v>
      </c>
      <c r="AX132" s="97" t="s">
        <v>4477</v>
      </c>
      <c r="AY132" s="92" t="s">
        <v>4478</v>
      </c>
      <c r="AZ132" s="97" t="s">
        <v>4479</v>
      </c>
      <c r="BA132" s="97" t="s">
        <v>4480</v>
      </c>
      <c r="BB132" s="97" t="s">
        <v>4481</v>
      </c>
      <c r="BC132" s="97" t="s">
        <v>4482</v>
      </c>
      <c r="BD132" s="97" t="s">
        <v>4483</v>
      </c>
      <c r="BE132" s="97" t="s">
        <v>4484</v>
      </c>
    </row>
    <row r="133" spans="1:57" ht="15">
      <c r="A133" s="97">
        <v>110</v>
      </c>
      <c r="B133" s="97" t="s">
        <v>331</v>
      </c>
      <c r="C133" s="97" t="s">
        <v>4389</v>
      </c>
      <c r="D133" s="97" t="s">
        <v>279</v>
      </c>
      <c r="E133" s="97"/>
      <c r="F133" s="97" t="s">
        <v>332</v>
      </c>
      <c r="G133" s="97" t="s">
        <v>281</v>
      </c>
      <c r="H133" s="97"/>
      <c r="I133" s="97" t="s">
        <v>4485</v>
      </c>
      <c r="J133" s="97" t="s">
        <v>4486</v>
      </c>
      <c r="K133" s="97" t="s">
        <v>4487</v>
      </c>
      <c r="L133" s="97" t="s">
        <v>4488</v>
      </c>
      <c r="M133" s="92" t="s">
        <v>4489</v>
      </c>
      <c r="N133" s="97" t="s">
        <v>4490</v>
      </c>
      <c r="O133" s="97" t="s">
        <v>4491</v>
      </c>
      <c r="P133" s="97" t="s">
        <v>4492</v>
      </c>
      <c r="Q133" s="97" t="s">
        <v>4493</v>
      </c>
      <c r="R133" s="97" t="s">
        <v>4494</v>
      </c>
      <c r="S133" s="97" t="s">
        <v>4495</v>
      </c>
      <c r="T133" s="92" t="s">
        <v>4496</v>
      </c>
      <c r="U133" s="97" t="s">
        <v>4497</v>
      </c>
      <c r="V133" s="97" t="s">
        <v>4498</v>
      </c>
      <c r="W133" s="97" t="s">
        <v>4499</v>
      </c>
      <c r="X133" s="92" t="s">
        <v>4500</v>
      </c>
      <c r="Y133" s="97" t="s">
        <v>4501</v>
      </c>
      <c r="Z133" s="97" t="s">
        <v>4502</v>
      </c>
      <c r="AA133" s="97" t="s">
        <v>4503</v>
      </c>
      <c r="AB133" s="97" t="s">
        <v>4504</v>
      </c>
      <c r="AC133" s="97" t="s">
        <v>4505</v>
      </c>
      <c r="AD133" s="92" t="s">
        <v>4506</v>
      </c>
      <c r="AE133" s="97" t="s">
        <v>4507</v>
      </c>
      <c r="AF133" s="97" t="s">
        <v>4508</v>
      </c>
      <c r="AG133" s="97" t="s">
        <v>4509</v>
      </c>
      <c r="AH133" s="97" t="s">
        <v>4510</v>
      </c>
      <c r="AI133" s="97" t="s">
        <v>4511</v>
      </c>
      <c r="AJ133" s="97" t="s">
        <v>4512</v>
      </c>
      <c r="AK133" s="97" t="s">
        <v>4513</v>
      </c>
      <c r="AL133" s="97" t="s">
        <v>4514</v>
      </c>
      <c r="AM133" s="97" t="s">
        <v>4515</v>
      </c>
      <c r="AN133" s="97" t="s">
        <v>4516</v>
      </c>
      <c r="AO133" s="97" t="s">
        <v>4517</v>
      </c>
      <c r="AP133" s="97" t="s">
        <v>4518</v>
      </c>
      <c r="AQ133" s="97" t="s">
        <v>4519</v>
      </c>
      <c r="AR133" s="97" t="s">
        <v>4520</v>
      </c>
      <c r="AS133" s="97" t="s">
        <v>4521</v>
      </c>
      <c r="AT133" s="97" t="s">
        <v>4522</v>
      </c>
      <c r="AU133" s="97" t="s">
        <v>4523</v>
      </c>
      <c r="AV133" s="97" t="s">
        <v>4524</v>
      </c>
      <c r="AW133" s="97" t="s">
        <v>4525</v>
      </c>
      <c r="AX133" s="97" t="s">
        <v>4526</v>
      </c>
      <c r="AY133" s="92" t="s">
        <v>4527</v>
      </c>
      <c r="AZ133" s="97" t="s">
        <v>4528</v>
      </c>
      <c r="BA133" s="97" t="s">
        <v>4529</v>
      </c>
      <c r="BB133" s="97" t="s">
        <v>4530</v>
      </c>
      <c r="BC133" s="97" t="s">
        <v>4531</v>
      </c>
      <c r="BD133" s="97" t="s">
        <v>4532</v>
      </c>
      <c r="BE133" s="97" t="s">
        <v>4533</v>
      </c>
    </row>
    <row r="134" spans="1:57" ht="15">
      <c r="A134" s="97">
        <v>110</v>
      </c>
      <c r="B134" s="97" t="s">
        <v>382</v>
      </c>
      <c r="C134" s="97" t="s">
        <v>4389</v>
      </c>
      <c r="D134" s="97" t="s">
        <v>383</v>
      </c>
      <c r="E134" s="97"/>
      <c r="F134" s="97" t="s">
        <v>384</v>
      </c>
      <c r="G134" s="97"/>
      <c r="H134" s="97"/>
      <c r="I134" s="97" t="s">
        <v>4534</v>
      </c>
      <c r="J134" s="97" t="s">
        <v>4535</v>
      </c>
      <c r="K134" s="97" t="s">
        <v>4536</v>
      </c>
      <c r="L134" s="97" t="s">
        <v>4537</v>
      </c>
      <c r="M134" s="92" t="s">
        <v>4538</v>
      </c>
      <c r="N134" s="97" t="s">
        <v>4539</v>
      </c>
      <c r="O134" s="97" t="s">
        <v>4540</v>
      </c>
      <c r="P134" s="97" t="s">
        <v>4541</v>
      </c>
      <c r="Q134" s="97" t="s">
        <v>4542</v>
      </c>
      <c r="R134" s="97" t="s">
        <v>4543</v>
      </c>
      <c r="S134" s="97" t="s">
        <v>4544</v>
      </c>
      <c r="T134" s="92" t="s">
        <v>4545</v>
      </c>
      <c r="U134" s="97" t="s">
        <v>4546</v>
      </c>
      <c r="V134" s="97" t="s">
        <v>4547</v>
      </c>
      <c r="W134" s="97" t="s">
        <v>2590</v>
      </c>
      <c r="X134" s="92" t="s">
        <v>4548</v>
      </c>
      <c r="Y134" s="97" t="s">
        <v>4549</v>
      </c>
      <c r="Z134" s="97" t="s">
        <v>4550</v>
      </c>
      <c r="AA134" s="97" t="s">
        <v>4551</v>
      </c>
      <c r="AB134" s="97" t="s">
        <v>4552</v>
      </c>
      <c r="AC134" s="97" t="s">
        <v>4553</v>
      </c>
      <c r="AD134" s="92" t="s">
        <v>4554</v>
      </c>
      <c r="AE134" s="97" t="s">
        <v>4555</v>
      </c>
      <c r="AF134" s="97" t="s">
        <v>4556</v>
      </c>
      <c r="AG134" s="97" t="s">
        <v>4557</v>
      </c>
      <c r="AH134" s="97" t="s">
        <v>960</v>
      </c>
      <c r="AI134" s="97" t="s">
        <v>4558</v>
      </c>
      <c r="AJ134" s="97" t="s">
        <v>4559</v>
      </c>
      <c r="AK134" s="97" t="s">
        <v>4560</v>
      </c>
      <c r="AL134" s="97" t="s">
        <v>4561</v>
      </c>
      <c r="AM134" s="97" t="s">
        <v>4562</v>
      </c>
      <c r="AN134" s="97" t="s">
        <v>4563</v>
      </c>
      <c r="AO134" s="97" t="s">
        <v>4564</v>
      </c>
      <c r="AP134" s="97" t="s">
        <v>4565</v>
      </c>
      <c r="AQ134" s="97" t="s">
        <v>4566</v>
      </c>
      <c r="AR134" s="97" t="s">
        <v>4567</v>
      </c>
      <c r="AS134" s="97" t="s">
        <v>4568</v>
      </c>
      <c r="AT134" s="97" t="s">
        <v>4569</v>
      </c>
      <c r="AU134" s="97" t="s">
        <v>4570</v>
      </c>
      <c r="AV134" s="97" t="s">
        <v>4571</v>
      </c>
      <c r="AW134" s="97" t="s">
        <v>4572</v>
      </c>
      <c r="AX134" s="97" t="s">
        <v>4573</v>
      </c>
      <c r="AY134" s="92" t="s">
        <v>4574</v>
      </c>
      <c r="AZ134" s="97" t="s">
        <v>4575</v>
      </c>
      <c r="BA134" s="97" t="s">
        <v>4576</v>
      </c>
      <c r="BB134" s="97" t="s">
        <v>4577</v>
      </c>
      <c r="BC134" s="97" t="s">
        <v>4578</v>
      </c>
      <c r="BD134" s="97" t="s">
        <v>4579</v>
      </c>
      <c r="BE134" s="97" t="s">
        <v>4580</v>
      </c>
    </row>
    <row r="135" spans="1:57" ht="15">
      <c r="A135" s="97">
        <v>110</v>
      </c>
      <c r="B135" s="97" t="s">
        <v>385</v>
      </c>
      <c r="C135" s="97" t="s">
        <v>4389</v>
      </c>
      <c r="D135" s="97" t="s">
        <v>386</v>
      </c>
      <c r="E135" s="97"/>
      <c r="F135" s="97" t="s">
        <v>387</v>
      </c>
      <c r="G135" s="97" t="s">
        <v>174</v>
      </c>
      <c r="H135" s="97"/>
      <c r="I135" s="97" t="s">
        <v>4581</v>
      </c>
      <c r="J135" s="97" t="s">
        <v>4582</v>
      </c>
      <c r="K135" s="97" t="s">
        <v>4583</v>
      </c>
      <c r="L135" s="97" t="s">
        <v>4584</v>
      </c>
      <c r="M135" s="92" t="s">
        <v>4585</v>
      </c>
      <c r="N135" s="97" t="s">
        <v>4586</v>
      </c>
      <c r="O135" s="97" t="s">
        <v>4587</v>
      </c>
      <c r="P135" s="97" t="s">
        <v>4588</v>
      </c>
      <c r="Q135" s="97" t="s">
        <v>4589</v>
      </c>
      <c r="R135" s="97" t="s">
        <v>4590</v>
      </c>
      <c r="S135" s="97" t="s">
        <v>4591</v>
      </c>
      <c r="T135" s="92" t="s">
        <v>4592</v>
      </c>
      <c r="U135" s="97" t="s">
        <v>4593</v>
      </c>
      <c r="V135" s="97" t="s">
        <v>4594</v>
      </c>
      <c r="W135" s="97" t="s">
        <v>4595</v>
      </c>
      <c r="X135" s="92" t="s">
        <v>4596</v>
      </c>
      <c r="Y135" s="97" t="s">
        <v>4597</v>
      </c>
      <c r="Z135" s="97" t="s">
        <v>4598</v>
      </c>
      <c r="AA135" s="97" t="s">
        <v>4599</v>
      </c>
      <c r="AB135" s="97" t="s">
        <v>4600</v>
      </c>
      <c r="AC135" s="97" t="s">
        <v>4601</v>
      </c>
      <c r="AD135" s="92" t="s">
        <v>4602</v>
      </c>
      <c r="AE135" s="97" t="s">
        <v>4603</v>
      </c>
      <c r="AF135" s="97" t="s">
        <v>4604</v>
      </c>
      <c r="AG135" s="97" t="s">
        <v>4605</v>
      </c>
      <c r="AH135" s="97" t="s">
        <v>4606</v>
      </c>
      <c r="AI135" s="97" t="s">
        <v>4607</v>
      </c>
      <c r="AJ135" s="97" t="s">
        <v>4608</v>
      </c>
      <c r="AK135" s="97" t="s">
        <v>4609</v>
      </c>
      <c r="AL135" s="97" t="s">
        <v>4610</v>
      </c>
      <c r="AM135" s="97" t="s">
        <v>4611</v>
      </c>
      <c r="AN135" s="97" t="s">
        <v>4612</v>
      </c>
      <c r="AO135" s="97" t="s">
        <v>4613</v>
      </c>
      <c r="AP135" s="97" t="s">
        <v>4614</v>
      </c>
      <c r="AQ135" s="97" t="s">
        <v>4615</v>
      </c>
      <c r="AR135" s="97" t="s">
        <v>4616</v>
      </c>
      <c r="AS135" s="97" t="s">
        <v>4617</v>
      </c>
      <c r="AT135" s="97" t="s">
        <v>4618</v>
      </c>
      <c r="AU135" s="97" t="s">
        <v>4619</v>
      </c>
      <c r="AV135" s="97" t="s">
        <v>4620</v>
      </c>
      <c r="AW135" s="97" t="s">
        <v>4621</v>
      </c>
      <c r="AX135" s="97" t="s">
        <v>4622</v>
      </c>
      <c r="AY135" s="92" t="s">
        <v>4623</v>
      </c>
      <c r="AZ135" s="97" t="s">
        <v>4624</v>
      </c>
      <c r="BA135" s="97" t="s">
        <v>4625</v>
      </c>
      <c r="BB135" s="97" t="s">
        <v>4626</v>
      </c>
      <c r="BC135" s="97" t="s">
        <v>4627</v>
      </c>
      <c r="BD135" s="97" t="s">
        <v>4628</v>
      </c>
      <c r="BE135" s="97" t="s">
        <v>4629</v>
      </c>
    </row>
    <row r="136" spans="1:57" ht="15">
      <c r="A136" s="97">
        <v>110</v>
      </c>
      <c r="B136" s="97" t="s">
        <v>388</v>
      </c>
      <c r="C136" s="97" t="s">
        <v>4389</v>
      </c>
      <c r="D136" s="97" t="s">
        <v>389</v>
      </c>
      <c r="E136" s="97"/>
      <c r="F136" s="97" t="s">
        <v>332</v>
      </c>
      <c r="G136" s="97" t="s">
        <v>174</v>
      </c>
      <c r="H136" s="97"/>
      <c r="I136" s="97" t="s">
        <v>4630</v>
      </c>
      <c r="J136" s="97" t="s">
        <v>4631</v>
      </c>
      <c r="K136" s="97" t="s">
        <v>4632</v>
      </c>
      <c r="L136" s="97" t="s">
        <v>4633</v>
      </c>
      <c r="M136" s="92" t="s">
        <v>4634</v>
      </c>
      <c r="N136" s="97" t="s">
        <v>4635</v>
      </c>
      <c r="O136" s="97" t="s">
        <v>4636</v>
      </c>
      <c r="P136" s="97" t="s">
        <v>4637</v>
      </c>
      <c r="Q136" s="97" t="s">
        <v>4638</v>
      </c>
      <c r="R136" s="97" t="s">
        <v>4639</v>
      </c>
      <c r="S136" s="97" t="s">
        <v>4640</v>
      </c>
      <c r="T136" s="92" t="s">
        <v>4641</v>
      </c>
      <c r="U136" s="97" t="s">
        <v>4642</v>
      </c>
      <c r="V136" s="97" t="s">
        <v>4643</v>
      </c>
      <c r="W136" s="97" t="s">
        <v>4644</v>
      </c>
      <c r="X136" s="92" t="s">
        <v>4645</v>
      </c>
      <c r="Y136" s="97" t="s">
        <v>4646</v>
      </c>
      <c r="Z136" s="97" t="s">
        <v>4647</v>
      </c>
      <c r="AA136" s="97" t="s">
        <v>4648</v>
      </c>
      <c r="AB136" s="97" t="s">
        <v>4649</v>
      </c>
      <c r="AC136" s="97" t="s">
        <v>4650</v>
      </c>
      <c r="AD136" s="92" t="s">
        <v>4651</v>
      </c>
      <c r="AE136" s="97" t="s">
        <v>4652</v>
      </c>
      <c r="AF136" s="97" t="s">
        <v>4653</v>
      </c>
      <c r="AG136" s="97" t="s">
        <v>4654</v>
      </c>
      <c r="AH136" s="97" t="s">
        <v>4655</v>
      </c>
      <c r="AI136" s="97" t="s">
        <v>4656</v>
      </c>
      <c r="AJ136" s="97" t="s">
        <v>4657</v>
      </c>
      <c r="AK136" s="97" t="s">
        <v>4658</v>
      </c>
      <c r="AL136" s="97" t="s">
        <v>4659</v>
      </c>
      <c r="AM136" s="97" t="s">
        <v>4660</v>
      </c>
      <c r="AN136" s="97" t="s">
        <v>4661</v>
      </c>
      <c r="AO136" s="97" t="s">
        <v>4662</v>
      </c>
      <c r="AP136" s="97" t="s">
        <v>4663</v>
      </c>
      <c r="AQ136" s="97" t="s">
        <v>4664</v>
      </c>
      <c r="AR136" s="97" t="s">
        <v>4665</v>
      </c>
      <c r="AS136" s="97" t="s">
        <v>4666</v>
      </c>
      <c r="AT136" s="97" t="s">
        <v>4618</v>
      </c>
      <c r="AU136" s="97" t="s">
        <v>4667</v>
      </c>
      <c r="AV136" s="97" t="s">
        <v>4668</v>
      </c>
      <c r="AW136" s="97" t="s">
        <v>4669</v>
      </c>
      <c r="AX136" s="97" t="s">
        <v>4670</v>
      </c>
      <c r="AY136" s="92" t="s">
        <v>4671</v>
      </c>
      <c r="AZ136" s="97" t="s">
        <v>4672</v>
      </c>
      <c r="BA136" s="97" t="s">
        <v>4673</v>
      </c>
      <c r="BB136" s="97" t="s">
        <v>4674</v>
      </c>
      <c r="BC136" s="97" t="s">
        <v>4675</v>
      </c>
      <c r="BD136" s="97" t="s">
        <v>4676</v>
      </c>
      <c r="BE136" s="97" t="s">
        <v>4677</v>
      </c>
    </row>
    <row r="137" spans="1:57" ht="15">
      <c r="A137" s="97">
        <v>110</v>
      </c>
      <c r="B137" s="97" t="s">
        <v>390</v>
      </c>
      <c r="C137" s="97" t="s">
        <v>4389</v>
      </c>
      <c r="D137" s="97" t="s">
        <v>391</v>
      </c>
      <c r="E137" s="97"/>
      <c r="F137" s="97" t="s">
        <v>392</v>
      </c>
      <c r="G137" s="97"/>
      <c r="H137" s="97"/>
      <c r="I137" s="97" t="s">
        <v>4678</v>
      </c>
      <c r="J137" s="97" t="s">
        <v>4679</v>
      </c>
      <c r="K137" s="97" t="s">
        <v>4680</v>
      </c>
      <c r="L137" s="97" t="s">
        <v>4681</v>
      </c>
      <c r="M137" s="92" t="s">
        <v>4682</v>
      </c>
      <c r="N137" s="97" t="s">
        <v>4683</v>
      </c>
      <c r="O137" s="97" t="s">
        <v>4684</v>
      </c>
      <c r="P137" s="97" t="s">
        <v>4685</v>
      </c>
      <c r="Q137" s="97" t="s">
        <v>4686</v>
      </c>
      <c r="R137" s="97" t="s">
        <v>4687</v>
      </c>
      <c r="S137" s="97" t="s">
        <v>4688</v>
      </c>
      <c r="T137" s="92" t="s">
        <v>4689</v>
      </c>
      <c r="U137" s="97" t="s">
        <v>4690</v>
      </c>
      <c r="V137" s="97" t="s">
        <v>4691</v>
      </c>
      <c r="W137" s="97" t="s">
        <v>4692</v>
      </c>
      <c r="X137" s="92" t="s">
        <v>4693</v>
      </c>
      <c r="Y137" s="97" t="s">
        <v>4694</v>
      </c>
      <c r="Z137" s="97" t="s">
        <v>4695</v>
      </c>
      <c r="AA137" s="97" t="s">
        <v>4696</v>
      </c>
      <c r="AB137" s="97" t="s">
        <v>4697</v>
      </c>
      <c r="AC137" s="97" t="s">
        <v>4698</v>
      </c>
      <c r="AD137" s="92" t="s">
        <v>4699</v>
      </c>
      <c r="AE137" s="97" t="s">
        <v>4700</v>
      </c>
      <c r="AF137" s="97" t="s">
        <v>4701</v>
      </c>
      <c r="AG137" s="97" t="s">
        <v>4702</v>
      </c>
      <c r="AH137" s="97" t="s">
        <v>4703</v>
      </c>
      <c r="AI137" s="97" t="s">
        <v>4704</v>
      </c>
      <c r="AJ137" s="97" t="s">
        <v>4705</v>
      </c>
      <c r="AK137" s="97" t="s">
        <v>4706</v>
      </c>
      <c r="AL137" s="97" t="s">
        <v>4707</v>
      </c>
      <c r="AM137" s="97" t="s">
        <v>4708</v>
      </c>
      <c r="AN137" s="97" t="s">
        <v>4709</v>
      </c>
      <c r="AO137" s="97" t="s">
        <v>4710</v>
      </c>
      <c r="AP137" s="97" t="s">
        <v>4711</v>
      </c>
      <c r="AQ137" s="97" t="s">
        <v>4712</v>
      </c>
      <c r="AR137" s="97" t="s">
        <v>4713</v>
      </c>
      <c r="AS137" s="97" t="s">
        <v>4714</v>
      </c>
      <c r="AT137" s="97" t="s">
        <v>4715</v>
      </c>
      <c r="AU137" s="97" t="s">
        <v>4716</v>
      </c>
      <c r="AV137" s="97" t="s">
        <v>4717</v>
      </c>
      <c r="AW137" s="97" t="s">
        <v>4718</v>
      </c>
      <c r="AX137" s="97" t="s">
        <v>4719</v>
      </c>
      <c r="AY137" s="92" t="s">
        <v>4720</v>
      </c>
      <c r="AZ137" s="97" t="s">
        <v>4721</v>
      </c>
      <c r="BA137" s="97" t="s">
        <v>4722</v>
      </c>
      <c r="BB137" s="97" t="s">
        <v>520</v>
      </c>
      <c r="BC137" s="97" t="s">
        <v>520</v>
      </c>
      <c r="BD137" s="97" t="s">
        <v>520</v>
      </c>
      <c r="BE137" s="97" t="s">
        <v>520</v>
      </c>
    </row>
    <row r="138" spans="1:57" ht="15">
      <c r="A138" s="97">
        <v>110</v>
      </c>
      <c r="B138" s="97" t="s">
        <v>393</v>
      </c>
      <c r="C138" s="97" t="s">
        <v>4389</v>
      </c>
      <c r="D138" s="97" t="s">
        <v>394</v>
      </c>
      <c r="E138" s="98" t="s">
        <v>395</v>
      </c>
      <c r="F138" s="97" t="s">
        <v>396</v>
      </c>
      <c r="G138" s="97"/>
      <c r="H138" s="97"/>
      <c r="I138" s="97" t="s">
        <v>4723</v>
      </c>
      <c r="J138" s="97" t="s">
        <v>4724</v>
      </c>
      <c r="K138" s="97" t="s">
        <v>4725</v>
      </c>
      <c r="L138" s="97" t="s">
        <v>4726</v>
      </c>
      <c r="M138" s="92" t="s">
        <v>4727</v>
      </c>
      <c r="N138" s="97" t="s">
        <v>4728</v>
      </c>
      <c r="O138" s="97" t="s">
        <v>4729</v>
      </c>
      <c r="P138" s="97" t="s">
        <v>4730</v>
      </c>
      <c r="Q138" s="97" t="s">
        <v>4731</v>
      </c>
      <c r="R138" s="97" t="s">
        <v>4732</v>
      </c>
      <c r="S138" s="97" t="s">
        <v>4733</v>
      </c>
      <c r="T138" s="92" t="s">
        <v>4734</v>
      </c>
      <c r="U138" s="97" t="s">
        <v>4735</v>
      </c>
      <c r="V138" s="97" t="s">
        <v>4736</v>
      </c>
      <c r="W138" s="97" t="s">
        <v>4737</v>
      </c>
      <c r="X138" s="92" t="s">
        <v>4738</v>
      </c>
      <c r="Y138" s="97" t="s">
        <v>4739</v>
      </c>
      <c r="Z138" s="97" t="s">
        <v>4740</v>
      </c>
      <c r="AA138" s="97" t="s">
        <v>4741</v>
      </c>
      <c r="AB138" s="97" t="s">
        <v>4742</v>
      </c>
      <c r="AC138" s="97" t="s">
        <v>4743</v>
      </c>
      <c r="AD138" s="92" t="s">
        <v>4744</v>
      </c>
      <c r="AE138" s="97" t="s">
        <v>4745</v>
      </c>
      <c r="AF138" s="97" t="s">
        <v>4746</v>
      </c>
      <c r="AG138" s="97" t="s">
        <v>4747</v>
      </c>
      <c r="AH138" s="97" t="s">
        <v>4748</v>
      </c>
      <c r="AI138" s="97" t="s">
        <v>4749</v>
      </c>
      <c r="AJ138" s="97" t="s">
        <v>4750</v>
      </c>
      <c r="AK138" s="97" t="s">
        <v>4751</v>
      </c>
      <c r="AL138" s="97" t="s">
        <v>4752</v>
      </c>
      <c r="AM138" s="97" t="s">
        <v>4753</v>
      </c>
      <c r="AN138" s="97" t="s">
        <v>1501</v>
      </c>
      <c r="AO138" s="97" t="s">
        <v>4754</v>
      </c>
      <c r="AP138" s="97" t="s">
        <v>4755</v>
      </c>
      <c r="AQ138" s="97" t="s">
        <v>4756</v>
      </c>
      <c r="AR138" s="97" t="s">
        <v>4757</v>
      </c>
      <c r="AS138" s="97" t="s">
        <v>4758</v>
      </c>
      <c r="AT138" s="97" t="s">
        <v>4759</v>
      </c>
      <c r="AU138" s="97" t="s">
        <v>4760</v>
      </c>
      <c r="AV138" s="97" t="s">
        <v>4761</v>
      </c>
      <c r="AW138" s="97" t="s">
        <v>4762</v>
      </c>
      <c r="AX138" s="97" t="s">
        <v>4763</v>
      </c>
      <c r="AY138" s="92" t="s">
        <v>4764</v>
      </c>
      <c r="AZ138" s="97" t="s">
        <v>4765</v>
      </c>
      <c r="BA138" s="97" t="s">
        <v>4766</v>
      </c>
      <c r="BB138" s="97" t="s">
        <v>4767</v>
      </c>
      <c r="BC138" s="97" t="s">
        <v>4768</v>
      </c>
      <c r="BD138" s="97" t="s">
        <v>4769</v>
      </c>
      <c r="BE138" s="97" t="s">
        <v>4770</v>
      </c>
    </row>
    <row r="139" spans="1:57" ht="15">
      <c r="A139" s="97">
        <v>110</v>
      </c>
      <c r="B139" s="97" t="s">
        <v>397</v>
      </c>
      <c r="C139" s="97" t="s">
        <v>4389</v>
      </c>
      <c r="D139" s="97" t="s">
        <v>398</v>
      </c>
      <c r="E139" s="97"/>
      <c r="F139" s="97" t="s">
        <v>399</v>
      </c>
      <c r="G139" s="97"/>
      <c r="H139" s="97"/>
      <c r="I139" s="97" t="s">
        <v>4771</v>
      </c>
      <c r="J139" s="97" t="s">
        <v>4772</v>
      </c>
      <c r="K139" s="97" t="s">
        <v>4773</v>
      </c>
      <c r="L139" s="97" t="s">
        <v>4774</v>
      </c>
      <c r="M139" s="92" t="s">
        <v>4775</v>
      </c>
      <c r="N139" s="97" t="s">
        <v>4776</v>
      </c>
      <c r="O139" s="97" t="s">
        <v>4777</v>
      </c>
      <c r="P139" s="97" t="s">
        <v>4778</v>
      </c>
      <c r="Q139" s="97" t="s">
        <v>4779</v>
      </c>
      <c r="R139" s="97" t="s">
        <v>4780</v>
      </c>
      <c r="S139" s="97" t="s">
        <v>4781</v>
      </c>
      <c r="T139" s="92" t="s">
        <v>4782</v>
      </c>
      <c r="U139" s="97" t="s">
        <v>4783</v>
      </c>
      <c r="V139" s="97" t="s">
        <v>4784</v>
      </c>
      <c r="W139" s="97" t="s">
        <v>4785</v>
      </c>
      <c r="X139" s="92" t="s">
        <v>4786</v>
      </c>
      <c r="Y139" s="97" t="s">
        <v>4787</v>
      </c>
      <c r="Z139" s="97" t="s">
        <v>4788</v>
      </c>
      <c r="AA139" s="97" t="s">
        <v>4789</v>
      </c>
      <c r="AB139" s="97" t="s">
        <v>4790</v>
      </c>
      <c r="AC139" s="97" t="s">
        <v>4791</v>
      </c>
      <c r="AD139" s="92" t="s">
        <v>4792</v>
      </c>
      <c r="AE139" s="97" t="s">
        <v>4793</v>
      </c>
      <c r="AF139" s="97" t="s">
        <v>4794</v>
      </c>
      <c r="AG139" s="97" t="s">
        <v>4795</v>
      </c>
      <c r="AH139" s="97" t="s">
        <v>4796</v>
      </c>
      <c r="AI139" s="97" t="s">
        <v>4797</v>
      </c>
      <c r="AJ139" s="97" t="s">
        <v>4798</v>
      </c>
      <c r="AK139" s="97" t="s">
        <v>4799</v>
      </c>
      <c r="AL139" s="97" t="s">
        <v>4800</v>
      </c>
      <c r="AM139" s="97" t="s">
        <v>4801</v>
      </c>
      <c r="AN139" s="97" t="s">
        <v>4802</v>
      </c>
      <c r="AO139" s="97" t="s">
        <v>4803</v>
      </c>
      <c r="AP139" s="97" t="s">
        <v>4804</v>
      </c>
      <c r="AQ139" s="97" t="s">
        <v>4805</v>
      </c>
      <c r="AR139" s="97" t="s">
        <v>4806</v>
      </c>
      <c r="AS139" s="97" t="s">
        <v>4807</v>
      </c>
      <c r="AT139" s="97" t="s">
        <v>4808</v>
      </c>
      <c r="AU139" s="97" t="s">
        <v>4809</v>
      </c>
      <c r="AV139" s="97" t="s">
        <v>4810</v>
      </c>
      <c r="AW139" s="97" t="s">
        <v>4811</v>
      </c>
      <c r="AX139" s="97" t="s">
        <v>4812</v>
      </c>
      <c r="AY139" s="92" t="s">
        <v>4813</v>
      </c>
      <c r="AZ139" s="97" t="s">
        <v>4814</v>
      </c>
      <c r="BA139" s="97" t="s">
        <v>4815</v>
      </c>
      <c r="BB139" s="97" t="s">
        <v>4816</v>
      </c>
      <c r="BC139" s="97" t="s">
        <v>4817</v>
      </c>
      <c r="BD139" s="97" t="s">
        <v>4818</v>
      </c>
      <c r="BE139" s="97" t="s">
        <v>4819</v>
      </c>
    </row>
    <row r="140" spans="1:57" ht="15">
      <c r="A140" s="97">
        <v>110</v>
      </c>
      <c r="B140" s="97" t="s">
        <v>449</v>
      </c>
      <c r="C140" s="97" t="s">
        <v>4389</v>
      </c>
      <c r="D140" s="97" t="s">
        <v>450</v>
      </c>
      <c r="E140" s="97"/>
      <c r="F140" s="97" t="s">
        <v>399</v>
      </c>
      <c r="G140" s="97"/>
      <c r="H140" s="97"/>
      <c r="I140" s="97" t="s">
        <v>4820</v>
      </c>
      <c r="J140" s="97" t="s">
        <v>4821</v>
      </c>
      <c r="K140" s="97" t="s">
        <v>4822</v>
      </c>
      <c r="L140" s="97" t="s">
        <v>4823</v>
      </c>
      <c r="M140" s="92" t="s">
        <v>4824</v>
      </c>
      <c r="N140" s="97" t="s">
        <v>4825</v>
      </c>
      <c r="O140" s="97" t="s">
        <v>4826</v>
      </c>
      <c r="P140" s="97" t="s">
        <v>4827</v>
      </c>
      <c r="Q140" s="97" t="s">
        <v>4828</v>
      </c>
      <c r="R140" s="97" t="s">
        <v>4829</v>
      </c>
      <c r="S140" s="97" t="s">
        <v>4830</v>
      </c>
      <c r="T140" s="92" t="s">
        <v>4831</v>
      </c>
      <c r="U140" s="97" t="s">
        <v>4832</v>
      </c>
      <c r="V140" s="97" t="s">
        <v>4833</v>
      </c>
      <c r="W140" s="97" t="s">
        <v>4834</v>
      </c>
      <c r="X140" s="92" t="s">
        <v>4835</v>
      </c>
      <c r="Y140" s="97" t="s">
        <v>4836</v>
      </c>
      <c r="Z140" s="97" t="s">
        <v>4837</v>
      </c>
      <c r="AA140" s="97" t="s">
        <v>4838</v>
      </c>
      <c r="AB140" s="97" t="s">
        <v>4839</v>
      </c>
      <c r="AC140" s="97" t="s">
        <v>4840</v>
      </c>
      <c r="AD140" s="92" t="s">
        <v>4841</v>
      </c>
      <c r="AE140" s="97" t="s">
        <v>4842</v>
      </c>
      <c r="AF140" s="97" t="s">
        <v>4843</v>
      </c>
      <c r="AG140" s="97" t="s">
        <v>4844</v>
      </c>
      <c r="AH140" s="97" t="s">
        <v>4794</v>
      </c>
      <c r="AI140" s="97" t="s">
        <v>4845</v>
      </c>
      <c r="AJ140" s="97" t="s">
        <v>4846</v>
      </c>
      <c r="AK140" s="97" t="s">
        <v>4847</v>
      </c>
      <c r="AL140" s="97" t="s">
        <v>4848</v>
      </c>
      <c r="AM140" s="97" t="s">
        <v>4849</v>
      </c>
      <c r="AN140" s="97" t="s">
        <v>4850</v>
      </c>
      <c r="AO140" s="97" t="s">
        <v>4851</v>
      </c>
      <c r="AP140" s="97" t="s">
        <v>4852</v>
      </c>
      <c r="AQ140" s="97" t="s">
        <v>4853</v>
      </c>
      <c r="AR140" s="97" t="s">
        <v>4854</v>
      </c>
      <c r="AS140" s="97" t="s">
        <v>4855</v>
      </c>
      <c r="AT140" s="97" t="s">
        <v>4856</v>
      </c>
      <c r="AU140" s="97" t="s">
        <v>4857</v>
      </c>
      <c r="AV140" s="97" t="s">
        <v>4858</v>
      </c>
      <c r="AW140" s="97" t="s">
        <v>4859</v>
      </c>
      <c r="AX140" s="97" t="s">
        <v>4860</v>
      </c>
      <c r="AY140" s="92" t="s">
        <v>4861</v>
      </c>
      <c r="AZ140" s="97" t="s">
        <v>4862</v>
      </c>
      <c r="BA140" s="97" t="s">
        <v>4863</v>
      </c>
      <c r="BB140" s="97" t="s">
        <v>4864</v>
      </c>
      <c r="BC140" s="97" t="s">
        <v>4865</v>
      </c>
      <c r="BD140" s="97" t="s">
        <v>4866</v>
      </c>
      <c r="BE140" s="97" t="s">
        <v>4867</v>
      </c>
    </row>
    <row r="141" spans="1:57" ht="15">
      <c r="A141" s="97">
        <v>110</v>
      </c>
      <c r="B141" s="97" t="s">
        <v>500</v>
      </c>
      <c r="C141" s="97" t="s">
        <v>4389</v>
      </c>
      <c r="D141" s="97" t="s">
        <v>501</v>
      </c>
      <c r="E141" s="97"/>
      <c r="F141" s="97" t="s">
        <v>181</v>
      </c>
      <c r="G141" s="97"/>
      <c r="H141" s="97"/>
      <c r="I141" s="97" t="s">
        <v>4868</v>
      </c>
      <c r="J141" s="97" t="s">
        <v>680</v>
      </c>
      <c r="K141" s="97" t="s">
        <v>4869</v>
      </c>
      <c r="L141" s="97" t="s">
        <v>4870</v>
      </c>
      <c r="M141" s="92" t="s">
        <v>4871</v>
      </c>
      <c r="N141" s="97" t="s">
        <v>4872</v>
      </c>
      <c r="O141" s="97" t="s">
        <v>4873</v>
      </c>
      <c r="P141" s="97" t="s">
        <v>4874</v>
      </c>
      <c r="Q141" s="97" t="s">
        <v>201</v>
      </c>
      <c r="R141" s="97" t="s">
        <v>4875</v>
      </c>
      <c r="S141" s="97" t="s">
        <v>4876</v>
      </c>
      <c r="T141" s="92" t="s">
        <v>4877</v>
      </c>
      <c r="U141" s="97" t="s">
        <v>4878</v>
      </c>
      <c r="V141" s="97" t="s">
        <v>4879</v>
      </c>
      <c r="W141" s="97" t="s">
        <v>4880</v>
      </c>
      <c r="X141" s="92" t="s">
        <v>4881</v>
      </c>
      <c r="Y141" s="97" t="s">
        <v>4882</v>
      </c>
      <c r="Z141" s="97" t="s">
        <v>4883</v>
      </c>
      <c r="AA141" s="97" t="s">
        <v>4884</v>
      </c>
      <c r="AB141" s="97" t="s">
        <v>4885</v>
      </c>
      <c r="AC141" s="97" t="s">
        <v>4886</v>
      </c>
      <c r="AD141" s="92" t="s">
        <v>4887</v>
      </c>
      <c r="AE141" s="97" t="s">
        <v>4888</v>
      </c>
      <c r="AF141" s="97" t="s">
        <v>4889</v>
      </c>
      <c r="AG141" s="97" t="s">
        <v>4890</v>
      </c>
      <c r="AH141" s="97" t="s">
        <v>4891</v>
      </c>
      <c r="AI141" s="97" t="s">
        <v>250</v>
      </c>
      <c r="AJ141" s="97" t="s">
        <v>4892</v>
      </c>
      <c r="AK141" s="97" t="s">
        <v>4893</v>
      </c>
      <c r="AL141" s="97" t="s">
        <v>4894</v>
      </c>
      <c r="AM141" s="97" t="s">
        <v>4895</v>
      </c>
      <c r="AN141" s="97" t="s">
        <v>4896</v>
      </c>
      <c r="AO141" s="97" t="s">
        <v>4897</v>
      </c>
      <c r="AP141" s="97" t="s">
        <v>4898</v>
      </c>
      <c r="AQ141" s="97" t="s">
        <v>2989</v>
      </c>
      <c r="AR141" s="97" t="s">
        <v>4899</v>
      </c>
      <c r="AS141" s="97" t="s">
        <v>4900</v>
      </c>
      <c r="AT141" s="97" t="s">
        <v>4901</v>
      </c>
      <c r="AU141" s="97" t="s">
        <v>4902</v>
      </c>
      <c r="AV141" s="97" t="s">
        <v>4903</v>
      </c>
      <c r="AW141" s="97" t="s">
        <v>4904</v>
      </c>
      <c r="AX141" s="97" t="s">
        <v>4905</v>
      </c>
      <c r="AY141" s="92" t="s">
        <v>4906</v>
      </c>
      <c r="AZ141" s="97" t="s">
        <v>4907</v>
      </c>
      <c r="BA141" s="97" t="s">
        <v>4908</v>
      </c>
      <c r="BB141" s="97" t="s">
        <v>1390</v>
      </c>
      <c r="BC141" s="97" t="s">
        <v>4909</v>
      </c>
      <c r="BD141" s="97" t="s">
        <v>4910</v>
      </c>
      <c r="BE141" s="97" t="s">
        <v>4911</v>
      </c>
    </row>
    <row r="142" spans="1:57" ht="15">
      <c r="A142" s="97">
        <v>110</v>
      </c>
      <c r="B142" s="97" t="s">
        <v>518</v>
      </c>
      <c r="C142" s="97" t="s">
        <v>4389</v>
      </c>
      <c r="D142" s="97" t="s">
        <v>519</v>
      </c>
      <c r="E142" s="97"/>
      <c r="F142" s="97" t="s">
        <v>181</v>
      </c>
      <c r="G142" s="97"/>
      <c r="H142" s="97"/>
      <c r="I142" s="97" t="s">
        <v>520</v>
      </c>
      <c r="J142" s="97" t="s">
        <v>520</v>
      </c>
      <c r="K142" s="97" t="s">
        <v>520</v>
      </c>
      <c r="L142" s="97" t="s">
        <v>520</v>
      </c>
      <c r="M142" s="92" t="s">
        <v>520</v>
      </c>
      <c r="N142" s="97" t="s">
        <v>520</v>
      </c>
      <c r="O142" s="97" t="s">
        <v>520</v>
      </c>
      <c r="P142" s="97" t="s">
        <v>520</v>
      </c>
      <c r="Q142" s="97" t="s">
        <v>520</v>
      </c>
      <c r="R142" s="97" t="s">
        <v>4912</v>
      </c>
      <c r="S142" s="97" t="s">
        <v>1473</v>
      </c>
      <c r="T142" s="92" t="s">
        <v>2725</v>
      </c>
      <c r="U142" s="97" t="s">
        <v>4913</v>
      </c>
      <c r="V142" s="97" t="s">
        <v>4914</v>
      </c>
      <c r="W142" s="97" t="s">
        <v>4915</v>
      </c>
      <c r="X142" s="92" t="s">
        <v>4916</v>
      </c>
      <c r="Y142" s="97" t="s">
        <v>4917</v>
      </c>
      <c r="Z142" s="97" t="s">
        <v>4918</v>
      </c>
      <c r="AA142" s="97" t="s">
        <v>4919</v>
      </c>
      <c r="AB142" s="97" t="s">
        <v>4920</v>
      </c>
      <c r="AC142" s="97" t="s">
        <v>4921</v>
      </c>
      <c r="AD142" s="92" t="s">
        <v>4922</v>
      </c>
      <c r="AE142" s="97" t="s">
        <v>4923</v>
      </c>
      <c r="AF142" s="97" t="s">
        <v>4924</v>
      </c>
      <c r="AG142" s="97" t="s">
        <v>4925</v>
      </c>
      <c r="AH142" s="97" t="s">
        <v>4926</v>
      </c>
      <c r="AI142" s="97" t="s">
        <v>4927</v>
      </c>
      <c r="AJ142" s="97" t="s">
        <v>4928</v>
      </c>
      <c r="AK142" s="97" t="s">
        <v>4411</v>
      </c>
      <c r="AL142" s="97" t="s">
        <v>4929</v>
      </c>
      <c r="AM142" s="97" t="s">
        <v>4930</v>
      </c>
      <c r="AN142" s="97" t="s">
        <v>4931</v>
      </c>
      <c r="AO142" s="97" t="s">
        <v>4932</v>
      </c>
      <c r="AP142" s="97" t="s">
        <v>4933</v>
      </c>
      <c r="AQ142" s="97" t="s">
        <v>4934</v>
      </c>
      <c r="AR142" s="97" t="s">
        <v>4935</v>
      </c>
      <c r="AS142" s="97" t="s">
        <v>4936</v>
      </c>
      <c r="AT142" s="97" t="s">
        <v>233</v>
      </c>
      <c r="AU142" s="97" t="s">
        <v>4937</v>
      </c>
      <c r="AV142" s="97" t="s">
        <v>4884</v>
      </c>
      <c r="AW142" s="97" t="s">
        <v>4938</v>
      </c>
      <c r="AX142" s="97" t="s">
        <v>4939</v>
      </c>
      <c r="AY142" s="92" t="s">
        <v>4940</v>
      </c>
      <c r="AZ142" s="97" t="s">
        <v>4941</v>
      </c>
      <c r="BA142" s="97" t="s">
        <v>4942</v>
      </c>
      <c r="BB142" s="97" t="s">
        <v>4943</v>
      </c>
      <c r="BC142" s="97" t="s">
        <v>4944</v>
      </c>
      <c r="BD142" s="97" t="s">
        <v>4945</v>
      </c>
      <c r="BE142" s="97" t="s">
        <v>2990</v>
      </c>
    </row>
    <row r="143" spans="1:57" ht="15">
      <c r="A143" s="97">
        <v>110</v>
      </c>
      <c r="B143" s="97" t="s">
        <v>564</v>
      </c>
      <c r="C143" s="97" t="s">
        <v>4389</v>
      </c>
      <c r="D143" s="97" t="s">
        <v>565</v>
      </c>
      <c r="E143" s="97"/>
      <c r="F143" s="97" t="s">
        <v>181</v>
      </c>
      <c r="G143" s="97"/>
      <c r="H143" s="97"/>
      <c r="I143" s="97"/>
      <c r="J143" s="97"/>
      <c r="K143" s="97"/>
      <c r="L143" s="97"/>
      <c r="M143" s="92"/>
      <c r="N143" s="97"/>
      <c r="O143" s="97"/>
      <c r="P143" s="97"/>
      <c r="Q143" s="97"/>
      <c r="R143" s="97"/>
      <c r="S143" s="97"/>
      <c r="T143" s="92"/>
      <c r="U143" s="97"/>
      <c r="V143" s="97"/>
      <c r="W143" s="97"/>
      <c r="X143" s="92"/>
      <c r="Y143" s="97"/>
      <c r="Z143" s="97"/>
      <c r="AA143" s="97"/>
      <c r="AB143" s="97"/>
      <c r="AC143" s="97"/>
      <c r="AD143" s="92"/>
      <c r="AE143" s="97"/>
      <c r="AF143" s="97"/>
      <c r="AG143" s="97"/>
      <c r="AH143" s="97"/>
      <c r="AI143" s="97"/>
      <c r="AJ143" s="97"/>
      <c r="AK143" s="97"/>
      <c r="AL143" s="97"/>
      <c r="AM143" s="97"/>
      <c r="AN143" s="97"/>
      <c r="AO143" s="97"/>
      <c r="AP143" s="97"/>
      <c r="AQ143" s="97"/>
      <c r="AR143" s="97"/>
      <c r="AS143" s="97"/>
      <c r="AT143" s="97"/>
      <c r="AU143" s="97"/>
      <c r="AV143" s="97"/>
      <c r="AW143" s="97"/>
      <c r="AX143" s="97"/>
      <c r="AY143" s="92"/>
      <c r="AZ143" s="97"/>
      <c r="BA143" s="97"/>
      <c r="BB143" s="97"/>
      <c r="BC143" s="97"/>
      <c r="BD143" s="97"/>
      <c r="BE143" s="97"/>
    </row>
    <row r="144" spans="1:57" ht="15">
      <c r="A144" s="97">
        <v>110</v>
      </c>
      <c r="B144" s="97" t="s">
        <v>612</v>
      </c>
      <c r="C144" s="97" t="s">
        <v>4389</v>
      </c>
      <c r="D144" s="97" t="s">
        <v>613</v>
      </c>
      <c r="E144" s="97"/>
      <c r="F144" s="97" t="s">
        <v>181</v>
      </c>
      <c r="G144" s="97"/>
      <c r="H144" s="97"/>
      <c r="I144" s="97" t="s">
        <v>4946</v>
      </c>
      <c r="J144" s="97" t="s">
        <v>4947</v>
      </c>
      <c r="K144" s="97" t="s">
        <v>4948</v>
      </c>
      <c r="L144" s="97" t="s">
        <v>4949</v>
      </c>
      <c r="M144" s="92" t="s">
        <v>4950</v>
      </c>
      <c r="N144" s="97" t="s">
        <v>4951</v>
      </c>
      <c r="O144" s="97" t="s">
        <v>4952</v>
      </c>
      <c r="P144" s="97" t="s">
        <v>4953</v>
      </c>
      <c r="Q144" s="97" t="s">
        <v>4954</v>
      </c>
      <c r="R144" s="97" t="s">
        <v>4955</v>
      </c>
      <c r="S144" s="97" t="s">
        <v>4956</v>
      </c>
      <c r="T144" s="92" t="s">
        <v>711</v>
      </c>
      <c r="U144" s="97" t="s">
        <v>4957</v>
      </c>
      <c r="V144" s="97" t="s">
        <v>4958</v>
      </c>
      <c r="W144" s="97" t="s">
        <v>4959</v>
      </c>
      <c r="X144" s="92" t="s">
        <v>4960</v>
      </c>
      <c r="Y144" s="97" t="s">
        <v>4961</v>
      </c>
      <c r="Z144" s="97" t="s">
        <v>4962</v>
      </c>
      <c r="AA144" s="97" t="s">
        <v>4963</v>
      </c>
      <c r="AB144" s="97" t="s">
        <v>4964</v>
      </c>
      <c r="AC144" s="97" t="s">
        <v>4965</v>
      </c>
      <c r="AD144" s="92" t="s">
        <v>4966</v>
      </c>
      <c r="AE144" s="97" t="s">
        <v>4967</v>
      </c>
      <c r="AF144" s="97" t="s">
        <v>4968</v>
      </c>
      <c r="AG144" s="97" t="s">
        <v>4969</v>
      </c>
      <c r="AH144" s="97" t="s">
        <v>4970</v>
      </c>
      <c r="AI144" s="97" t="s">
        <v>4971</v>
      </c>
      <c r="AJ144" s="97" t="s">
        <v>4972</v>
      </c>
      <c r="AK144" s="97" t="s">
        <v>4973</v>
      </c>
      <c r="AL144" s="97" t="s">
        <v>4974</v>
      </c>
      <c r="AM144" s="97" t="s">
        <v>4975</v>
      </c>
      <c r="AN144" s="97" t="s">
        <v>4976</v>
      </c>
      <c r="AO144" s="97" t="s">
        <v>4977</v>
      </c>
      <c r="AP144" s="97" t="s">
        <v>4978</v>
      </c>
      <c r="AQ144" s="97" t="s">
        <v>4979</v>
      </c>
      <c r="AR144" s="97" t="s">
        <v>547</v>
      </c>
      <c r="AS144" s="97" t="s">
        <v>4980</v>
      </c>
      <c r="AT144" s="97" t="s">
        <v>4981</v>
      </c>
      <c r="AU144" s="97" t="s">
        <v>4982</v>
      </c>
      <c r="AV144" s="97" t="s">
        <v>4983</v>
      </c>
      <c r="AW144" s="97" t="s">
        <v>4984</v>
      </c>
      <c r="AX144" s="97" t="s">
        <v>4985</v>
      </c>
      <c r="AY144" s="92" t="s">
        <v>4986</v>
      </c>
      <c r="AZ144" s="97" t="s">
        <v>4987</v>
      </c>
      <c r="BA144" s="97" t="s">
        <v>4988</v>
      </c>
      <c r="BB144" s="97" t="s">
        <v>4989</v>
      </c>
      <c r="BC144" s="97" t="s">
        <v>4989</v>
      </c>
      <c r="BD144" s="97" t="s">
        <v>4990</v>
      </c>
      <c r="BE144" s="97" t="s">
        <v>4991</v>
      </c>
    </row>
    <row r="145" spans="1:57" ht="15">
      <c r="A145" s="97">
        <v>110</v>
      </c>
      <c r="B145" s="97" t="s">
        <v>662</v>
      </c>
      <c r="C145" s="97" t="s">
        <v>4389</v>
      </c>
      <c r="D145" s="97" t="s">
        <v>663</v>
      </c>
      <c r="E145" s="97"/>
      <c r="F145" s="97" t="s">
        <v>181</v>
      </c>
      <c r="G145" s="97"/>
      <c r="H145" s="97"/>
      <c r="I145" s="97" t="s">
        <v>4992</v>
      </c>
      <c r="J145" s="97" t="s">
        <v>4993</v>
      </c>
      <c r="K145" s="97" t="s">
        <v>4994</v>
      </c>
      <c r="L145" s="97" t="s">
        <v>4995</v>
      </c>
      <c r="M145" s="92" t="s">
        <v>4996</v>
      </c>
      <c r="N145" s="97" t="s">
        <v>4997</v>
      </c>
      <c r="O145" s="97" t="s">
        <v>4998</v>
      </c>
      <c r="P145" s="97" t="s">
        <v>4999</v>
      </c>
      <c r="Q145" s="97" t="s">
        <v>5000</v>
      </c>
      <c r="R145" s="97" t="s">
        <v>5001</v>
      </c>
      <c r="S145" s="97" t="s">
        <v>5002</v>
      </c>
      <c r="T145" s="92" t="s">
        <v>5003</v>
      </c>
      <c r="U145" s="97" t="s">
        <v>5004</v>
      </c>
      <c r="V145" s="97" t="s">
        <v>5005</v>
      </c>
      <c r="W145" s="97" t="s">
        <v>5006</v>
      </c>
      <c r="X145" s="92" t="s">
        <v>5007</v>
      </c>
      <c r="Y145" s="97" t="s">
        <v>5008</v>
      </c>
      <c r="Z145" s="97" t="s">
        <v>5009</v>
      </c>
      <c r="AA145" s="97" t="s">
        <v>5010</v>
      </c>
      <c r="AB145" s="97" t="s">
        <v>5011</v>
      </c>
      <c r="AC145" s="97" t="s">
        <v>5012</v>
      </c>
      <c r="AD145" s="92" t="s">
        <v>5013</v>
      </c>
      <c r="AE145" s="97" t="s">
        <v>5014</v>
      </c>
      <c r="AF145" s="97" t="s">
        <v>5015</v>
      </c>
      <c r="AG145" s="97" t="s">
        <v>5016</v>
      </c>
      <c r="AH145" s="97" t="s">
        <v>2765</v>
      </c>
      <c r="AI145" s="97" t="s">
        <v>5017</v>
      </c>
      <c r="AJ145" s="97" t="s">
        <v>5018</v>
      </c>
      <c r="AK145" s="97" t="s">
        <v>5019</v>
      </c>
      <c r="AL145" s="97" t="s">
        <v>5020</v>
      </c>
      <c r="AM145" s="97" t="s">
        <v>5021</v>
      </c>
      <c r="AN145" s="97" t="s">
        <v>5022</v>
      </c>
      <c r="AO145" s="97" t="s">
        <v>5023</v>
      </c>
      <c r="AP145" s="97" t="s">
        <v>5024</v>
      </c>
      <c r="AQ145" s="97" t="s">
        <v>5025</v>
      </c>
      <c r="AR145" s="97" t="s">
        <v>2718</v>
      </c>
      <c r="AS145" s="97" t="s">
        <v>5026</v>
      </c>
      <c r="AT145" s="97" t="s">
        <v>5027</v>
      </c>
      <c r="AU145" s="97" t="s">
        <v>5028</v>
      </c>
      <c r="AV145" s="97" t="s">
        <v>5029</v>
      </c>
      <c r="AW145" s="97" t="s">
        <v>5030</v>
      </c>
      <c r="AX145" s="97" t="s">
        <v>5031</v>
      </c>
      <c r="AY145" s="92" t="s">
        <v>5032</v>
      </c>
      <c r="AZ145" s="97" t="s">
        <v>5033</v>
      </c>
      <c r="BA145" s="97" t="s">
        <v>5034</v>
      </c>
      <c r="BB145" s="97" t="s">
        <v>262</v>
      </c>
      <c r="BC145" s="97" t="s">
        <v>5035</v>
      </c>
      <c r="BD145" s="97" t="s">
        <v>5036</v>
      </c>
      <c r="BE145" s="97" t="s">
        <v>5037</v>
      </c>
    </row>
    <row r="146" spans="1:57" ht="15">
      <c r="A146" s="97">
        <v>110</v>
      </c>
      <c r="B146" s="97" t="s">
        <v>712</v>
      </c>
      <c r="C146" s="97" t="s">
        <v>4389</v>
      </c>
      <c r="D146" s="97" t="s">
        <v>713</v>
      </c>
      <c r="E146" s="97"/>
      <c r="F146" s="97" t="s">
        <v>181</v>
      </c>
      <c r="G146" s="97"/>
      <c r="H146" s="97"/>
      <c r="I146" s="97" t="s">
        <v>5038</v>
      </c>
      <c r="J146" s="97" t="s">
        <v>5039</v>
      </c>
      <c r="K146" s="97" t="s">
        <v>5040</v>
      </c>
      <c r="L146" s="97" t="s">
        <v>5041</v>
      </c>
      <c r="M146" s="92" t="s">
        <v>5042</v>
      </c>
      <c r="N146" s="97" t="s">
        <v>5043</v>
      </c>
      <c r="O146" s="97" t="s">
        <v>5044</v>
      </c>
      <c r="P146" s="97" t="s">
        <v>5045</v>
      </c>
      <c r="Q146" s="97" t="s">
        <v>5046</v>
      </c>
      <c r="R146" s="97" t="s">
        <v>5047</v>
      </c>
      <c r="S146" s="97" t="s">
        <v>5048</v>
      </c>
      <c r="T146" s="92" t="s">
        <v>4870</v>
      </c>
      <c r="U146" s="97" t="s">
        <v>5049</v>
      </c>
      <c r="V146" s="97" t="s">
        <v>5050</v>
      </c>
      <c r="W146" s="97" t="s">
        <v>5051</v>
      </c>
      <c r="X146" s="92" t="s">
        <v>5052</v>
      </c>
      <c r="Y146" s="97" t="s">
        <v>5053</v>
      </c>
      <c r="Z146" s="97" t="s">
        <v>5054</v>
      </c>
      <c r="AA146" s="97" t="s">
        <v>5055</v>
      </c>
      <c r="AB146" s="97" t="s">
        <v>5056</v>
      </c>
      <c r="AC146" s="97" t="s">
        <v>5057</v>
      </c>
      <c r="AD146" s="92" t="s">
        <v>5058</v>
      </c>
      <c r="AE146" s="97" t="s">
        <v>5059</v>
      </c>
      <c r="AF146" s="97" t="s">
        <v>5060</v>
      </c>
      <c r="AG146" s="97" t="s">
        <v>5061</v>
      </c>
      <c r="AH146" s="97" t="s">
        <v>5062</v>
      </c>
      <c r="AI146" s="97" t="s">
        <v>5063</v>
      </c>
      <c r="AJ146" s="97" t="s">
        <v>5064</v>
      </c>
      <c r="AK146" s="97" t="s">
        <v>4890</v>
      </c>
      <c r="AL146" s="97" t="s">
        <v>5065</v>
      </c>
      <c r="AM146" s="97" t="s">
        <v>5066</v>
      </c>
      <c r="AN146" s="97" t="s">
        <v>5067</v>
      </c>
      <c r="AO146" s="97" t="s">
        <v>5068</v>
      </c>
      <c r="AP146" s="97" t="s">
        <v>5069</v>
      </c>
      <c r="AQ146" s="97" t="s">
        <v>599</v>
      </c>
      <c r="AR146" s="97" t="s">
        <v>5070</v>
      </c>
      <c r="AS146" s="97" t="s">
        <v>5071</v>
      </c>
      <c r="AT146" s="97" t="s">
        <v>5072</v>
      </c>
      <c r="AU146" s="97" t="s">
        <v>5073</v>
      </c>
      <c r="AV146" s="97" t="s">
        <v>5074</v>
      </c>
      <c r="AW146" s="97" t="s">
        <v>5075</v>
      </c>
      <c r="AX146" s="97" t="s">
        <v>5076</v>
      </c>
      <c r="AY146" s="92" t="s">
        <v>5077</v>
      </c>
      <c r="AZ146" s="97" t="s">
        <v>5078</v>
      </c>
      <c r="BA146" s="97" t="s">
        <v>5079</v>
      </c>
      <c r="BB146" s="97" t="s">
        <v>796</v>
      </c>
      <c r="BC146" s="97" t="s">
        <v>514</v>
      </c>
      <c r="BD146" s="97" t="s">
        <v>5080</v>
      </c>
      <c r="BE146" s="97" t="s">
        <v>5081</v>
      </c>
    </row>
    <row r="147" spans="1:57" ht="15">
      <c r="A147" s="97">
        <v>110</v>
      </c>
      <c r="B147" s="97" t="s">
        <v>762</v>
      </c>
      <c r="C147" s="97" t="s">
        <v>4389</v>
      </c>
      <c r="D147" s="97" t="s">
        <v>763</v>
      </c>
      <c r="E147" s="97"/>
      <c r="F147" s="97" t="s">
        <v>181</v>
      </c>
      <c r="G147" s="97"/>
      <c r="H147" s="97"/>
      <c r="I147" s="97" t="s">
        <v>5082</v>
      </c>
      <c r="J147" s="97" t="s">
        <v>5083</v>
      </c>
      <c r="K147" s="97" t="s">
        <v>5084</v>
      </c>
      <c r="L147" s="97" t="s">
        <v>5085</v>
      </c>
      <c r="M147" s="92" t="s">
        <v>5086</v>
      </c>
      <c r="N147" s="97" t="s">
        <v>5087</v>
      </c>
      <c r="O147" s="97" t="s">
        <v>5088</v>
      </c>
      <c r="P147" s="97" t="s">
        <v>5089</v>
      </c>
      <c r="Q147" s="97" t="s">
        <v>5090</v>
      </c>
      <c r="R147" s="97" t="s">
        <v>5091</v>
      </c>
      <c r="S147" s="97" t="s">
        <v>5092</v>
      </c>
      <c r="T147" s="92" t="s">
        <v>5093</v>
      </c>
      <c r="U147" s="97" t="s">
        <v>5094</v>
      </c>
      <c r="V147" s="97" t="s">
        <v>5095</v>
      </c>
      <c r="W147" s="97" t="s">
        <v>5096</v>
      </c>
      <c r="X147" s="92" t="s">
        <v>5097</v>
      </c>
      <c r="Y147" s="97" t="s">
        <v>5098</v>
      </c>
      <c r="Z147" s="97" t="s">
        <v>5099</v>
      </c>
      <c r="AA147" s="97" t="s">
        <v>5100</v>
      </c>
      <c r="AB147" s="97" t="s">
        <v>5101</v>
      </c>
      <c r="AC147" s="97" t="s">
        <v>5102</v>
      </c>
      <c r="AD147" s="92" t="s">
        <v>5103</v>
      </c>
      <c r="AE147" s="97" t="s">
        <v>5104</v>
      </c>
      <c r="AF147" s="97" t="s">
        <v>5105</v>
      </c>
      <c r="AG147" s="97" t="s">
        <v>5106</v>
      </c>
      <c r="AH147" s="97" t="s">
        <v>5107</v>
      </c>
      <c r="AI147" s="97" t="s">
        <v>5108</v>
      </c>
      <c r="AJ147" s="97" t="s">
        <v>5109</v>
      </c>
      <c r="AK147" s="97" t="s">
        <v>5110</v>
      </c>
      <c r="AL147" s="97" t="s">
        <v>5111</v>
      </c>
      <c r="AM147" s="97" t="s">
        <v>5112</v>
      </c>
      <c r="AN147" s="97" t="s">
        <v>5113</v>
      </c>
      <c r="AO147" s="97" t="s">
        <v>1484</v>
      </c>
      <c r="AP147" s="97" t="s">
        <v>5114</v>
      </c>
      <c r="AQ147" s="97" t="s">
        <v>5115</v>
      </c>
      <c r="AR147" s="97" t="s">
        <v>5116</v>
      </c>
      <c r="AS147" s="97" t="s">
        <v>5117</v>
      </c>
      <c r="AT147" s="97" t="s">
        <v>5118</v>
      </c>
      <c r="AU147" s="97" t="s">
        <v>5068</v>
      </c>
      <c r="AV147" s="97" t="s">
        <v>5119</v>
      </c>
      <c r="AW147" s="97" t="s">
        <v>5120</v>
      </c>
      <c r="AX147" s="97" t="s">
        <v>5121</v>
      </c>
      <c r="AY147" s="92" t="s">
        <v>5122</v>
      </c>
      <c r="AZ147" s="97" t="s">
        <v>5123</v>
      </c>
      <c r="BA147" s="97" t="s">
        <v>5124</v>
      </c>
      <c r="BB147" s="97" t="s">
        <v>4893</v>
      </c>
      <c r="BC147" s="97" t="s">
        <v>5125</v>
      </c>
      <c r="BD147" s="97" t="s">
        <v>5126</v>
      </c>
      <c r="BE147" s="97" t="s">
        <v>676</v>
      </c>
    </row>
    <row r="148" spans="1:57" ht="15">
      <c r="A148" s="97">
        <v>110</v>
      </c>
      <c r="B148" s="97" t="s">
        <v>813</v>
      </c>
      <c r="C148" s="97" t="s">
        <v>4389</v>
      </c>
      <c r="D148" s="97" t="s">
        <v>814</v>
      </c>
      <c r="E148" s="97"/>
      <c r="F148" s="97" t="s">
        <v>181</v>
      </c>
      <c r="G148" s="97"/>
      <c r="H148" s="97"/>
      <c r="I148" s="97" t="s">
        <v>5127</v>
      </c>
      <c r="J148" s="97" t="s">
        <v>5128</v>
      </c>
      <c r="K148" s="97" t="s">
        <v>5129</v>
      </c>
      <c r="L148" s="97" t="s">
        <v>5130</v>
      </c>
      <c r="M148" s="92" t="s">
        <v>5131</v>
      </c>
      <c r="N148" s="97" t="s">
        <v>5132</v>
      </c>
      <c r="O148" s="97" t="s">
        <v>5133</v>
      </c>
      <c r="P148" s="97" t="s">
        <v>5134</v>
      </c>
      <c r="Q148" s="97" t="s">
        <v>5135</v>
      </c>
      <c r="R148" s="97" t="s">
        <v>5136</v>
      </c>
      <c r="S148" s="97" t="s">
        <v>5137</v>
      </c>
      <c r="T148" s="92" t="s">
        <v>5138</v>
      </c>
      <c r="U148" s="97" t="s">
        <v>5139</v>
      </c>
      <c r="V148" s="97" t="s">
        <v>5140</v>
      </c>
      <c r="W148" s="97" t="s">
        <v>5141</v>
      </c>
      <c r="X148" s="92" t="s">
        <v>5142</v>
      </c>
      <c r="Y148" s="97" t="s">
        <v>5143</v>
      </c>
      <c r="Z148" s="97" t="s">
        <v>5144</v>
      </c>
      <c r="AA148" s="97" t="s">
        <v>5145</v>
      </c>
      <c r="AB148" s="97" t="s">
        <v>5146</v>
      </c>
      <c r="AC148" s="97" t="s">
        <v>5147</v>
      </c>
      <c r="AD148" s="92" t="s">
        <v>5148</v>
      </c>
      <c r="AE148" s="97" t="s">
        <v>5149</v>
      </c>
      <c r="AF148" s="97" t="s">
        <v>5150</v>
      </c>
      <c r="AG148" s="97" t="s">
        <v>5151</v>
      </c>
      <c r="AH148" s="97" t="s">
        <v>5152</v>
      </c>
      <c r="AI148" s="97" t="s">
        <v>5153</v>
      </c>
      <c r="AJ148" s="97" t="s">
        <v>5154</v>
      </c>
      <c r="AK148" s="97" t="s">
        <v>5155</v>
      </c>
      <c r="AL148" s="97" t="s">
        <v>277</v>
      </c>
      <c r="AM148" s="97" t="s">
        <v>5156</v>
      </c>
      <c r="AN148" s="97" t="s">
        <v>5157</v>
      </c>
      <c r="AO148" s="97" t="s">
        <v>5158</v>
      </c>
      <c r="AP148" s="97" t="s">
        <v>5159</v>
      </c>
      <c r="AQ148" s="97" t="s">
        <v>5160</v>
      </c>
      <c r="AR148" s="97" t="s">
        <v>5161</v>
      </c>
      <c r="AS148" s="97" t="s">
        <v>5162</v>
      </c>
      <c r="AT148" s="97" t="s">
        <v>5163</v>
      </c>
      <c r="AU148" s="97" t="s">
        <v>5164</v>
      </c>
      <c r="AV148" s="97" t="s">
        <v>5165</v>
      </c>
      <c r="AW148" s="97" t="s">
        <v>5166</v>
      </c>
      <c r="AX148" s="97" t="s">
        <v>5167</v>
      </c>
      <c r="AY148" s="92" t="s">
        <v>5168</v>
      </c>
      <c r="AZ148" s="97" t="s">
        <v>4894</v>
      </c>
      <c r="BA148" s="97" t="s">
        <v>5169</v>
      </c>
      <c r="BB148" s="97" t="s">
        <v>5170</v>
      </c>
      <c r="BC148" s="97" t="s">
        <v>5171</v>
      </c>
      <c r="BD148" s="97" t="s">
        <v>5172</v>
      </c>
      <c r="BE148" s="97" t="s">
        <v>4894</v>
      </c>
    </row>
    <row r="149" spans="1:57" ht="15">
      <c r="A149" s="97">
        <v>110</v>
      </c>
      <c r="B149" s="97" t="s">
        <v>815</v>
      </c>
      <c r="C149" s="97" t="s">
        <v>4389</v>
      </c>
      <c r="D149" s="97" t="s">
        <v>816</v>
      </c>
      <c r="E149" s="97"/>
      <c r="F149" s="97" t="s">
        <v>181</v>
      </c>
      <c r="G149" s="97"/>
      <c r="H149" s="97"/>
      <c r="I149" s="97" t="s">
        <v>5173</v>
      </c>
      <c r="J149" s="97" t="s">
        <v>5174</v>
      </c>
      <c r="K149" s="97" t="s">
        <v>5175</v>
      </c>
      <c r="L149" s="97" t="s">
        <v>5176</v>
      </c>
      <c r="M149" s="92" t="s">
        <v>5177</v>
      </c>
      <c r="N149" s="97" t="s">
        <v>5178</v>
      </c>
      <c r="O149" s="97" t="s">
        <v>5179</v>
      </c>
      <c r="P149" s="97" t="s">
        <v>5180</v>
      </c>
      <c r="Q149" s="97" t="s">
        <v>5181</v>
      </c>
      <c r="R149" s="97" t="s">
        <v>5182</v>
      </c>
      <c r="S149" s="97" t="s">
        <v>5183</v>
      </c>
      <c r="T149" s="92" t="s">
        <v>5184</v>
      </c>
      <c r="U149" s="97" t="s">
        <v>5185</v>
      </c>
      <c r="V149" s="97" t="s">
        <v>5186</v>
      </c>
      <c r="W149" s="97" t="s">
        <v>5187</v>
      </c>
      <c r="X149" s="92" t="s">
        <v>5188</v>
      </c>
      <c r="Y149" s="97" t="s">
        <v>211</v>
      </c>
      <c r="Z149" s="97" t="s">
        <v>5189</v>
      </c>
      <c r="AA149" s="97" t="s">
        <v>5190</v>
      </c>
      <c r="AB149" s="97" t="s">
        <v>5191</v>
      </c>
      <c r="AC149" s="97" t="s">
        <v>5192</v>
      </c>
      <c r="AD149" s="92" t="s">
        <v>5193</v>
      </c>
      <c r="AE149" s="97" t="s">
        <v>5194</v>
      </c>
      <c r="AF149" s="97" t="s">
        <v>5195</v>
      </c>
      <c r="AG149" s="97" t="s">
        <v>5196</v>
      </c>
      <c r="AH149" s="97" t="s">
        <v>5197</v>
      </c>
      <c r="AI149" s="97" t="s">
        <v>5198</v>
      </c>
      <c r="AJ149" s="97" t="s">
        <v>5199</v>
      </c>
      <c r="AK149" s="97" t="s">
        <v>5200</v>
      </c>
      <c r="AL149" s="97" t="s">
        <v>5201</v>
      </c>
      <c r="AM149" s="97" t="s">
        <v>5202</v>
      </c>
      <c r="AN149" s="97" t="s">
        <v>5203</v>
      </c>
      <c r="AO149" s="97" t="s">
        <v>4694</v>
      </c>
      <c r="AP149" s="97" t="s">
        <v>5204</v>
      </c>
      <c r="AQ149" s="97" t="s">
        <v>5205</v>
      </c>
      <c r="AR149" s="97" t="s">
        <v>2990</v>
      </c>
      <c r="AS149" s="97" t="s">
        <v>5206</v>
      </c>
      <c r="AT149" s="97" t="s">
        <v>5207</v>
      </c>
      <c r="AU149" s="97" t="s">
        <v>5208</v>
      </c>
      <c r="AV149" s="97" t="s">
        <v>5209</v>
      </c>
      <c r="AW149" s="97" t="s">
        <v>5210</v>
      </c>
      <c r="AX149" s="97" t="s">
        <v>5211</v>
      </c>
      <c r="AY149" s="92" t="s">
        <v>5212</v>
      </c>
      <c r="AZ149" s="97" t="s">
        <v>5213</v>
      </c>
      <c r="BA149" s="97" t="s">
        <v>5214</v>
      </c>
      <c r="BB149" s="97" t="s">
        <v>5215</v>
      </c>
      <c r="BC149" s="97" t="s">
        <v>5216</v>
      </c>
      <c r="BD149" s="97" t="s">
        <v>5217</v>
      </c>
      <c r="BE149" s="97" t="s">
        <v>4699</v>
      </c>
    </row>
    <row r="150" spans="1:57" ht="15">
      <c r="A150" s="97">
        <v>110</v>
      </c>
      <c r="B150" s="97" t="s">
        <v>817</v>
      </c>
      <c r="C150" s="97" t="s">
        <v>4389</v>
      </c>
      <c r="D150" s="97" t="s">
        <v>818</v>
      </c>
      <c r="E150" s="97"/>
      <c r="F150" s="97" t="s">
        <v>819</v>
      </c>
      <c r="G150" s="97"/>
      <c r="H150" s="97"/>
      <c r="I150" s="97" t="s">
        <v>5218</v>
      </c>
      <c r="J150" s="97" t="s">
        <v>5219</v>
      </c>
      <c r="K150" s="97" t="s">
        <v>5220</v>
      </c>
      <c r="L150" s="97" t="s">
        <v>5221</v>
      </c>
      <c r="M150" s="92" t="s">
        <v>5222</v>
      </c>
      <c r="N150" s="97" t="s">
        <v>5223</v>
      </c>
      <c r="O150" s="97" t="s">
        <v>5224</v>
      </c>
      <c r="P150" s="97" t="s">
        <v>5225</v>
      </c>
      <c r="Q150" s="97" t="s">
        <v>5226</v>
      </c>
      <c r="R150" s="97" t="s">
        <v>5227</v>
      </c>
      <c r="S150" s="97" t="s">
        <v>5228</v>
      </c>
      <c r="T150" s="92" t="s">
        <v>5229</v>
      </c>
      <c r="U150" s="97" t="s">
        <v>5230</v>
      </c>
      <c r="V150" s="97" t="s">
        <v>5231</v>
      </c>
      <c r="W150" s="97" t="s">
        <v>5232</v>
      </c>
      <c r="X150" s="92" t="s">
        <v>5233</v>
      </c>
      <c r="Y150" s="97" t="s">
        <v>5234</v>
      </c>
      <c r="Z150" s="97" t="s">
        <v>5235</v>
      </c>
      <c r="AA150" s="97" t="s">
        <v>5236</v>
      </c>
      <c r="AB150" s="97" t="s">
        <v>5237</v>
      </c>
      <c r="AC150" s="97" t="s">
        <v>5238</v>
      </c>
      <c r="AD150" s="92" t="s">
        <v>5239</v>
      </c>
      <c r="AE150" s="97" t="s">
        <v>5240</v>
      </c>
      <c r="AF150" s="97" t="s">
        <v>5241</v>
      </c>
      <c r="AG150" s="97" t="s">
        <v>5242</v>
      </c>
      <c r="AH150" s="97" t="s">
        <v>960</v>
      </c>
      <c r="AI150" s="97" t="s">
        <v>5243</v>
      </c>
      <c r="AJ150" s="97" t="s">
        <v>5244</v>
      </c>
      <c r="AK150" s="97" t="s">
        <v>5245</v>
      </c>
      <c r="AL150" s="97" t="s">
        <v>5246</v>
      </c>
      <c r="AM150" s="97" t="s">
        <v>5247</v>
      </c>
      <c r="AN150" s="97" t="s">
        <v>5248</v>
      </c>
      <c r="AO150" s="97" t="s">
        <v>5249</v>
      </c>
      <c r="AP150" s="97" t="s">
        <v>5250</v>
      </c>
      <c r="AQ150" s="97" t="s">
        <v>5251</v>
      </c>
      <c r="AR150" s="97" t="s">
        <v>5252</v>
      </c>
      <c r="AS150" s="97" t="s">
        <v>5253</v>
      </c>
      <c r="AT150" s="97" t="s">
        <v>5254</v>
      </c>
      <c r="AU150" s="97" t="s">
        <v>5255</v>
      </c>
      <c r="AV150" s="97" t="s">
        <v>5256</v>
      </c>
      <c r="AW150" s="97" t="s">
        <v>5257</v>
      </c>
      <c r="AX150" s="97" t="s">
        <v>5258</v>
      </c>
      <c r="AY150" s="92" t="s">
        <v>5259</v>
      </c>
      <c r="AZ150" s="97" t="s">
        <v>5260</v>
      </c>
      <c r="BA150" s="97" t="s">
        <v>5261</v>
      </c>
      <c r="BB150" s="97" t="s">
        <v>5262</v>
      </c>
      <c r="BC150" s="97" t="s">
        <v>5263</v>
      </c>
      <c r="BD150" s="97" t="s">
        <v>5264</v>
      </c>
      <c r="BE150" s="97" t="s">
        <v>5265</v>
      </c>
    </row>
    <row r="151" spans="1:57" ht="15">
      <c r="A151" s="97">
        <v>110</v>
      </c>
      <c r="B151" s="97" t="s">
        <v>820</v>
      </c>
      <c r="C151" s="97" t="s">
        <v>4389</v>
      </c>
      <c r="D151" s="97" t="s">
        <v>818</v>
      </c>
      <c r="E151" s="97"/>
      <c r="F151" s="97" t="s">
        <v>821</v>
      </c>
      <c r="G151" s="97"/>
      <c r="H151" s="97"/>
      <c r="I151" s="97" t="s">
        <v>5266</v>
      </c>
      <c r="J151" s="97" t="s">
        <v>5267</v>
      </c>
      <c r="K151" s="97" t="s">
        <v>5268</v>
      </c>
      <c r="L151" s="97" t="s">
        <v>5269</v>
      </c>
      <c r="M151" s="92" t="s">
        <v>5270</v>
      </c>
      <c r="N151" s="97" t="s">
        <v>5271</v>
      </c>
      <c r="O151" s="97" t="s">
        <v>5272</v>
      </c>
      <c r="P151" s="97" t="s">
        <v>5273</v>
      </c>
      <c r="Q151" s="97" t="s">
        <v>5274</v>
      </c>
      <c r="R151" s="97" t="s">
        <v>5275</v>
      </c>
      <c r="S151" s="97" t="s">
        <v>5276</v>
      </c>
      <c r="T151" s="92" t="s">
        <v>5277</v>
      </c>
      <c r="U151" s="97" t="s">
        <v>5278</v>
      </c>
      <c r="V151" s="97" t="s">
        <v>5279</v>
      </c>
      <c r="W151" s="97" t="s">
        <v>5280</v>
      </c>
      <c r="X151" s="92" t="s">
        <v>5281</v>
      </c>
      <c r="Y151" s="97" t="s">
        <v>5282</v>
      </c>
      <c r="Z151" s="97" t="s">
        <v>5283</v>
      </c>
      <c r="AA151" s="97" t="s">
        <v>5284</v>
      </c>
      <c r="AB151" s="97" t="s">
        <v>5285</v>
      </c>
      <c r="AC151" s="97" t="s">
        <v>5286</v>
      </c>
      <c r="AD151" s="92" t="s">
        <v>5287</v>
      </c>
      <c r="AE151" s="97" t="s">
        <v>5288</v>
      </c>
      <c r="AF151" s="97" t="s">
        <v>5289</v>
      </c>
      <c r="AG151" s="97" t="s">
        <v>5290</v>
      </c>
      <c r="AH151" s="97" t="s">
        <v>5291</v>
      </c>
      <c r="AI151" s="97" t="s">
        <v>5292</v>
      </c>
      <c r="AJ151" s="97" t="s">
        <v>5293</v>
      </c>
      <c r="AK151" s="97" t="s">
        <v>5294</v>
      </c>
      <c r="AL151" s="97" t="s">
        <v>5295</v>
      </c>
      <c r="AM151" s="97" t="s">
        <v>5296</v>
      </c>
      <c r="AN151" s="97" t="s">
        <v>5297</v>
      </c>
      <c r="AO151" s="97" t="s">
        <v>5298</v>
      </c>
      <c r="AP151" s="97" t="s">
        <v>5299</v>
      </c>
      <c r="AQ151" s="97" t="s">
        <v>5300</v>
      </c>
      <c r="AR151" s="97" t="s">
        <v>5301</v>
      </c>
      <c r="AS151" s="97" t="s">
        <v>5302</v>
      </c>
      <c r="AT151" s="97" t="s">
        <v>5303</v>
      </c>
      <c r="AU151" s="97" t="s">
        <v>5304</v>
      </c>
      <c r="AV151" s="97" t="s">
        <v>5305</v>
      </c>
      <c r="AW151" s="97" t="s">
        <v>5306</v>
      </c>
      <c r="AX151" s="97" t="s">
        <v>5307</v>
      </c>
      <c r="AY151" s="92" t="s">
        <v>5308</v>
      </c>
      <c r="AZ151" s="97" t="s">
        <v>5309</v>
      </c>
      <c r="BA151" s="97" t="s">
        <v>5310</v>
      </c>
      <c r="BB151" s="97" t="s">
        <v>5311</v>
      </c>
      <c r="BC151" s="97" t="s">
        <v>5312</v>
      </c>
      <c r="BD151" s="97" t="s">
        <v>5313</v>
      </c>
      <c r="BE151" s="97" t="s">
        <v>5314</v>
      </c>
    </row>
    <row r="152" spans="1:57" ht="15">
      <c r="A152" s="97">
        <v>110</v>
      </c>
      <c r="B152" s="97" t="s">
        <v>822</v>
      </c>
      <c r="C152" s="97" t="s">
        <v>4389</v>
      </c>
      <c r="D152" s="97" t="s">
        <v>823</v>
      </c>
      <c r="E152" s="97"/>
      <c r="F152" s="97" t="s">
        <v>824</v>
      </c>
      <c r="G152" s="97"/>
      <c r="H152" s="97"/>
      <c r="I152" s="97" t="s">
        <v>5315</v>
      </c>
      <c r="J152" s="97" t="s">
        <v>5316</v>
      </c>
      <c r="K152" s="97" t="s">
        <v>5317</v>
      </c>
      <c r="L152" s="97" t="s">
        <v>5318</v>
      </c>
      <c r="M152" s="92" t="s">
        <v>5319</v>
      </c>
      <c r="N152" s="97" t="s">
        <v>5320</v>
      </c>
      <c r="O152" s="97" t="s">
        <v>5321</v>
      </c>
      <c r="P152" s="97" t="s">
        <v>5322</v>
      </c>
      <c r="Q152" s="97" t="s">
        <v>5323</v>
      </c>
      <c r="R152" s="97" t="s">
        <v>5324</v>
      </c>
      <c r="S152" s="97" t="s">
        <v>5325</v>
      </c>
      <c r="T152" s="92" t="s">
        <v>5326</v>
      </c>
      <c r="U152" s="97" t="s">
        <v>5327</v>
      </c>
      <c r="V152" s="97" t="s">
        <v>5328</v>
      </c>
      <c r="W152" s="97" t="s">
        <v>5329</v>
      </c>
      <c r="X152" s="92" t="s">
        <v>5330</v>
      </c>
      <c r="Y152" s="97" t="s">
        <v>5331</v>
      </c>
      <c r="Z152" s="97" t="s">
        <v>5332</v>
      </c>
      <c r="AA152" s="97" t="s">
        <v>5333</v>
      </c>
      <c r="AB152" s="97" t="s">
        <v>5334</v>
      </c>
      <c r="AC152" s="97" t="s">
        <v>5335</v>
      </c>
      <c r="AD152" s="92" t="s">
        <v>5336</v>
      </c>
      <c r="AE152" s="97" t="s">
        <v>5337</v>
      </c>
      <c r="AF152" s="97" t="s">
        <v>5338</v>
      </c>
      <c r="AG152" s="97" t="s">
        <v>5339</v>
      </c>
      <c r="AH152" s="97" t="s">
        <v>5340</v>
      </c>
      <c r="AI152" s="97" t="s">
        <v>5341</v>
      </c>
      <c r="AJ152" s="97" t="s">
        <v>5342</v>
      </c>
      <c r="AK152" s="97" t="s">
        <v>1433</v>
      </c>
      <c r="AL152" s="97" t="s">
        <v>5343</v>
      </c>
      <c r="AM152" s="97" t="s">
        <v>5344</v>
      </c>
      <c r="AN152" s="97" t="s">
        <v>5345</v>
      </c>
      <c r="AO152" s="97" t="s">
        <v>5346</v>
      </c>
      <c r="AP152" s="97" t="s">
        <v>5347</v>
      </c>
      <c r="AQ152" s="97" t="s">
        <v>5348</v>
      </c>
      <c r="AR152" s="97" t="s">
        <v>5349</v>
      </c>
      <c r="AS152" s="97" t="s">
        <v>5350</v>
      </c>
      <c r="AT152" s="97" t="s">
        <v>5351</v>
      </c>
      <c r="AU152" s="97" t="s">
        <v>5352</v>
      </c>
      <c r="AV152" s="97" t="s">
        <v>5353</v>
      </c>
      <c r="AW152" s="97" t="s">
        <v>5354</v>
      </c>
      <c r="AX152" s="97" t="s">
        <v>5355</v>
      </c>
      <c r="AY152" s="92" t="s">
        <v>5356</v>
      </c>
      <c r="AZ152" s="97" t="s">
        <v>5357</v>
      </c>
      <c r="BA152" s="97" t="s">
        <v>5358</v>
      </c>
      <c r="BB152" s="97" t="s">
        <v>733</v>
      </c>
      <c r="BC152" s="97" t="s">
        <v>5359</v>
      </c>
      <c r="BD152" s="97" t="s">
        <v>5360</v>
      </c>
      <c r="BE152" s="97" t="s">
        <v>5361</v>
      </c>
    </row>
    <row r="153" spans="1:57" ht="15">
      <c r="A153" s="97">
        <v>110</v>
      </c>
      <c r="B153" s="97" t="s">
        <v>825</v>
      </c>
      <c r="C153" s="97" t="s">
        <v>4389</v>
      </c>
      <c r="D153" s="97" t="s">
        <v>826</v>
      </c>
      <c r="E153" s="97"/>
      <c r="F153" s="97" t="s">
        <v>384</v>
      </c>
      <c r="G153" s="97"/>
      <c r="H153" s="97"/>
      <c r="I153" s="97" t="s">
        <v>5362</v>
      </c>
      <c r="J153" s="97" t="s">
        <v>5363</v>
      </c>
      <c r="K153" s="97" t="s">
        <v>5364</v>
      </c>
      <c r="L153" s="97" t="s">
        <v>5365</v>
      </c>
      <c r="M153" s="92" t="s">
        <v>5366</v>
      </c>
      <c r="N153" s="97" t="s">
        <v>5367</v>
      </c>
      <c r="O153" s="97" t="s">
        <v>5368</v>
      </c>
      <c r="P153" s="97" t="s">
        <v>5369</v>
      </c>
      <c r="Q153" s="97" t="s">
        <v>5370</v>
      </c>
      <c r="R153" s="97" t="s">
        <v>5371</v>
      </c>
      <c r="S153" s="97" t="s">
        <v>5372</v>
      </c>
      <c r="T153" s="92" t="s">
        <v>5373</v>
      </c>
      <c r="U153" s="97" t="s">
        <v>5374</v>
      </c>
      <c r="V153" s="97" t="s">
        <v>5375</v>
      </c>
      <c r="W153" s="97" t="s">
        <v>5376</v>
      </c>
      <c r="X153" s="92" t="s">
        <v>5377</v>
      </c>
      <c r="Y153" s="97" t="s">
        <v>5378</v>
      </c>
      <c r="Z153" s="97" t="s">
        <v>5379</v>
      </c>
      <c r="AA153" s="97" t="s">
        <v>5380</v>
      </c>
      <c r="AB153" s="97" t="s">
        <v>5381</v>
      </c>
      <c r="AC153" s="97" t="s">
        <v>5382</v>
      </c>
      <c r="AD153" s="92" t="s">
        <v>5383</v>
      </c>
      <c r="AE153" s="97" t="s">
        <v>5384</v>
      </c>
      <c r="AF153" s="97" t="s">
        <v>5385</v>
      </c>
      <c r="AG153" s="97" t="s">
        <v>5386</v>
      </c>
      <c r="AH153" s="97" t="s">
        <v>960</v>
      </c>
      <c r="AI153" s="97" t="s">
        <v>5387</v>
      </c>
      <c r="AJ153" s="97" t="s">
        <v>5388</v>
      </c>
      <c r="AK153" s="97" t="s">
        <v>5389</v>
      </c>
      <c r="AL153" s="97" t="s">
        <v>5390</v>
      </c>
      <c r="AM153" s="97" t="s">
        <v>3720</v>
      </c>
      <c r="AN153" s="97" t="s">
        <v>5391</v>
      </c>
      <c r="AO153" s="97" t="s">
        <v>5392</v>
      </c>
      <c r="AP153" s="97" t="s">
        <v>5393</v>
      </c>
      <c r="AQ153" s="97" t="s">
        <v>5394</v>
      </c>
      <c r="AR153" s="97" t="s">
        <v>5395</v>
      </c>
      <c r="AS153" s="97" t="s">
        <v>5396</v>
      </c>
      <c r="AT153" s="97" t="s">
        <v>5397</v>
      </c>
      <c r="AU153" s="97" t="s">
        <v>5398</v>
      </c>
      <c r="AV153" s="97" t="s">
        <v>5399</v>
      </c>
      <c r="AW153" s="97" t="s">
        <v>5400</v>
      </c>
      <c r="AX153" s="97" t="s">
        <v>5401</v>
      </c>
      <c r="AY153" s="92" t="s">
        <v>5402</v>
      </c>
      <c r="AZ153" s="97" t="s">
        <v>5403</v>
      </c>
      <c r="BA153" s="97" t="s">
        <v>5404</v>
      </c>
      <c r="BB153" s="97" t="s">
        <v>520</v>
      </c>
      <c r="BC153" s="97" t="s">
        <v>520</v>
      </c>
      <c r="BD153" s="97" t="s">
        <v>520</v>
      </c>
      <c r="BE153" s="97" t="s">
        <v>520</v>
      </c>
    </row>
    <row r="154" spans="1:57" ht="15">
      <c r="A154" s="97">
        <v>110</v>
      </c>
      <c r="B154" s="97" t="s">
        <v>827</v>
      </c>
      <c r="C154" s="97" t="s">
        <v>4389</v>
      </c>
      <c r="D154" s="97" t="s">
        <v>828</v>
      </c>
      <c r="E154" s="98" t="s">
        <v>829</v>
      </c>
      <c r="F154" s="97" t="s">
        <v>399</v>
      </c>
      <c r="G154" s="97"/>
      <c r="H154" s="97"/>
      <c r="I154" s="97" t="s">
        <v>520</v>
      </c>
      <c r="J154" s="97" t="s">
        <v>520</v>
      </c>
      <c r="K154" s="97" t="s">
        <v>520</v>
      </c>
      <c r="L154" s="97" t="s">
        <v>520</v>
      </c>
      <c r="M154" s="92" t="s">
        <v>520</v>
      </c>
      <c r="N154" s="97" t="s">
        <v>520</v>
      </c>
      <c r="O154" s="97" t="s">
        <v>520</v>
      </c>
      <c r="P154" s="97" t="s">
        <v>520</v>
      </c>
      <c r="Q154" s="97" t="s">
        <v>520</v>
      </c>
      <c r="R154" s="97" t="s">
        <v>520</v>
      </c>
      <c r="S154" s="97" t="s">
        <v>520</v>
      </c>
      <c r="T154" s="92" t="s">
        <v>520</v>
      </c>
      <c r="U154" s="97" t="s">
        <v>520</v>
      </c>
      <c r="V154" s="97" t="s">
        <v>520</v>
      </c>
      <c r="W154" s="97" t="s">
        <v>520</v>
      </c>
      <c r="X154" s="92" t="s">
        <v>520</v>
      </c>
      <c r="Y154" s="97" t="s">
        <v>520</v>
      </c>
      <c r="Z154" s="97" t="s">
        <v>520</v>
      </c>
      <c r="AA154" s="97" t="s">
        <v>520</v>
      </c>
      <c r="AB154" s="97" t="s">
        <v>520</v>
      </c>
      <c r="AC154" s="97" t="s">
        <v>520</v>
      </c>
      <c r="AD154" s="92" t="s">
        <v>5405</v>
      </c>
      <c r="AE154" s="97" t="s">
        <v>5406</v>
      </c>
      <c r="AF154" s="97" t="s">
        <v>5407</v>
      </c>
      <c r="AG154" s="97" t="s">
        <v>5408</v>
      </c>
      <c r="AH154" s="97" t="s">
        <v>5409</v>
      </c>
      <c r="AI154" s="97" t="s">
        <v>5410</v>
      </c>
      <c r="AJ154" s="97" t="s">
        <v>5411</v>
      </c>
      <c r="AK154" s="97" t="s">
        <v>5412</v>
      </c>
      <c r="AL154" s="97" t="s">
        <v>5413</v>
      </c>
      <c r="AM154" s="97" t="s">
        <v>5414</v>
      </c>
      <c r="AN154" s="97" t="s">
        <v>5415</v>
      </c>
      <c r="AO154" s="97" t="s">
        <v>5416</v>
      </c>
      <c r="AP154" s="97" t="s">
        <v>5417</v>
      </c>
      <c r="AQ154" s="97" t="s">
        <v>5418</v>
      </c>
      <c r="AR154" s="97" t="s">
        <v>5419</v>
      </c>
      <c r="AS154" s="97" t="s">
        <v>5420</v>
      </c>
      <c r="AT154" s="97" t="s">
        <v>5421</v>
      </c>
      <c r="AU154" s="97" t="s">
        <v>5422</v>
      </c>
      <c r="AV154" s="97" t="s">
        <v>5423</v>
      </c>
      <c r="AW154" s="97" t="s">
        <v>5424</v>
      </c>
      <c r="AX154" s="97" t="s">
        <v>5425</v>
      </c>
      <c r="AY154" s="92" t="s">
        <v>5426</v>
      </c>
      <c r="AZ154" s="97" t="s">
        <v>5427</v>
      </c>
      <c r="BA154" s="97" t="s">
        <v>5428</v>
      </c>
      <c r="BB154" s="97" t="s">
        <v>5429</v>
      </c>
      <c r="BC154" s="97" t="s">
        <v>5430</v>
      </c>
      <c r="BD154" s="97" t="s">
        <v>5431</v>
      </c>
      <c r="BE154" s="97" t="s">
        <v>5432</v>
      </c>
    </row>
    <row r="155" spans="1:57" ht="15">
      <c r="A155" s="97">
        <v>110</v>
      </c>
      <c r="B155" s="97" t="s">
        <v>830</v>
      </c>
      <c r="C155" s="97" t="s">
        <v>4389</v>
      </c>
      <c r="D155" s="97" t="s">
        <v>831</v>
      </c>
      <c r="E155" s="98" t="s">
        <v>832</v>
      </c>
      <c r="F155" s="97" t="s">
        <v>399</v>
      </c>
      <c r="G155" s="97"/>
      <c r="H155" s="97"/>
      <c r="I155" s="97" t="s">
        <v>520</v>
      </c>
      <c r="J155" s="97" t="s">
        <v>520</v>
      </c>
      <c r="K155" s="97" t="s">
        <v>520</v>
      </c>
      <c r="L155" s="97" t="s">
        <v>520</v>
      </c>
      <c r="M155" s="92" t="s">
        <v>520</v>
      </c>
      <c r="N155" s="97" t="s">
        <v>520</v>
      </c>
      <c r="O155" s="97" t="s">
        <v>520</v>
      </c>
      <c r="P155" s="97" t="s">
        <v>520</v>
      </c>
      <c r="Q155" s="97" t="s">
        <v>520</v>
      </c>
      <c r="R155" s="97" t="s">
        <v>520</v>
      </c>
      <c r="S155" s="97" t="s">
        <v>520</v>
      </c>
      <c r="T155" s="92" t="s">
        <v>520</v>
      </c>
      <c r="U155" s="97" t="s">
        <v>520</v>
      </c>
      <c r="V155" s="97" t="s">
        <v>520</v>
      </c>
      <c r="W155" s="97" t="s">
        <v>520</v>
      </c>
      <c r="X155" s="92" t="s">
        <v>520</v>
      </c>
      <c r="Y155" s="97" t="s">
        <v>520</v>
      </c>
      <c r="Z155" s="97" t="s">
        <v>520</v>
      </c>
      <c r="AA155" s="97" t="s">
        <v>520</v>
      </c>
      <c r="AB155" s="97" t="s">
        <v>520</v>
      </c>
      <c r="AC155" s="97" t="s">
        <v>520</v>
      </c>
      <c r="AD155" s="92" t="s">
        <v>5433</v>
      </c>
      <c r="AE155" s="97" t="s">
        <v>5434</v>
      </c>
      <c r="AF155" s="97" t="s">
        <v>5435</v>
      </c>
      <c r="AG155" s="97" t="s">
        <v>5436</v>
      </c>
      <c r="AH155" s="97" t="s">
        <v>5437</v>
      </c>
      <c r="AI155" s="97" t="s">
        <v>5438</v>
      </c>
      <c r="AJ155" s="97" t="s">
        <v>5439</v>
      </c>
      <c r="AK155" s="97" t="s">
        <v>5440</v>
      </c>
      <c r="AL155" s="97" t="s">
        <v>5441</v>
      </c>
      <c r="AM155" s="97" t="s">
        <v>5442</v>
      </c>
      <c r="AN155" s="97" t="s">
        <v>5443</v>
      </c>
      <c r="AO155" s="97" t="s">
        <v>5444</v>
      </c>
      <c r="AP155" s="97" t="s">
        <v>5445</v>
      </c>
      <c r="AQ155" s="97" t="s">
        <v>5446</v>
      </c>
      <c r="AR155" s="97" t="s">
        <v>5447</v>
      </c>
      <c r="AS155" s="97" t="s">
        <v>5448</v>
      </c>
      <c r="AT155" s="97" t="s">
        <v>5449</v>
      </c>
      <c r="AU155" s="97" t="s">
        <v>5450</v>
      </c>
      <c r="AV155" s="97" t="s">
        <v>5451</v>
      </c>
      <c r="AW155" s="97" t="s">
        <v>5452</v>
      </c>
      <c r="AX155" s="97" t="s">
        <v>5453</v>
      </c>
      <c r="AY155" s="92" t="s">
        <v>5454</v>
      </c>
      <c r="AZ155" s="97" t="s">
        <v>5455</v>
      </c>
      <c r="BA155" s="97" t="s">
        <v>5456</v>
      </c>
      <c r="BB155" s="97" t="s">
        <v>5457</v>
      </c>
      <c r="BC155" s="97" t="s">
        <v>5458</v>
      </c>
      <c r="BD155" s="97" t="s">
        <v>5457</v>
      </c>
      <c r="BE155" s="97" t="s">
        <v>5459</v>
      </c>
    </row>
    <row r="156" spans="1:57" s="91" customFormat="1" ht="15">
      <c r="A156" s="92">
        <v>110</v>
      </c>
      <c r="B156" s="92" t="s">
        <v>833</v>
      </c>
      <c r="C156" s="99" t="s">
        <v>4389</v>
      </c>
      <c r="D156" s="92" t="s">
        <v>834</v>
      </c>
      <c r="E156" s="105" t="s">
        <v>835</v>
      </c>
      <c r="F156" s="92" t="s">
        <v>399</v>
      </c>
      <c r="G156" s="92"/>
      <c r="H156" s="92"/>
      <c r="I156" s="92" t="s">
        <v>520</v>
      </c>
      <c r="J156" s="92" t="s">
        <v>520</v>
      </c>
      <c r="K156" s="92" t="s">
        <v>520</v>
      </c>
      <c r="L156" s="92" t="s">
        <v>520</v>
      </c>
      <c r="M156" s="92" t="s">
        <v>520</v>
      </c>
      <c r="N156" s="92" t="s">
        <v>520</v>
      </c>
      <c r="O156" s="92" t="s">
        <v>520</v>
      </c>
      <c r="P156" s="92" t="s">
        <v>520</v>
      </c>
      <c r="Q156" s="92" t="s">
        <v>520</v>
      </c>
      <c r="R156" s="92" t="s">
        <v>520</v>
      </c>
      <c r="S156" s="92" t="s">
        <v>520</v>
      </c>
      <c r="T156" s="92" t="s">
        <v>520</v>
      </c>
      <c r="U156" s="92" t="s">
        <v>520</v>
      </c>
      <c r="V156" s="92" t="s">
        <v>520</v>
      </c>
      <c r="W156" s="92" t="s">
        <v>520</v>
      </c>
      <c r="X156" s="92" t="s">
        <v>520</v>
      </c>
      <c r="Y156" s="92" t="s">
        <v>520</v>
      </c>
      <c r="Z156" s="92" t="s">
        <v>520</v>
      </c>
      <c r="AA156" s="92" t="s">
        <v>520</v>
      </c>
      <c r="AB156" s="92" t="s">
        <v>520</v>
      </c>
      <c r="AC156" s="92" t="s">
        <v>520</v>
      </c>
      <c r="AD156" s="92">
        <v>-1.6559999999999999</v>
      </c>
      <c r="AE156" s="92">
        <v>-3.4590000000000001</v>
      </c>
      <c r="AF156" s="92">
        <v>-3.9369999999999998</v>
      </c>
      <c r="AG156" s="92">
        <v>-3.2250000000000001</v>
      </c>
      <c r="AH156" s="92">
        <v>-2.395</v>
      </c>
      <c r="AI156" s="92">
        <v>-1.36</v>
      </c>
      <c r="AJ156" s="92">
        <v>-1.2290000000000001</v>
      </c>
      <c r="AK156" s="92">
        <v>-3.4710000000000001</v>
      </c>
      <c r="AL156" s="92">
        <v>-8.6229999999999993</v>
      </c>
      <c r="AM156" s="92">
        <v>-7.6070000000000002</v>
      </c>
      <c r="AN156" s="92">
        <v>-6.2240000000000002</v>
      </c>
      <c r="AO156" s="92">
        <v>-5.4779999999999998</v>
      </c>
      <c r="AP156" s="92">
        <v>-3.67</v>
      </c>
      <c r="AQ156" s="92">
        <v>-3.0790000000000002</v>
      </c>
      <c r="AR156" s="92">
        <v>-2.577</v>
      </c>
      <c r="AS156" s="92">
        <v>-2.6549999999999998</v>
      </c>
      <c r="AT156" s="92">
        <v>-2.4329999999999998</v>
      </c>
      <c r="AU156" s="92">
        <v>-2.4159999999999999</v>
      </c>
      <c r="AV156" s="92">
        <v>-2.9689999999999999</v>
      </c>
      <c r="AW156" s="92">
        <v>-10.234999999999999</v>
      </c>
      <c r="AX156" s="92">
        <v>-7.4740000000000002</v>
      </c>
      <c r="AY156" s="92">
        <v>-3.2639999999999998</v>
      </c>
      <c r="AZ156" s="92">
        <v>-5.157</v>
      </c>
      <c r="BA156" s="92">
        <v>-4.3920000000000003</v>
      </c>
      <c r="BB156" s="92">
        <v>-4.1959999999999997</v>
      </c>
      <c r="BC156" s="92">
        <v>-3.9470000000000001</v>
      </c>
      <c r="BD156" s="92">
        <v>-3.8069999999999999</v>
      </c>
      <c r="BE156" s="92">
        <v>-3.9510000000000001</v>
      </c>
    </row>
    <row r="157" spans="1:57" ht="15">
      <c r="A157" s="97">
        <v>110</v>
      </c>
      <c r="B157" s="97" t="s">
        <v>836</v>
      </c>
      <c r="C157" s="97" t="s">
        <v>4389</v>
      </c>
      <c r="D157" s="97" t="s">
        <v>837</v>
      </c>
      <c r="E157" s="97"/>
      <c r="F157" s="97" t="s">
        <v>392</v>
      </c>
      <c r="G157" s="97"/>
      <c r="H157" s="97"/>
      <c r="I157" s="97" t="s">
        <v>520</v>
      </c>
      <c r="J157" s="97" t="s">
        <v>520</v>
      </c>
      <c r="K157" s="97" t="s">
        <v>520</v>
      </c>
      <c r="L157" s="97" t="s">
        <v>520</v>
      </c>
      <c r="M157" s="92" t="s">
        <v>520</v>
      </c>
      <c r="N157" s="97" t="s">
        <v>520</v>
      </c>
      <c r="O157" s="97" t="s">
        <v>520</v>
      </c>
      <c r="P157" s="97" t="s">
        <v>520</v>
      </c>
      <c r="Q157" s="97" t="s">
        <v>520</v>
      </c>
      <c r="R157" s="97" t="s">
        <v>520</v>
      </c>
      <c r="S157" s="97" t="s">
        <v>520</v>
      </c>
      <c r="T157" s="92" t="s">
        <v>520</v>
      </c>
      <c r="U157" s="97" t="s">
        <v>520</v>
      </c>
      <c r="V157" s="97" t="s">
        <v>520</v>
      </c>
      <c r="W157" s="97" t="s">
        <v>520</v>
      </c>
      <c r="X157" s="92" t="s">
        <v>520</v>
      </c>
      <c r="Y157" s="97" t="s">
        <v>520</v>
      </c>
      <c r="Z157" s="97" t="s">
        <v>520</v>
      </c>
      <c r="AA157" s="97" t="s">
        <v>520</v>
      </c>
      <c r="AB157" s="97" t="s">
        <v>520</v>
      </c>
      <c r="AC157" s="97" t="s">
        <v>520</v>
      </c>
      <c r="AD157" s="92" t="s">
        <v>5462</v>
      </c>
      <c r="AE157" s="97" t="s">
        <v>5463</v>
      </c>
      <c r="AF157" s="97" t="s">
        <v>5464</v>
      </c>
      <c r="AG157" s="97" t="s">
        <v>5465</v>
      </c>
      <c r="AH157" s="97" t="s">
        <v>5466</v>
      </c>
      <c r="AI157" s="97" t="s">
        <v>5467</v>
      </c>
      <c r="AJ157" s="97" t="s">
        <v>5468</v>
      </c>
      <c r="AK157" s="97" t="s">
        <v>5469</v>
      </c>
      <c r="AL157" s="97" t="s">
        <v>5470</v>
      </c>
      <c r="AM157" s="97" t="s">
        <v>5471</v>
      </c>
      <c r="AN157" s="97" t="s">
        <v>5472</v>
      </c>
      <c r="AO157" s="97" t="s">
        <v>5473</v>
      </c>
      <c r="AP157" s="97" t="s">
        <v>5474</v>
      </c>
      <c r="AQ157" s="97" t="s">
        <v>5475</v>
      </c>
      <c r="AR157" s="97" t="s">
        <v>5476</v>
      </c>
      <c r="AS157" s="97" t="s">
        <v>5477</v>
      </c>
      <c r="AT157" s="97" t="s">
        <v>5478</v>
      </c>
      <c r="AU157" s="97" t="s">
        <v>5479</v>
      </c>
      <c r="AV157" s="97" t="s">
        <v>5480</v>
      </c>
      <c r="AW157" s="97" t="s">
        <v>5481</v>
      </c>
      <c r="AX157" s="97" t="s">
        <v>5482</v>
      </c>
      <c r="AY157" s="92" t="s">
        <v>5483</v>
      </c>
      <c r="AZ157" s="97" t="s">
        <v>5484</v>
      </c>
      <c r="BA157" s="97" t="s">
        <v>5485</v>
      </c>
      <c r="BB157" s="97" t="s">
        <v>520</v>
      </c>
      <c r="BC157" s="97" t="s">
        <v>520</v>
      </c>
      <c r="BD157" s="97" t="s">
        <v>520</v>
      </c>
      <c r="BE157" s="97" t="s">
        <v>520</v>
      </c>
    </row>
    <row r="158" spans="1:57" ht="15">
      <c r="A158" s="97">
        <v>110</v>
      </c>
      <c r="B158" s="97" t="s">
        <v>838</v>
      </c>
      <c r="C158" s="97" t="s">
        <v>4389</v>
      </c>
      <c r="D158" s="97" t="s">
        <v>839</v>
      </c>
      <c r="E158" s="97" t="s">
        <v>840</v>
      </c>
      <c r="F158" s="97" t="s">
        <v>399</v>
      </c>
      <c r="G158" s="97"/>
      <c r="H158" s="97"/>
      <c r="I158" s="97" t="s">
        <v>520</v>
      </c>
      <c r="J158" s="97" t="s">
        <v>520</v>
      </c>
      <c r="K158" s="97" t="s">
        <v>520</v>
      </c>
      <c r="L158" s="97" t="s">
        <v>520</v>
      </c>
      <c r="M158" s="92" t="s">
        <v>520</v>
      </c>
      <c r="N158" s="97" t="s">
        <v>520</v>
      </c>
      <c r="O158" s="97" t="s">
        <v>520</v>
      </c>
      <c r="P158" s="97" t="s">
        <v>520</v>
      </c>
      <c r="Q158" s="97" t="s">
        <v>520</v>
      </c>
      <c r="R158" s="97" t="s">
        <v>520</v>
      </c>
      <c r="S158" s="97" t="s">
        <v>520</v>
      </c>
      <c r="T158" s="92" t="s">
        <v>520</v>
      </c>
      <c r="U158" s="97" t="s">
        <v>520</v>
      </c>
      <c r="V158" s="97" t="s">
        <v>520</v>
      </c>
      <c r="W158" s="97" t="s">
        <v>520</v>
      </c>
      <c r="X158" s="92" t="s">
        <v>520</v>
      </c>
      <c r="Y158" s="97" t="s">
        <v>520</v>
      </c>
      <c r="Z158" s="97" t="s">
        <v>520</v>
      </c>
      <c r="AA158" s="97" t="s">
        <v>520</v>
      </c>
      <c r="AB158" s="97" t="s">
        <v>520</v>
      </c>
      <c r="AC158" s="97" t="s">
        <v>520</v>
      </c>
      <c r="AD158" s="92" t="s">
        <v>5486</v>
      </c>
      <c r="AE158" s="97" t="s">
        <v>5487</v>
      </c>
      <c r="AF158" s="97" t="s">
        <v>5488</v>
      </c>
      <c r="AG158" s="97" t="s">
        <v>5489</v>
      </c>
      <c r="AH158" s="97" t="s">
        <v>5490</v>
      </c>
      <c r="AI158" s="97" t="s">
        <v>5491</v>
      </c>
      <c r="AJ158" s="97" t="s">
        <v>5492</v>
      </c>
      <c r="AK158" s="97" t="s">
        <v>5493</v>
      </c>
      <c r="AL158" s="97" t="s">
        <v>5494</v>
      </c>
      <c r="AM158" s="97" t="s">
        <v>5495</v>
      </c>
      <c r="AN158" s="97" t="s">
        <v>5496</v>
      </c>
      <c r="AO158" s="97" t="s">
        <v>5497</v>
      </c>
      <c r="AP158" s="97" t="s">
        <v>5498</v>
      </c>
      <c r="AQ158" s="97" t="s">
        <v>5499</v>
      </c>
      <c r="AR158" s="97" t="s">
        <v>5500</v>
      </c>
      <c r="AS158" s="97" t="s">
        <v>5501</v>
      </c>
      <c r="AT158" s="97" t="s">
        <v>5502</v>
      </c>
      <c r="AU158" s="97" t="s">
        <v>5503</v>
      </c>
      <c r="AV158" s="97" t="s">
        <v>5504</v>
      </c>
      <c r="AW158" s="97" t="s">
        <v>5505</v>
      </c>
      <c r="AX158" s="97" t="s">
        <v>5506</v>
      </c>
      <c r="AY158" s="92" t="s">
        <v>5507</v>
      </c>
      <c r="AZ158" s="97" t="s">
        <v>5508</v>
      </c>
      <c r="BA158" s="97" t="s">
        <v>5509</v>
      </c>
      <c r="BB158" s="97" t="s">
        <v>5510</v>
      </c>
      <c r="BC158" s="97" t="s">
        <v>5511</v>
      </c>
      <c r="BD158" s="97" t="s">
        <v>5512</v>
      </c>
      <c r="BE158" s="97" t="s">
        <v>5513</v>
      </c>
    </row>
    <row r="159" spans="1:57" ht="15">
      <c r="A159" s="97">
        <v>110</v>
      </c>
      <c r="B159" s="97" t="s">
        <v>841</v>
      </c>
      <c r="C159" s="97" t="s">
        <v>4389</v>
      </c>
      <c r="D159" s="97" t="s">
        <v>842</v>
      </c>
      <c r="E159" s="98" t="s">
        <v>843</v>
      </c>
      <c r="F159" s="97" t="s">
        <v>399</v>
      </c>
      <c r="G159" s="97"/>
      <c r="H159" s="97"/>
      <c r="I159" s="97" t="s">
        <v>520</v>
      </c>
      <c r="J159" s="97" t="s">
        <v>520</v>
      </c>
      <c r="K159" s="97" t="s">
        <v>520</v>
      </c>
      <c r="L159" s="97" t="s">
        <v>520</v>
      </c>
      <c r="M159" s="92" t="s">
        <v>520</v>
      </c>
      <c r="N159" s="97" t="s">
        <v>520</v>
      </c>
      <c r="O159" s="97" t="s">
        <v>520</v>
      </c>
      <c r="P159" s="97" t="s">
        <v>520</v>
      </c>
      <c r="Q159" s="97" t="s">
        <v>520</v>
      </c>
      <c r="R159" s="97" t="s">
        <v>520</v>
      </c>
      <c r="S159" s="97" t="s">
        <v>520</v>
      </c>
      <c r="T159" s="92" t="s">
        <v>520</v>
      </c>
      <c r="U159" s="97" t="s">
        <v>520</v>
      </c>
      <c r="V159" s="97" t="s">
        <v>520</v>
      </c>
      <c r="W159" s="97" t="s">
        <v>520</v>
      </c>
      <c r="X159" s="92" t="s">
        <v>520</v>
      </c>
      <c r="Y159" s="97" t="s">
        <v>520</v>
      </c>
      <c r="Z159" s="97" t="s">
        <v>520</v>
      </c>
      <c r="AA159" s="97" t="s">
        <v>520</v>
      </c>
      <c r="AB159" s="97" t="s">
        <v>520</v>
      </c>
      <c r="AC159" s="97" t="s">
        <v>520</v>
      </c>
      <c r="AD159" s="92" t="s">
        <v>5514</v>
      </c>
      <c r="AE159" s="97" t="s">
        <v>5515</v>
      </c>
      <c r="AF159" s="97" t="s">
        <v>5516</v>
      </c>
      <c r="AG159" s="97" t="s">
        <v>5517</v>
      </c>
      <c r="AH159" s="97" t="s">
        <v>5518</v>
      </c>
      <c r="AI159" s="97" t="s">
        <v>5519</v>
      </c>
      <c r="AJ159" s="97" t="s">
        <v>5520</v>
      </c>
      <c r="AK159" s="97" t="s">
        <v>5521</v>
      </c>
      <c r="AL159" s="97" t="s">
        <v>5522</v>
      </c>
      <c r="AM159" s="97" t="s">
        <v>5523</v>
      </c>
      <c r="AN159" s="97" t="s">
        <v>5524</v>
      </c>
      <c r="AO159" s="97" t="s">
        <v>5525</v>
      </c>
      <c r="AP159" s="97" t="s">
        <v>5526</v>
      </c>
      <c r="AQ159" s="97" t="s">
        <v>5527</v>
      </c>
      <c r="AR159" s="97" t="s">
        <v>5528</v>
      </c>
      <c r="AS159" s="97" t="s">
        <v>5529</v>
      </c>
      <c r="AT159" s="97" t="s">
        <v>5530</v>
      </c>
      <c r="AU159" s="97" t="s">
        <v>5531</v>
      </c>
      <c r="AV159" s="97" t="s">
        <v>5532</v>
      </c>
      <c r="AW159" s="97" t="s">
        <v>5533</v>
      </c>
      <c r="AX159" s="97" t="s">
        <v>5534</v>
      </c>
      <c r="AY159" s="92" t="s">
        <v>5535</v>
      </c>
      <c r="AZ159" s="97" t="s">
        <v>5536</v>
      </c>
      <c r="BA159" s="97" t="s">
        <v>5537</v>
      </c>
      <c r="BB159" s="97" t="s">
        <v>5538</v>
      </c>
      <c r="BC159" s="97" t="s">
        <v>5539</v>
      </c>
      <c r="BD159" s="97" t="s">
        <v>5540</v>
      </c>
      <c r="BE159" s="97" t="s">
        <v>5541</v>
      </c>
    </row>
    <row r="160" spans="1:57" ht="15">
      <c r="A160" s="97">
        <v>110</v>
      </c>
      <c r="B160" s="97" t="s">
        <v>844</v>
      </c>
      <c r="C160" s="97" t="s">
        <v>4389</v>
      </c>
      <c r="D160" s="97" t="s">
        <v>845</v>
      </c>
      <c r="E160" s="98" t="s">
        <v>846</v>
      </c>
      <c r="F160" s="97" t="s">
        <v>399</v>
      </c>
      <c r="G160" s="97"/>
      <c r="H160" s="97"/>
      <c r="I160" s="97" t="s">
        <v>520</v>
      </c>
      <c r="J160" s="97" t="s">
        <v>520</v>
      </c>
      <c r="K160" s="97" t="s">
        <v>520</v>
      </c>
      <c r="L160" s="97" t="s">
        <v>520</v>
      </c>
      <c r="M160" s="92" t="s">
        <v>520</v>
      </c>
      <c r="N160" s="97" t="s">
        <v>520</v>
      </c>
      <c r="O160" s="97" t="s">
        <v>520</v>
      </c>
      <c r="P160" s="97" t="s">
        <v>520</v>
      </c>
      <c r="Q160" s="97" t="s">
        <v>520</v>
      </c>
      <c r="R160" s="97" t="s">
        <v>520</v>
      </c>
      <c r="S160" s="97" t="s">
        <v>520</v>
      </c>
      <c r="T160" s="92" t="s">
        <v>520</v>
      </c>
      <c r="U160" s="97" t="s">
        <v>520</v>
      </c>
      <c r="V160" s="97" t="s">
        <v>520</v>
      </c>
      <c r="W160" s="97" t="s">
        <v>520</v>
      </c>
      <c r="X160" s="92" t="s">
        <v>520</v>
      </c>
      <c r="Y160" s="97" t="s">
        <v>520</v>
      </c>
      <c r="Z160" s="97" t="s">
        <v>520</v>
      </c>
      <c r="AA160" s="97" t="s">
        <v>520</v>
      </c>
      <c r="AB160" s="97" t="s">
        <v>520</v>
      </c>
      <c r="AC160" s="97" t="s">
        <v>520</v>
      </c>
      <c r="AD160" s="92" t="s">
        <v>5542</v>
      </c>
      <c r="AE160" s="97" t="s">
        <v>5543</v>
      </c>
      <c r="AF160" s="97" t="s">
        <v>5544</v>
      </c>
      <c r="AG160" s="97" t="s">
        <v>5545</v>
      </c>
      <c r="AH160" s="97" t="s">
        <v>5546</v>
      </c>
      <c r="AI160" s="97" t="s">
        <v>5547</v>
      </c>
      <c r="AJ160" s="97" t="s">
        <v>5548</v>
      </c>
      <c r="AK160" s="97" t="s">
        <v>5549</v>
      </c>
      <c r="AL160" s="97" t="s">
        <v>5550</v>
      </c>
      <c r="AM160" s="97" t="s">
        <v>5551</v>
      </c>
      <c r="AN160" s="97" t="s">
        <v>5552</v>
      </c>
      <c r="AO160" s="97" t="s">
        <v>5553</v>
      </c>
      <c r="AP160" s="97" t="s">
        <v>5554</v>
      </c>
      <c r="AQ160" s="97" t="s">
        <v>5555</v>
      </c>
      <c r="AR160" s="97" t="s">
        <v>5556</v>
      </c>
      <c r="AS160" s="97" t="s">
        <v>5557</v>
      </c>
      <c r="AT160" s="97" t="s">
        <v>5558</v>
      </c>
      <c r="AU160" s="97" t="s">
        <v>5559</v>
      </c>
      <c r="AV160" s="97" t="s">
        <v>5560</v>
      </c>
      <c r="AW160" s="97" t="s">
        <v>5561</v>
      </c>
      <c r="AX160" s="97" t="s">
        <v>5562</v>
      </c>
      <c r="AY160" s="92" t="s">
        <v>5563</v>
      </c>
      <c r="AZ160" s="97" t="s">
        <v>5564</v>
      </c>
      <c r="BA160" s="97" t="s">
        <v>5565</v>
      </c>
      <c r="BB160" s="97" t="s">
        <v>5566</v>
      </c>
      <c r="BC160" s="97" t="s">
        <v>5567</v>
      </c>
      <c r="BD160" s="97" t="s">
        <v>5568</v>
      </c>
      <c r="BE160" s="97" t="s">
        <v>5569</v>
      </c>
    </row>
    <row r="161" spans="1:57" ht="15">
      <c r="A161" s="97">
        <v>110</v>
      </c>
      <c r="B161" s="97" t="s">
        <v>847</v>
      </c>
      <c r="C161" s="97" t="s">
        <v>4389</v>
      </c>
      <c r="D161" s="97" t="s">
        <v>848</v>
      </c>
      <c r="E161" s="98" t="s">
        <v>849</v>
      </c>
      <c r="F161" s="97" t="s">
        <v>280</v>
      </c>
      <c r="G161" s="97" t="s">
        <v>281</v>
      </c>
      <c r="H161" s="97"/>
      <c r="I161" s="97" t="s">
        <v>5570</v>
      </c>
      <c r="J161" s="97" t="s">
        <v>5571</v>
      </c>
      <c r="K161" s="97" t="s">
        <v>5572</v>
      </c>
      <c r="L161" s="97" t="s">
        <v>5573</v>
      </c>
      <c r="M161" s="92" t="s">
        <v>5574</v>
      </c>
      <c r="N161" s="97" t="s">
        <v>5575</v>
      </c>
      <c r="O161" s="97" t="s">
        <v>5576</v>
      </c>
      <c r="P161" s="97" t="s">
        <v>5577</v>
      </c>
      <c r="Q161" s="97" t="s">
        <v>5578</v>
      </c>
      <c r="R161" s="97" t="s">
        <v>5579</v>
      </c>
      <c r="S161" s="97" t="s">
        <v>5580</v>
      </c>
      <c r="T161" s="92" t="s">
        <v>5581</v>
      </c>
      <c r="U161" s="97" t="s">
        <v>5582</v>
      </c>
      <c r="V161" s="97" t="s">
        <v>5583</v>
      </c>
      <c r="W161" s="97" t="s">
        <v>5584</v>
      </c>
      <c r="X161" s="92" t="s">
        <v>5585</v>
      </c>
      <c r="Y161" s="97" t="s">
        <v>4109</v>
      </c>
      <c r="Z161" s="97" t="s">
        <v>5586</v>
      </c>
      <c r="AA161" s="97" t="s">
        <v>5587</v>
      </c>
      <c r="AB161" s="97" t="s">
        <v>5588</v>
      </c>
      <c r="AC161" s="97" t="s">
        <v>5589</v>
      </c>
      <c r="AD161" s="92" t="s">
        <v>5590</v>
      </c>
      <c r="AE161" s="97" t="s">
        <v>5591</v>
      </c>
      <c r="AF161" s="97" t="s">
        <v>5592</v>
      </c>
      <c r="AG161" s="97" t="s">
        <v>5593</v>
      </c>
      <c r="AH161" s="97" t="s">
        <v>5594</v>
      </c>
      <c r="AI161" s="97" t="s">
        <v>5595</v>
      </c>
      <c r="AJ161" s="97" t="s">
        <v>5596</v>
      </c>
      <c r="AK161" s="97" t="s">
        <v>5597</v>
      </c>
      <c r="AL161" s="97" t="s">
        <v>5598</v>
      </c>
      <c r="AM161" s="97" t="s">
        <v>5599</v>
      </c>
      <c r="AN161" s="97" t="s">
        <v>5600</v>
      </c>
      <c r="AO161" s="97" t="s">
        <v>5601</v>
      </c>
      <c r="AP161" s="97" t="s">
        <v>5602</v>
      </c>
      <c r="AQ161" s="97" t="s">
        <v>5603</v>
      </c>
      <c r="AR161" s="97" t="s">
        <v>5604</v>
      </c>
      <c r="AS161" s="97" t="s">
        <v>5605</v>
      </c>
      <c r="AT161" s="97" t="s">
        <v>5606</v>
      </c>
      <c r="AU161" s="97" t="s">
        <v>5607</v>
      </c>
      <c r="AV161" s="97" t="s">
        <v>5608</v>
      </c>
      <c r="AW161" s="97" t="s">
        <v>5609</v>
      </c>
      <c r="AX161" s="97" t="s">
        <v>5610</v>
      </c>
      <c r="AY161" s="92" t="s">
        <v>5611</v>
      </c>
      <c r="AZ161" s="97" t="s">
        <v>5612</v>
      </c>
      <c r="BA161" s="97" t="s">
        <v>5613</v>
      </c>
      <c r="BB161" s="97" t="s">
        <v>5614</v>
      </c>
      <c r="BC161" s="97" t="s">
        <v>5615</v>
      </c>
      <c r="BD161" s="97" t="s">
        <v>5616</v>
      </c>
      <c r="BE161" s="97" t="s">
        <v>5617</v>
      </c>
    </row>
    <row r="162" spans="1:57" ht="15">
      <c r="A162" s="97">
        <v>110</v>
      </c>
      <c r="B162" s="97" t="s">
        <v>899</v>
      </c>
      <c r="C162" s="97" t="s">
        <v>4389</v>
      </c>
      <c r="D162" s="97" t="s">
        <v>848</v>
      </c>
      <c r="E162" s="97"/>
      <c r="F162" s="97" t="s">
        <v>399</v>
      </c>
      <c r="G162" s="97"/>
      <c r="H162" s="97"/>
      <c r="I162" s="97" t="s">
        <v>5618</v>
      </c>
      <c r="J162" s="97" t="s">
        <v>5619</v>
      </c>
      <c r="K162" s="97" t="s">
        <v>5620</v>
      </c>
      <c r="L162" s="97" t="s">
        <v>5621</v>
      </c>
      <c r="M162" s="92" t="s">
        <v>5622</v>
      </c>
      <c r="N162" s="97" t="s">
        <v>5623</v>
      </c>
      <c r="O162" s="97" t="s">
        <v>5624</v>
      </c>
      <c r="P162" s="97" t="s">
        <v>5625</v>
      </c>
      <c r="Q162" s="97" t="s">
        <v>5626</v>
      </c>
      <c r="R162" s="97" t="s">
        <v>5279</v>
      </c>
      <c r="S162" s="97" t="s">
        <v>5627</v>
      </c>
      <c r="T162" s="92" t="s">
        <v>5628</v>
      </c>
      <c r="U162" s="97" t="s">
        <v>5624</v>
      </c>
      <c r="V162" s="97" t="s">
        <v>5629</v>
      </c>
      <c r="W162" s="97" t="s">
        <v>5630</v>
      </c>
      <c r="X162" s="92" t="s">
        <v>5631</v>
      </c>
      <c r="Y162" s="97" t="s">
        <v>5632</v>
      </c>
      <c r="Z162" s="97" t="s">
        <v>5633</v>
      </c>
      <c r="AA162" s="97" t="s">
        <v>5634</v>
      </c>
      <c r="AB162" s="97" t="s">
        <v>5635</v>
      </c>
      <c r="AC162" s="97" t="s">
        <v>5636</v>
      </c>
      <c r="AD162" s="92" t="s">
        <v>5637</v>
      </c>
      <c r="AE162" s="97" t="s">
        <v>5638</v>
      </c>
      <c r="AF162" s="97" t="s">
        <v>5639</v>
      </c>
      <c r="AG162" s="97" t="s">
        <v>5640</v>
      </c>
      <c r="AH162" s="97" t="s">
        <v>5641</v>
      </c>
      <c r="AI162" s="97" t="s">
        <v>5642</v>
      </c>
      <c r="AJ162" s="97" t="s">
        <v>5643</v>
      </c>
      <c r="AK162" s="97" t="s">
        <v>5644</v>
      </c>
      <c r="AL162" s="97" t="s">
        <v>5645</v>
      </c>
      <c r="AM162" s="97" t="s">
        <v>5646</v>
      </c>
      <c r="AN162" s="97" t="s">
        <v>5647</v>
      </c>
      <c r="AO162" s="97" t="s">
        <v>5648</v>
      </c>
      <c r="AP162" s="97" t="s">
        <v>5649</v>
      </c>
      <c r="AQ162" s="97" t="s">
        <v>5650</v>
      </c>
      <c r="AR162" s="97" t="s">
        <v>5651</v>
      </c>
      <c r="AS162" s="97" t="s">
        <v>5652</v>
      </c>
      <c r="AT162" s="97" t="s">
        <v>5653</v>
      </c>
      <c r="AU162" s="97" t="s">
        <v>4900</v>
      </c>
      <c r="AV162" s="97" t="s">
        <v>5654</v>
      </c>
      <c r="AW162" s="97" t="s">
        <v>5655</v>
      </c>
      <c r="AX162" s="97" t="s">
        <v>5656</v>
      </c>
      <c r="AY162" s="92" t="s">
        <v>5657</v>
      </c>
      <c r="AZ162" s="97" t="s">
        <v>5658</v>
      </c>
      <c r="BA162" s="97" t="s">
        <v>5659</v>
      </c>
      <c r="BB162" s="97" t="s">
        <v>5660</v>
      </c>
      <c r="BC162" s="97" t="s">
        <v>5661</v>
      </c>
      <c r="BD162" s="97" t="s">
        <v>5662</v>
      </c>
      <c r="BE162" s="97" t="s">
        <v>5663</v>
      </c>
    </row>
    <row r="163" spans="1:57" ht="15">
      <c r="A163" s="97">
        <v>110</v>
      </c>
      <c r="B163" s="97" t="s">
        <v>900</v>
      </c>
      <c r="C163" s="97" t="s">
        <v>4389</v>
      </c>
      <c r="D163" s="97" t="s">
        <v>901</v>
      </c>
      <c r="E163" s="97"/>
      <c r="F163" s="97" t="s">
        <v>280</v>
      </c>
      <c r="G163" s="97" t="s">
        <v>281</v>
      </c>
      <c r="H163" s="97"/>
      <c r="I163" s="97" t="s">
        <v>520</v>
      </c>
      <c r="J163" s="97" t="s">
        <v>520</v>
      </c>
      <c r="K163" s="97" t="s">
        <v>520</v>
      </c>
      <c r="L163" s="97" t="s">
        <v>520</v>
      </c>
      <c r="M163" s="92" t="s">
        <v>520</v>
      </c>
      <c r="N163" s="97" t="s">
        <v>520</v>
      </c>
      <c r="O163" s="97" t="s">
        <v>520</v>
      </c>
      <c r="P163" s="97" t="s">
        <v>520</v>
      </c>
      <c r="Q163" s="97" t="s">
        <v>520</v>
      </c>
      <c r="R163" s="97" t="s">
        <v>520</v>
      </c>
      <c r="S163" s="97" t="s">
        <v>520</v>
      </c>
      <c r="T163" s="92" t="s">
        <v>520</v>
      </c>
      <c r="U163" s="97" t="s">
        <v>520</v>
      </c>
      <c r="V163" s="97" t="s">
        <v>520</v>
      </c>
      <c r="W163" s="97" t="s">
        <v>520</v>
      </c>
      <c r="X163" s="92" t="s">
        <v>520</v>
      </c>
      <c r="Y163" s="97" t="s">
        <v>5664</v>
      </c>
      <c r="Z163" s="97" t="s">
        <v>5665</v>
      </c>
      <c r="AA163" s="97" t="s">
        <v>5666</v>
      </c>
      <c r="AB163" s="97" t="s">
        <v>5667</v>
      </c>
      <c r="AC163" s="97" t="s">
        <v>5668</v>
      </c>
      <c r="AD163" s="92" t="s">
        <v>5669</v>
      </c>
      <c r="AE163" s="97" t="s">
        <v>5670</v>
      </c>
      <c r="AF163" s="97" t="s">
        <v>5671</v>
      </c>
      <c r="AG163" s="97" t="s">
        <v>5672</v>
      </c>
      <c r="AH163" s="97" t="s">
        <v>5673</v>
      </c>
      <c r="AI163" s="97" t="s">
        <v>5674</v>
      </c>
      <c r="AJ163" s="97" t="s">
        <v>5675</v>
      </c>
      <c r="AK163" s="97" t="s">
        <v>5676</v>
      </c>
      <c r="AL163" s="97" t="s">
        <v>5677</v>
      </c>
      <c r="AM163" s="97" t="s">
        <v>5678</v>
      </c>
      <c r="AN163" s="97" t="s">
        <v>5679</v>
      </c>
      <c r="AO163" s="97" t="s">
        <v>5680</v>
      </c>
      <c r="AP163" s="97" t="s">
        <v>5681</v>
      </c>
      <c r="AQ163" s="97" t="s">
        <v>5682</v>
      </c>
      <c r="AR163" s="97" t="s">
        <v>5683</v>
      </c>
      <c r="AS163" s="97" t="s">
        <v>5684</v>
      </c>
      <c r="AT163" s="97" t="s">
        <v>5685</v>
      </c>
      <c r="AU163" s="97" t="s">
        <v>5686</v>
      </c>
      <c r="AV163" s="97" t="s">
        <v>5687</v>
      </c>
      <c r="AW163" s="97" t="s">
        <v>5688</v>
      </c>
      <c r="AX163" s="97" t="s">
        <v>5689</v>
      </c>
      <c r="AY163" s="92" t="s">
        <v>5690</v>
      </c>
      <c r="AZ163" s="97" t="s">
        <v>5691</v>
      </c>
      <c r="BA163" s="97" t="s">
        <v>5692</v>
      </c>
      <c r="BB163" s="97" t="s">
        <v>5693</v>
      </c>
      <c r="BC163" s="97" t="s">
        <v>5694</v>
      </c>
      <c r="BD163" s="97" t="s">
        <v>5695</v>
      </c>
      <c r="BE163" s="97" t="s">
        <v>5696</v>
      </c>
    </row>
    <row r="164" spans="1:57" ht="15">
      <c r="A164" s="97">
        <v>110</v>
      </c>
      <c r="B164" s="97" t="s">
        <v>902</v>
      </c>
      <c r="C164" s="97" t="s">
        <v>4389</v>
      </c>
      <c r="D164" s="97" t="s">
        <v>903</v>
      </c>
      <c r="E164" s="97"/>
      <c r="F164" s="97" t="s">
        <v>280</v>
      </c>
      <c r="G164" s="97" t="s">
        <v>281</v>
      </c>
      <c r="H164" s="97"/>
      <c r="I164" s="97" t="s">
        <v>520</v>
      </c>
      <c r="J164" s="97" t="s">
        <v>520</v>
      </c>
      <c r="K164" s="97" t="s">
        <v>520</v>
      </c>
      <c r="L164" s="97" t="s">
        <v>520</v>
      </c>
      <c r="M164" s="92" t="s">
        <v>520</v>
      </c>
      <c r="N164" s="97" t="s">
        <v>520</v>
      </c>
      <c r="O164" s="97" t="s">
        <v>520</v>
      </c>
      <c r="P164" s="97" t="s">
        <v>520</v>
      </c>
      <c r="Q164" s="97" t="s">
        <v>520</v>
      </c>
      <c r="R164" s="97" t="s">
        <v>520</v>
      </c>
      <c r="S164" s="97" t="s">
        <v>520</v>
      </c>
      <c r="T164" s="92" t="s">
        <v>520</v>
      </c>
      <c r="U164" s="97" t="s">
        <v>520</v>
      </c>
      <c r="V164" s="97" t="s">
        <v>520</v>
      </c>
      <c r="W164" s="97" t="s">
        <v>520</v>
      </c>
      <c r="X164" s="92" t="s">
        <v>520</v>
      </c>
      <c r="Y164" s="97" t="s">
        <v>5697</v>
      </c>
      <c r="Z164" s="97" t="s">
        <v>5698</v>
      </c>
      <c r="AA164" s="97" t="s">
        <v>5699</v>
      </c>
      <c r="AB164" s="97" t="s">
        <v>5700</v>
      </c>
      <c r="AC164" s="97" t="s">
        <v>5701</v>
      </c>
      <c r="AD164" s="92" t="s">
        <v>5702</v>
      </c>
      <c r="AE164" s="97" t="s">
        <v>5703</v>
      </c>
      <c r="AF164" s="97" t="s">
        <v>5704</v>
      </c>
      <c r="AG164" s="97" t="s">
        <v>5705</v>
      </c>
      <c r="AH164" s="97" t="s">
        <v>5706</v>
      </c>
      <c r="AI164" s="97" t="s">
        <v>5707</v>
      </c>
      <c r="AJ164" s="97" t="s">
        <v>5708</v>
      </c>
      <c r="AK164" s="97" t="s">
        <v>5709</v>
      </c>
      <c r="AL164" s="97" t="s">
        <v>5710</v>
      </c>
      <c r="AM164" s="97" t="s">
        <v>5711</v>
      </c>
      <c r="AN164" s="97" t="s">
        <v>5712</v>
      </c>
      <c r="AO164" s="97" t="s">
        <v>5713</v>
      </c>
      <c r="AP164" s="97" t="s">
        <v>5714</v>
      </c>
      <c r="AQ164" s="97" t="s">
        <v>5715</v>
      </c>
      <c r="AR164" s="97" t="s">
        <v>5716</v>
      </c>
      <c r="AS164" s="97" t="s">
        <v>5717</v>
      </c>
      <c r="AT164" s="97" t="s">
        <v>5718</v>
      </c>
      <c r="AU164" s="97" t="s">
        <v>5719</v>
      </c>
      <c r="AV164" s="97" t="s">
        <v>5720</v>
      </c>
      <c r="AW164" s="97" t="s">
        <v>5721</v>
      </c>
      <c r="AX164" s="97" t="s">
        <v>5722</v>
      </c>
      <c r="AY164" s="92" t="s">
        <v>5723</v>
      </c>
      <c r="AZ164" s="97" t="s">
        <v>5724</v>
      </c>
      <c r="BA164" s="97" t="s">
        <v>5725</v>
      </c>
      <c r="BB164" s="97" t="s">
        <v>5726</v>
      </c>
      <c r="BC164" s="97" t="s">
        <v>5727</v>
      </c>
      <c r="BD164" s="97" t="s">
        <v>5728</v>
      </c>
      <c r="BE164" s="97" t="s">
        <v>5729</v>
      </c>
    </row>
    <row r="165" spans="1:57" ht="15">
      <c r="A165" s="97">
        <v>110</v>
      </c>
      <c r="B165" s="97" t="s">
        <v>904</v>
      </c>
      <c r="C165" s="97" t="s">
        <v>4389</v>
      </c>
      <c r="D165" s="97" t="s">
        <v>905</v>
      </c>
      <c r="E165" s="97"/>
      <c r="F165" s="97" t="s">
        <v>280</v>
      </c>
      <c r="G165" s="97" t="s">
        <v>281</v>
      </c>
      <c r="H165" s="97"/>
      <c r="I165" s="97" t="s">
        <v>5730</v>
      </c>
      <c r="J165" s="97" t="s">
        <v>5731</v>
      </c>
      <c r="K165" s="97" t="s">
        <v>5732</v>
      </c>
      <c r="L165" s="97" t="s">
        <v>5733</v>
      </c>
      <c r="M165" s="92" t="s">
        <v>5734</v>
      </c>
      <c r="N165" s="97" t="s">
        <v>5735</v>
      </c>
      <c r="O165" s="97" t="s">
        <v>5736</v>
      </c>
      <c r="P165" s="97" t="s">
        <v>5737</v>
      </c>
      <c r="Q165" s="97" t="s">
        <v>5738</v>
      </c>
      <c r="R165" s="97" t="s">
        <v>5739</v>
      </c>
      <c r="S165" s="97" t="s">
        <v>5740</v>
      </c>
      <c r="T165" s="92" t="s">
        <v>5741</v>
      </c>
      <c r="U165" s="97" t="s">
        <v>5742</v>
      </c>
      <c r="V165" s="97" t="s">
        <v>5743</v>
      </c>
      <c r="W165" s="97" t="s">
        <v>5744</v>
      </c>
      <c r="X165" s="92" t="s">
        <v>5745</v>
      </c>
      <c r="Y165" s="97" t="s">
        <v>5746</v>
      </c>
      <c r="Z165" s="97" t="s">
        <v>5747</v>
      </c>
      <c r="AA165" s="97" t="s">
        <v>5748</v>
      </c>
      <c r="AB165" s="97" t="s">
        <v>5749</v>
      </c>
      <c r="AC165" s="97" t="s">
        <v>5750</v>
      </c>
      <c r="AD165" s="92" t="s">
        <v>5751</v>
      </c>
      <c r="AE165" s="97" t="s">
        <v>5752</v>
      </c>
      <c r="AF165" s="97" t="s">
        <v>5753</v>
      </c>
      <c r="AG165" s="97" t="s">
        <v>5754</v>
      </c>
      <c r="AH165" s="97" t="s">
        <v>5755</v>
      </c>
      <c r="AI165" s="97" t="s">
        <v>5756</v>
      </c>
      <c r="AJ165" s="97" t="s">
        <v>5757</v>
      </c>
      <c r="AK165" s="97" t="s">
        <v>5758</v>
      </c>
      <c r="AL165" s="97" t="s">
        <v>5759</v>
      </c>
      <c r="AM165" s="97" t="s">
        <v>5760</v>
      </c>
      <c r="AN165" s="97" t="s">
        <v>5761</v>
      </c>
      <c r="AO165" s="97" t="s">
        <v>5762</v>
      </c>
      <c r="AP165" s="97" t="s">
        <v>5763</v>
      </c>
      <c r="AQ165" s="97" t="s">
        <v>5764</v>
      </c>
      <c r="AR165" s="97" t="s">
        <v>5765</v>
      </c>
      <c r="AS165" s="97" t="s">
        <v>5766</v>
      </c>
      <c r="AT165" s="97" t="s">
        <v>5767</v>
      </c>
      <c r="AU165" s="97" t="s">
        <v>5768</v>
      </c>
      <c r="AV165" s="97" t="s">
        <v>5769</v>
      </c>
      <c r="AW165" s="97" t="s">
        <v>5770</v>
      </c>
      <c r="AX165" s="97" t="s">
        <v>5771</v>
      </c>
      <c r="AY165" s="92" t="s">
        <v>5772</v>
      </c>
      <c r="AZ165" s="97" t="s">
        <v>5773</v>
      </c>
      <c r="BA165" s="97" t="s">
        <v>5774</v>
      </c>
      <c r="BB165" s="97" t="s">
        <v>5775</v>
      </c>
      <c r="BC165" s="97" t="s">
        <v>5776</v>
      </c>
      <c r="BD165" s="97" t="s">
        <v>5777</v>
      </c>
      <c r="BE165" s="97" t="s">
        <v>5778</v>
      </c>
    </row>
    <row r="166" spans="1:57" ht="15">
      <c r="A166" s="97">
        <v>110</v>
      </c>
      <c r="B166" s="97" t="s">
        <v>906</v>
      </c>
      <c r="C166" s="97" t="s">
        <v>4389</v>
      </c>
      <c r="D166" s="97" t="s">
        <v>907</v>
      </c>
      <c r="E166" s="97"/>
      <c r="F166" s="97" t="s">
        <v>280</v>
      </c>
      <c r="G166" s="97" t="s">
        <v>281</v>
      </c>
      <c r="H166" s="97"/>
      <c r="I166" s="97" t="s">
        <v>5779</v>
      </c>
      <c r="J166" s="97" t="s">
        <v>5780</v>
      </c>
      <c r="K166" s="97" t="s">
        <v>5781</v>
      </c>
      <c r="L166" s="97" t="s">
        <v>5782</v>
      </c>
      <c r="M166" s="92" t="s">
        <v>5783</v>
      </c>
      <c r="N166" s="97" t="s">
        <v>5784</v>
      </c>
      <c r="O166" s="97" t="s">
        <v>5785</v>
      </c>
      <c r="P166" s="97" t="s">
        <v>5786</v>
      </c>
      <c r="Q166" s="97" t="s">
        <v>5787</v>
      </c>
      <c r="R166" s="97" t="s">
        <v>5788</v>
      </c>
      <c r="S166" s="97" t="s">
        <v>5789</v>
      </c>
      <c r="T166" s="92" t="s">
        <v>5790</v>
      </c>
      <c r="U166" s="97" t="s">
        <v>5525</v>
      </c>
      <c r="V166" s="97" t="s">
        <v>5791</v>
      </c>
      <c r="W166" s="97" t="s">
        <v>5792</v>
      </c>
      <c r="X166" s="92" t="s">
        <v>5793</v>
      </c>
      <c r="Y166" s="97" t="s">
        <v>3344</v>
      </c>
      <c r="Z166" s="97" t="s">
        <v>5794</v>
      </c>
      <c r="AA166" s="97" t="s">
        <v>5795</v>
      </c>
      <c r="AB166" s="97" t="s">
        <v>5796</v>
      </c>
      <c r="AC166" s="97" t="s">
        <v>5797</v>
      </c>
      <c r="AD166" s="92" t="s">
        <v>5798</v>
      </c>
      <c r="AE166" s="97" t="s">
        <v>5799</v>
      </c>
      <c r="AF166" s="97" t="s">
        <v>5800</v>
      </c>
      <c r="AG166" s="97" t="s">
        <v>5801</v>
      </c>
      <c r="AH166" s="97" t="s">
        <v>5802</v>
      </c>
      <c r="AI166" s="97" t="s">
        <v>5803</v>
      </c>
      <c r="AJ166" s="97" t="s">
        <v>5804</v>
      </c>
      <c r="AK166" s="97" t="s">
        <v>5805</v>
      </c>
      <c r="AL166" s="97" t="s">
        <v>5806</v>
      </c>
      <c r="AM166" s="97" t="s">
        <v>5807</v>
      </c>
      <c r="AN166" s="97" t="s">
        <v>5808</v>
      </c>
      <c r="AO166" s="97" t="s">
        <v>5809</v>
      </c>
      <c r="AP166" s="97" t="s">
        <v>5810</v>
      </c>
      <c r="AQ166" s="97" t="s">
        <v>5811</v>
      </c>
      <c r="AR166" s="97" t="s">
        <v>5812</v>
      </c>
      <c r="AS166" s="97" t="s">
        <v>5813</v>
      </c>
      <c r="AT166" s="97" t="s">
        <v>5814</v>
      </c>
      <c r="AU166" s="97" t="s">
        <v>5815</v>
      </c>
      <c r="AV166" s="97" t="s">
        <v>5816</v>
      </c>
      <c r="AW166" s="97" t="s">
        <v>5817</v>
      </c>
      <c r="AX166" s="97" t="s">
        <v>5818</v>
      </c>
      <c r="AY166" s="92" t="s">
        <v>5819</v>
      </c>
      <c r="AZ166" s="97" t="s">
        <v>5820</v>
      </c>
      <c r="BA166" s="97" t="s">
        <v>5821</v>
      </c>
      <c r="BB166" s="97" t="s">
        <v>5822</v>
      </c>
      <c r="BC166" s="97" t="s">
        <v>5823</v>
      </c>
      <c r="BD166" s="97" t="s">
        <v>5824</v>
      </c>
      <c r="BE166" s="97" t="s">
        <v>5825</v>
      </c>
    </row>
    <row r="167" spans="1:57" ht="15">
      <c r="A167" s="97">
        <v>110</v>
      </c>
      <c r="B167" s="97" t="s">
        <v>908</v>
      </c>
      <c r="C167" s="97" t="s">
        <v>4389</v>
      </c>
      <c r="D167" s="97" t="s">
        <v>909</v>
      </c>
      <c r="E167" s="97"/>
      <c r="F167" s="97" t="s">
        <v>280</v>
      </c>
      <c r="G167" s="97" t="s">
        <v>281</v>
      </c>
      <c r="H167" s="97"/>
      <c r="I167" s="97" t="s">
        <v>520</v>
      </c>
      <c r="J167" s="97" t="s">
        <v>520</v>
      </c>
      <c r="K167" s="97" t="s">
        <v>520</v>
      </c>
      <c r="L167" s="97" t="s">
        <v>520</v>
      </c>
      <c r="M167" s="92" t="s">
        <v>520</v>
      </c>
      <c r="N167" s="97" t="s">
        <v>5826</v>
      </c>
      <c r="O167" s="97" t="s">
        <v>5827</v>
      </c>
      <c r="P167" s="97" t="s">
        <v>5828</v>
      </c>
      <c r="Q167" s="97" t="s">
        <v>5829</v>
      </c>
      <c r="R167" s="97" t="s">
        <v>5830</v>
      </c>
      <c r="S167" s="97" t="s">
        <v>5831</v>
      </c>
      <c r="T167" s="92" t="s">
        <v>5832</v>
      </c>
      <c r="U167" s="97" t="s">
        <v>5833</v>
      </c>
      <c r="V167" s="97" t="s">
        <v>5834</v>
      </c>
      <c r="W167" s="97" t="s">
        <v>5835</v>
      </c>
      <c r="X167" s="92" t="s">
        <v>5836</v>
      </c>
      <c r="Y167" s="97" t="s">
        <v>5837</v>
      </c>
      <c r="Z167" s="97" t="s">
        <v>5838</v>
      </c>
      <c r="AA167" s="97" t="s">
        <v>5839</v>
      </c>
      <c r="AB167" s="97" t="s">
        <v>5840</v>
      </c>
      <c r="AC167" s="97" t="s">
        <v>5841</v>
      </c>
      <c r="AD167" s="92" t="s">
        <v>5842</v>
      </c>
      <c r="AE167" s="97" t="s">
        <v>5843</v>
      </c>
      <c r="AF167" s="97" t="s">
        <v>5844</v>
      </c>
      <c r="AG167" s="97" t="s">
        <v>5845</v>
      </c>
      <c r="AH167" s="97" t="s">
        <v>5846</v>
      </c>
      <c r="AI167" s="97" t="s">
        <v>5847</v>
      </c>
      <c r="AJ167" s="97" t="s">
        <v>5848</v>
      </c>
      <c r="AK167" s="97" t="s">
        <v>5849</v>
      </c>
      <c r="AL167" s="97" t="s">
        <v>5850</v>
      </c>
      <c r="AM167" s="97" t="s">
        <v>5851</v>
      </c>
      <c r="AN167" s="97" t="s">
        <v>5852</v>
      </c>
      <c r="AO167" s="97" t="s">
        <v>5853</v>
      </c>
      <c r="AP167" s="97" t="s">
        <v>5854</v>
      </c>
      <c r="AQ167" s="97" t="s">
        <v>5855</v>
      </c>
      <c r="AR167" s="97" t="s">
        <v>5856</v>
      </c>
      <c r="AS167" s="97" t="s">
        <v>5857</v>
      </c>
      <c r="AT167" s="97" t="s">
        <v>5858</v>
      </c>
      <c r="AU167" s="97" t="s">
        <v>5859</v>
      </c>
      <c r="AV167" s="97" t="s">
        <v>5860</v>
      </c>
      <c r="AW167" s="97" t="s">
        <v>5861</v>
      </c>
      <c r="AX167" s="97" t="s">
        <v>5862</v>
      </c>
      <c r="AY167" s="92" t="s">
        <v>5863</v>
      </c>
      <c r="AZ167" s="97" t="s">
        <v>5864</v>
      </c>
      <c r="BA167" s="97" t="s">
        <v>5865</v>
      </c>
      <c r="BB167" s="97" t="s">
        <v>5866</v>
      </c>
      <c r="BC167" s="97" t="s">
        <v>5867</v>
      </c>
      <c r="BD167" s="97" t="s">
        <v>5868</v>
      </c>
      <c r="BE167" s="97" t="s">
        <v>5869</v>
      </c>
    </row>
    <row r="168" spans="1:57" ht="15">
      <c r="A168" s="97">
        <v>110</v>
      </c>
      <c r="B168" s="97" t="s">
        <v>910</v>
      </c>
      <c r="C168" s="97" t="s">
        <v>4389</v>
      </c>
      <c r="D168" s="97" t="s">
        <v>911</v>
      </c>
      <c r="E168" s="97"/>
      <c r="F168" s="97" t="s">
        <v>280</v>
      </c>
      <c r="G168" s="97" t="s">
        <v>281</v>
      </c>
      <c r="H168" s="97"/>
      <c r="I168" s="97" t="s">
        <v>520</v>
      </c>
      <c r="J168" s="97" t="s">
        <v>520</v>
      </c>
      <c r="K168" s="97" t="s">
        <v>520</v>
      </c>
      <c r="L168" s="97" t="s">
        <v>520</v>
      </c>
      <c r="M168" s="92" t="s">
        <v>520</v>
      </c>
      <c r="N168" s="97" t="s">
        <v>520</v>
      </c>
      <c r="O168" s="97" t="s">
        <v>520</v>
      </c>
      <c r="P168" s="97" t="s">
        <v>520</v>
      </c>
      <c r="Q168" s="97" t="s">
        <v>520</v>
      </c>
      <c r="R168" s="97" t="s">
        <v>520</v>
      </c>
      <c r="S168" s="97" t="s">
        <v>520</v>
      </c>
      <c r="T168" s="92" t="s">
        <v>520</v>
      </c>
      <c r="U168" s="97" t="s">
        <v>520</v>
      </c>
      <c r="V168" s="97" t="s">
        <v>520</v>
      </c>
      <c r="W168" s="97" t="s">
        <v>520</v>
      </c>
      <c r="X168" s="92" t="s">
        <v>520</v>
      </c>
      <c r="Y168" s="97" t="s">
        <v>520</v>
      </c>
      <c r="Z168" s="97" t="s">
        <v>5870</v>
      </c>
      <c r="AA168" s="97" t="s">
        <v>5871</v>
      </c>
      <c r="AB168" s="97" t="s">
        <v>5872</v>
      </c>
      <c r="AC168" s="97" t="s">
        <v>5873</v>
      </c>
      <c r="AD168" s="92" t="s">
        <v>5874</v>
      </c>
      <c r="AE168" s="97" t="s">
        <v>5875</v>
      </c>
      <c r="AF168" s="97" t="s">
        <v>4357</v>
      </c>
      <c r="AG168" s="97" t="s">
        <v>5876</v>
      </c>
      <c r="AH168" s="97" t="s">
        <v>2779</v>
      </c>
      <c r="AI168" s="97" t="s">
        <v>5877</v>
      </c>
      <c r="AJ168" s="97" t="s">
        <v>5878</v>
      </c>
      <c r="AK168" s="97" t="s">
        <v>5879</v>
      </c>
      <c r="AL168" s="97" t="s">
        <v>5880</v>
      </c>
      <c r="AM168" s="97" t="s">
        <v>5881</v>
      </c>
      <c r="AN168" s="97" t="s">
        <v>5882</v>
      </c>
      <c r="AO168" s="97" t="s">
        <v>5883</v>
      </c>
      <c r="AP168" s="97" t="s">
        <v>5884</v>
      </c>
      <c r="AQ168" s="97" t="s">
        <v>5885</v>
      </c>
      <c r="AR168" s="97" t="s">
        <v>5886</v>
      </c>
      <c r="AS168" s="97" t="s">
        <v>5887</v>
      </c>
      <c r="AT168" s="97" t="s">
        <v>5888</v>
      </c>
      <c r="AU168" s="97" t="s">
        <v>5889</v>
      </c>
      <c r="AV168" s="97" t="s">
        <v>5890</v>
      </c>
      <c r="AW168" s="97" t="s">
        <v>5891</v>
      </c>
      <c r="AX168" s="97" t="s">
        <v>5892</v>
      </c>
      <c r="AY168" s="92" t="s">
        <v>5893</v>
      </c>
      <c r="AZ168" s="97" t="s">
        <v>5894</v>
      </c>
      <c r="BA168" s="97" t="s">
        <v>5895</v>
      </c>
      <c r="BB168" s="97" t="s">
        <v>5896</v>
      </c>
      <c r="BC168" s="97" t="s">
        <v>5897</v>
      </c>
      <c r="BD168" s="97" t="s">
        <v>5898</v>
      </c>
      <c r="BE168" s="97" t="s">
        <v>5899</v>
      </c>
    </row>
    <row r="169" spans="1:57" ht="15">
      <c r="A169" s="97">
        <v>110</v>
      </c>
      <c r="B169" s="97" t="s">
        <v>912</v>
      </c>
      <c r="C169" s="97" t="s">
        <v>4389</v>
      </c>
      <c r="D169" s="97" t="s">
        <v>913</v>
      </c>
      <c r="E169" s="97"/>
      <c r="F169" s="97" t="s">
        <v>280</v>
      </c>
      <c r="G169" s="97" t="s">
        <v>281</v>
      </c>
      <c r="H169" s="97"/>
      <c r="I169" s="97" t="s">
        <v>5900</v>
      </c>
      <c r="J169" s="97" t="s">
        <v>5901</v>
      </c>
      <c r="K169" s="97" t="s">
        <v>5902</v>
      </c>
      <c r="L169" s="97" t="s">
        <v>5903</v>
      </c>
      <c r="M169" s="92" t="s">
        <v>5904</v>
      </c>
      <c r="N169" s="97" t="s">
        <v>5905</v>
      </c>
      <c r="O169" s="97" t="s">
        <v>5906</v>
      </c>
      <c r="P169" s="97" t="s">
        <v>5907</v>
      </c>
      <c r="Q169" s="97" t="s">
        <v>5908</v>
      </c>
      <c r="R169" s="97" t="s">
        <v>5909</v>
      </c>
      <c r="S169" s="97" t="s">
        <v>5910</v>
      </c>
      <c r="T169" s="92" t="s">
        <v>5911</v>
      </c>
      <c r="U169" s="97" t="s">
        <v>5912</v>
      </c>
      <c r="V169" s="97" t="s">
        <v>5913</v>
      </c>
      <c r="W169" s="97" t="s">
        <v>5914</v>
      </c>
      <c r="X169" s="92" t="s">
        <v>5915</v>
      </c>
      <c r="Y169" s="97" t="s">
        <v>5916</v>
      </c>
      <c r="Z169" s="97" t="s">
        <v>5917</v>
      </c>
      <c r="AA169" s="97" t="s">
        <v>5918</v>
      </c>
      <c r="AB169" s="97" t="s">
        <v>5919</v>
      </c>
      <c r="AC169" s="97" t="s">
        <v>5920</v>
      </c>
      <c r="AD169" s="92" t="s">
        <v>5921</v>
      </c>
      <c r="AE169" s="97" t="s">
        <v>5922</v>
      </c>
      <c r="AF169" s="97" t="s">
        <v>5923</v>
      </c>
      <c r="AG169" s="97" t="s">
        <v>5924</v>
      </c>
      <c r="AH169" s="97" t="s">
        <v>5925</v>
      </c>
      <c r="AI169" s="97" t="s">
        <v>5926</v>
      </c>
      <c r="AJ169" s="97" t="s">
        <v>5927</v>
      </c>
      <c r="AK169" s="97" t="s">
        <v>5928</v>
      </c>
      <c r="AL169" s="97" t="s">
        <v>5929</v>
      </c>
      <c r="AM169" s="97" t="s">
        <v>5930</v>
      </c>
      <c r="AN169" s="97" t="s">
        <v>5931</v>
      </c>
      <c r="AO169" s="97" t="s">
        <v>5932</v>
      </c>
      <c r="AP169" s="97" t="s">
        <v>5933</v>
      </c>
      <c r="AQ169" s="97" t="s">
        <v>5934</v>
      </c>
      <c r="AR169" s="97" t="s">
        <v>5935</v>
      </c>
      <c r="AS169" s="97" t="s">
        <v>5936</v>
      </c>
      <c r="AT169" s="97" t="s">
        <v>5937</v>
      </c>
      <c r="AU169" s="97" t="s">
        <v>5938</v>
      </c>
      <c r="AV169" s="97" t="s">
        <v>5939</v>
      </c>
      <c r="AW169" s="97" t="s">
        <v>5940</v>
      </c>
      <c r="AX169" s="97" t="s">
        <v>5941</v>
      </c>
      <c r="AY169" s="92" t="s">
        <v>5942</v>
      </c>
      <c r="AZ169" s="97" t="s">
        <v>5943</v>
      </c>
      <c r="BA169" s="97" t="s">
        <v>5944</v>
      </c>
      <c r="BB169" s="97" t="s">
        <v>5945</v>
      </c>
      <c r="BC169" s="97" t="s">
        <v>5946</v>
      </c>
      <c r="BD169" s="97" t="s">
        <v>5947</v>
      </c>
      <c r="BE169" s="97" t="s">
        <v>5948</v>
      </c>
    </row>
    <row r="170" spans="1:57" ht="15">
      <c r="A170" s="97">
        <v>110</v>
      </c>
      <c r="B170" s="97" t="s">
        <v>914</v>
      </c>
      <c r="C170" s="97" t="s">
        <v>4389</v>
      </c>
      <c r="D170" s="97" t="s">
        <v>915</v>
      </c>
      <c r="E170" s="97"/>
      <c r="F170" s="97" t="s">
        <v>280</v>
      </c>
      <c r="G170" s="97" t="s">
        <v>281</v>
      </c>
      <c r="H170" s="97"/>
      <c r="I170" s="97" t="s">
        <v>5949</v>
      </c>
      <c r="J170" s="97" t="s">
        <v>5461</v>
      </c>
      <c r="K170" s="97" t="s">
        <v>5117</v>
      </c>
      <c r="L170" s="97" t="s">
        <v>5950</v>
      </c>
      <c r="M170" s="92" t="s">
        <v>5951</v>
      </c>
      <c r="N170" s="97" t="s">
        <v>5952</v>
      </c>
      <c r="O170" s="97" t="s">
        <v>5953</v>
      </c>
      <c r="P170" s="97" t="s">
        <v>1623</v>
      </c>
      <c r="Q170" s="97" t="s">
        <v>5954</v>
      </c>
      <c r="R170" s="97" t="s">
        <v>5955</v>
      </c>
      <c r="S170" s="97" t="s">
        <v>5956</v>
      </c>
      <c r="T170" s="92" t="s">
        <v>5957</v>
      </c>
      <c r="U170" s="97" t="s">
        <v>5958</v>
      </c>
      <c r="V170" s="97" t="s">
        <v>5959</v>
      </c>
      <c r="W170" s="97" t="s">
        <v>5960</v>
      </c>
      <c r="X170" s="92" t="s">
        <v>5961</v>
      </c>
      <c r="Y170" s="97" t="s">
        <v>5962</v>
      </c>
      <c r="Z170" s="97" t="s">
        <v>5963</v>
      </c>
      <c r="AA170" s="97" t="s">
        <v>5964</v>
      </c>
      <c r="AB170" s="97" t="s">
        <v>5965</v>
      </c>
      <c r="AC170" s="97" t="s">
        <v>5966</v>
      </c>
      <c r="AD170" s="92" t="s">
        <v>5967</v>
      </c>
      <c r="AE170" s="97" t="s">
        <v>5968</v>
      </c>
      <c r="AF170" s="97" t="s">
        <v>5969</v>
      </c>
      <c r="AG170" s="97" t="s">
        <v>5970</v>
      </c>
      <c r="AH170" s="97" t="s">
        <v>5971</v>
      </c>
      <c r="AI170" s="97" t="s">
        <v>5972</v>
      </c>
      <c r="AJ170" s="97" t="s">
        <v>5973</v>
      </c>
      <c r="AK170" s="97" t="s">
        <v>5974</v>
      </c>
      <c r="AL170" s="97" t="s">
        <v>5975</v>
      </c>
      <c r="AM170" s="97" t="s">
        <v>5976</v>
      </c>
      <c r="AN170" s="97" t="s">
        <v>5977</v>
      </c>
      <c r="AO170" s="97" t="s">
        <v>5978</v>
      </c>
      <c r="AP170" s="97" t="s">
        <v>5979</v>
      </c>
      <c r="AQ170" s="97" t="s">
        <v>5980</v>
      </c>
      <c r="AR170" s="97" t="s">
        <v>5981</v>
      </c>
      <c r="AS170" s="97" t="s">
        <v>5982</v>
      </c>
      <c r="AT170" s="97" t="s">
        <v>5983</v>
      </c>
      <c r="AU170" s="97" t="s">
        <v>5984</v>
      </c>
      <c r="AV170" s="97" t="s">
        <v>5985</v>
      </c>
      <c r="AW170" s="97" t="s">
        <v>5986</v>
      </c>
      <c r="AX170" s="97" t="s">
        <v>5987</v>
      </c>
      <c r="AY170" s="92" t="s">
        <v>5988</v>
      </c>
      <c r="AZ170" s="97" t="s">
        <v>5989</v>
      </c>
      <c r="BA170" s="97" t="s">
        <v>5990</v>
      </c>
      <c r="BB170" s="97" t="s">
        <v>5991</v>
      </c>
      <c r="BC170" s="97" t="s">
        <v>5992</v>
      </c>
      <c r="BD170" s="97" t="s">
        <v>5993</v>
      </c>
      <c r="BE170" s="97" t="s">
        <v>5994</v>
      </c>
    </row>
    <row r="171" spans="1:57" ht="15">
      <c r="A171" s="97">
        <v>110</v>
      </c>
      <c r="B171" s="97" t="s">
        <v>916</v>
      </c>
      <c r="C171" s="97" t="s">
        <v>4389</v>
      </c>
      <c r="D171" s="97" t="s">
        <v>917</v>
      </c>
      <c r="E171" s="97"/>
      <c r="F171" s="97" t="s">
        <v>280</v>
      </c>
      <c r="G171" s="97" t="s">
        <v>281</v>
      </c>
      <c r="H171" s="97"/>
      <c r="I171" s="97"/>
      <c r="J171" s="97"/>
      <c r="K171" s="97"/>
      <c r="L171" s="97"/>
      <c r="M171" s="92"/>
      <c r="N171" s="97"/>
      <c r="O171" s="97"/>
      <c r="P171" s="97"/>
      <c r="Q171" s="97"/>
      <c r="R171" s="97"/>
      <c r="S171" s="97"/>
      <c r="T171" s="92"/>
      <c r="U171" s="97"/>
      <c r="V171" s="97"/>
      <c r="W171" s="97"/>
      <c r="X171" s="92"/>
      <c r="Y171" s="97"/>
      <c r="Z171" s="97"/>
      <c r="AA171" s="97"/>
      <c r="AB171" s="97"/>
      <c r="AC171" s="97"/>
      <c r="AD171" s="92"/>
      <c r="AE171" s="97"/>
      <c r="AF171" s="97"/>
      <c r="AG171" s="97"/>
      <c r="AH171" s="97"/>
      <c r="AI171" s="97"/>
      <c r="AJ171" s="97"/>
      <c r="AK171" s="97"/>
      <c r="AL171" s="97"/>
      <c r="AM171" s="97"/>
      <c r="AN171" s="97"/>
      <c r="AO171" s="97"/>
      <c r="AP171" s="97"/>
      <c r="AQ171" s="97"/>
      <c r="AR171" s="97"/>
      <c r="AS171" s="97"/>
      <c r="AT171" s="97"/>
      <c r="AU171" s="97"/>
      <c r="AV171" s="97"/>
      <c r="AW171" s="97"/>
      <c r="AX171" s="97"/>
      <c r="AY171" s="92"/>
      <c r="AZ171" s="97"/>
      <c r="BA171" s="97"/>
      <c r="BB171" s="97"/>
      <c r="BC171" s="97"/>
      <c r="BD171" s="97"/>
      <c r="BE171" s="97"/>
    </row>
    <row r="172" spans="1:57" ht="15">
      <c r="A172" s="97">
        <v>110</v>
      </c>
      <c r="B172" s="97" t="s">
        <v>918</v>
      </c>
      <c r="C172" s="97" t="s">
        <v>4389</v>
      </c>
      <c r="D172" s="97" t="s">
        <v>917</v>
      </c>
      <c r="E172" s="97"/>
      <c r="F172" s="97" t="s">
        <v>399</v>
      </c>
      <c r="G172" s="97"/>
      <c r="H172" s="97"/>
      <c r="I172" s="97"/>
      <c r="J172" s="97"/>
      <c r="K172" s="97"/>
      <c r="L172" s="97"/>
      <c r="M172" s="92"/>
      <c r="N172" s="97"/>
      <c r="O172" s="97"/>
      <c r="P172" s="97"/>
      <c r="Q172" s="97"/>
      <c r="R172" s="97"/>
      <c r="S172" s="97"/>
      <c r="T172" s="92"/>
      <c r="U172" s="97"/>
      <c r="V172" s="97"/>
      <c r="W172" s="97"/>
      <c r="X172" s="92"/>
      <c r="Y172" s="97"/>
      <c r="Z172" s="97"/>
      <c r="AA172" s="97"/>
      <c r="AB172" s="97"/>
      <c r="AC172" s="97"/>
      <c r="AD172" s="92"/>
      <c r="AE172" s="97"/>
      <c r="AF172" s="97"/>
      <c r="AG172" s="97"/>
      <c r="AH172" s="97"/>
      <c r="AI172" s="97"/>
      <c r="AJ172" s="97"/>
      <c r="AK172" s="97"/>
      <c r="AL172" s="97"/>
      <c r="AM172" s="97"/>
      <c r="AN172" s="97"/>
      <c r="AO172" s="97"/>
      <c r="AP172" s="97"/>
      <c r="AQ172" s="97"/>
      <c r="AR172" s="97"/>
      <c r="AS172" s="97"/>
      <c r="AT172" s="97"/>
      <c r="AU172" s="97"/>
      <c r="AV172" s="97"/>
      <c r="AW172" s="97"/>
      <c r="AX172" s="97"/>
      <c r="AY172" s="92"/>
      <c r="AZ172" s="97"/>
      <c r="BA172" s="97"/>
      <c r="BB172" s="97"/>
      <c r="BC172" s="97"/>
      <c r="BD172" s="97"/>
      <c r="BE172" s="97"/>
    </row>
    <row r="173" spans="1:57" ht="15">
      <c r="A173" s="97">
        <v>110</v>
      </c>
      <c r="B173" s="97" t="s">
        <v>919</v>
      </c>
      <c r="C173" s="97" t="s">
        <v>4389</v>
      </c>
      <c r="D173" s="97" t="s">
        <v>917</v>
      </c>
      <c r="E173" s="97"/>
      <c r="F173" s="97" t="s">
        <v>920</v>
      </c>
      <c r="G173" s="97"/>
      <c r="H173" s="97"/>
      <c r="I173" s="97"/>
      <c r="J173" s="97"/>
      <c r="K173" s="97"/>
      <c r="L173" s="97"/>
      <c r="M173" s="92"/>
      <c r="N173" s="97"/>
      <c r="O173" s="97"/>
      <c r="P173" s="97"/>
      <c r="Q173" s="97"/>
      <c r="R173" s="97"/>
      <c r="S173" s="97"/>
      <c r="T173" s="92"/>
      <c r="U173" s="97"/>
      <c r="V173" s="97"/>
      <c r="W173" s="97"/>
      <c r="X173" s="92"/>
      <c r="Y173" s="97"/>
      <c r="Z173" s="97"/>
      <c r="AA173" s="97"/>
      <c r="AB173" s="97"/>
      <c r="AC173" s="97"/>
      <c r="AD173" s="92"/>
      <c r="AE173" s="97"/>
      <c r="AF173" s="97"/>
      <c r="AG173" s="97"/>
      <c r="AH173" s="97"/>
      <c r="AI173" s="97"/>
      <c r="AJ173" s="97"/>
      <c r="AK173" s="97"/>
      <c r="AL173" s="97"/>
      <c r="AM173" s="97"/>
      <c r="AN173" s="97"/>
      <c r="AO173" s="97"/>
      <c r="AP173" s="97"/>
      <c r="AQ173" s="97"/>
      <c r="AR173" s="97"/>
      <c r="AS173" s="97"/>
      <c r="AT173" s="97"/>
      <c r="AU173" s="97"/>
      <c r="AV173" s="97"/>
      <c r="AW173" s="97"/>
      <c r="AX173" s="97"/>
      <c r="AY173" s="92"/>
      <c r="AZ173" s="97"/>
      <c r="BA173" s="97"/>
      <c r="BB173" s="97"/>
      <c r="BC173" s="97"/>
      <c r="BD173" s="97"/>
      <c r="BE173" s="97"/>
    </row>
    <row r="174" spans="1:57" ht="15">
      <c r="A174" s="97">
        <v>110</v>
      </c>
      <c r="B174" s="97" t="s">
        <v>921</v>
      </c>
      <c r="C174" s="97" t="s">
        <v>4389</v>
      </c>
      <c r="D174" s="97" t="s">
        <v>922</v>
      </c>
      <c r="E174" s="97"/>
      <c r="F174" s="97" t="s">
        <v>280</v>
      </c>
      <c r="G174" s="97" t="s">
        <v>281</v>
      </c>
      <c r="H174" s="97"/>
      <c r="I174" s="97"/>
      <c r="J174" s="97"/>
      <c r="K174" s="97"/>
      <c r="L174" s="97"/>
      <c r="M174" s="92"/>
      <c r="N174" s="97"/>
      <c r="O174" s="97"/>
      <c r="P174" s="97"/>
      <c r="Q174" s="97"/>
      <c r="R174" s="97"/>
      <c r="S174" s="97"/>
      <c r="T174" s="92"/>
      <c r="U174" s="97"/>
      <c r="V174" s="97"/>
      <c r="W174" s="97"/>
      <c r="X174" s="92"/>
      <c r="Y174" s="97"/>
      <c r="Z174" s="97"/>
      <c r="AA174" s="97"/>
      <c r="AB174" s="97"/>
      <c r="AC174" s="97"/>
      <c r="AD174" s="92"/>
      <c r="AE174" s="97"/>
      <c r="AF174" s="97"/>
      <c r="AG174" s="97"/>
      <c r="AH174" s="97"/>
      <c r="AI174" s="97"/>
      <c r="AJ174" s="97"/>
      <c r="AK174" s="97"/>
      <c r="AL174" s="97"/>
      <c r="AM174" s="97"/>
      <c r="AN174" s="97"/>
      <c r="AO174" s="97"/>
      <c r="AP174" s="97"/>
      <c r="AQ174" s="97"/>
      <c r="AR174" s="97"/>
      <c r="AS174" s="97"/>
      <c r="AT174" s="97"/>
      <c r="AU174" s="97"/>
      <c r="AV174" s="97"/>
      <c r="AW174" s="97"/>
      <c r="AX174" s="97"/>
      <c r="AY174" s="92"/>
      <c r="AZ174" s="97"/>
      <c r="BA174" s="97"/>
      <c r="BB174" s="97"/>
      <c r="BC174" s="97"/>
      <c r="BD174" s="97"/>
      <c r="BE174" s="97"/>
    </row>
    <row r="175" spans="1:57" ht="15">
      <c r="A175" s="97">
        <v>110</v>
      </c>
      <c r="B175" s="97" t="s">
        <v>923</v>
      </c>
      <c r="C175" s="97" t="s">
        <v>4389</v>
      </c>
      <c r="D175" s="97" t="s">
        <v>922</v>
      </c>
      <c r="E175" s="97"/>
      <c r="F175" s="97" t="s">
        <v>399</v>
      </c>
      <c r="G175" s="97"/>
      <c r="H175" s="97"/>
      <c r="I175" s="97"/>
      <c r="J175" s="97"/>
      <c r="K175" s="97"/>
      <c r="L175" s="97"/>
      <c r="M175" s="92"/>
      <c r="N175" s="97"/>
      <c r="O175" s="97"/>
      <c r="P175" s="97"/>
      <c r="Q175" s="97"/>
      <c r="R175" s="97"/>
      <c r="S175" s="97"/>
      <c r="T175" s="92"/>
      <c r="U175" s="97"/>
      <c r="V175" s="97"/>
      <c r="W175" s="97"/>
      <c r="X175" s="92"/>
      <c r="Y175" s="97"/>
      <c r="Z175" s="97"/>
      <c r="AA175" s="97"/>
      <c r="AB175" s="97"/>
      <c r="AC175" s="97"/>
      <c r="AD175" s="92"/>
      <c r="AE175" s="97"/>
      <c r="AF175" s="97"/>
      <c r="AG175" s="97"/>
      <c r="AH175" s="97"/>
      <c r="AI175" s="97"/>
      <c r="AJ175" s="97"/>
      <c r="AK175" s="97"/>
      <c r="AL175" s="97"/>
      <c r="AM175" s="97"/>
      <c r="AN175" s="97"/>
      <c r="AO175" s="97"/>
      <c r="AP175" s="97"/>
      <c r="AQ175" s="97"/>
      <c r="AR175" s="97"/>
      <c r="AS175" s="97"/>
      <c r="AT175" s="97"/>
      <c r="AU175" s="97"/>
      <c r="AV175" s="97"/>
      <c r="AW175" s="97"/>
      <c r="AX175" s="97"/>
      <c r="AY175" s="92"/>
      <c r="AZ175" s="97"/>
      <c r="BA175" s="97"/>
      <c r="BB175" s="97"/>
      <c r="BC175" s="97"/>
      <c r="BD175" s="97"/>
      <c r="BE175" s="97"/>
    </row>
    <row r="176" spans="1:57" ht="15">
      <c r="A176" s="97">
        <v>110</v>
      </c>
      <c r="B176" s="97" t="s">
        <v>924</v>
      </c>
      <c r="C176" s="97" t="s">
        <v>4389</v>
      </c>
      <c r="D176" s="97" t="s">
        <v>922</v>
      </c>
      <c r="E176" s="97"/>
      <c r="F176" s="97" t="s">
        <v>920</v>
      </c>
      <c r="G176" s="97"/>
      <c r="H176" s="97"/>
      <c r="I176" s="97"/>
      <c r="J176" s="97"/>
      <c r="K176" s="97"/>
      <c r="L176" s="97"/>
      <c r="M176" s="92"/>
      <c r="N176" s="97"/>
      <c r="O176" s="97"/>
      <c r="P176" s="97"/>
      <c r="Q176" s="97"/>
      <c r="R176" s="97"/>
      <c r="S176" s="97"/>
      <c r="T176" s="92"/>
      <c r="U176" s="97"/>
      <c r="V176" s="97"/>
      <c r="W176" s="97"/>
      <c r="X176" s="92"/>
      <c r="Y176" s="97"/>
      <c r="Z176" s="97"/>
      <c r="AA176" s="97"/>
      <c r="AB176" s="97"/>
      <c r="AC176" s="97"/>
      <c r="AD176" s="92"/>
      <c r="AE176" s="97"/>
      <c r="AF176" s="97"/>
      <c r="AG176" s="97"/>
      <c r="AH176" s="97"/>
      <c r="AI176" s="97"/>
      <c r="AJ176" s="97"/>
      <c r="AK176" s="97"/>
      <c r="AL176" s="97"/>
      <c r="AM176" s="97"/>
      <c r="AN176" s="97"/>
      <c r="AO176" s="97"/>
      <c r="AP176" s="97"/>
      <c r="AQ176" s="97"/>
      <c r="AR176" s="97"/>
      <c r="AS176" s="97"/>
      <c r="AT176" s="97"/>
      <c r="AU176" s="97"/>
      <c r="AV176" s="97"/>
      <c r="AW176" s="97"/>
      <c r="AX176" s="97"/>
      <c r="AY176" s="92"/>
      <c r="AZ176" s="97"/>
      <c r="BA176" s="97"/>
      <c r="BB176" s="97"/>
      <c r="BC176" s="97"/>
      <c r="BD176" s="97"/>
      <c r="BE176" s="97"/>
    </row>
    <row r="177" spans="1:7" ht="15">
      <c r="A177" s="97">
        <v>110</v>
      </c>
      <c r="B177" s="97" t="s">
        <v>925</v>
      </c>
      <c r="C177" s="97" t="s">
        <v>4389</v>
      </c>
      <c r="D177" s="97" t="s">
        <v>926</v>
      </c>
      <c r="E177" s="97"/>
      <c r="F177" s="97" t="s">
        <v>280</v>
      </c>
      <c r="G177" s="97" t="s">
        <v>281</v>
      </c>
    </row>
    <row r="178" spans="1:7" ht="15">
      <c r="A178" s="97">
        <v>110</v>
      </c>
      <c r="B178" s="97" t="s">
        <v>927</v>
      </c>
      <c r="C178" s="97" t="s">
        <v>4389</v>
      </c>
      <c r="D178" s="97" t="s">
        <v>926</v>
      </c>
      <c r="E178" s="97"/>
      <c r="F178" s="97" t="s">
        <v>399</v>
      </c>
      <c r="G178" s="97"/>
    </row>
    <row r="179" spans="1:7" ht="15">
      <c r="A179" s="97">
        <v>110</v>
      </c>
      <c r="B179" s="97" t="s">
        <v>928</v>
      </c>
      <c r="C179" s="97" t="s">
        <v>4389</v>
      </c>
      <c r="D179" s="97" t="s">
        <v>926</v>
      </c>
      <c r="E179" s="97"/>
      <c r="F179" s="97" t="s">
        <v>920</v>
      </c>
      <c r="G179" s="97"/>
    </row>
    <row r="180" spans="1:7" ht="15">
      <c r="A180" s="97">
        <v>110</v>
      </c>
      <c r="B180" s="97" t="s">
        <v>929</v>
      </c>
      <c r="C180" s="97" t="s">
        <v>4389</v>
      </c>
      <c r="D180" s="97" t="s">
        <v>930</v>
      </c>
      <c r="E180" s="97"/>
      <c r="F180" s="97" t="s">
        <v>280</v>
      </c>
      <c r="G180" s="97" t="s">
        <v>281</v>
      </c>
    </row>
    <row r="181" spans="1:7" ht="15">
      <c r="A181" s="97">
        <v>110</v>
      </c>
      <c r="B181" s="97" t="s">
        <v>931</v>
      </c>
      <c r="C181" s="97" t="s">
        <v>4389</v>
      </c>
      <c r="D181" s="97" t="s">
        <v>930</v>
      </c>
      <c r="E181" s="97"/>
      <c r="F181" s="97" t="s">
        <v>399</v>
      </c>
      <c r="G181" s="97"/>
    </row>
    <row r="182" spans="1:7" ht="15">
      <c r="A182" s="97">
        <v>110</v>
      </c>
      <c r="B182" s="97" t="s">
        <v>932</v>
      </c>
      <c r="C182" s="97" t="s">
        <v>4389</v>
      </c>
      <c r="D182" s="97" t="s">
        <v>930</v>
      </c>
      <c r="E182" s="97"/>
      <c r="F182" s="97" t="s">
        <v>920</v>
      </c>
      <c r="G182" s="97"/>
    </row>
    <row r="183" spans="1:7" ht="15">
      <c r="A183" s="97">
        <v>110</v>
      </c>
      <c r="B183" s="97" t="s">
        <v>933</v>
      </c>
      <c r="C183" s="97" t="s">
        <v>4389</v>
      </c>
      <c r="D183" s="97" t="s">
        <v>934</v>
      </c>
      <c r="E183" s="97"/>
      <c r="F183" s="97" t="s">
        <v>935</v>
      </c>
      <c r="G183" s="97"/>
    </row>
    <row r="184" spans="1:7" ht="15">
      <c r="A184" s="97">
        <v>110</v>
      </c>
      <c r="B184" s="97" t="s">
        <v>973</v>
      </c>
      <c r="C184" s="97" t="s">
        <v>4389</v>
      </c>
      <c r="D184" s="97" t="s">
        <v>974</v>
      </c>
      <c r="E184" s="97"/>
      <c r="F184" s="97" t="s">
        <v>935</v>
      </c>
      <c r="G184" s="97"/>
    </row>
    <row r="185" spans="1:7" ht="15">
      <c r="A185" s="97">
        <v>110</v>
      </c>
      <c r="B185" s="97" t="s">
        <v>1011</v>
      </c>
      <c r="C185" s="97" t="s">
        <v>4389</v>
      </c>
      <c r="D185" s="97" t="s">
        <v>1012</v>
      </c>
      <c r="E185" s="97"/>
      <c r="F185" s="97" t="s">
        <v>935</v>
      </c>
      <c r="G185" s="97"/>
    </row>
    <row r="186" spans="1:7" ht="15">
      <c r="A186" s="97">
        <v>110</v>
      </c>
      <c r="B186" s="97" t="s">
        <v>1049</v>
      </c>
      <c r="C186" s="97" t="s">
        <v>4389</v>
      </c>
      <c r="D186" s="97" t="s">
        <v>1050</v>
      </c>
      <c r="E186" s="98" t="s">
        <v>1051</v>
      </c>
      <c r="F186" s="97" t="s">
        <v>280</v>
      </c>
      <c r="G186" s="97" t="s">
        <v>174</v>
      </c>
    </row>
    <row r="187" spans="1:7" ht="15">
      <c r="A187" s="97">
        <v>110</v>
      </c>
      <c r="B187" s="97" t="s">
        <v>1101</v>
      </c>
      <c r="C187" s="97" t="s">
        <v>4389</v>
      </c>
      <c r="D187" s="97" t="s">
        <v>1102</v>
      </c>
      <c r="E187" s="97"/>
      <c r="F187" s="97" t="s">
        <v>280</v>
      </c>
      <c r="G187" s="97" t="s">
        <v>174</v>
      </c>
    </row>
    <row r="188" spans="1:7" ht="15">
      <c r="A188" s="97">
        <v>110</v>
      </c>
      <c r="B188" s="97" t="s">
        <v>1149</v>
      </c>
      <c r="C188" s="97" t="s">
        <v>4389</v>
      </c>
      <c r="D188" s="97" t="s">
        <v>1150</v>
      </c>
      <c r="E188" s="97"/>
      <c r="F188" s="97" t="s">
        <v>280</v>
      </c>
      <c r="G188" s="97" t="s">
        <v>174</v>
      </c>
    </row>
    <row r="189" spans="1:7" ht="15">
      <c r="A189" s="97">
        <v>110</v>
      </c>
      <c r="B189" s="97" t="s">
        <v>1199</v>
      </c>
      <c r="C189" s="97" t="s">
        <v>4389</v>
      </c>
      <c r="D189" s="97" t="s">
        <v>1200</v>
      </c>
      <c r="E189" s="97"/>
      <c r="F189" s="97" t="s">
        <v>280</v>
      </c>
      <c r="G189" s="97" t="s">
        <v>174</v>
      </c>
    </row>
    <row r="190" spans="1:7" ht="15">
      <c r="A190" s="97">
        <v>110</v>
      </c>
      <c r="B190" s="97" t="s">
        <v>1249</v>
      </c>
      <c r="C190" s="97" t="s">
        <v>4389</v>
      </c>
      <c r="D190" s="97" t="s">
        <v>1250</v>
      </c>
      <c r="E190" s="97"/>
      <c r="F190" s="97" t="s">
        <v>935</v>
      </c>
      <c r="G190" s="97"/>
    </row>
    <row r="191" spans="1:7" ht="15">
      <c r="A191" s="97">
        <v>110</v>
      </c>
      <c r="B191" s="97" t="s">
        <v>1287</v>
      </c>
      <c r="C191" s="97" t="s">
        <v>4389</v>
      </c>
      <c r="D191" s="97" t="s">
        <v>1288</v>
      </c>
      <c r="E191" s="98" t="s">
        <v>1051</v>
      </c>
      <c r="F191" s="97" t="s">
        <v>935</v>
      </c>
      <c r="G191" s="97"/>
    </row>
    <row r="192" spans="1:7" ht="15">
      <c r="A192" s="97">
        <v>110</v>
      </c>
      <c r="B192" s="97" t="s">
        <v>1337</v>
      </c>
      <c r="C192" s="97" t="s">
        <v>4389</v>
      </c>
      <c r="D192" s="97" t="s">
        <v>1338</v>
      </c>
      <c r="E192" s="97"/>
      <c r="F192" s="97" t="s">
        <v>935</v>
      </c>
      <c r="G192" s="97"/>
    </row>
    <row r="193" spans="1:7" ht="15">
      <c r="A193" s="97">
        <v>110</v>
      </c>
      <c r="B193" s="97" t="s">
        <v>1375</v>
      </c>
      <c r="C193" s="97" t="s">
        <v>4389</v>
      </c>
      <c r="D193" s="97" t="s">
        <v>1376</v>
      </c>
      <c r="E193" s="97"/>
      <c r="F193" s="97" t="s">
        <v>280</v>
      </c>
      <c r="G193" s="97" t="s">
        <v>174</v>
      </c>
    </row>
    <row r="194" spans="1:7" ht="15">
      <c r="A194" s="97">
        <v>110</v>
      </c>
      <c r="B194" s="97" t="s">
        <v>1420</v>
      </c>
      <c r="C194" s="97" t="s">
        <v>4389</v>
      </c>
      <c r="D194" s="97" t="s">
        <v>1421</v>
      </c>
      <c r="E194" s="97"/>
      <c r="F194" s="97" t="s">
        <v>280</v>
      </c>
      <c r="G194" s="97" t="s">
        <v>174</v>
      </c>
    </row>
    <row r="195" spans="1:7" ht="15">
      <c r="A195" s="97">
        <v>110</v>
      </c>
      <c r="B195" s="97" t="s">
        <v>1458</v>
      </c>
      <c r="C195" s="97" t="s">
        <v>4389</v>
      </c>
      <c r="D195" s="97" t="s">
        <v>1459</v>
      </c>
      <c r="E195" s="97"/>
      <c r="F195" s="97" t="s">
        <v>280</v>
      </c>
      <c r="G195" s="97" t="s">
        <v>174</v>
      </c>
    </row>
    <row r="196" spans="1:7" ht="15">
      <c r="A196" s="97">
        <v>110</v>
      </c>
      <c r="B196" s="97" t="s">
        <v>1495</v>
      </c>
      <c r="C196" s="97" t="s">
        <v>4389</v>
      </c>
      <c r="D196" s="97" t="s">
        <v>1496</v>
      </c>
      <c r="E196" s="97"/>
      <c r="F196" s="97" t="s">
        <v>935</v>
      </c>
      <c r="G196" s="97"/>
    </row>
    <row r="197" spans="1:7" ht="15">
      <c r="A197" s="97">
        <v>110</v>
      </c>
      <c r="B197" s="97" t="s">
        <v>1535</v>
      </c>
      <c r="C197" s="97" t="s">
        <v>4389</v>
      </c>
      <c r="D197" s="97" t="s">
        <v>1536</v>
      </c>
      <c r="E197" s="97"/>
      <c r="F197" s="97" t="s">
        <v>280</v>
      </c>
      <c r="G197" s="97" t="s">
        <v>174</v>
      </c>
    </row>
    <row r="198" spans="1:7" ht="15">
      <c r="A198" s="97">
        <v>110</v>
      </c>
      <c r="B198" s="97" t="s">
        <v>1585</v>
      </c>
      <c r="C198" s="97" t="s">
        <v>4389</v>
      </c>
      <c r="D198" s="97" t="s">
        <v>1586</v>
      </c>
      <c r="E198" s="97"/>
      <c r="F198" s="97" t="s">
        <v>280</v>
      </c>
      <c r="G198" s="97" t="s">
        <v>174</v>
      </c>
    </row>
    <row r="199" spans="1:7" ht="15">
      <c r="A199" s="97">
        <v>110</v>
      </c>
      <c r="B199" s="97" t="s">
        <v>1625</v>
      </c>
      <c r="C199" s="97" t="s">
        <v>4389</v>
      </c>
      <c r="D199" s="97" t="s">
        <v>1626</v>
      </c>
      <c r="E199" s="97"/>
      <c r="F199" s="97" t="s">
        <v>935</v>
      </c>
      <c r="G199" s="97"/>
    </row>
    <row r="200" spans="1:7" ht="15">
      <c r="A200" s="97">
        <v>110</v>
      </c>
      <c r="B200" s="97" t="s">
        <v>1663</v>
      </c>
      <c r="C200" s="97" t="s">
        <v>4389</v>
      </c>
      <c r="D200" s="97" t="s">
        <v>1664</v>
      </c>
      <c r="E200" s="97"/>
      <c r="F200" s="97" t="s">
        <v>935</v>
      </c>
      <c r="G200" s="97"/>
    </row>
    <row r="201" spans="1:7" ht="15">
      <c r="A201" s="97">
        <v>110</v>
      </c>
      <c r="B201" s="97" t="s">
        <v>1700</v>
      </c>
      <c r="C201" s="97" t="s">
        <v>4389</v>
      </c>
      <c r="D201" s="97" t="s">
        <v>1701</v>
      </c>
      <c r="E201" s="97"/>
      <c r="F201" s="97" t="s">
        <v>935</v>
      </c>
      <c r="G201" s="97"/>
    </row>
    <row r="202" spans="1:7" ht="15">
      <c r="A202" s="97">
        <v>110</v>
      </c>
      <c r="B202" s="97" t="s">
        <v>1748</v>
      </c>
      <c r="C202" s="97" t="s">
        <v>4389</v>
      </c>
      <c r="D202" s="97" t="s">
        <v>1749</v>
      </c>
      <c r="E202" s="97"/>
      <c r="F202" s="97" t="s">
        <v>280</v>
      </c>
      <c r="G202" s="97" t="s">
        <v>174</v>
      </c>
    </row>
    <row r="203" spans="1:7" ht="15">
      <c r="A203" s="97">
        <v>110</v>
      </c>
      <c r="B203" s="97" t="s">
        <v>1797</v>
      </c>
      <c r="C203" s="97" t="s">
        <v>4389</v>
      </c>
      <c r="D203" s="97" t="s">
        <v>1798</v>
      </c>
      <c r="E203" s="97"/>
      <c r="F203" s="97" t="s">
        <v>280</v>
      </c>
      <c r="G203" s="97" t="s">
        <v>174</v>
      </c>
    </row>
    <row r="204" spans="1:7" ht="15">
      <c r="A204" s="97">
        <v>110</v>
      </c>
      <c r="B204" s="97" t="s">
        <v>1845</v>
      </c>
      <c r="C204" s="97" t="s">
        <v>4389</v>
      </c>
      <c r="D204" s="97" t="s">
        <v>1846</v>
      </c>
      <c r="E204" s="97"/>
      <c r="F204" s="97" t="s">
        <v>280</v>
      </c>
      <c r="G204" s="97" t="s">
        <v>174</v>
      </c>
    </row>
    <row r="205" spans="1:7" ht="15">
      <c r="A205" s="97">
        <v>110</v>
      </c>
      <c r="B205" s="97" t="s">
        <v>1892</v>
      </c>
      <c r="C205" s="97" t="s">
        <v>4389</v>
      </c>
      <c r="D205" s="97" t="s">
        <v>1893</v>
      </c>
      <c r="E205" s="97"/>
      <c r="F205" s="97" t="s">
        <v>280</v>
      </c>
      <c r="G205" s="97" t="s">
        <v>174</v>
      </c>
    </row>
    <row r="206" spans="1:7" ht="15">
      <c r="A206" s="97">
        <v>110</v>
      </c>
      <c r="B206" s="97" t="s">
        <v>1938</v>
      </c>
      <c r="C206" s="97" t="s">
        <v>4389</v>
      </c>
      <c r="D206" s="97" t="s">
        <v>1939</v>
      </c>
      <c r="E206" s="97"/>
      <c r="F206" s="97" t="s">
        <v>935</v>
      </c>
      <c r="G206" s="97"/>
    </row>
    <row r="207" spans="1:7" ht="15">
      <c r="A207" s="97">
        <v>110</v>
      </c>
      <c r="B207" s="97" t="s">
        <v>1985</v>
      </c>
      <c r="C207" s="97" t="s">
        <v>4389</v>
      </c>
      <c r="D207" s="97" t="s">
        <v>1986</v>
      </c>
      <c r="E207" s="97"/>
      <c r="F207" s="97" t="s">
        <v>280</v>
      </c>
      <c r="G207" s="97" t="s">
        <v>174</v>
      </c>
    </row>
    <row r="208" spans="1:7" ht="15">
      <c r="A208" s="97">
        <v>110</v>
      </c>
      <c r="B208" s="97" t="s">
        <v>2033</v>
      </c>
      <c r="C208" s="97" t="s">
        <v>4389</v>
      </c>
      <c r="D208" s="97" t="s">
        <v>2034</v>
      </c>
      <c r="E208" s="97"/>
      <c r="F208" s="97" t="s">
        <v>280</v>
      </c>
      <c r="G208" s="97" t="s">
        <v>174</v>
      </c>
    </row>
    <row r="209" spans="1:7" ht="15">
      <c r="A209" s="97">
        <v>110</v>
      </c>
      <c r="B209" s="97" t="s">
        <v>2082</v>
      </c>
      <c r="C209" s="97" t="s">
        <v>4389</v>
      </c>
      <c r="D209" s="97" t="s">
        <v>2083</v>
      </c>
      <c r="E209" s="97"/>
      <c r="F209" s="97" t="s">
        <v>280</v>
      </c>
      <c r="G209" s="97" t="s">
        <v>174</v>
      </c>
    </row>
    <row r="210" spans="1:7" ht="15">
      <c r="A210" s="97">
        <v>110</v>
      </c>
      <c r="B210" s="97" t="s">
        <v>2131</v>
      </c>
      <c r="C210" s="97" t="s">
        <v>4389</v>
      </c>
      <c r="D210" s="97" t="s">
        <v>2132</v>
      </c>
      <c r="E210" s="97"/>
      <c r="F210" s="97" t="s">
        <v>280</v>
      </c>
      <c r="G210" s="97" t="s">
        <v>174</v>
      </c>
    </row>
    <row r="211" spans="1:7" ht="15">
      <c r="A211" s="97">
        <v>110</v>
      </c>
      <c r="B211" s="97" t="s">
        <v>2178</v>
      </c>
      <c r="C211" s="97" t="s">
        <v>4389</v>
      </c>
      <c r="D211" s="97" t="s">
        <v>2179</v>
      </c>
      <c r="E211" s="97"/>
      <c r="F211" s="97" t="s">
        <v>280</v>
      </c>
      <c r="G211" s="97" t="s">
        <v>174</v>
      </c>
    </row>
    <row r="212" spans="1:7" ht="15">
      <c r="A212" s="97">
        <v>110</v>
      </c>
      <c r="B212" s="97" t="s">
        <v>2226</v>
      </c>
      <c r="C212" s="97" t="s">
        <v>4389</v>
      </c>
      <c r="D212" s="97" t="s">
        <v>2227</v>
      </c>
      <c r="E212" s="97"/>
      <c r="F212" s="97" t="s">
        <v>280</v>
      </c>
      <c r="G212" s="97" t="s">
        <v>174</v>
      </c>
    </row>
    <row r="213" spans="1:7" ht="15">
      <c r="A213" s="97">
        <v>110</v>
      </c>
      <c r="B213" s="97" t="s">
        <v>2273</v>
      </c>
      <c r="C213" s="97" t="s">
        <v>4389</v>
      </c>
      <c r="D213" s="97" t="s">
        <v>2274</v>
      </c>
      <c r="E213" s="97"/>
      <c r="F213" s="97" t="s">
        <v>280</v>
      </c>
      <c r="G213" s="97" t="s">
        <v>174</v>
      </c>
    </row>
    <row r="214" spans="1:7" ht="15">
      <c r="A214" s="97">
        <v>110</v>
      </c>
      <c r="B214" s="97" t="s">
        <v>2320</v>
      </c>
      <c r="C214" s="97" t="s">
        <v>4389</v>
      </c>
      <c r="D214" s="97" t="s">
        <v>2321</v>
      </c>
      <c r="E214" s="97"/>
      <c r="F214" s="97" t="s">
        <v>280</v>
      </c>
      <c r="G214" s="97" t="s">
        <v>174</v>
      </c>
    </row>
    <row r="215" spans="1:7" ht="15">
      <c r="A215" s="97">
        <v>110</v>
      </c>
      <c r="B215" s="97" t="s">
        <v>2367</v>
      </c>
      <c r="C215" s="97" t="s">
        <v>4389</v>
      </c>
      <c r="D215" s="97" t="s">
        <v>2368</v>
      </c>
      <c r="E215" s="97"/>
      <c r="F215" s="97" t="s">
        <v>280</v>
      </c>
      <c r="G215" s="97" t="s">
        <v>174</v>
      </c>
    </row>
    <row r="216" spans="1:7" ht="15">
      <c r="A216" s="97">
        <v>110</v>
      </c>
      <c r="B216" s="97" t="s">
        <v>2414</v>
      </c>
      <c r="C216" s="97" t="s">
        <v>4389</v>
      </c>
      <c r="D216" s="97" t="s">
        <v>2415</v>
      </c>
      <c r="E216" s="97"/>
      <c r="F216" s="97" t="s">
        <v>935</v>
      </c>
      <c r="G216" s="97"/>
    </row>
    <row r="217" spans="1:7" ht="15">
      <c r="A217" s="97">
        <v>110</v>
      </c>
      <c r="B217" s="97" t="s">
        <v>2461</v>
      </c>
      <c r="C217" s="97" t="s">
        <v>4389</v>
      </c>
      <c r="D217" s="97" t="s">
        <v>2462</v>
      </c>
      <c r="E217" s="97"/>
      <c r="F217" s="97" t="s">
        <v>2463</v>
      </c>
      <c r="G217" s="97" t="s">
        <v>174</v>
      </c>
    </row>
    <row r="218" spans="1:7" ht="15">
      <c r="A218" s="97">
        <v>110</v>
      </c>
      <c r="B218" s="97" t="s">
        <v>2509</v>
      </c>
      <c r="C218" s="97" t="s">
        <v>4389</v>
      </c>
      <c r="D218" s="97" t="s">
        <v>2510</v>
      </c>
      <c r="E218" s="97"/>
      <c r="F218" s="97" t="s">
        <v>2463</v>
      </c>
      <c r="G218" s="97" t="s">
        <v>174</v>
      </c>
    </row>
    <row r="219" spans="1:7" ht="15">
      <c r="A219" s="97">
        <v>110</v>
      </c>
      <c r="B219" s="97" t="s">
        <v>2556</v>
      </c>
      <c r="C219" s="97" t="s">
        <v>4389</v>
      </c>
      <c r="D219" s="97" t="s">
        <v>2557</v>
      </c>
      <c r="E219" s="97"/>
      <c r="F219" s="97" t="s">
        <v>2463</v>
      </c>
      <c r="G219" s="97" t="s">
        <v>174</v>
      </c>
    </row>
    <row r="220" spans="1:7" ht="15">
      <c r="A220" s="97">
        <v>110</v>
      </c>
      <c r="B220" s="97" t="s">
        <v>2604</v>
      </c>
      <c r="C220" s="97" t="s">
        <v>4389</v>
      </c>
      <c r="D220" s="97" t="s">
        <v>2605</v>
      </c>
      <c r="E220" s="97"/>
      <c r="F220" s="97" t="s">
        <v>2463</v>
      </c>
      <c r="G220" s="97" t="s">
        <v>174</v>
      </c>
    </row>
    <row r="221" spans="1:7" ht="15">
      <c r="A221" s="97">
        <v>110</v>
      </c>
      <c r="B221" s="97" t="s">
        <v>2651</v>
      </c>
      <c r="C221" s="97" t="s">
        <v>4389</v>
      </c>
      <c r="D221" s="97" t="s">
        <v>2652</v>
      </c>
      <c r="E221" s="97"/>
      <c r="F221" s="97" t="s">
        <v>935</v>
      </c>
      <c r="G221" s="97"/>
    </row>
    <row r="222" spans="1:7" ht="15">
      <c r="A222" s="97">
        <v>110</v>
      </c>
      <c r="B222" s="97" t="s">
        <v>2699</v>
      </c>
      <c r="C222" s="97" t="s">
        <v>4389</v>
      </c>
      <c r="D222" s="97" t="s">
        <v>2700</v>
      </c>
      <c r="E222" s="97"/>
      <c r="F222" s="97" t="s">
        <v>280</v>
      </c>
      <c r="G222" s="97" t="s">
        <v>174</v>
      </c>
    </row>
    <row r="223" spans="1:7" ht="15">
      <c r="A223" s="97">
        <v>110</v>
      </c>
      <c r="B223" s="97" t="s">
        <v>2747</v>
      </c>
      <c r="C223" s="97" t="s">
        <v>4389</v>
      </c>
      <c r="D223" s="97" t="s">
        <v>2748</v>
      </c>
      <c r="E223" s="97"/>
      <c r="F223" s="97" t="s">
        <v>280</v>
      </c>
      <c r="G223" s="97" t="s">
        <v>174</v>
      </c>
    </row>
    <row r="224" spans="1:7" ht="15">
      <c r="A224" s="97">
        <v>110</v>
      </c>
      <c r="B224" s="97" t="s">
        <v>2790</v>
      </c>
      <c r="C224" s="97" t="s">
        <v>4389</v>
      </c>
      <c r="D224" s="97" t="s">
        <v>2791</v>
      </c>
      <c r="E224" s="97"/>
      <c r="F224" s="97" t="s">
        <v>935</v>
      </c>
      <c r="G224" s="97"/>
    </row>
    <row r="225" spans="1:7" ht="15">
      <c r="A225" s="97">
        <v>110</v>
      </c>
      <c r="B225" s="97" t="s">
        <v>2838</v>
      </c>
      <c r="C225" s="97" t="s">
        <v>4389</v>
      </c>
      <c r="D225" s="97" t="s">
        <v>2839</v>
      </c>
      <c r="E225" s="97"/>
      <c r="F225" s="97" t="s">
        <v>2463</v>
      </c>
      <c r="G225" s="97" t="s">
        <v>174</v>
      </c>
    </row>
    <row r="226" spans="1:7" ht="15">
      <c r="A226" s="97">
        <v>110</v>
      </c>
      <c r="B226" s="97" t="s">
        <v>2886</v>
      </c>
      <c r="C226" s="97" t="s">
        <v>4389</v>
      </c>
      <c r="D226" s="97" t="s">
        <v>2887</v>
      </c>
      <c r="E226" s="97"/>
      <c r="F226" s="97" t="s">
        <v>2463</v>
      </c>
      <c r="G226" s="97" t="s">
        <v>174</v>
      </c>
    </row>
    <row r="227" spans="1:7" ht="15">
      <c r="A227" s="97">
        <v>110</v>
      </c>
      <c r="B227" s="97" t="s">
        <v>2933</v>
      </c>
      <c r="C227" s="97" t="s">
        <v>4389</v>
      </c>
      <c r="D227" s="97" t="s">
        <v>2934</v>
      </c>
      <c r="E227" s="97"/>
      <c r="F227" s="97" t="s">
        <v>280</v>
      </c>
      <c r="G227" s="97" t="s">
        <v>174</v>
      </c>
    </row>
    <row r="228" spans="1:7" ht="15">
      <c r="A228" s="97">
        <v>110</v>
      </c>
      <c r="B228" s="97" t="s">
        <v>2980</v>
      </c>
      <c r="C228" s="97" t="s">
        <v>4389</v>
      </c>
      <c r="D228" s="97" t="s">
        <v>2981</v>
      </c>
      <c r="E228" s="97"/>
      <c r="F228" s="97" t="s">
        <v>280</v>
      </c>
      <c r="G228" s="97" t="s">
        <v>174</v>
      </c>
    </row>
    <row r="229" spans="1:7" ht="15">
      <c r="A229" s="97">
        <v>110</v>
      </c>
      <c r="B229" s="97" t="s">
        <v>3024</v>
      </c>
      <c r="C229" s="97" t="s">
        <v>4389</v>
      </c>
      <c r="D229" s="97" t="s">
        <v>3025</v>
      </c>
      <c r="E229" s="97"/>
      <c r="F229" s="97" t="s">
        <v>935</v>
      </c>
      <c r="G229" s="97"/>
    </row>
    <row r="230" spans="1:7" ht="15">
      <c r="A230" s="97">
        <v>110</v>
      </c>
      <c r="B230" s="97" t="s">
        <v>3072</v>
      </c>
      <c r="C230" s="97" t="s">
        <v>4389</v>
      </c>
      <c r="D230" s="97" t="s">
        <v>3073</v>
      </c>
      <c r="E230" s="97"/>
      <c r="F230" s="97" t="s">
        <v>935</v>
      </c>
      <c r="G230" s="97"/>
    </row>
    <row r="231" spans="1:7" ht="15">
      <c r="A231" s="97">
        <v>110</v>
      </c>
      <c r="B231" s="97" t="s">
        <v>3120</v>
      </c>
      <c r="C231" s="97" t="s">
        <v>4389</v>
      </c>
      <c r="D231" s="97" t="s">
        <v>3121</v>
      </c>
      <c r="E231" s="97"/>
      <c r="F231" s="97" t="s">
        <v>2463</v>
      </c>
      <c r="G231" s="97" t="s">
        <v>174</v>
      </c>
    </row>
    <row r="232" spans="1:7" ht="15">
      <c r="A232" s="97">
        <v>110</v>
      </c>
      <c r="B232" s="97" t="s">
        <v>3169</v>
      </c>
      <c r="C232" s="97" t="s">
        <v>4389</v>
      </c>
      <c r="D232" s="97" t="s">
        <v>3170</v>
      </c>
      <c r="E232" s="97"/>
      <c r="F232" s="97" t="s">
        <v>2463</v>
      </c>
      <c r="G232" s="97" t="s">
        <v>174</v>
      </c>
    </row>
    <row r="233" spans="1:7" ht="15">
      <c r="A233" s="97">
        <v>110</v>
      </c>
      <c r="B233" s="97" t="s">
        <v>3215</v>
      </c>
      <c r="C233" s="97" t="s">
        <v>4389</v>
      </c>
      <c r="D233" s="97" t="s">
        <v>3216</v>
      </c>
      <c r="E233" s="97"/>
      <c r="F233" s="97" t="s">
        <v>280</v>
      </c>
      <c r="G233" s="97" t="s">
        <v>174</v>
      </c>
    </row>
    <row r="234" spans="1:7" ht="15">
      <c r="A234" s="97">
        <v>110</v>
      </c>
      <c r="B234" s="97" t="s">
        <v>3263</v>
      </c>
      <c r="C234" s="97" t="s">
        <v>4389</v>
      </c>
      <c r="D234" s="97" t="s">
        <v>3264</v>
      </c>
      <c r="E234" s="97"/>
      <c r="F234" s="97" t="s">
        <v>2463</v>
      </c>
      <c r="G234" s="97" t="s">
        <v>174</v>
      </c>
    </row>
    <row r="235" spans="1:7" ht="15">
      <c r="A235" s="97">
        <v>110</v>
      </c>
      <c r="B235" s="97" t="s">
        <v>3309</v>
      </c>
      <c r="C235" s="97" t="s">
        <v>4389</v>
      </c>
      <c r="D235" s="97" t="s">
        <v>3310</v>
      </c>
      <c r="E235" s="97"/>
      <c r="F235" s="97" t="s">
        <v>935</v>
      </c>
      <c r="G235" s="97"/>
    </row>
    <row r="236" spans="1:7" ht="15">
      <c r="A236" s="97">
        <v>110</v>
      </c>
      <c r="B236" s="97" t="s">
        <v>3357</v>
      </c>
      <c r="C236" s="97" t="s">
        <v>4389</v>
      </c>
      <c r="D236" s="97" t="s">
        <v>3358</v>
      </c>
      <c r="E236" s="97"/>
      <c r="F236" s="97" t="s">
        <v>935</v>
      </c>
      <c r="G236" s="97"/>
    </row>
    <row r="237" spans="1:7" ht="15">
      <c r="A237" s="97">
        <v>110</v>
      </c>
      <c r="B237" s="97" t="s">
        <v>3403</v>
      </c>
      <c r="C237" s="97" t="s">
        <v>4389</v>
      </c>
      <c r="D237" s="97" t="s">
        <v>3404</v>
      </c>
      <c r="E237" s="97"/>
      <c r="F237" s="97" t="s">
        <v>935</v>
      </c>
      <c r="G237" s="97"/>
    </row>
    <row r="238" spans="1:7" ht="15">
      <c r="A238" s="97">
        <v>110</v>
      </c>
      <c r="B238" s="97" t="s">
        <v>3446</v>
      </c>
      <c r="C238" s="97" t="s">
        <v>4389</v>
      </c>
      <c r="D238" s="97" t="s">
        <v>3447</v>
      </c>
      <c r="E238" s="97"/>
      <c r="F238" s="97" t="s">
        <v>280</v>
      </c>
      <c r="G238" s="97" t="s">
        <v>174</v>
      </c>
    </row>
    <row r="239" spans="1:7" ht="15">
      <c r="A239" s="97">
        <v>110</v>
      </c>
      <c r="B239" s="97" t="s">
        <v>3493</v>
      </c>
      <c r="C239" s="97" t="s">
        <v>4389</v>
      </c>
      <c r="D239" s="97" t="s">
        <v>3494</v>
      </c>
      <c r="E239" s="97"/>
      <c r="F239" s="97" t="s">
        <v>280</v>
      </c>
      <c r="G239" s="97" t="s">
        <v>174</v>
      </c>
    </row>
    <row r="240" spans="1:7" ht="15">
      <c r="A240" s="97">
        <v>110</v>
      </c>
      <c r="B240" s="97" t="s">
        <v>3540</v>
      </c>
      <c r="C240" s="97" t="s">
        <v>4389</v>
      </c>
      <c r="D240" s="97" t="s">
        <v>3541</v>
      </c>
      <c r="E240" s="97"/>
      <c r="F240" s="97" t="s">
        <v>935</v>
      </c>
      <c r="G240" s="97"/>
    </row>
    <row r="241" spans="1:7" ht="15">
      <c r="A241" s="97">
        <v>110</v>
      </c>
      <c r="B241" s="97" t="s">
        <v>3584</v>
      </c>
      <c r="C241" s="97" t="s">
        <v>4389</v>
      </c>
      <c r="D241" s="97" t="s">
        <v>3585</v>
      </c>
      <c r="E241" s="97"/>
      <c r="F241" s="97" t="s">
        <v>280</v>
      </c>
      <c r="G241" s="97" t="s">
        <v>174</v>
      </c>
    </row>
    <row r="242" spans="1:7" ht="15">
      <c r="A242" s="97">
        <v>110</v>
      </c>
      <c r="B242" s="97" t="s">
        <v>3631</v>
      </c>
      <c r="C242" s="97" t="s">
        <v>4389</v>
      </c>
      <c r="D242" s="97" t="s">
        <v>3632</v>
      </c>
      <c r="E242" s="97"/>
      <c r="F242" s="97" t="s">
        <v>280</v>
      </c>
      <c r="G242" s="97" t="s">
        <v>174</v>
      </c>
    </row>
    <row r="243" spans="1:7" ht="15">
      <c r="A243" s="97">
        <v>110</v>
      </c>
      <c r="B243" s="97" t="s">
        <v>3678</v>
      </c>
      <c r="C243" s="97" t="s">
        <v>4389</v>
      </c>
      <c r="D243" s="97" t="s">
        <v>3679</v>
      </c>
      <c r="E243" s="97"/>
      <c r="F243" s="97" t="s">
        <v>2463</v>
      </c>
      <c r="G243" s="97" t="s">
        <v>174</v>
      </c>
    </row>
    <row r="244" spans="1:7" ht="15">
      <c r="A244" s="97">
        <v>110</v>
      </c>
      <c r="B244" s="97" t="s">
        <v>3726</v>
      </c>
      <c r="C244" s="97" t="s">
        <v>4389</v>
      </c>
      <c r="D244" s="97" t="s">
        <v>3727</v>
      </c>
      <c r="E244" s="97"/>
      <c r="F244" s="97" t="s">
        <v>935</v>
      </c>
      <c r="G244" s="97"/>
    </row>
    <row r="245" spans="1:7" ht="15">
      <c r="A245" s="97">
        <v>110</v>
      </c>
      <c r="B245" s="97" t="s">
        <v>3769</v>
      </c>
      <c r="C245" s="97" t="s">
        <v>4389</v>
      </c>
      <c r="D245" s="97" t="s">
        <v>3770</v>
      </c>
      <c r="E245" s="97"/>
      <c r="F245" s="97" t="s">
        <v>2463</v>
      </c>
      <c r="G245" s="97" t="s">
        <v>174</v>
      </c>
    </row>
    <row r="246" spans="1:7" ht="15">
      <c r="A246" s="97">
        <v>110</v>
      </c>
      <c r="B246" s="97" t="s">
        <v>3816</v>
      </c>
      <c r="C246" s="97" t="s">
        <v>4389</v>
      </c>
      <c r="D246" s="97" t="s">
        <v>3817</v>
      </c>
      <c r="E246" s="97"/>
      <c r="F246" s="97" t="s">
        <v>2463</v>
      </c>
      <c r="G246" s="97" t="s">
        <v>174</v>
      </c>
    </row>
    <row r="247" spans="1:7" ht="15">
      <c r="A247" s="97">
        <v>110</v>
      </c>
      <c r="B247" s="97" t="s">
        <v>3863</v>
      </c>
      <c r="C247" s="97" t="s">
        <v>4389</v>
      </c>
      <c r="D247" s="97" t="s">
        <v>3864</v>
      </c>
      <c r="E247" s="97"/>
      <c r="F247" s="97" t="s">
        <v>2463</v>
      </c>
      <c r="G247" s="97" t="s">
        <v>174</v>
      </c>
    </row>
    <row r="248" spans="1:7" ht="15">
      <c r="A248" s="97">
        <v>110</v>
      </c>
      <c r="B248" s="97" t="s">
        <v>3910</v>
      </c>
      <c r="C248" s="97" t="s">
        <v>4389</v>
      </c>
      <c r="D248" s="97" t="s">
        <v>3911</v>
      </c>
      <c r="E248" s="97"/>
      <c r="F248" s="97" t="s">
        <v>2463</v>
      </c>
      <c r="G248" s="97" t="s">
        <v>174</v>
      </c>
    </row>
    <row r="249" spans="1:7" ht="15">
      <c r="A249" s="97">
        <v>110</v>
      </c>
      <c r="B249" s="97" t="s">
        <v>3957</v>
      </c>
      <c r="C249" s="97" t="s">
        <v>4389</v>
      </c>
      <c r="D249" s="97" t="s">
        <v>3958</v>
      </c>
      <c r="E249" s="97"/>
      <c r="F249" s="97" t="s">
        <v>935</v>
      </c>
      <c r="G249" s="97"/>
    </row>
    <row r="250" spans="1:7" ht="15">
      <c r="A250" s="97">
        <v>110</v>
      </c>
      <c r="B250" s="97" t="s">
        <v>3994</v>
      </c>
      <c r="C250" s="97" t="s">
        <v>4389</v>
      </c>
      <c r="D250" s="97" t="s">
        <v>3995</v>
      </c>
      <c r="E250" s="97"/>
      <c r="F250" s="97" t="s">
        <v>280</v>
      </c>
      <c r="G250" s="97" t="s">
        <v>174</v>
      </c>
    </row>
    <row r="251" spans="1:7" ht="15">
      <c r="A251" s="97">
        <v>110</v>
      </c>
      <c r="B251" s="97" t="s">
        <v>4045</v>
      </c>
      <c r="C251" s="97" t="s">
        <v>4389</v>
      </c>
      <c r="D251" s="97" t="s">
        <v>4046</v>
      </c>
      <c r="E251" s="97"/>
      <c r="F251" s="97" t="s">
        <v>280</v>
      </c>
      <c r="G251" s="97" t="s">
        <v>174</v>
      </c>
    </row>
    <row r="252" spans="1:7" ht="15">
      <c r="A252" s="97">
        <v>110</v>
      </c>
      <c r="B252" s="97" t="s">
        <v>4096</v>
      </c>
      <c r="C252" s="97" t="s">
        <v>4389</v>
      </c>
      <c r="D252" s="97" t="s">
        <v>4097</v>
      </c>
      <c r="E252" s="97"/>
      <c r="F252" s="97" t="s">
        <v>280</v>
      </c>
      <c r="G252" s="97" t="s">
        <v>174</v>
      </c>
    </row>
    <row r="253" spans="1:7" ht="15">
      <c r="A253" s="97">
        <v>110</v>
      </c>
      <c r="B253" s="97" t="s">
        <v>4143</v>
      </c>
      <c r="C253" s="97" t="s">
        <v>4389</v>
      </c>
      <c r="D253" s="97" t="s">
        <v>4144</v>
      </c>
      <c r="E253" s="97"/>
      <c r="F253" s="97" t="s">
        <v>280</v>
      </c>
      <c r="G253" s="97" t="s">
        <v>174</v>
      </c>
    </row>
    <row r="254" spans="1:7" ht="15">
      <c r="A254" s="97">
        <v>110</v>
      </c>
      <c r="B254" s="97" t="s">
        <v>4191</v>
      </c>
      <c r="C254" s="97" t="s">
        <v>4389</v>
      </c>
      <c r="D254" s="97" t="s">
        <v>4192</v>
      </c>
      <c r="E254" s="97"/>
      <c r="F254" s="97" t="s">
        <v>280</v>
      </c>
      <c r="G254" s="97" t="s">
        <v>174</v>
      </c>
    </row>
    <row r="255" spans="1:7" ht="15">
      <c r="A255" s="97">
        <v>110</v>
      </c>
      <c r="B255" s="97" t="s">
        <v>4242</v>
      </c>
      <c r="C255" s="97" t="s">
        <v>4389</v>
      </c>
      <c r="D255" s="97" t="s">
        <v>4243</v>
      </c>
      <c r="E255" s="97"/>
      <c r="F255" s="97" t="s">
        <v>280</v>
      </c>
      <c r="G255" s="97" t="s">
        <v>174</v>
      </c>
    </row>
    <row r="256" spans="1:7" ht="15">
      <c r="A256" s="97">
        <v>110</v>
      </c>
      <c r="B256" s="97" t="s">
        <v>4293</v>
      </c>
      <c r="C256" s="97" t="s">
        <v>4389</v>
      </c>
      <c r="D256" s="97" t="s">
        <v>4294</v>
      </c>
      <c r="E256" s="97"/>
      <c r="F256" s="97" t="s">
        <v>280</v>
      </c>
      <c r="G256" s="97" t="s">
        <v>174</v>
      </c>
    </row>
    <row r="257" spans="1:58" ht="15">
      <c r="A257" s="97">
        <v>110</v>
      </c>
      <c r="B257" s="97" t="s">
        <v>4342</v>
      </c>
      <c r="C257" s="97" t="s">
        <v>4389</v>
      </c>
      <c r="D257" s="97" t="s">
        <v>4343</v>
      </c>
      <c r="E257" s="97"/>
      <c r="F257" s="97" t="s">
        <v>280</v>
      </c>
      <c r="G257" s="97" t="s">
        <v>174</v>
      </c>
      <c r="H257" s="97"/>
      <c r="I257" s="97"/>
      <c r="J257" s="97"/>
      <c r="K257" s="97"/>
      <c r="L257" s="97"/>
      <c r="M257" s="92"/>
      <c r="N257" s="97"/>
      <c r="O257" s="97"/>
      <c r="P257" s="97"/>
      <c r="Q257" s="97"/>
      <c r="R257" s="97"/>
      <c r="S257" s="97"/>
      <c r="T257" s="92"/>
      <c r="U257" s="97"/>
      <c r="V257" s="97"/>
      <c r="W257" s="97"/>
      <c r="X257" s="92"/>
      <c r="Y257" s="97"/>
      <c r="Z257" s="97"/>
      <c r="AA257" s="97"/>
      <c r="AB257" s="97"/>
      <c r="AC257" s="97"/>
      <c r="AD257" s="92"/>
      <c r="AE257" s="97"/>
      <c r="AF257" s="97"/>
      <c r="AG257" s="97"/>
      <c r="AH257" s="97"/>
      <c r="AI257" s="97"/>
      <c r="AJ257" s="97"/>
      <c r="AK257" s="97"/>
      <c r="AL257" s="97"/>
      <c r="AM257" s="97"/>
      <c r="AN257" s="97"/>
      <c r="AO257" s="97"/>
      <c r="AP257" s="97"/>
      <c r="AQ257" s="97"/>
      <c r="AR257" s="97"/>
      <c r="AS257" s="97"/>
      <c r="AT257" s="97"/>
      <c r="AU257" s="97"/>
      <c r="AV257" s="97"/>
      <c r="AW257" s="97"/>
      <c r="AX257" s="97"/>
      <c r="AY257" s="92"/>
      <c r="AZ257" s="97"/>
      <c r="BA257" s="97"/>
      <c r="BB257" s="97"/>
      <c r="BC257" s="97"/>
      <c r="BD257" s="97"/>
      <c r="BE257" s="97"/>
    </row>
    <row r="258" spans="1:58" ht="15">
      <c r="A258" s="97" t="s">
        <v>169</v>
      </c>
      <c r="B258" s="97" t="s">
        <v>170</v>
      </c>
      <c r="C258" s="97" t="s">
        <v>171</v>
      </c>
      <c r="D258" s="97" t="s">
        <v>172</v>
      </c>
      <c r="E258" s="97" t="s">
        <v>173</v>
      </c>
      <c r="F258" s="97" t="s">
        <v>174</v>
      </c>
      <c r="G258" s="97" t="s">
        <v>175</v>
      </c>
      <c r="H258" s="97" t="s">
        <v>176</v>
      </c>
      <c r="I258" s="97">
        <v>1980</v>
      </c>
      <c r="J258" s="97">
        <v>1981</v>
      </c>
      <c r="K258" s="97">
        <v>1982</v>
      </c>
      <c r="L258" s="97">
        <v>1983</v>
      </c>
      <c r="M258" s="92">
        <v>1984</v>
      </c>
      <c r="N258" s="97">
        <v>1985</v>
      </c>
      <c r="O258" s="97">
        <v>1986</v>
      </c>
      <c r="P258" s="97">
        <v>1987</v>
      </c>
      <c r="Q258" s="97">
        <v>1988</v>
      </c>
      <c r="R258" s="97">
        <v>1989</v>
      </c>
      <c r="S258" s="97">
        <v>1990</v>
      </c>
      <c r="T258" s="92">
        <v>1991</v>
      </c>
      <c r="U258" s="97">
        <v>1992</v>
      </c>
      <c r="V258" s="97">
        <v>1993</v>
      </c>
      <c r="W258" s="97">
        <v>1994</v>
      </c>
      <c r="X258" s="92">
        <v>1995</v>
      </c>
      <c r="Y258" s="97">
        <v>1996</v>
      </c>
      <c r="Z258" s="97">
        <v>1997</v>
      </c>
      <c r="AA258" s="97">
        <v>1998</v>
      </c>
      <c r="AB258" s="97">
        <v>1999</v>
      </c>
      <c r="AC258" s="97">
        <v>2000</v>
      </c>
      <c r="AD258" s="92">
        <v>2001</v>
      </c>
      <c r="AE258" s="97">
        <v>2002</v>
      </c>
      <c r="AF258" s="97">
        <v>2003</v>
      </c>
      <c r="AG258" s="97">
        <v>2004</v>
      </c>
      <c r="AH258" s="97">
        <v>2005</v>
      </c>
      <c r="AI258" s="97">
        <v>2006</v>
      </c>
      <c r="AJ258" s="97">
        <v>2007</v>
      </c>
      <c r="AK258" s="97">
        <v>2008</v>
      </c>
      <c r="AL258" s="97">
        <v>2009</v>
      </c>
      <c r="AM258" s="97">
        <v>2010</v>
      </c>
      <c r="AN258" s="97">
        <v>2011</v>
      </c>
      <c r="AO258" s="97">
        <v>2012</v>
      </c>
      <c r="AP258" s="97">
        <v>2013</v>
      </c>
      <c r="AQ258" s="97">
        <v>2014</v>
      </c>
      <c r="AR258" s="97">
        <v>2015</v>
      </c>
      <c r="AS258" s="97">
        <v>2016</v>
      </c>
      <c r="AT258" s="97">
        <v>2017</v>
      </c>
      <c r="AU258" s="97">
        <v>2018</v>
      </c>
      <c r="AV258" s="97">
        <v>2019</v>
      </c>
      <c r="AW258" s="97">
        <v>2020</v>
      </c>
      <c r="AX258" s="97">
        <v>2021</v>
      </c>
      <c r="AY258" s="92">
        <v>2022</v>
      </c>
      <c r="AZ258" s="97">
        <v>2023</v>
      </c>
      <c r="BA258" s="97">
        <v>2024</v>
      </c>
      <c r="BB258" s="97">
        <v>2025</v>
      </c>
      <c r="BC258" s="97">
        <v>2026</v>
      </c>
      <c r="BD258" s="97">
        <v>2027</v>
      </c>
      <c r="BE258" s="97">
        <v>2028</v>
      </c>
      <c r="BF258" s="97" t="s">
        <v>177</v>
      </c>
    </row>
    <row r="259" spans="1:58" ht="15">
      <c r="A259" s="97">
        <v>163</v>
      </c>
      <c r="B259" s="97" t="s">
        <v>178</v>
      </c>
      <c r="C259" s="97" t="s">
        <v>5995</v>
      </c>
      <c r="D259" s="97" t="s">
        <v>180</v>
      </c>
      <c r="E259" s="97"/>
      <c r="F259" s="97" t="s">
        <v>181</v>
      </c>
      <c r="G259" s="97"/>
      <c r="H259" s="97"/>
      <c r="I259" s="97" t="s">
        <v>520</v>
      </c>
      <c r="J259" s="97" t="s">
        <v>520</v>
      </c>
      <c r="K259" s="97" t="s">
        <v>520</v>
      </c>
      <c r="L259" s="97" t="s">
        <v>520</v>
      </c>
      <c r="M259" s="92" t="s">
        <v>520</v>
      </c>
      <c r="N259" s="97" t="s">
        <v>520</v>
      </c>
      <c r="O259" s="97" t="s">
        <v>520</v>
      </c>
      <c r="P259" s="97" t="s">
        <v>520</v>
      </c>
      <c r="Q259" s="97" t="s">
        <v>520</v>
      </c>
      <c r="R259" s="97" t="s">
        <v>520</v>
      </c>
      <c r="S259" s="97" t="s">
        <v>520</v>
      </c>
      <c r="T259" s="92" t="s">
        <v>520</v>
      </c>
      <c r="U259" s="97" t="s">
        <v>5141</v>
      </c>
      <c r="V259" s="97" t="s">
        <v>5996</v>
      </c>
      <c r="W259" s="97" t="s">
        <v>5997</v>
      </c>
      <c r="X259" s="92" t="s">
        <v>5998</v>
      </c>
      <c r="Y259" s="97" t="s">
        <v>5999</v>
      </c>
      <c r="Z259" s="97" t="s">
        <v>6000</v>
      </c>
      <c r="AA259" s="97" t="s">
        <v>6001</v>
      </c>
      <c r="AB259" s="97" t="s">
        <v>5289</v>
      </c>
      <c r="AC259" s="97" t="s">
        <v>6002</v>
      </c>
      <c r="AD259" s="92" t="s">
        <v>4943</v>
      </c>
      <c r="AE259" s="97" t="s">
        <v>6003</v>
      </c>
      <c r="AF259" s="97" t="s">
        <v>6004</v>
      </c>
      <c r="AG259" s="97" t="s">
        <v>6005</v>
      </c>
      <c r="AH259" s="97" t="s">
        <v>6006</v>
      </c>
      <c r="AI259" s="97" t="s">
        <v>6007</v>
      </c>
      <c r="AJ259" s="97" t="s">
        <v>6008</v>
      </c>
      <c r="AK259" s="97" t="s">
        <v>6009</v>
      </c>
      <c r="AL259" s="97" t="s">
        <v>6010</v>
      </c>
      <c r="AM259" s="97" t="s">
        <v>6011</v>
      </c>
      <c r="AN259" s="97" t="s">
        <v>6012</v>
      </c>
      <c r="AO259" s="97" t="s">
        <v>6013</v>
      </c>
      <c r="AP259" s="97" t="s">
        <v>6014</v>
      </c>
      <c r="AQ259" s="97" t="s">
        <v>6015</v>
      </c>
      <c r="AR259" s="97" t="s">
        <v>6016</v>
      </c>
      <c r="AS259" s="97" t="s">
        <v>6017</v>
      </c>
      <c r="AT259" s="97" t="s">
        <v>6018</v>
      </c>
      <c r="AU259" s="97" t="s">
        <v>6019</v>
      </c>
      <c r="AV259" s="97" t="s">
        <v>6020</v>
      </c>
      <c r="AW259" s="97" t="s">
        <v>6021</v>
      </c>
      <c r="AX259" s="97" t="s">
        <v>6022</v>
      </c>
      <c r="AY259" s="92" t="s">
        <v>6023</v>
      </c>
      <c r="AZ259" s="97" t="s">
        <v>6024</v>
      </c>
      <c r="BA259" s="97" t="s">
        <v>6025</v>
      </c>
      <c r="BB259" s="97" t="s">
        <v>6026</v>
      </c>
      <c r="BC259" s="97" t="s">
        <v>6027</v>
      </c>
      <c r="BD259" s="97" t="s">
        <v>6028</v>
      </c>
      <c r="BE259" s="97" t="s">
        <v>6029</v>
      </c>
    </row>
    <row r="260" spans="1:58" ht="15">
      <c r="A260" s="97">
        <v>163</v>
      </c>
      <c r="B260" s="97" t="s">
        <v>231</v>
      </c>
      <c r="C260" s="97" t="s">
        <v>5995</v>
      </c>
      <c r="D260" s="97" t="s">
        <v>180</v>
      </c>
      <c r="E260" s="97"/>
      <c r="F260" s="97" t="s">
        <v>232</v>
      </c>
      <c r="G260" s="97"/>
      <c r="H260" s="97"/>
      <c r="I260" s="97"/>
      <c r="J260" s="97"/>
      <c r="K260" s="97"/>
      <c r="L260" s="97"/>
      <c r="M260" s="92"/>
      <c r="N260" s="97"/>
      <c r="O260" s="97"/>
      <c r="P260" s="97"/>
      <c r="Q260" s="97"/>
      <c r="R260" s="97"/>
      <c r="S260" s="97"/>
      <c r="T260" s="92"/>
      <c r="U260" s="97"/>
      <c r="V260" s="97"/>
      <c r="W260" s="97"/>
      <c r="X260" s="92"/>
      <c r="Y260" s="97"/>
      <c r="Z260" s="97"/>
      <c r="AA260" s="97"/>
      <c r="AB260" s="97"/>
      <c r="AC260" s="97"/>
      <c r="AD260" s="92"/>
      <c r="AE260" s="97"/>
      <c r="AF260" s="97"/>
      <c r="AG260" s="97"/>
      <c r="AH260" s="97"/>
      <c r="AI260" s="97"/>
      <c r="AJ260" s="97"/>
      <c r="AK260" s="97"/>
      <c r="AL260" s="97"/>
      <c r="AM260" s="97"/>
      <c r="AN260" s="97"/>
      <c r="AO260" s="97"/>
      <c r="AP260" s="97"/>
      <c r="AQ260" s="97"/>
      <c r="AR260" s="97"/>
      <c r="AS260" s="97"/>
      <c r="AT260" s="97"/>
      <c r="AU260" s="97"/>
      <c r="AV260" s="97"/>
      <c r="AW260" s="97"/>
      <c r="AX260" s="97"/>
      <c r="AY260" s="92"/>
      <c r="AZ260" s="97"/>
      <c r="BA260" s="97"/>
      <c r="BB260" s="97"/>
      <c r="BC260" s="97"/>
      <c r="BD260" s="97"/>
      <c r="BE260" s="97"/>
    </row>
    <row r="261" spans="1:58" ht="15">
      <c r="A261" s="97">
        <v>163</v>
      </c>
      <c r="B261" s="97" t="s">
        <v>278</v>
      </c>
      <c r="C261" s="97" t="s">
        <v>5995</v>
      </c>
      <c r="D261" s="97" t="s">
        <v>279</v>
      </c>
      <c r="E261" s="97"/>
      <c r="F261" s="97" t="s">
        <v>280</v>
      </c>
      <c r="G261" s="97" t="s">
        <v>281</v>
      </c>
      <c r="H261" s="97"/>
      <c r="I261" s="97" t="s">
        <v>520</v>
      </c>
      <c r="J261" s="97" t="s">
        <v>520</v>
      </c>
      <c r="K261" s="97" t="s">
        <v>520</v>
      </c>
      <c r="L261" s="97" t="s">
        <v>520</v>
      </c>
      <c r="M261" s="92" t="s">
        <v>520</v>
      </c>
      <c r="N261" s="97" t="s">
        <v>520</v>
      </c>
      <c r="O261" s="97" t="s">
        <v>520</v>
      </c>
      <c r="P261" s="97" t="s">
        <v>520</v>
      </c>
      <c r="Q261" s="97" t="s">
        <v>520</v>
      </c>
      <c r="R261" s="97" t="s">
        <v>520</v>
      </c>
      <c r="S261" s="97" t="s">
        <v>520</v>
      </c>
      <c r="T261" s="92" t="s">
        <v>6030</v>
      </c>
      <c r="U261" s="97" t="s">
        <v>6031</v>
      </c>
      <c r="V261" s="97" t="s">
        <v>6032</v>
      </c>
      <c r="W261" s="97" t="s">
        <v>6033</v>
      </c>
      <c r="X261" s="92" t="s">
        <v>6034</v>
      </c>
      <c r="Y261" s="97" t="s">
        <v>6035</v>
      </c>
      <c r="Z261" s="97" t="s">
        <v>6036</v>
      </c>
      <c r="AA261" s="97" t="s">
        <v>6037</v>
      </c>
      <c r="AB261" s="97" t="s">
        <v>6038</v>
      </c>
      <c r="AC261" s="97" t="s">
        <v>6039</v>
      </c>
      <c r="AD261" s="92" t="s">
        <v>6040</v>
      </c>
      <c r="AE261" s="97" t="s">
        <v>6041</v>
      </c>
      <c r="AF261" s="97" t="s">
        <v>6042</v>
      </c>
      <c r="AG261" s="97" t="s">
        <v>6043</v>
      </c>
      <c r="AH261" s="97" t="s">
        <v>6044</v>
      </c>
      <c r="AI261" s="97" t="s">
        <v>6045</v>
      </c>
      <c r="AJ261" s="97" t="s">
        <v>6046</v>
      </c>
      <c r="AK261" s="97" t="s">
        <v>6047</v>
      </c>
      <c r="AL261" s="97" t="s">
        <v>6048</v>
      </c>
      <c r="AM261" s="97" t="s">
        <v>6049</v>
      </c>
      <c r="AN261" s="97" t="s">
        <v>6050</v>
      </c>
      <c r="AO261" s="97" t="s">
        <v>6051</v>
      </c>
      <c r="AP261" s="97" t="s">
        <v>6052</v>
      </c>
      <c r="AQ261" s="97" t="s">
        <v>6053</v>
      </c>
      <c r="AR261" s="97" t="s">
        <v>6054</v>
      </c>
      <c r="AS261" s="97" t="s">
        <v>6055</v>
      </c>
      <c r="AT261" s="97" t="s">
        <v>6056</v>
      </c>
      <c r="AU261" s="97" t="s">
        <v>6057</v>
      </c>
      <c r="AV261" s="97" t="s">
        <v>6058</v>
      </c>
      <c r="AW261" s="97" t="s">
        <v>6059</v>
      </c>
      <c r="AX261" s="97" t="s">
        <v>6060</v>
      </c>
      <c r="AY261" s="92" t="s">
        <v>6061</v>
      </c>
      <c r="AZ261" s="97" t="s">
        <v>6062</v>
      </c>
      <c r="BA261" s="97" t="s">
        <v>6063</v>
      </c>
      <c r="BB261" s="97" t="s">
        <v>6064</v>
      </c>
      <c r="BC261" s="97" t="s">
        <v>6065</v>
      </c>
      <c r="BD261" s="97" t="s">
        <v>6066</v>
      </c>
      <c r="BE261" s="97" t="s">
        <v>6067</v>
      </c>
    </row>
    <row r="262" spans="1:58" ht="15">
      <c r="A262" s="97">
        <v>163</v>
      </c>
      <c r="B262" s="97" t="s">
        <v>331</v>
      </c>
      <c r="C262" s="97" t="s">
        <v>5995</v>
      </c>
      <c r="D262" s="97" t="s">
        <v>279</v>
      </c>
      <c r="E262" s="97"/>
      <c r="F262" s="97" t="s">
        <v>332</v>
      </c>
      <c r="G262" s="97" t="s">
        <v>281</v>
      </c>
      <c r="H262" s="97"/>
      <c r="I262" s="97"/>
      <c r="J262" s="97"/>
      <c r="K262" s="97"/>
      <c r="L262" s="97"/>
      <c r="M262" s="92"/>
      <c r="N262" s="97"/>
      <c r="O262" s="97"/>
      <c r="P262" s="97"/>
      <c r="Q262" s="97"/>
      <c r="R262" s="97"/>
      <c r="S262" s="97"/>
      <c r="T262" s="92"/>
      <c r="U262" s="97"/>
      <c r="V262" s="97"/>
      <c r="W262" s="97"/>
      <c r="X262" s="92"/>
      <c r="Y262" s="97"/>
      <c r="Z262" s="97"/>
      <c r="AA262" s="97"/>
      <c r="AB262" s="97"/>
      <c r="AC262" s="97"/>
      <c r="AD262" s="92"/>
      <c r="AE262" s="97"/>
      <c r="AF262" s="97"/>
      <c r="AG262" s="97"/>
      <c r="AH262" s="97"/>
      <c r="AI262" s="97"/>
      <c r="AJ262" s="97"/>
      <c r="AK262" s="97"/>
      <c r="AL262" s="97"/>
      <c r="AM262" s="97"/>
      <c r="AN262" s="97"/>
      <c r="AO262" s="97"/>
      <c r="AP262" s="97"/>
      <c r="AQ262" s="97"/>
      <c r="AR262" s="97"/>
      <c r="AS262" s="97"/>
      <c r="AT262" s="97"/>
      <c r="AU262" s="97"/>
      <c r="AV262" s="97"/>
      <c r="AW262" s="97"/>
      <c r="AX262" s="97"/>
      <c r="AY262" s="92"/>
      <c r="AZ262" s="97"/>
      <c r="BA262" s="97"/>
      <c r="BB262" s="97"/>
      <c r="BC262" s="97"/>
      <c r="BD262" s="97"/>
      <c r="BE262" s="97"/>
    </row>
    <row r="263" spans="1:58" ht="15">
      <c r="A263" s="97">
        <v>163</v>
      </c>
      <c r="B263" s="97" t="s">
        <v>382</v>
      </c>
      <c r="C263" s="97" t="s">
        <v>5995</v>
      </c>
      <c r="D263" s="97" t="s">
        <v>383</v>
      </c>
      <c r="E263" s="97"/>
      <c r="F263" s="97" t="s">
        <v>384</v>
      </c>
      <c r="G263" s="97"/>
      <c r="H263" s="97"/>
      <c r="I263" s="97" t="s">
        <v>520</v>
      </c>
      <c r="J263" s="97" t="s">
        <v>520</v>
      </c>
      <c r="K263" s="97" t="s">
        <v>520</v>
      </c>
      <c r="L263" s="97" t="s">
        <v>520</v>
      </c>
      <c r="M263" s="92" t="s">
        <v>520</v>
      </c>
      <c r="N263" s="97" t="s">
        <v>520</v>
      </c>
      <c r="O263" s="97" t="s">
        <v>520</v>
      </c>
      <c r="P263" s="97" t="s">
        <v>520</v>
      </c>
      <c r="Q263" s="97" t="s">
        <v>520</v>
      </c>
      <c r="R263" s="97" t="s">
        <v>520</v>
      </c>
      <c r="S263" s="97" t="s">
        <v>520</v>
      </c>
      <c r="T263" s="92" t="s">
        <v>6068</v>
      </c>
      <c r="U263" s="97" t="s">
        <v>6069</v>
      </c>
      <c r="V263" s="97" t="s">
        <v>6070</v>
      </c>
      <c r="W263" s="97" t="s">
        <v>6071</v>
      </c>
      <c r="X263" s="92" t="s">
        <v>6072</v>
      </c>
      <c r="Y263" s="97" t="s">
        <v>6073</v>
      </c>
      <c r="Z263" s="97" t="s">
        <v>6074</v>
      </c>
      <c r="AA263" s="97" t="s">
        <v>6075</v>
      </c>
      <c r="AB263" s="97" t="s">
        <v>6076</v>
      </c>
      <c r="AC263" s="97" t="s">
        <v>6077</v>
      </c>
      <c r="AD263" s="92" t="s">
        <v>6078</v>
      </c>
      <c r="AE263" s="97" t="s">
        <v>6079</v>
      </c>
      <c r="AF263" s="97" t="s">
        <v>6080</v>
      </c>
      <c r="AG263" s="97" t="s">
        <v>6081</v>
      </c>
      <c r="AH263" s="97" t="s">
        <v>6082</v>
      </c>
      <c r="AI263" s="97" t="s">
        <v>6083</v>
      </c>
      <c r="AJ263" s="97" t="s">
        <v>6084</v>
      </c>
      <c r="AK263" s="97" t="s">
        <v>6085</v>
      </c>
      <c r="AL263" s="97" t="s">
        <v>6086</v>
      </c>
      <c r="AM263" s="97" t="s">
        <v>6087</v>
      </c>
      <c r="AN263" s="97" t="s">
        <v>2426</v>
      </c>
      <c r="AO263" s="97" t="s">
        <v>6088</v>
      </c>
      <c r="AP263" s="97" t="s">
        <v>6089</v>
      </c>
      <c r="AQ263" s="97" t="s">
        <v>6090</v>
      </c>
      <c r="AR263" s="97" t="s">
        <v>960</v>
      </c>
      <c r="AS263" s="97" t="s">
        <v>6091</v>
      </c>
      <c r="AT263" s="97" t="s">
        <v>6092</v>
      </c>
      <c r="AU263" s="97" t="s">
        <v>6093</v>
      </c>
      <c r="AV263" s="97" t="s">
        <v>6094</v>
      </c>
      <c r="AW263" s="97" t="s">
        <v>6095</v>
      </c>
      <c r="AX263" s="97" t="s">
        <v>6096</v>
      </c>
      <c r="AY263" s="92" t="s">
        <v>6097</v>
      </c>
      <c r="AZ263" s="97" t="s">
        <v>6098</v>
      </c>
      <c r="BA263" s="97" t="s">
        <v>6099</v>
      </c>
      <c r="BB263" s="97" t="s">
        <v>6100</v>
      </c>
      <c r="BC263" s="97" t="s">
        <v>6101</v>
      </c>
      <c r="BD263" s="97" t="s">
        <v>6102</v>
      </c>
      <c r="BE263" s="97" t="s">
        <v>6103</v>
      </c>
    </row>
    <row r="264" spans="1:58" ht="15">
      <c r="A264" s="97">
        <v>163</v>
      </c>
      <c r="B264" s="97" t="s">
        <v>385</v>
      </c>
      <c r="C264" s="97" t="s">
        <v>5995</v>
      </c>
      <c r="D264" s="97" t="s">
        <v>386</v>
      </c>
      <c r="E264" s="97"/>
      <c r="F264" s="97" t="s">
        <v>387</v>
      </c>
      <c r="G264" s="97" t="s">
        <v>174</v>
      </c>
      <c r="H264" s="97"/>
      <c r="I264" s="97"/>
      <c r="J264" s="97"/>
      <c r="K264" s="97"/>
      <c r="L264" s="97"/>
      <c r="M264" s="92"/>
      <c r="N264" s="97"/>
      <c r="O264" s="97"/>
      <c r="P264" s="97"/>
      <c r="Q264" s="97"/>
      <c r="R264" s="97"/>
      <c r="S264" s="97"/>
      <c r="T264" s="92"/>
      <c r="U264" s="97"/>
      <c r="V264" s="97"/>
      <c r="W264" s="97"/>
      <c r="X264" s="92"/>
      <c r="Y264" s="97"/>
      <c r="Z264" s="97"/>
      <c r="AA264" s="97"/>
      <c r="AB264" s="97"/>
      <c r="AC264" s="97"/>
      <c r="AD264" s="92"/>
      <c r="AE264" s="97"/>
      <c r="AF264" s="97"/>
      <c r="AG264" s="97"/>
      <c r="AH264" s="97"/>
      <c r="AI264" s="97"/>
      <c r="AJ264" s="97"/>
      <c r="AK264" s="97"/>
      <c r="AL264" s="97"/>
      <c r="AM264" s="97"/>
      <c r="AN264" s="97"/>
      <c r="AO264" s="97"/>
      <c r="AP264" s="97"/>
      <c r="AQ264" s="97"/>
      <c r="AR264" s="97"/>
      <c r="AS264" s="97"/>
      <c r="AT264" s="97"/>
      <c r="AU264" s="97"/>
      <c r="AV264" s="97"/>
      <c r="AW264" s="97"/>
      <c r="AX264" s="97"/>
      <c r="AY264" s="92"/>
      <c r="AZ264" s="97"/>
      <c r="BA264" s="97"/>
      <c r="BB264" s="97"/>
      <c r="BC264" s="97"/>
      <c r="BD264" s="97"/>
      <c r="BE264" s="97"/>
    </row>
    <row r="265" spans="1:58" ht="15">
      <c r="A265" s="97">
        <v>163</v>
      </c>
      <c r="B265" s="97" t="s">
        <v>388</v>
      </c>
      <c r="C265" s="97" t="s">
        <v>5995</v>
      </c>
      <c r="D265" s="97" t="s">
        <v>389</v>
      </c>
      <c r="E265" s="97"/>
      <c r="F265" s="97" t="s">
        <v>332</v>
      </c>
      <c r="G265" s="97" t="s">
        <v>174</v>
      </c>
      <c r="H265" s="97"/>
      <c r="I265" s="97"/>
      <c r="J265" s="97"/>
      <c r="K265" s="97"/>
      <c r="L265" s="97"/>
      <c r="M265" s="92"/>
      <c r="N265" s="97"/>
      <c r="O265" s="97"/>
      <c r="P265" s="97"/>
      <c r="Q265" s="97"/>
      <c r="R265" s="97"/>
      <c r="S265" s="97"/>
      <c r="T265" s="92"/>
      <c r="U265" s="97"/>
      <c r="V265" s="97"/>
      <c r="W265" s="97"/>
      <c r="X265" s="92"/>
      <c r="Y265" s="97"/>
      <c r="Z265" s="97"/>
      <c r="AA265" s="97"/>
      <c r="AB265" s="97"/>
      <c r="AC265" s="97"/>
      <c r="AD265" s="92"/>
      <c r="AE265" s="97"/>
      <c r="AF265" s="97"/>
      <c r="AG265" s="97"/>
      <c r="AH265" s="97"/>
      <c r="AI265" s="97"/>
      <c r="AJ265" s="97"/>
      <c r="AK265" s="97"/>
      <c r="AL265" s="97"/>
      <c r="AM265" s="97"/>
      <c r="AN265" s="97"/>
      <c r="AO265" s="97"/>
      <c r="AP265" s="97"/>
      <c r="AQ265" s="97"/>
      <c r="AR265" s="97"/>
      <c r="AS265" s="97"/>
      <c r="AT265" s="97"/>
      <c r="AU265" s="97"/>
      <c r="AV265" s="97"/>
      <c r="AW265" s="97"/>
      <c r="AX265" s="97"/>
      <c r="AY265" s="92"/>
      <c r="AZ265" s="97"/>
      <c r="BA265" s="97"/>
      <c r="BB265" s="97"/>
      <c r="BC265" s="97"/>
      <c r="BD265" s="97"/>
      <c r="BE265" s="97"/>
    </row>
    <row r="266" spans="1:58" ht="15">
      <c r="A266" s="97">
        <v>163</v>
      </c>
      <c r="B266" s="97" t="s">
        <v>390</v>
      </c>
      <c r="C266" s="97" t="s">
        <v>5995</v>
      </c>
      <c r="D266" s="97" t="s">
        <v>391</v>
      </c>
      <c r="E266" s="97"/>
      <c r="F266" s="97" t="s">
        <v>392</v>
      </c>
      <c r="G266" s="97"/>
      <c r="H266" s="97"/>
      <c r="I266" s="97" t="s">
        <v>520</v>
      </c>
      <c r="J266" s="97" t="s">
        <v>520</v>
      </c>
      <c r="K266" s="97" t="s">
        <v>520</v>
      </c>
      <c r="L266" s="97" t="s">
        <v>520</v>
      </c>
      <c r="M266" s="92" t="s">
        <v>520</v>
      </c>
      <c r="N266" s="97" t="s">
        <v>520</v>
      </c>
      <c r="O266" s="97" t="s">
        <v>520</v>
      </c>
      <c r="P266" s="97" t="s">
        <v>520</v>
      </c>
      <c r="Q266" s="97" t="s">
        <v>520</v>
      </c>
      <c r="R266" s="97" t="s">
        <v>520</v>
      </c>
      <c r="S266" s="97" t="s">
        <v>520</v>
      </c>
      <c r="T266" s="92" t="s">
        <v>6104</v>
      </c>
      <c r="U266" s="97" t="s">
        <v>6105</v>
      </c>
      <c r="V266" s="97" t="s">
        <v>6106</v>
      </c>
      <c r="W266" s="97" t="s">
        <v>6107</v>
      </c>
      <c r="X266" s="92" t="s">
        <v>6108</v>
      </c>
      <c r="Y266" s="97" t="s">
        <v>6109</v>
      </c>
      <c r="Z266" s="97" t="s">
        <v>6110</v>
      </c>
      <c r="AA266" s="97" t="s">
        <v>6111</v>
      </c>
      <c r="AB266" s="97" t="s">
        <v>4418</v>
      </c>
      <c r="AC266" s="97" t="s">
        <v>6112</v>
      </c>
      <c r="AD266" s="92" t="s">
        <v>6113</v>
      </c>
      <c r="AE266" s="97" t="s">
        <v>6114</v>
      </c>
      <c r="AF266" s="97" t="s">
        <v>6115</v>
      </c>
      <c r="AG266" s="97" t="s">
        <v>5626</v>
      </c>
      <c r="AH266" s="97" t="s">
        <v>6116</v>
      </c>
      <c r="AI266" s="97" t="s">
        <v>6117</v>
      </c>
      <c r="AJ266" s="97" t="s">
        <v>6118</v>
      </c>
      <c r="AK266" s="97" t="s">
        <v>6119</v>
      </c>
      <c r="AL266" s="97" t="s">
        <v>6120</v>
      </c>
      <c r="AM266" s="97" t="s">
        <v>6121</v>
      </c>
      <c r="AN266" s="97" t="s">
        <v>6122</v>
      </c>
      <c r="AO266" s="97" t="s">
        <v>6123</v>
      </c>
      <c r="AP266" s="97" t="s">
        <v>6124</v>
      </c>
      <c r="AQ266" s="97" t="s">
        <v>6125</v>
      </c>
      <c r="AR266" s="97" t="s">
        <v>6126</v>
      </c>
      <c r="AS266" s="97" t="s">
        <v>6127</v>
      </c>
      <c r="AT266" s="97" t="s">
        <v>6128</v>
      </c>
      <c r="AU266" s="97" t="s">
        <v>6129</v>
      </c>
      <c r="AV266" s="97" t="s">
        <v>6130</v>
      </c>
      <c r="AW266" s="97" t="s">
        <v>6131</v>
      </c>
      <c r="AX266" s="97" t="s">
        <v>6132</v>
      </c>
      <c r="AY266" s="92" t="s">
        <v>4894</v>
      </c>
      <c r="AZ266" s="97" t="s">
        <v>6133</v>
      </c>
      <c r="BA266" s="97" t="s">
        <v>6134</v>
      </c>
      <c r="BB266" s="97" t="s">
        <v>6135</v>
      </c>
      <c r="BC266" s="97" t="s">
        <v>6136</v>
      </c>
      <c r="BD266" s="97" t="s">
        <v>6137</v>
      </c>
      <c r="BE266" s="97" t="s">
        <v>6138</v>
      </c>
    </row>
    <row r="267" spans="1:58" ht="15">
      <c r="A267" s="97">
        <v>163</v>
      </c>
      <c r="B267" s="97" t="s">
        <v>393</v>
      </c>
      <c r="C267" s="97" t="s">
        <v>5995</v>
      </c>
      <c r="D267" s="97" t="s">
        <v>394</v>
      </c>
      <c r="E267" s="98" t="s">
        <v>395</v>
      </c>
      <c r="F267" s="97" t="s">
        <v>396</v>
      </c>
      <c r="G267" s="97"/>
      <c r="H267" s="97"/>
      <c r="I267" s="97"/>
      <c r="J267" s="97"/>
      <c r="K267" s="97"/>
      <c r="L267" s="97"/>
      <c r="M267" s="92"/>
      <c r="N267" s="97"/>
      <c r="O267" s="97"/>
      <c r="P267" s="97"/>
      <c r="Q267" s="97"/>
      <c r="R267" s="97"/>
      <c r="S267" s="97"/>
      <c r="T267" s="92"/>
      <c r="U267" s="97"/>
      <c r="V267" s="97"/>
      <c r="W267" s="97"/>
      <c r="X267" s="92"/>
      <c r="Y267" s="97"/>
      <c r="Z267" s="97"/>
      <c r="AA267" s="97"/>
      <c r="AB267" s="97"/>
      <c r="AC267" s="97"/>
      <c r="AD267" s="92"/>
      <c r="AE267" s="97"/>
      <c r="AF267" s="97"/>
      <c r="AG267" s="97"/>
      <c r="AH267" s="97"/>
      <c r="AI267" s="97"/>
      <c r="AJ267" s="97"/>
      <c r="AK267" s="97"/>
      <c r="AL267" s="97"/>
      <c r="AM267" s="97"/>
      <c r="AN267" s="97"/>
      <c r="AO267" s="97"/>
      <c r="AP267" s="97"/>
      <c r="AQ267" s="97"/>
      <c r="AR267" s="97"/>
      <c r="AS267" s="97"/>
      <c r="AT267" s="97"/>
      <c r="AU267" s="97"/>
      <c r="AV267" s="97"/>
      <c r="AW267" s="97"/>
      <c r="AX267" s="97"/>
      <c r="AY267" s="92"/>
      <c r="AZ267" s="97"/>
      <c r="BA267" s="97"/>
      <c r="BB267" s="97"/>
      <c r="BC267" s="97"/>
      <c r="BD267" s="97"/>
      <c r="BE267" s="97"/>
    </row>
    <row r="268" spans="1:58" ht="15">
      <c r="A268" s="97">
        <v>163</v>
      </c>
      <c r="B268" s="97" t="s">
        <v>397</v>
      </c>
      <c r="C268" s="97" t="s">
        <v>5995</v>
      </c>
      <c r="D268" s="97" t="s">
        <v>398</v>
      </c>
      <c r="E268" s="97"/>
      <c r="F268" s="97" t="s">
        <v>399</v>
      </c>
      <c r="G268" s="97"/>
      <c r="H268" s="97"/>
      <c r="I268" s="97" t="s">
        <v>520</v>
      </c>
      <c r="J268" s="97" t="s">
        <v>520</v>
      </c>
      <c r="K268" s="97" t="s">
        <v>520</v>
      </c>
      <c r="L268" s="97" t="s">
        <v>520</v>
      </c>
      <c r="M268" s="92" t="s">
        <v>520</v>
      </c>
      <c r="N268" s="97" t="s">
        <v>520</v>
      </c>
      <c r="O268" s="97" t="s">
        <v>520</v>
      </c>
      <c r="P268" s="97" t="s">
        <v>520</v>
      </c>
      <c r="Q268" s="97" t="s">
        <v>520</v>
      </c>
      <c r="R268" s="97" t="s">
        <v>520</v>
      </c>
      <c r="S268" s="97" t="s">
        <v>520</v>
      </c>
      <c r="T268" s="92" t="s">
        <v>6139</v>
      </c>
      <c r="U268" s="97" t="s">
        <v>6140</v>
      </c>
      <c r="V268" s="97" t="s">
        <v>6141</v>
      </c>
      <c r="W268" s="97" t="s">
        <v>6142</v>
      </c>
      <c r="X268" s="92" t="s">
        <v>6143</v>
      </c>
      <c r="Y268" s="97" t="s">
        <v>6144</v>
      </c>
      <c r="Z268" s="97" t="s">
        <v>6145</v>
      </c>
      <c r="AA268" s="97" t="s">
        <v>6146</v>
      </c>
      <c r="AB268" s="97" t="s">
        <v>6147</v>
      </c>
      <c r="AC268" s="97" t="s">
        <v>6148</v>
      </c>
      <c r="AD268" s="92" t="s">
        <v>6149</v>
      </c>
      <c r="AE268" s="97" t="s">
        <v>6150</v>
      </c>
      <c r="AF268" s="97" t="s">
        <v>6151</v>
      </c>
      <c r="AG268" s="97" t="s">
        <v>6152</v>
      </c>
      <c r="AH268" s="97" t="s">
        <v>6153</v>
      </c>
      <c r="AI268" s="97" t="s">
        <v>6154</v>
      </c>
      <c r="AJ268" s="97" t="s">
        <v>6155</v>
      </c>
      <c r="AK268" s="97" t="s">
        <v>6156</v>
      </c>
      <c r="AL268" s="97" t="s">
        <v>6157</v>
      </c>
      <c r="AM268" s="97" t="s">
        <v>6158</v>
      </c>
      <c r="AN268" s="97" t="s">
        <v>6159</v>
      </c>
      <c r="AO268" s="97" t="s">
        <v>6160</v>
      </c>
      <c r="AP268" s="97" t="s">
        <v>1210</v>
      </c>
      <c r="AQ268" s="97" t="s">
        <v>6161</v>
      </c>
      <c r="AR268" s="97" t="s">
        <v>6162</v>
      </c>
      <c r="AS268" s="97" t="s">
        <v>6163</v>
      </c>
      <c r="AT268" s="97" t="s">
        <v>6164</v>
      </c>
      <c r="AU268" s="97" t="s">
        <v>6165</v>
      </c>
      <c r="AV268" s="97" t="s">
        <v>6166</v>
      </c>
      <c r="AW268" s="97" t="s">
        <v>6167</v>
      </c>
      <c r="AX268" s="97" t="s">
        <v>6168</v>
      </c>
      <c r="AY268" s="92" t="s">
        <v>6169</v>
      </c>
      <c r="AZ268" s="97" t="s">
        <v>6170</v>
      </c>
      <c r="BA268" s="97" t="s">
        <v>6171</v>
      </c>
      <c r="BB268" s="97" t="s">
        <v>6172</v>
      </c>
      <c r="BC268" s="97" t="s">
        <v>6173</v>
      </c>
      <c r="BD268" s="97" t="s">
        <v>6174</v>
      </c>
      <c r="BE268" s="97" t="s">
        <v>6175</v>
      </c>
    </row>
    <row r="269" spans="1:58" ht="15">
      <c r="A269" s="97">
        <v>163</v>
      </c>
      <c r="B269" s="97" t="s">
        <v>449</v>
      </c>
      <c r="C269" s="97" t="s">
        <v>5995</v>
      </c>
      <c r="D269" s="97" t="s">
        <v>450</v>
      </c>
      <c r="E269" s="97"/>
      <c r="F269" s="97" t="s">
        <v>399</v>
      </c>
      <c r="G269" s="97"/>
      <c r="H269" s="97"/>
      <c r="I269" s="97" t="s">
        <v>520</v>
      </c>
      <c r="J269" s="97" t="s">
        <v>520</v>
      </c>
      <c r="K269" s="97" t="s">
        <v>520</v>
      </c>
      <c r="L269" s="97" t="s">
        <v>520</v>
      </c>
      <c r="M269" s="92" t="s">
        <v>520</v>
      </c>
      <c r="N269" s="97" t="s">
        <v>520</v>
      </c>
      <c r="O269" s="97" t="s">
        <v>520</v>
      </c>
      <c r="P269" s="97" t="s">
        <v>520</v>
      </c>
      <c r="Q269" s="97" t="s">
        <v>520</v>
      </c>
      <c r="R269" s="97" t="s">
        <v>520</v>
      </c>
      <c r="S269" s="97" t="s">
        <v>520</v>
      </c>
      <c r="T269" s="92" t="s">
        <v>6176</v>
      </c>
      <c r="U269" s="97" t="s">
        <v>6177</v>
      </c>
      <c r="V269" s="97" t="s">
        <v>6178</v>
      </c>
      <c r="W269" s="97" t="s">
        <v>6179</v>
      </c>
      <c r="X269" s="92" t="s">
        <v>6180</v>
      </c>
      <c r="Y269" s="97" t="s">
        <v>6181</v>
      </c>
      <c r="Z269" s="97" t="s">
        <v>6182</v>
      </c>
      <c r="AA269" s="97" t="s">
        <v>6183</v>
      </c>
      <c r="AB269" s="97" t="s">
        <v>6184</v>
      </c>
      <c r="AC269" s="97" t="s">
        <v>6185</v>
      </c>
      <c r="AD269" s="92" t="s">
        <v>6186</v>
      </c>
      <c r="AE269" s="97" t="s">
        <v>6187</v>
      </c>
      <c r="AF269" s="97" t="s">
        <v>6188</v>
      </c>
      <c r="AG269" s="97" t="s">
        <v>6189</v>
      </c>
      <c r="AH269" s="97" t="s">
        <v>6190</v>
      </c>
      <c r="AI269" s="97" t="s">
        <v>6191</v>
      </c>
      <c r="AJ269" s="97" t="s">
        <v>6192</v>
      </c>
      <c r="AK269" s="97" t="s">
        <v>6193</v>
      </c>
      <c r="AL269" s="97" t="s">
        <v>6194</v>
      </c>
      <c r="AM269" s="97" t="s">
        <v>6195</v>
      </c>
      <c r="AN269" s="97" t="s">
        <v>6196</v>
      </c>
      <c r="AO269" s="97" t="s">
        <v>6197</v>
      </c>
      <c r="AP269" s="97" t="s">
        <v>6198</v>
      </c>
      <c r="AQ269" s="97" t="s">
        <v>6149</v>
      </c>
      <c r="AR269" s="97" t="s">
        <v>6199</v>
      </c>
      <c r="AS269" s="97" t="s">
        <v>6200</v>
      </c>
      <c r="AT269" s="97" t="s">
        <v>6201</v>
      </c>
      <c r="AU269" s="97" t="s">
        <v>6202</v>
      </c>
      <c r="AV269" s="97" t="s">
        <v>6203</v>
      </c>
      <c r="AW269" s="97" t="s">
        <v>6204</v>
      </c>
      <c r="AX269" s="97" t="s">
        <v>6205</v>
      </c>
      <c r="AY269" s="92" t="s">
        <v>6206</v>
      </c>
      <c r="AZ269" s="97" t="s">
        <v>6207</v>
      </c>
      <c r="BA269" s="97" t="s">
        <v>6208</v>
      </c>
      <c r="BB269" s="97" t="s">
        <v>6209</v>
      </c>
      <c r="BC269" s="97" t="s">
        <v>6210</v>
      </c>
      <c r="BD269" s="97" t="s">
        <v>6211</v>
      </c>
      <c r="BE269" s="97" t="s">
        <v>6212</v>
      </c>
    </row>
    <row r="270" spans="1:58" ht="15">
      <c r="A270" s="97">
        <v>163</v>
      </c>
      <c r="B270" s="97" t="s">
        <v>500</v>
      </c>
      <c r="C270" s="97" t="s">
        <v>5995</v>
      </c>
      <c r="D270" s="97" t="s">
        <v>501</v>
      </c>
      <c r="E270" s="97"/>
      <c r="F270" s="97" t="s">
        <v>181</v>
      </c>
      <c r="G270" s="97"/>
      <c r="H270" s="97"/>
      <c r="I270" s="97" t="s">
        <v>520</v>
      </c>
      <c r="J270" s="97" t="s">
        <v>520</v>
      </c>
      <c r="K270" s="97" t="s">
        <v>520</v>
      </c>
      <c r="L270" s="97" t="s">
        <v>520</v>
      </c>
      <c r="M270" s="92" t="s">
        <v>520</v>
      </c>
      <c r="N270" s="97" t="s">
        <v>520</v>
      </c>
      <c r="O270" s="97" t="s">
        <v>520</v>
      </c>
      <c r="P270" s="97" t="s">
        <v>520</v>
      </c>
      <c r="Q270" s="97" t="s">
        <v>520</v>
      </c>
      <c r="R270" s="97" t="s">
        <v>520</v>
      </c>
      <c r="S270" s="97" t="s">
        <v>520</v>
      </c>
      <c r="T270" s="92" t="s">
        <v>520</v>
      </c>
      <c r="U270" s="97" t="s">
        <v>6213</v>
      </c>
      <c r="V270" s="97" t="s">
        <v>6214</v>
      </c>
      <c r="W270" s="97" t="s">
        <v>510</v>
      </c>
      <c r="X270" s="92" t="s">
        <v>6215</v>
      </c>
      <c r="Y270" s="97" t="s">
        <v>4944</v>
      </c>
      <c r="Z270" s="97" t="s">
        <v>3008</v>
      </c>
      <c r="AA270" s="97" t="s">
        <v>6216</v>
      </c>
      <c r="AB270" s="97" t="s">
        <v>6217</v>
      </c>
      <c r="AC270" s="97" t="s">
        <v>4923</v>
      </c>
      <c r="AD270" s="92" t="s">
        <v>6218</v>
      </c>
      <c r="AE270" s="97" t="s">
        <v>6219</v>
      </c>
      <c r="AF270" s="97" t="s">
        <v>6220</v>
      </c>
      <c r="AG270" s="97" t="s">
        <v>6221</v>
      </c>
      <c r="AH270" s="97" t="s">
        <v>6222</v>
      </c>
      <c r="AI270" s="97" t="s">
        <v>6223</v>
      </c>
      <c r="AJ270" s="97" t="s">
        <v>4983</v>
      </c>
      <c r="AK270" s="97" t="s">
        <v>5293</v>
      </c>
      <c r="AL270" s="97" t="s">
        <v>785</v>
      </c>
      <c r="AM270" s="97" t="s">
        <v>6224</v>
      </c>
      <c r="AN270" s="97" t="s">
        <v>6225</v>
      </c>
      <c r="AO270" s="97" t="s">
        <v>5997</v>
      </c>
      <c r="AP270" s="97" t="s">
        <v>6226</v>
      </c>
      <c r="AQ270" s="97" t="s">
        <v>6227</v>
      </c>
      <c r="AR270" s="97" t="s">
        <v>6228</v>
      </c>
      <c r="AS270" s="97" t="s">
        <v>6229</v>
      </c>
      <c r="AT270" s="97" t="s">
        <v>2991</v>
      </c>
      <c r="AU270" s="97" t="s">
        <v>2990</v>
      </c>
      <c r="AV270" s="97" t="s">
        <v>6230</v>
      </c>
      <c r="AW270" s="97" t="s">
        <v>6231</v>
      </c>
      <c r="AX270" s="97" t="s">
        <v>6232</v>
      </c>
      <c r="AY270" s="92" t="s">
        <v>6233</v>
      </c>
      <c r="AZ270" s="97" t="s">
        <v>6234</v>
      </c>
      <c r="BA270" s="97" t="s">
        <v>6235</v>
      </c>
      <c r="BB270" s="97" t="s">
        <v>6236</v>
      </c>
      <c r="BC270" s="97" t="s">
        <v>6237</v>
      </c>
      <c r="BD270" s="97" t="s">
        <v>6238</v>
      </c>
      <c r="BE270" s="97" t="s">
        <v>6239</v>
      </c>
    </row>
    <row r="271" spans="1:58" ht="15">
      <c r="A271" s="97">
        <v>163</v>
      </c>
      <c r="B271" s="97" t="s">
        <v>518</v>
      </c>
      <c r="C271" s="97" t="s">
        <v>5995</v>
      </c>
      <c r="D271" s="97" t="s">
        <v>519</v>
      </c>
      <c r="E271" s="97"/>
      <c r="F271" s="97" t="s">
        <v>181</v>
      </c>
      <c r="G271" s="97"/>
      <c r="H271" s="97"/>
      <c r="I271" s="97" t="s">
        <v>520</v>
      </c>
      <c r="J271" s="97" t="s">
        <v>520</v>
      </c>
      <c r="K271" s="97" t="s">
        <v>520</v>
      </c>
      <c r="L271" s="97" t="s">
        <v>520</v>
      </c>
      <c r="M271" s="92" t="s">
        <v>520</v>
      </c>
      <c r="N271" s="97" t="s">
        <v>520</v>
      </c>
      <c r="O271" s="97" t="s">
        <v>520</v>
      </c>
      <c r="P271" s="97" t="s">
        <v>520</v>
      </c>
      <c r="Q271" s="97" t="s">
        <v>520</v>
      </c>
      <c r="R271" s="97" t="s">
        <v>520</v>
      </c>
      <c r="S271" s="97" t="s">
        <v>520</v>
      </c>
      <c r="T271" s="92" t="s">
        <v>520</v>
      </c>
      <c r="U271" s="97" t="s">
        <v>6240</v>
      </c>
      <c r="V271" s="97" t="s">
        <v>6241</v>
      </c>
      <c r="W271" s="97" t="s">
        <v>4430</v>
      </c>
      <c r="X271" s="92" t="s">
        <v>6242</v>
      </c>
      <c r="Y271" s="97" t="s">
        <v>6243</v>
      </c>
      <c r="Z271" s="97" t="s">
        <v>4936</v>
      </c>
      <c r="AA271" s="97" t="s">
        <v>6244</v>
      </c>
      <c r="AB271" s="97" t="s">
        <v>6245</v>
      </c>
      <c r="AC271" s="97" t="s">
        <v>4425</v>
      </c>
      <c r="AD271" s="92" t="s">
        <v>6246</v>
      </c>
      <c r="AE271" s="97" t="s">
        <v>6247</v>
      </c>
      <c r="AF271" s="97" t="s">
        <v>6248</v>
      </c>
      <c r="AG271" s="97" t="s">
        <v>6249</v>
      </c>
      <c r="AH271" s="97" t="s">
        <v>6250</v>
      </c>
      <c r="AI271" s="97" t="s">
        <v>6251</v>
      </c>
      <c r="AJ271" s="97" t="s">
        <v>6252</v>
      </c>
      <c r="AK271" s="97" t="s">
        <v>6253</v>
      </c>
      <c r="AL271" s="97" t="s">
        <v>5149</v>
      </c>
      <c r="AM271" s="97" t="s">
        <v>6254</v>
      </c>
      <c r="AN271" s="97" t="s">
        <v>6255</v>
      </c>
      <c r="AO271" s="97" t="s">
        <v>6256</v>
      </c>
      <c r="AP271" s="97" t="s">
        <v>6257</v>
      </c>
      <c r="AQ271" s="97" t="s">
        <v>6258</v>
      </c>
      <c r="AR271" s="97" t="s">
        <v>6259</v>
      </c>
      <c r="AS271" s="97" t="s">
        <v>6260</v>
      </c>
      <c r="AT271" s="97" t="s">
        <v>717</v>
      </c>
      <c r="AU271" s="97" t="s">
        <v>6261</v>
      </c>
      <c r="AV271" s="97" t="s">
        <v>6262</v>
      </c>
      <c r="AW271" s="97" t="s">
        <v>6263</v>
      </c>
      <c r="AX271" s="97" t="s">
        <v>6264</v>
      </c>
      <c r="AY271" s="92" t="s">
        <v>4969</v>
      </c>
      <c r="AZ271" s="97" t="s">
        <v>6265</v>
      </c>
      <c r="BA271" s="97" t="s">
        <v>6266</v>
      </c>
      <c r="BB271" s="97" t="s">
        <v>6267</v>
      </c>
      <c r="BC271" s="97" t="s">
        <v>6268</v>
      </c>
      <c r="BD271" s="97" t="s">
        <v>6269</v>
      </c>
      <c r="BE271" s="97" t="s">
        <v>6270</v>
      </c>
    </row>
    <row r="272" spans="1:58" ht="15">
      <c r="A272" s="97">
        <v>163</v>
      </c>
      <c r="B272" s="97" t="s">
        <v>564</v>
      </c>
      <c r="C272" s="97" t="s">
        <v>5995</v>
      </c>
      <c r="D272" s="97" t="s">
        <v>565</v>
      </c>
      <c r="E272" s="97"/>
      <c r="F272" s="97" t="s">
        <v>181</v>
      </c>
      <c r="G272" s="97"/>
      <c r="H272" s="97"/>
      <c r="I272" s="97"/>
      <c r="J272" s="97"/>
      <c r="K272" s="97"/>
      <c r="L272" s="97"/>
      <c r="M272" s="92"/>
      <c r="N272" s="97"/>
      <c r="O272" s="97"/>
      <c r="P272" s="97"/>
      <c r="Q272" s="97"/>
      <c r="R272" s="97"/>
      <c r="S272" s="97"/>
      <c r="T272" s="92"/>
      <c r="U272" s="97"/>
      <c r="V272" s="97"/>
      <c r="W272" s="97"/>
      <c r="X272" s="92"/>
      <c r="Y272" s="97"/>
      <c r="Z272" s="97"/>
      <c r="AA272" s="97"/>
      <c r="AB272" s="97"/>
      <c r="AC272" s="97"/>
      <c r="AD272" s="92"/>
      <c r="AE272" s="97"/>
      <c r="AF272" s="97"/>
      <c r="AG272" s="97"/>
      <c r="AH272" s="97"/>
      <c r="AI272" s="97"/>
      <c r="AJ272" s="97"/>
      <c r="AK272" s="97"/>
      <c r="AL272" s="97"/>
      <c r="AM272" s="97"/>
      <c r="AN272" s="97"/>
      <c r="AO272" s="97"/>
      <c r="AP272" s="97"/>
      <c r="AQ272" s="97"/>
      <c r="AR272" s="97"/>
      <c r="AS272" s="97"/>
      <c r="AT272" s="97"/>
      <c r="AU272" s="97"/>
      <c r="AV272" s="97"/>
      <c r="AW272" s="97"/>
      <c r="AX272" s="97"/>
      <c r="AY272" s="92"/>
      <c r="AZ272" s="97"/>
      <c r="BA272" s="97"/>
      <c r="BB272" s="97"/>
      <c r="BC272" s="97"/>
      <c r="BD272" s="97"/>
      <c r="BE272" s="97"/>
    </row>
    <row r="273" spans="1:57" ht="15">
      <c r="A273" s="97">
        <v>163</v>
      </c>
      <c r="B273" s="97" t="s">
        <v>612</v>
      </c>
      <c r="C273" s="97" t="s">
        <v>5995</v>
      </c>
      <c r="D273" s="97" t="s">
        <v>613</v>
      </c>
      <c r="E273" s="97"/>
      <c r="F273" s="97" t="s">
        <v>181</v>
      </c>
      <c r="G273" s="97"/>
      <c r="H273" s="97"/>
      <c r="I273" s="97" t="s">
        <v>6271</v>
      </c>
      <c r="J273" s="97" t="s">
        <v>6272</v>
      </c>
      <c r="K273" s="97" t="s">
        <v>6273</v>
      </c>
      <c r="L273" s="97" t="s">
        <v>6274</v>
      </c>
      <c r="M273" s="92" t="s">
        <v>5355</v>
      </c>
      <c r="N273" s="97" t="s">
        <v>186</v>
      </c>
      <c r="O273" s="97" t="s">
        <v>6275</v>
      </c>
      <c r="P273" s="97" t="s">
        <v>6276</v>
      </c>
      <c r="Q273" s="97" t="s">
        <v>6277</v>
      </c>
      <c r="R273" s="97" t="s">
        <v>6278</v>
      </c>
      <c r="S273" s="97" t="s">
        <v>6279</v>
      </c>
      <c r="T273" s="92" t="s">
        <v>6280</v>
      </c>
      <c r="U273" s="97" t="s">
        <v>6281</v>
      </c>
      <c r="V273" s="97" t="s">
        <v>6282</v>
      </c>
      <c r="W273" s="97" t="s">
        <v>6283</v>
      </c>
      <c r="X273" s="92" t="s">
        <v>6284</v>
      </c>
      <c r="Y273" s="97" t="s">
        <v>6285</v>
      </c>
      <c r="Z273" s="97" t="s">
        <v>6286</v>
      </c>
      <c r="AA273" s="97" t="s">
        <v>6287</v>
      </c>
      <c r="AB273" s="97" t="s">
        <v>6288</v>
      </c>
      <c r="AC273" s="97" t="s">
        <v>4361</v>
      </c>
      <c r="AD273" s="92" t="s">
        <v>6289</v>
      </c>
      <c r="AE273" s="97" t="s">
        <v>6290</v>
      </c>
      <c r="AF273" s="97" t="s">
        <v>808</v>
      </c>
      <c r="AG273" s="97" t="s">
        <v>6291</v>
      </c>
      <c r="AH273" s="97" t="s">
        <v>6292</v>
      </c>
      <c r="AI273" s="97" t="s">
        <v>6293</v>
      </c>
      <c r="AJ273" s="97" t="s">
        <v>6294</v>
      </c>
      <c r="AK273" s="97" t="s">
        <v>6295</v>
      </c>
      <c r="AL273" s="97" t="s">
        <v>6296</v>
      </c>
      <c r="AM273" s="97" t="s">
        <v>6297</v>
      </c>
      <c r="AN273" s="97" t="s">
        <v>6298</v>
      </c>
      <c r="AO273" s="97" t="s">
        <v>6299</v>
      </c>
      <c r="AP273" s="97" t="s">
        <v>4924</v>
      </c>
      <c r="AQ273" s="97" t="s">
        <v>6300</v>
      </c>
      <c r="AR273" s="97" t="s">
        <v>6301</v>
      </c>
      <c r="AS273" s="97" t="s">
        <v>6302</v>
      </c>
      <c r="AT273" s="97" t="s">
        <v>6303</v>
      </c>
      <c r="AU273" s="97" t="s">
        <v>6304</v>
      </c>
      <c r="AV273" s="97" t="s">
        <v>6305</v>
      </c>
      <c r="AW273" s="97" t="s">
        <v>6306</v>
      </c>
      <c r="AX273" s="97" t="s">
        <v>6307</v>
      </c>
      <c r="AY273" s="92" t="s">
        <v>6308</v>
      </c>
      <c r="AZ273" s="97" t="s">
        <v>6309</v>
      </c>
      <c r="BA273" s="97" t="s">
        <v>6310</v>
      </c>
      <c r="BB273" s="97" t="s">
        <v>6311</v>
      </c>
      <c r="BC273" s="97" t="s">
        <v>6312</v>
      </c>
      <c r="BD273" s="97" t="s">
        <v>6313</v>
      </c>
      <c r="BE273" s="97" t="s">
        <v>6314</v>
      </c>
    </row>
    <row r="274" spans="1:57" ht="15">
      <c r="A274" s="97">
        <v>163</v>
      </c>
      <c r="B274" s="97" t="s">
        <v>662</v>
      </c>
      <c r="C274" s="97" t="s">
        <v>5995</v>
      </c>
      <c r="D274" s="97" t="s">
        <v>663</v>
      </c>
      <c r="E274" s="97"/>
      <c r="F274" s="97" t="s">
        <v>181</v>
      </c>
      <c r="G274" s="97"/>
      <c r="H274" s="97"/>
      <c r="I274" s="97" t="s">
        <v>6315</v>
      </c>
      <c r="J274" s="97" t="s">
        <v>6316</v>
      </c>
      <c r="K274" s="97" t="s">
        <v>6317</v>
      </c>
      <c r="L274" s="97" t="s">
        <v>5132</v>
      </c>
      <c r="M274" s="92" t="s">
        <v>6318</v>
      </c>
      <c r="N274" s="97" t="s">
        <v>4912</v>
      </c>
      <c r="O274" s="97" t="s">
        <v>6319</v>
      </c>
      <c r="P274" s="97" t="s">
        <v>2780</v>
      </c>
      <c r="Q274" s="97" t="s">
        <v>6320</v>
      </c>
      <c r="R274" s="97" t="s">
        <v>6321</v>
      </c>
      <c r="S274" s="97" t="s">
        <v>6322</v>
      </c>
      <c r="T274" s="92" t="s">
        <v>6323</v>
      </c>
      <c r="U274" s="97" t="s">
        <v>6324</v>
      </c>
      <c r="V274" s="97" t="s">
        <v>6325</v>
      </c>
      <c r="W274" s="97" t="s">
        <v>6326</v>
      </c>
      <c r="X274" s="92" t="s">
        <v>6327</v>
      </c>
      <c r="Y274" s="97" t="s">
        <v>6328</v>
      </c>
      <c r="Z274" s="97" t="s">
        <v>6329</v>
      </c>
      <c r="AA274" s="97" t="s">
        <v>6330</v>
      </c>
      <c r="AB274" s="97" t="s">
        <v>6331</v>
      </c>
      <c r="AC274" s="97" t="s">
        <v>6332</v>
      </c>
      <c r="AD274" s="92" t="s">
        <v>6333</v>
      </c>
      <c r="AE274" s="97" t="s">
        <v>6334</v>
      </c>
      <c r="AF274" s="97" t="s">
        <v>6335</v>
      </c>
      <c r="AG274" s="97" t="s">
        <v>6336</v>
      </c>
      <c r="AH274" s="97" t="s">
        <v>6337</v>
      </c>
      <c r="AI274" s="97" t="s">
        <v>6338</v>
      </c>
      <c r="AJ274" s="97" t="s">
        <v>6339</v>
      </c>
      <c r="AK274" s="97" t="s">
        <v>6340</v>
      </c>
      <c r="AL274" s="97" t="s">
        <v>6341</v>
      </c>
      <c r="AM274" s="97" t="s">
        <v>6342</v>
      </c>
      <c r="AN274" s="97" t="s">
        <v>2716</v>
      </c>
      <c r="AO274" s="97" t="s">
        <v>6343</v>
      </c>
      <c r="AP274" s="97" t="s">
        <v>6344</v>
      </c>
      <c r="AQ274" s="97" t="s">
        <v>506</v>
      </c>
      <c r="AR274" s="97" t="s">
        <v>6345</v>
      </c>
      <c r="AS274" s="97" t="s">
        <v>6346</v>
      </c>
      <c r="AT274" s="97" t="s">
        <v>4914</v>
      </c>
      <c r="AU274" s="97" t="s">
        <v>4982</v>
      </c>
      <c r="AV274" s="97" t="s">
        <v>6347</v>
      </c>
      <c r="AW274" s="97" t="s">
        <v>6348</v>
      </c>
      <c r="AX274" s="97" t="s">
        <v>6349</v>
      </c>
      <c r="AY274" s="92" t="s">
        <v>6350</v>
      </c>
      <c r="AZ274" s="97" t="s">
        <v>6351</v>
      </c>
      <c r="BA274" s="97" t="s">
        <v>6352</v>
      </c>
      <c r="BB274" s="97" t="s">
        <v>1428</v>
      </c>
      <c r="BC274" s="97" t="s">
        <v>6353</v>
      </c>
      <c r="BD274" s="97" t="s">
        <v>6354</v>
      </c>
      <c r="BE274" s="97" t="s">
        <v>6355</v>
      </c>
    </row>
    <row r="275" spans="1:57" ht="15">
      <c r="A275" s="97">
        <v>163</v>
      </c>
      <c r="B275" s="97" t="s">
        <v>712</v>
      </c>
      <c r="C275" s="97" t="s">
        <v>5995</v>
      </c>
      <c r="D275" s="97" t="s">
        <v>713</v>
      </c>
      <c r="E275" s="97"/>
      <c r="F275" s="97" t="s">
        <v>181</v>
      </c>
      <c r="G275" s="97"/>
      <c r="H275" s="97"/>
      <c r="I275" s="97" t="s">
        <v>6356</v>
      </c>
      <c r="J275" s="97" t="s">
        <v>6357</v>
      </c>
      <c r="K275" s="97" t="s">
        <v>6358</v>
      </c>
      <c r="L275" s="97" t="s">
        <v>6359</v>
      </c>
      <c r="M275" s="92" t="s">
        <v>6360</v>
      </c>
      <c r="N275" s="97" t="s">
        <v>6361</v>
      </c>
      <c r="O275" s="97" t="s">
        <v>6362</v>
      </c>
      <c r="P275" s="97" t="s">
        <v>6363</v>
      </c>
      <c r="Q275" s="97" t="s">
        <v>6364</v>
      </c>
      <c r="R275" s="97" t="s">
        <v>6365</v>
      </c>
      <c r="S275" s="97" t="s">
        <v>621</v>
      </c>
      <c r="T275" s="92" t="s">
        <v>6366</v>
      </c>
      <c r="U275" s="97" t="s">
        <v>6367</v>
      </c>
      <c r="V275" s="97" t="s">
        <v>6368</v>
      </c>
      <c r="W275" s="97" t="s">
        <v>6369</v>
      </c>
      <c r="X275" s="92" t="s">
        <v>6370</v>
      </c>
      <c r="Y275" s="97" t="s">
        <v>6371</v>
      </c>
      <c r="Z275" s="97" t="s">
        <v>6372</v>
      </c>
      <c r="AA275" s="97" t="s">
        <v>6373</v>
      </c>
      <c r="AB275" s="97" t="s">
        <v>6374</v>
      </c>
      <c r="AC275" s="97" t="s">
        <v>1159</v>
      </c>
      <c r="AD275" s="92" t="s">
        <v>6375</v>
      </c>
      <c r="AE275" s="97" t="s">
        <v>6376</v>
      </c>
      <c r="AF275" s="97" t="s">
        <v>6377</v>
      </c>
      <c r="AG275" s="97" t="s">
        <v>739</v>
      </c>
      <c r="AH275" s="97" t="s">
        <v>6378</v>
      </c>
      <c r="AI275" s="97" t="s">
        <v>6379</v>
      </c>
      <c r="AJ275" s="97" t="s">
        <v>6380</v>
      </c>
      <c r="AK275" s="97" t="s">
        <v>5629</v>
      </c>
      <c r="AL275" s="97" t="s">
        <v>6381</v>
      </c>
      <c r="AM275" s="97" t="s">
        <v>6382</v>
      </c>
      <c r="AN275" s="97" t="s">
        <v>6383</v>
      </c>
      <c r="AO275" s="97" t="s">
        <v>6384</v>
      </c>
      <c r="AP275" s="97" t="s">
        <v>6385</v>
      </c>
      <c r="AQ275" s="97" t="s">
        <v>6386</v>
      </c>
      <c r="AR275" s="97" t="s">
        <v>6280</v>
      </c>
      <c r="AS275" s="97" t="s">
        <v>6387</v>
      </c>
      <c r="AT275" s="97" t="s">
        <v>6388</v>
      </c>
      <c r="AU275" s="97" t="s">
        <v>769</v>
      </c>
      <c r="AV275" s="97" t="s">
        <v>6389</v>
      </c>
      <c r="AW275" s="97" t="s">
        <v>6390</v>
      </c>
      <c r="AX275" s="97" t="s">
        <v>6391</v>
      </c>
      <c r="AY275" s="92" t="s">
        <v>6392</v>
      </c>
      <c r="AZ275" s="97" t="s">
        <v>6393</v>
      </c>
      <c r="BA275" s="97" t="s">
        <v>6394</v>
      </c>
      <c r="BB275" s="97" t="s">
        <v>6395</v>
      </c>
      <c r="BC275" s="97" t="s">
        <v>6396</v>
      </c>
      <c r="BD275" s="97" t="s">
        <v>196</v>
      </c>
      <c r="BE275" s="97" t="s">
        <v>6397</v>
      </c>
    </row>
    <row r="276" spans="1:57" ht="15">
      <c r="A276" s="97">
        <v>163</v>
      </c>
      <c r="B276" s="97" t="s">
        <v>762</v>
      </c>
      <c r="C276" s="97" t="s">
        <v>5995</v>
      </c>
      <c r="D276" s="97" t="s">
        <v>763</v>
      </c>
      <c r="E276" s="97"/>
      <c r="F276" s="97" t="s">
        <v>181</v>
      </c>
      <c r="G276" s="97"/>
      <c r="H276" s="97"/>
      <c r="I276" s="97" t="s">
        <v>6398</v>
      </c>
      <c r="J276" s="97" t="s">
        <v>6399</v>
      </c>
      <c r="K276" s="97" t="s">
        <v>5653</v>
      </c>
      <c r="L276" s="97" t="s">
        <v>6400</v>
      </c>
      <c r="M276" s="92" t="s">
        <v>641</v>
      </c>
      <c r="N276" s="97" t="s">
        <v>6401</v>
      </c>
      <c r="O276" s="97" t="s">
        <v>6402</v>
      </c>
      <c r="P276" s="97" t="s">
        <v>6403</v>
      </c>
      <c r="Q276" s="97" t="s">
        <v>6404</v>
      </c>
      <c r="R276" s="97" t="s">
        <v>592</v>
      </c>
      <c r="S276" s="97" t="s">
        <v>6405</v>
      </c>
      <c r="T276" s="92" t="s">
        <v>6406</v>
      </c>
      <c r="U276" s="97" t="s">
        <v>6407</v>
      </c>
      <c r="V276" s="97" t="s">
        <v>6408</v>
      </c>
      <c r="W276" s="97" t="s">
        <v>6409</v>
      </c>
      <c r="X276" s="92" t="s">
        <v>6410</v>
      </c>
      <c r="Y276" s="97" t="s">
        <v>4876</v>
      </c>
      <c r="Z276" s="97" t="s">
        <v>6411</v>
      </c>
      <c r="AA276" s="97" t="s">
        <v>6412</v>
      </c>
      <c r="AB276" s="97" t="s">
        <v>6413</v>
      </c>
      <c r="AC276" s="97" t="s">
        <v>6414</v>
      </c>
      <c r="AD276" s="92" t="s">
        <v>6415</v>
      </c>
      <c r="AE276" s="97" t="s">
        <v>695</v>
      </c>
      <c r="AF276" s="97" t="s">
        <v>6416</v>
      </c>
      <c r="AG276" s="97" t="s">
        <v>6417</v>
      </c>
      <c r="AH276" s="97" t="s">
        <v>6418</v>
      </c>
      <c r="AI276" s="97" t="s">
        <v>6419</v>
      </c>
      <c r="AJ276" s="97" t="s">
        <v>6420</v>
      </c>
      <c r="AK276" s="97" t="s">
        <v>6421</v>
      </c>
      <c r="AL276" s="97" t="s">
        <v>6422</v>
      </c>
      <c r="AM276" s="97" t="s">
        <v>6423</v>
      </c>
      <c r="AN276" s="97" t="s">
        <v>6424</v>
      </c>
      <c r="AO276" s="97" t="s">
        <v>6425</v>
      </c>
      <c r="AP276" s="97" t="s">
        <v>1381</v>
      </c>
      <c r="AQ276" s="97" t="s">
        <v>6426</v>
      </c>
      <c r="AR276" s="97" t="s">
        <v>6427</v>
      </c>
      <c r="AS276" s="97" t="s">
        <v>6428</v>
      </c>
      <c r="AT276" s="97" t="s">
        <v>6429</v>
      </c>
      <c r="AU276" s="97" t="s">
        <v>6430</v>
      </c>
      <c r="AV276" s="97" t="s">
        <v>6431</v>
      </c>
      <c r="AW276" s="97" t="s">
        <v>6432</v>
      </c>
      <c r="AX276" s="97" t="s">
        <v>6433</v>
      </c>
      <c r="AY276" s="92" t="s">
        <v>6434</v>
      </c>
      <c r="AZ276" s="97" t="s">
        <v>6435</v>
      </c>
      <c r="BA276" s="97" t="s">
        <v>6310</v>
      </c>
      <c r="BB276" s="97" t="s">
        <v>513</v>
      </c>
      <c r="BC276" s="97" t="s">
        <v>6436</v>
      </c>
      <c r="BD276" s="97" t="s">
        <v>5125</v>
      </c>
      <c r="BE276" s="97" t="s">
        <v>697</v>
      </c>
    </row>
    <row r="277" spans="1:57" ht="15">
      <c r="A277" s="97">
        <v>163</v>
      </c>
      <c r="B277" s="97" t="s">
        <v>813</v>
      </c>
      <c r="C277" s="97" t="s">
        <v>5995</v>
      </c>
      <c r="D277" s="97" t="s">
        <v>814</v>
      </c>
      <c r="E277" s="97"/>
      <c r="F277" s="97" t="s">
        <v>181</v>
      </c>
      <c r="G277" s="97"/>
      <c r="H277" s="97"/>
      <c r="I277" s="97" t="s">
        <v>6437</v>
      </c>
      <c r="J277" s="97" t="s">
        <v>6438</v>
      </c>
      <c r="K277" s="97" t="s">
        <v>6439</v>
      </c>
      <c r="L277" s="97" t="s">
        <v>4934</v>
      </c>
      <c r="M277" s="92" t="s">
        <v>6440</v>
      </c>
      <c r="N277" s="97" t="s">
        <v>6441</v>
      </c>
      <c r="O277" s="97" t="s">
        <v>6442</v>
      </c>
      <c r="P277" s="97" t="s">
        <v>6443</v>
      </c>
      <c r="Q277" s="97" t="s">
        <v>607</v>
      </c>
      <c r="R277" s="97" t="s">
        <v>6444</v>
      </c>
      <c r="S277" s="97" t="s">
        <v>6445</v>
      </c>
      <c r="T277" s="92" t="s">
        <v>6446</v>
      </c>
      <c r="U277" s="97" t="s">
        <v>6447</v>
      </c>
      <c r="V277" s="97" t="s">
        <v>6448</v>
      </c>
      <c r="W277" s="97" t="s">
        <v>6449</v>
      </c>
      <c r="X277" s="92" t="s">
        <v>6450</v>
      </c>
      <c r="Y277" s="97" t="s">
        <v>6451</v>
      </c>
      <c r="Z277" s="97" t="s">
        <v>6452</v>
      </c>
      <c r="AA277" s="97" t="s">
        <v>6453</v>
      </c>
      <c r="AB277" s="97" t="s">
        <v>6454</v>
      </c>
      <c r="AC277" s="97" t="s">
        <v>6455</v>
      </c>
      <c r="AD277" s="92" t="s">
        <v>5211</v>
      </c>
      <c r="AE277" s="97" t="s">
        <v>6456</v>
      </c>
      <c r="AF277" s="97" t="s">
        <v>6457</v>
      </c>
      <c r="AG277" s="97" t="s">
        <v>6458</v>
      </c>
      <c r="AH277" s="97" t="s">
        <v>6459</v>
      </c>
      <c r="AI277" s="97" t="s">
        <v>6460</v>
      </c>
      <c r="AJ277" s="97" t="s">
        <v>6461</v>
      </c>
      <c r="AK277" s="97" t="s">
        <v>6462</v>
      </c>
      <c r="AL277" s="97" t="s">
        <v>6463</v>
      </c>
      <c r="AM277" s="97" t="s">
        <v>6464</v>
      </c>
      <c r="AN277" s="97" t="s">
        <v>6465</v>
      </c>
      <c r="AO277" s="97" t="s">
        <v>6466</v>
      </c>
      <c r="AP277" s="97" t="s">
        <v>6467</v>
      </c>
      <c r="AQ277" s="97" t="s">
        <v>6468</v>
      </c>
      <c r="AR277" s="97" t="s">
        <v>6469</v>
      </c>
      <c r="AS277" s="97" t="s">
        <v>6470</v>
      </c>
      <c r="AT277" s="97" t="s">
        <v>6471</v>
      </c>
      <c r="AU277" s="97" t="s">
        <v>6472</v>
      </c>
      <c r="AV277" s="97" t="s">
        <v>6473</v>
      </c>
      <c r="AW277" s="97" t="s">
        <v>6474</v>
      </c>
      <c r="AX277" s="97" t="s">
        <v>6475</v>
      </c>
      <c r="AY277" s="92" t="s">
        <v>6476</v>
      </c>
      <c r="AZ277" s="97" t="s">
        <v>6477</v>
      </c>
      <c r="BA277" s="97" t="s">
        <v>6478</v>
      </c>
      <c r="BB277" s="97" t="s">
        <v>6479</v>
      </c>
      <c r="BC277" s="97" t="s">
        <v>6480</v>
      </c>
      <c r="BD277" s="97" t="s">
        <v>6481</v>
      </c>
      <c r="BE277" s="97" t="s">
        <v>6482</v>
      </c>
    </row>
    <row r="278" spans="1:57" ht="15">
      <c r="A278" s="97">
        <v>163</v>
      </c>
      <c r="B278" s="97" t="s">
        <v>815</v>
      </c>
      <c r="C278" s="97" t="s">
        <v>5995</v>
      </c>
      <c r="D278" s="97" t="s">
        <v>816</v>
      </c>
      <c r="E278" s="97"/>
      <c r="F278" s="97" t="s">
        <v>181</v>
      </c>
      <c r="G278" s="97"/>
      <c r="H278" s="97"/>
      <c r="I278" s="97" t="s">
        <v>6483</v>
      </c>
      <c r="J278" s="97" t="s">
        <v>6484</v>
      </c>
      <c r="K278" s="97" t="s">
        <v>6485</v>
      </c>
      <c r="L278" s="97" t="s">
        <v>6486</v>
      </c>
      <c r="M278" s="92" t="s">
        <v>6487</v>
      </c>
      <c r="N278" s="97" t="s">
        <v>6488</v>
      </c>
      <c r="O278" s="97" t="s">
        <v>6489</v>
      </c>
      <c r="P278" s="97" t="s">
        <v>4427</v>
      </c>
      <c r="Q278" s="97" t="s">
        <v>6490</v>
      </c>
      <c r="R278" s="97" t="s">
        <v>6491</v>
      </c>
      <c r="S278" s="97" t="s">
        <v>6492</v>
      </c>
      <c r="T278" s="92" t="s">
        <v>6493</v>
      </c>
      <c r="U278" s="97" t="s">
        <v>6494</v>
      </c>
      <c r="V278" s="97" t="s">
        <v>3004</v>
      </c>
      <c r="W278" s="97" t="s">
        <v>6228</v>
      </c>
      <c r="X278" s="92" t="s">
        <v>6495</v>
      </c>
      <c r="Y278" s="97" t="s">
        <v>6496</v>
      </c>
      <c r="Z278" s="97" t="s">
        <v>6497</v>
      </c>
      <c r="AA278" s="97" t="s">
        <v>6498</v>
      </c>
      <c r="AB278" s="97" t="s">
        <v>6499</v>
      </c>
      <c r="AC278" s="97" t="s">
        <v>6500</v>
      </c>
      <c r="AD278" s="92" t="s">
        <v>6501</v>
      </c>
      <c r="AE278" s="97" t="s">
        <v>6502</v>
      </c>
      <c r="AF278" s="97" t="s">
        <v>6503</v>
      </c>
      <c r="AG278" s="97" t="s">
        <v>6504</v>
      </c>
      <c r="AH278" s="97" t="s">
        <v>6505</v>
      </c>
      <c r="AI278" s="97" t="s">
        <v>6506</v>
      </c>
      <c r="AJ278" s="97" t="s">
        <v>6507</v>
      </c>
      <c r="AK278" s="97" t="s">
        <v>6508</v>
      </c>
      <c r="AL278" s="97" t="s">
        <v>6509</v>
      </c>
      <c r="AM278" s="97" t="s">
        <v>6510</v>
      </c>
      <c r="AN278" s="97" t="s">
        <v>6511</v>
      </c>
      <c r="AO278" s="97" t="s">
        <v>6512</v>
      </c>
      <c r="AP278" s="97" t="s">
        <v>6513</v>
      </c>
      <c r="AQ278" s="97" t="s">
        <v>6514</v>
      </c>
      <c r="AR278" s="97" t="s">
        <v>6515</v>
      </c>
      <c r="AS278" s="97" t="s">
        <v>6443</v>
      </c>
      <c r="AT278" s="97" t="s">
        <v>6516</v>
      </c>
      <c r="AU278" s="97" t="s">
        <v>6517</v>
      </c>
      <c r="AV278" s="97" t="s">
        <v>6518</v>
      </c>
      <c r="AW278" s="97" t="s">
        <v>6519</v>
      </c>
      <c r="AX278" s="97" t="s">
        <v>6520</v>
      </c>
      <c r="AY278" s="92" t="s">
        <v>6521</v>
      </c>
      <c r="AZ278" s="97" t="s">
        <v>6522</v>
      </c>
      <c r="BA278" s="97" t="s">
        <v>6523</v>
      </c>
      <c r="BB278" s="97" t="s">
        <v>6524</v>
      </c>
      <c r="BC278" s="97" t="s">
        <v>6525</v>
      </c>
      <c r="BD278" s="97" t="s">
        <v>6526</v>
      </c>
      <c r="BE278" s="97" t="s">
        <v>6527</v>
      </c>
    </row>
    <row r="279" spans="1:57" ht="15">
      <c r="A279" s="97">
        <v>163</v>
      </c>
      <c r="B279" s="97" t="s">
        <v>817</v>
      </c>
      <c r="C279" s="97" t="s">
        <v>5995</v>
      </c>
      <c r="D279" s="97" t="s">
        <v>818</v>
      </c>
      <c r="E279" s="97"/>
      <c r="F279" s="97" t="s">
        <v>819</v>
      </c>
      <c r="G279" s="97"/>
      <c r="H279" s="97"/>
      <c r="I279" s="97"/>
      <c r="J279" s="97"/>
      <c r="K279" s="97"/>
      <c r="L279" s="97"/>
      <c r="M279" s="92"/>
      <c r="N279" s="97"/>
      <c r="O279" s="97"/>
      <c r="P279" s="97"/>
      <c r="Q279" s="97"/>
      <c r="R279" s="97"/>
      <c r="S279" s="97"/>
      <c r="T279" s="92"/>
      <c r="U279" s="97"/>
      <c r="V279" s="97"/>
      <c r="W279" s="97"/>
      <c r="X279" s="92"/>
      <c r="Y279" s="97"/>
      <c r="Z279" s="97"/>
      <c r="AA279" s="97"/>
      <c r="AB279" s="97"/>
      <c r="AC279" s="97"/>
      <c r="AD279" s="92"/>
      <c r="AE279" s="97"/>
      <c r="AF279" s="97"/>
      <c r="AG279" s="97"/>
      <c r="AH279" s="97"/>
      <c r="AI279" s="97"/>
      <c r="AJ279" s="97"/>
      <c r="AK279" s="97"/>
      <c r="AL279" s="97"/>
      <c r="AM279" s="97"/>
      <c r="AN279" s="97"/>
      <c r="AO279" s="97"/>
      <c r="AP279" s="97"/>
      <c r="AQ279" s="97"/>
      <c r="AR279" s="97"/>
      <c r="AS279" s="97"/>
      <c r="AT279" s="97"/>
      <c r="AU279" s="97"/>
      <c r="AV279" s="97"/>
      <c r="AW279" s="97"/>
      <c r="AX279" s="97"/>
      <c r="AY279" s="92"/>
      <c r="AZ279" s="97"/>
      <c r="BA279" s="97"/>
      <c r="BB279" s="97"/>
      <c r="BC279" s="97"/>
      <c r="BD279" s="97"/>
      <c r="BE279" s="97"/>
    </row>
    <row r="280" spans="1:57" ht="15">
      <c r="A280" s="97">
        <v>163</v>
      </c>
      <c r="B280" s="97" t="s">
        <v>820</v>
      </c>
      <c r="C280" s="97" t="s">
        <v>5995</v>
      </c>
      <c r="D280" s="97" t="s">
        <v>818</v>
      </c>
      <c r="E280" s="97"/>
      <c r="F280" s="97" t="s">
        <v>821</v>
      </c>
      <c r="G280" s="97"/>
      <c r="H280" s="97"/>
      <c r="I280" s="97"/>
      <c r="J280" s="97"/>
      <c r="K280" s="97"/>
      <c r="L280" s="97"/>
      <c r="M280" s="92"/>
      <c r="N280" s="97"/>
      <c r="O280" s="97"/>
      <c r="P280" s="97"/>
      <c r="Q280" s="97"/>
      <c r="R280" s="97"/>
      <c r="S280" s="97"/>
      <c r="T280" s="92"/>
      <c r="U280" s="97"/>
      <c r="V280" s="97"/>
      <c r="W280" s="97"/>
      <c r="X280" s="92"/>
      <c r="Y280" s="97"/>
      <c r="Z280" s="97"/>
      <c r="AA280" s="97"/>
      <c r="AB280" s="97"/>
      <c r="AC280" s="97"/>
      <c r="AD280" s="92"/>
      <c r="AE280" s="97"/>
      <c r="AF280" s="97"/>
      <c r="AG280" s="97"/>
      <c r="AH280" s="97"/>
      <c r="AI280" s="97"/>
      <c r="AJ280" s="97"/>
      <c r="AK280" s="97"/>
      <c r="AL280" s="97"/>
      <c r="AM280" s="97"/>
      <c r="AN280" s="97"/>
      <c r="AO280" s="97"/>
      <c r="AP280" s="97"/>
      <c r="AQ280" s="97"/>
      <c r="AR280" s="97"/>
      <c r="AS280" s="97"/>
      <c r="AT280" s="97"/>
      <c r="AU280" s="97"/>
      <c r="AV280" s="97"/>
      <c r="AW280" s="97"/>
      <c r="AX280" s="97"/>
      <c r="AY280" s="92"/>
      <c r="AZ280" s="97"/>
      <c r="BA280" s="97"/>
      <c r="BB280" s="97"/>
      <c r="BC280" s="97"/>
      <c r="BD280" s="97"/>
      <c r="BE280" s="97"/>
    </row>
    <row r="281" spans="1:57" ht="15">
      <c r="A281" s="97">
        <v>163</v>
      </c>
      <c r="B281" s="97" t="s">
        <v>822</v>
      </c>
      <c r="C281" s="97" t="s">
        <v>5995</v>
      </c>
      <c r="D281" s="97" t="s">
        <v>823</v>
      </c>
      <c r="E281" s="97"/>
      <c r="F281" s="97" t="s">
        <v>824</v>
      </c>
      <c r="G281" s="97"/>
      <c r="H281" s="97"/>
      <c r="I281" s="97" t="s">
        <v>520</v>
      </c>
      <c r="J281" s="97" t="s">
        <v>520</v>
      </c>
      <c r="K281" s="97" t="s">
        <v>520</v>
      </c>
      <c r="L281" s="97" t="s">
        <v>520</v>
      </c>
      <c r="M281" s="92" t="s">
        <v>520</v>
      </c>
      <c r="N281" s="97" t="s">
        <v>520</v>
      </c>
      <c r="O281" s="97" t="s">
        <v>520</v>
      </c>
      <c r="P281" s="97" t="s">
        <v>520</v>
      </c>
      <c r="Q281" s="97" t="s">
        <v>520</v>
      </c>
      <c r="R281" s="97" t="s">
        <v>520</v>
      </c>
      <c r="S281" s="97" t="s">
        <v>520</v>
      </c>
      <c r="T281" s="92" t="s">
        <v>6528</v>
      </c>
      <c r="U281" s="97" t="s">
        <v>6529</v>
      </c>
      <c r="V281" s="97" t="s">
        <v>6530</v>
      </c>
      <c r="W281" s="97" t="s">
        <v>6531</v>
      </c>
      <c r="X281" s="92" t="s">
        <v>6532</v>
      </c>
      <c r="Y281" s="97" t="s">
        <v>6533</v>
      </c>
      <c r="Z281" s="97" t="s">
        <v>6533</v>
      </c>
      <c r="AA281" s="97" t="s">
        <v>6534</v>
      </c>
      <c r="AB281" s="97" t="s">
        <v>6535</v>
      </c>
      <c r="AC281" s="97" t="s">
        <v>6536</v>
      </c>
      <c r="AD281" s="92" t="s">
        <v>6537</v>
      </c>
      <c r="AE281" s="97" t="s">
        <v>6538</v>
      </c>
      <c r="AF281" s="97" t="s">
        <v>6539</v>
      </c>
      <c r="AG281" s="97" t="s">
        <v>6540</v>
      </c>
      <c r="AH281" s="97" t="s">
        <v>6541</v>
      </c>
      <c r="AI281" s="97" t="s">
        <v>6542</v>
      </c>
      <c r="AJ281" s="97" t="s">
        <v>6543</v>
      </c>
      <c r="AK281" s="97" t="s">
        <v>6544</v>
      </c>
      <c r="AL281" s="97" t="s">
        <v>6545</v>
      </c>
      <c r="AM281" s="97" t="s">
        <v>6546</v>
      </c>
      <c r="AN281" s="97" t="s">
        <v>6547</v>
      </c>
      <c r="AO281" s="97" t="s">
        <v>6548</v>
      </c>
      <c r="AP281" s="97" t="s">
        <v>6549</v>
      </c>
      <c r="AQ281" s="97" t="s">
        <v>6550</v>
      </c>
      <c r="AR281" s="97" t="s">
        <v>6551</v>
      </c>
      <c r="AS281" s="97" t="s">
        <v>6552</v>
      </c>
      <c r="AT281" s="97" t="s">
        <v>6553</v>
      </c>
      <c r="AU281" s="97" t="s">
        <v>6554</v>
      </c>
      <c r="AV281" s="97" t="s">
        <v>6555</v>
      </c>
      <c r="AW281" s="97" t="s">
        <v>6556</v>
      </c>
      <c r="AX281" s="97" t="s">
        <v>6404</v>
      </c>
      <c r="AY281" s="92" t="s">
        <v>6557</v>
      </c>
      <c r="AZ281" s="97" t="s">
        <v>582</v>
      </c>
      <c r="BA281" s="97" t="s">
        <v>6558</v>
      </c>
      <c r="BB281" s="97" t="s">
        <v>6559</v>
      </c>
      <c r="BC281" s="97" t="s">
        <v>6560</v>
      </c>
      <c r="BD281" s="97" t="s">
        <v>6561</v>
      </c>
      <c r="BE281" s="97" t="s">
        <v>6562</v>
      </c>
    </row>
    <row r="282" spans="1:57" ht="15">
      <c r="A282" s="97">
        <v>163</v>
      </c>
      <c r="B282" s="97" t="s">
        <v>825</v>
      </c>
      <c r="C282" s="97" t="s">
        <v>5995</v>
      </c>
      <c r="D282" s="97" t="s">
        <v>826</v>
      </c>
      <c r="E282" s="97"/>
      <c r="F282" s="97" t="s">
        <v>384</v>
      </c>
      <c r="G282" s="97"/>
      <c r="H282" s="97"/>
      <c r="I282" s="97" t="s">
        <v>520</v>
      </c>
      <c r="J282" s="97" t="s">
        <v>520</v>
      </c>
      <c r="K282" s="97" t="s">
        <v>520</v>
      </c>
      <c r="L282" s="97" t="s">
        <v>520</v>
      </c>
      <c r="M282" s="92" t="s">
        <v>520</v>
      </c>
      <c r="N282" s="97" t="s">
        <v>520</v>
      </c>
      <c r="O282" s="97" t="s">
        <v>520</v>
      </c>
      <c r="P282" s="97" t="s">
        <v>520</v>
      </c>
      <c r="Q282" s="97" t="s">
        <v>520</v>
      </c>
      <c r="R282" s="97" t="s">
        <v>520</v>
      </c>
      <c r="S282" s="97" t="s">
        <v>520</v>
      </c>
      <c r="T282" s="92" t="s">
        <v>6563</v>
      </c>
      <c r="U282" s="97" t="s">
        <v>6564</v>
      </c>
      <c r="V282" s="97" t="s">
        <v>6565</v>
      </c>
      <c r="W282" s="97" t="s">
        <v>6566</v>
      </c>
      <c r="X282" s="92" t="s">
        <v>6567</v>
      </c>
      <c r="Y282" s="97" t="s">
        <v>6568</v>
      </c>
      <c r="Z282" s="97" t="s">
        <v>6569</v>
      </c>
      <c r="AA282" s="97" t="s">
        <v>6570</v>
      </c>
      <c r="AB282" s="97" t="s">
        <v>6571</v>
      </c>
      <c r="AC282" s="97" t="s">
        <v>6572</v>
      </c>
      <c r="AD282" s="92" t="s">
        <v>6573</v>
      </c>
      <c r="AE282" s="97" t="s">
        <v>6574</v>
      </c>
      <c r="AF282" s="97" t="s">
        <v>6575</v>
      </c>
      <c r="AG282" s="97" t="s">
        <v>6576</v>
      </c>
      <c r="AH282" s="97" t="s">
        <v>960</v>
      </c>
      <c r="AI282" s="97" t="s">
        <v>6577</v>
      </c>
      <c r="AJ282" s="97" t="s">
        <v>6578</v>
      </c>
      <c r="AK282" s="97" t="s">
        <v>6579</v>
      </c>
      <c r="AL282" s="97" t="s">
        <v>6580</v>
      </c>
      <c r="AM282" s="97" t="s">
        <v>1930</v>
      </c>
      <c r="AN282" s="97" t="s">
        <v>6581</v>
      </c>
      <c r="AO282" s="97" t="s">
        <v>6582</v>
      </c>
      <c r="AP282" s="97" t="s">
        <v>6583</v>
      </c>
      <c r="AQ282" s="97" t="s">
        <v>6584</v>
      </c>
      <c r="AR282" s="97" t="s">
        <v>6585</v>
      </c>
      <c r="AS282" s="97" t="s">
        <v>6586</v>
      </c>
      <c r="AT282" s="97" t="s">
        <v>6587</v>
      </c>
      <c r="AU282" s="97" t="s">
        <v>6588</v>
      </c>
      <c r="AV282" s="97" t="s">
        <v>6589</v>
      </c>
      <c r="AW282" s="97" t="s">
        <v>6590</v>
      </c>
      <c r="AX282" s="97" t="s">
        <v>6591</v>
      </c>
      <c r="AY282" s="92" t="s">
        <v>6592</v>
      </c>
      <c r="AZ282" s="97" t="s">
        <v>6593</v>
      </c>
      <c r="BA282" s="97" t="s">
        <v>6594</v>
      </c>
      <c r="BB282" s="97" t="s">
        <v>520</v>
      </c>
      <c r="BC282" s="97" t="s">
        <v>520</v>
      </c>
      <c r="BD282" s="97" t="s">
        <v>520</v>
      </c>
      <c r="BE282" s="97" t="s">
        <v>520</v>
      </c>
    </row>
    <row r="283" spans="1:57" ht="15">
      <c r="A283" s="97">
        <v>163</v>
      </c>
      <c r="B283" s="97" t="s">
        <v>827</v>
      </c>
      <c r="C283" s="97" t="s">
        <v>5995</v>
      </c>
      <c r="D283" s="97" t="s">
        <v>828</v>
      </c>
      <c r="E283" s="98" t="s">
        <v>829</v>
      </c>
      <c r="F283" s="97" t="s">
        <v>399</v>
      </c>
      <c r="G283" s="97"/>
      <c r="H283" s="97"/>
      <c r="I283" s="97" t="s">
        <v>520</v>
      </c>
      <c r="J283" s="97" t="s">
        <v>520</v>
      </c>
      <c r="K283" s="97" t="s">
        <v>520</v>
      </c>
      <c r="L283" s="97" t="s">
        <v>520</v>
      </c>
      <c r="M283" s="92" t="s">
        <v>520</v>
      </c>
      <c r="N283" s="97" t="s">
        <v>520</v>
      </c>
      <c r="O283" s="97" t="s">
        <v>520</v>
      </c>
      <c r="P283" s="97" t="s">
        <v>520</v>
      </c>
      <c r="Q283" s="97" t="s">
        <v>520</v>
      </c>
      <c r="R283" s="97" t="s">
        <v>520</v>
      </c>
      <c r="S283" s="97" t="s">
        <v>520</v>
      </c>
      <c r="T283" s="92" t="s">
        <v>6595</v>
      </c>
      <c r="U283" s="97" t="s">
        <v>6596</v>
      </c>
      <c r="V283" s="97" t="s">
        <v>6597</v>
      </c>
      <c r="W283" s="97" t="s">
        <v>6598</v>
      </c>
      <c r="X283" s="92" t="s">
        <v>6599</v>
      </c>
      <c r="Y283" s="97" t="s">
        <v>6600</v>
      </c>
      <c r="Z283" s="97" t="s">
        <v>6601</v>
      </c>
      <c r="AA283" s="97" t="s">
        <v>6602</v>
      </c>
      <c r="AB283" s="97" t="s">
        <v>6603</v>
      </c>
      <c r="AC283" s="97" t="s">
        <v>6604</v>
      </c>
      <c r="AD283" s="92" t="s">
        <v>6605</v>
      </c>
      <c r="AE283" s="97" t="s">
        <v>6606</v>
      </c>
      <c r="AF283" s="97" t="s">
        <v>6607</v>
      </c>
      <c r="AG283" s="97" t="s">
        <v>6608</v>
      </c>
      <c r="AH283" s="97" t="s">
        <v>6609</v>
      </c>
      <c r="AI283" s="97" t="s">
        <v>6610</v>
      </c>
      <c r="AJ283" s="97" t="s">
        <v>6611</v>
      </c>
      <c r="AK283" s="97" t="s">
        <v>6612</v>
      </c>
      <c r="AL283" s="97" t="s">
        <v>6613</v>
      </c>
      <c r="AM283" s="97" t="s">
        <v>6614</v>
      </c>
      <c r="AN283" s="97" t="s">
        <v>6615</v>
      </c>
      <c r="AO283" s="97" t="s">
        <v>6616</v>
      </c>
      <c r="AP283" s="97" t="s">
        <v>6617</v>
      </c>
      <c r="AQ283" s="97" t="s">
        <v>6618</v>
      </c>
      <c r="AR283" s="97" t="s">
        <v>6619</v>
      </c>
      <c r="AS283" s="97" t="s">
        <v>6620</v>
      </c>
      <c r="AT283" s="97" t="s">
        <v>6621</v>
      </c>
      <c r="AU283" s="97" t="s">
        <v>6622</v>
      </c>
      <c r="AV283" s="97" t="s">
        <v>6623</v>
      </c>
      <c r="AW283" s="97" t="s">
        <v>6624</v>
      </c>
      <c r="AX283" s="97" t="s">
        <v>6625</v>
      </c>
      <c r="AY283" s="92" t="s">
        <v>6626</v>
      </c>
      <c r="AZ283" s="97" t="s">
        <v>6627</v>
      </c>
      <c r="BA283" s="97" t="s">
        <v>6628</v>
      </c>
      <c r="BB283" s="97" t="s">
        <v>6629</v>
      </c>
      <c r="BC283" s="97" t="s">
        <v>6630</v>
      </c>
      <c r="BD283" s="97" t="s">
        <v>6631</v>
      </c>
      <c r="BE283" s="97" t="s">
        <v>6632</v>
      </c>
    </row>
    <row r="284" spans="1:57" ht="15">
      <c r="A284" s="97">
        <v>163</v>
      </c>
      <c r="B284" s="97" t="s">
        <v>830</v>
      </c>
      <c r="C284" s="97" t="s">
        <v>5995</v>
      </c>
      <c r="D284" s="97" t="s">
        <v>831</v>
      </c>
      <c r="E284" s="98" t="s">
        <v>832</v>
      </c>
      <c r="F284" s="97" t="s">
        <v>399</v>
      </c>
      <c r="G284" s="97"/>
      <c r="H284" s="97"/>
      <c r="I284" s="97" t="s">
        <v>520</v>
      </c>
      <c r="J284" s="97" t="s">
        <v>520</v>
      </c>
      <c r="K284" s="97" t="s">
        <v>520</v>
      </c>
      <c r="L284" s="97" t="s">
        <v>520</v>
      </c>
      <c r="M284" s="92" t="s">
        <v>520</v>
      </c>
      <c r="N284" s="97" t="s">
        <v>520</v>
      </c>
      <c r="O284" s="97" t="s">
        <v>520</v>
      </c>
      <c r="P284" s="97" t="s">
        <v>520</v>
      </c>
      <c r="Q284" s="97" t="s">
        <v>520</v>
      </c>
      <c r="R284" s="97" t="s">
        <v>520</v>
      </c>
      <c r="S284" s="97" t="s">
        <v>520</v>
      </c>
      <c r="T284" s="92" t="s">
        <v>6633</v>
      </c>
      <c r="U284" s="97" t="s">
        <v>6634</v>
      </c>
      <c r="V284" s="97" t="s">
        <v>6635</v>
      </c>
      <c r="W284" s="97" t="s">
        <v>6636</v>
      </c>
      <c r="X284" s="92" t="s">
        <v>6637</v>
      </c>
      <c r="Y284" s="97" t="s">
        <v>6638</v>
      </c>
      <c r="Z284" s="97" t="s">
        <v>6639</v>
      </c>
      <c r="AA284" s="97" t="s">
        <v>6640</v>
      </c>
      <c r="AB284" s="97" t="s">
        <v>6641</v>
      </c>
      <c r="AC284" s="97" t="s">
        <v>6642</v>
      </c>
      <c r="AD284" s="92" t="s">
        <v>6643</v>
      </c>
      <c r="AE284" s="97" t="s">
        <v>6644</v>
      </c>
      <c r="AF284" s="97" t="s">
        <v>6645</v>
      </c>
      <c r="AG284" s="97" t="s">
        <v>6646</v>
      </c>
      <c r="AH284" s="97" t="s">
        <v>6647</v>
      </c>
      <c r="AI284" s="97" t="s">
        <v>6648</v>
      </c>
      <c r="AJ284" s="97" t="s">
        <v>6649</v>
      </c>
      <c r="AK284" s="97" t="s">
        <v>6650</v>
      </c>
      <c r="AL284" s="97" t="s">
        <v>6651</v>
      </c>
      <c r="AM284" s="97" t="s">
        <v>6652</v>
      </c>
      <c r="AN284" s="97" t="s">
        <v>6653</v>
      </c>
      <c r="AO284" s="97" t="s">
        <v>6654</v>
      </c>
      <c r="AP284" s="97" t="s">
        <v>6655</v>
      </c>
      <c r="AQ284" s="97" t="s">
        <v>6656</v>
      </c>
      <c r="AR284" s="97" t="s">
        <v>6657</v>
      </c>
      <c r="AS284" s="97" t="s">
        <v>6658</v>
      </c>
      <c r="AT284" s="97" t="s">
        <v>6659</v>
      </c>
      <c r="AU284" s="97" t="s">
        <v>6660</v>
      </c>
      <c r="AV284" s="97" t="s">
        <v>6661</v>
      </c>
      <c r="AW284" s="97" t="s">
        <v>6662</v>
      </c>
      <c r="AX284" s="97" t="s">
        <v>6663</v>
      </c>
      <c r="AY284" s="92" t="s">
        <v>6664</v>
      </c>
      <c r="AZ284" s="97" t="s">
        <v>6665</v>
      </c>
      <c r="BA284" s="97" t="s">
        <v>6666</v>
      </c>
      <c r="BB284" s="97" t="s">
        <v>6667</v>
      </c>
      <c r="BC284" s="97" t="s">
        <v>6668</v>
      </c>
      <c r="BD284" s="97" t="s">
        <v>6669</v>
      </c>
      <c r="BE284" s="97" t="s">
        <v>6670</v>
      </c>
    </row>
    <row r="285" spans="1:57" ht="15">
      <c r="A285" s="97">
        <v>163</v>
      </c>
      <c r="B285" s="97" t="s">
        <v>833</v>
      </c>
      <c r="C285" s="97" t="s">
        <v>5995</v>
      </c>
      <c r="D285" s="97" t="s">
        <v>834</v>
      </c>
      <c r="E285" s="98" t="s">
        <v>835</v>
      </c>
      <c r="F285" s="97" t="s">
        <v>399</v>
      </c>
      <c r="G285" s="97"/>
      <c r="H285" s="97"/>
      <c r="I285" s="97" t="s">
        <v>520</v>
      </c>
      <c r="J285" s="97" t="s">
        <v>520</v>
      </c>
      <c r="K285" s="97" t="s">
        <v>520</v>
      </c>
      <c r="L285" s="97" t="s">
        <v>520</v>
      </c>
      <c r="M285" s="92" t="s">
        <v>520</v>
      </c>
      <c r="N285" s="97" t="s">
        <v>520</v>
      </c>
      <c r="O285" s="97" t="s">
        <v>520</v>
      </c>
      <c r="P285" s="97" t="s">
        <v>520</v>
      </c>
      <c r="Q285" s="97" t="s">
        <v>520</v>
      </c>
      <c r="R285" s="97" t="s">
        <v>520</v>
      </c>
      <c r="S285" s="97" t="s">
        <v>520</v>
      </c>
      <c r="T285" s="92" t="s">
        <v>6671</v>
      </c>
      <c r="U285" s="97" t="s">
        <v>6672</v>
      </c>
      <c r="V285" s="97" t="s">
        <v>6673</v>
      </c>
      <c r="W285" s="97" t="s">
        <v>6674</v>
      </c>
      <c r="X285" s="92" t="s">
        <v>6675</v>
      </c>
      <c r="Y285" s="97" t="s">
        <v>6676</v>
      </c>
      <c r="Z285" s="97" t="s">
        <v>6677</v>
      </c>
      <c r="AA285" s="97" t="s">
        <v>6678</v>
      </c>
      <c r="AB285" s="97" t="s">
        <v>5504</v>
      </c>
      <c r="AC285" s="97" t="s">
        <v>6679</v>
      </c>
      <c r="AD285" s="92" t="s">
        <v>6680</v>
      </c>
      <c r="AE285" s="97" t="s">
        <v>6681</v>
      </c>
      <c r="AF285" s="97" t="s">
        <v>6682</v>
      </c>
      <c r="AG285" s="97" t="s">
        <v>6683</v>
      </c>
      <c r="AH285" s="97" t="s">
        <v>6684</v>
      </c>
      <c r="AI285" s="97" t="s">
        <v>6685</v>
      </c>
      <c r="AJ285" s="97" t="s">
        <v>6686</v>
      </c>
      <c r="AK285" s="97" t="s">
        <v>6687</v>
      </c>
      <c r="AL285" s="97" t="s">
        <v>6688</v>
      </c>
      <c r="AM285" s="97" t="s">
        <v>5885</v>
      </c>
      <c r="AN285" s="97" t="s">
        <v>6689</v>
      </c>
      <c r="AO285" s="97" t="s">
        <v>6690</v>
      </c>
      <c r="AP285" s="97" t="s">
        <v>6691</v>
      </c>
      <c r="AQ285" s="97" t="s">
        <v>6692</v>
      </c>
      <c r="AR285" s="97" t="s">
        <v>6693</v>
      </c>
      <c r="AS285" s="97" t="s">
        <v>6694</v>
      </c>
      <c r="AT285" s="97" t="s">
        <v>6695</v>
      </c>
      <c r="AU285" s="97" t="s">
        <v>6696</v>
      </c>
      <c r="AV285" s="97" t="s">
        <v>6697</v>
      </c>
      <c r="AW285" s="97" t="s">
        <v>6698</v>
      </c>
      <c r="AX285" s="97" t="s">
        <v>6699</v>
      </c>
      <c r="AY285" s="92" t="s">
        <v>6700</v>
      </c>
      <c r="AZ285" s="97" t="s">
        <v>6701</v>
      </c>
      <c r="BA285" s="97" t="s">
        <v>6702</v>
      </c>
      <c r="BB285" s="97" t="s">
        <v>6703</v>
      </c>
      <c r="BC285" s="97" t="s">
        <v>6704</v>
      </c>
      <c r="BD285" s="97" t="s">
        <v>6705</v>
      </c>
      <c r="BE285" s="97" t="s">
        <v>6706</v>
      </c>
    </row>
    <row r="286" spans="1:57" ht="15">
      <c r="A286" s="97">
        <v>163</v>
      </c>
      <c r="B286" s="97" t="s">
        <v>836</v>
      </c>
      <c r="C286" s="97" t="s">
        <v>5995</v>
      </c>
      <c r="D286" s="97" t="s">
        <v>837</v>
      </c>
      <c r="E286" s="97"/>
      <c r="F286" s="97" t="s">
        <v>392</v>
      </c>
      <c r="G286" s="97"/>
      <c r="H286" s="97"/>
      <c r="I286" s="97" t="s">
        <v>520</v>
      </c>
      <c r="J286" s="97" t="s">
        <v>520</v>
      </c>
      <c r="K286" s="97" t="s">
        <v>520</v>
      </c>
      <c r="L286" s="97" t="s">
        <v>520</v>
      </c>
      <c r="M286" s="92" t="s">
        <v>520</v>
      </c>
      <c r="N286" s="97" t="s">
        <v>520</v>
      </c>
      <c r="O286" s="97" t="s">
        <v>520</v>
      </c>
      <c r="P286" s="97" t="s">
        <v>520</v>
      </c>
      <c r="Q286" s="97" t="s">
        <v>520</v>
      </c>
      <c r="R286" s="97" t="s">
        <v>520</v>
      </c>
      <c r="S286" s="97" t="s">
        <v>520</v>
      </c>
      <c r="T286" s="92" t="s">
        <v>520</v>
      </c>
      <c r="U286" s="97" t="s">
        <v>520</v>
      </c>
      <c r="V286" s="97" t="s">
        <v>520</v>
      </c>
      <c r="W286" s="97" t="s">
        <v>520</v>
      </c>
      <c r="X286" s="92" t="s">
        <v>6707</v>
      </c>
      <c r="Y286" s="97" t="s">
        <v>6708</v>
      </c>
      <c r="Z286" s="97" t="s">
        <v>6709</v>
      </c>
      <c r="AA286" s="97" t="s">
        <v>6710</v>
      </c>
      <c r="AB286" s="97" t="s">
        <v>6711</v>
      </c>
      <c r="AC286" s="97" t="s">
        <v>6712</v>
      </c>
      <c r="AD286" s="92" t="s">
        <v>6713</v>
      </c>
      <c r="AE286" s="97" t="s">
        <v>6714</v>
      </c>
      <c r="AF286" s="97" t="s">
        <v>6715</v>
      </c>
      <c r="AG286" s="97" t="s">
        <v>6716</v>
      </c>
      <c r="AH286" s="97" t="s">
        <v>6717</v>
      </c>
      <c r="AI286" s="97" t="s">
        <v>6718</v>
      </c>
      <c r="AJ286" s="97" t="s">
        <v>6719</v>
      </c>
      <c r="AK286" s="97" t="s">
        <v>6720</v>
      </c>
      <c r="AL286" s="97" t="s">
        <v>6721</v>
      </c>
      <c r="AM286" s="97" t="s">
        <v>6722</v>
      </c>
      <c r="AN286" s="97" t="s">
        <v>6723</v>
      </c>
      <c r="AO286" s="97" t="s">
        <v>4713</v>
      </c>
      <c r="AP286" s="97" t="s">
        <v>6724</v>
      </c>
      <c r="AQ286" s="97" t="s">
        <v>6725</v>
      </c>
      <c r="AR286" s="97" t="s">
        <v>6726</v>
      </c>
      <c r="AS286" s="97" t="s">
        <v>6727</v>
      </c>
      <c r="AT286" s="97" t="s">
        <v>6728</v>
      </c>
      <c r="AU286" s="97" t="s">
        <v>6729</v>
      </c>
      <c r="AV286" s="97" t="s">
        <v>6730</v>
      </c>
      <c r="AW286" s="97" t="s">
        <v>6731</v>
      </c>
      <c r="AX286" s="97" t="s">
        <v>5460</v>
      </c>
      <c r="AY286" s="92" t="s">
        <v>6732</v>
      </c>
      <c r="AZ286" s="97" t="s">
        <v>6733</v>
      </c>
      <c r="BA286" s="97" t="s">
        <v>6734</v>
      </c>
      <c r="BB286" s="97" t="s">
        <v>520</v>
      </c>
      <c r="BC286" s="97" t="s">
        <v>520</v>
      </c>
      <c r="BD286" s="97" t="s">
        <v>520</v>
      </c>
      <c r="BE286" s="97" t="s">
        <v>520</v>
      </c>
    </row>
    <row r="287" spans="1:57" ht="15">
      <c r="A287" s="97">
        <v>163</v>
      </c>
      <c r="B287" s="97" t="s">
        <v>838</v>
      </c>
      <c r="C287" s="97" t="s">
        <v>5995</v>
      </c>
      <c r="D287" s="97" t="s">
        <v>839</v>
      </c>
      <c r="E287" s="97" t="s">
        <v>840</v>
      </c>
      <c r="F287" s="97" t="s">
        <v>399</v>
      </c>
      <c r="G287" s="97"/>
      <c r="H287" s="97"/>
      <c r="I287" s="97" t="s">
        <v>520</v>
      </c>
      <c r="J287" s="97" t="s">
        <v>520</v>
      </c>
      <c r="K287" s="97" t="s">
        <v>520</v>
      </c>
      <c r="L287" s="97" t="s">
        <v>520</v>
      </c>
      <c r="M287" s="92" t="s">
        <v>520</v>
      </c>
      <c r="N287" s="97" t="s">
        <v>520</v>
      </c>
      <c r="O287" s="97" t="s">
        <v>520</v>
      </c>
      <c r="P287" s="97" t="s">
        <v>520</v>
      </c>
      <c r="Q287" s="97" t="s">
        <v>520</v>
      </c>
      <c r="R287" s="97" t="s">
        <v>520</v>
      </c>
      <c r="S287" s="97" t="s">
        <v>520</v>
      </c>
      <c r="T287" s="92" t="s">
        <v>6735</v>
      </c>
      <c r="U287" s="97" t="s">
        <v>6736</v>
      </c>
      <c r="V287" s="97" t="s">
        <v>6737</v>
      </c>
      <c r="W287" s="97" t="s">
        <v>6738</v>
      </c>
      <c r="X287" s="92" t="s">
        <v>6739</v>
      </c>
      <c r="Y287" s="97" t="s">
        <v>6740</v>
      </c>
      <c r="Z287" s="97" t="s">
        <v>5195</v>
      </c>
      <c r="AA287" s="97" t="s">
        <v>6741</v>
      </c>
      <c r="AB287" s="97" t="s">
        <v>6742</v>
      </c>
      <c r="AC287" s="97" t="s">
        <v>1467</v>
      </c>
      <c r="AD287" s="92" t="s">
        <v>6743</v>
      </c>
      <c r="AE287" s="97" t="s">
        <v>6274</v>
      </c>
      <c r="AF287" s="97" t="s">
        <v>6744</v>
      </c>
      <c r="AG287" s="97" t="s">
        <v>6745</v>
      </c>
      <c r="AH287" s="97" t="s">
        <v>6746</v>
      </c>
      <c r="AI287" s="97" t="s">
        <v>6747</v>
      </c>
      <c r="AJ287" s="97" t="s">
        <v>6748</v>
      </c>
      <c r="AK287" s="97" t="s">
        <v>6749</v>
      </c>
      <c r="AL287" s="97" t="s">
        <v>6750</v>
      </c>
      <c r="AM287" s="97" t="s">
        <v>5473</v>
      </c>
      <c r="AN287" s="97" t="s">
        <v>6751</v>
      </c>
      <c r="AO287" s="97" t="s">
        <v>5285</v>
      </c>
      <c r="AP287" s="97" t="s">
        <v>6752</v>
      </c>
      <c r="AQ287" s="97" t="s">
        <v>6492</v>
      </c>
      <c r="AR287" s="97" t="s">
        <v>6753</v>
      </c>
      <c r="AS287" s="97" t="s">
        <v>6754</v>
      </c>
      <c r="AT287" s="97" t="s">
        <v>6755</v>
      </c>
      <c r="AU287" s="97" t="s">
        <v>6756</v>
      </c>
      <c r="AV287" s="97" t="s">
        <v>6757</v>
      </c>
      <c r="AW287" s="97" t="s">
        <v>6758</v>
      </c>
      <c r="AX287" s="97" t="s">
        <v>6759</v>
      </c>
      <c r="AY287" s="92" t="s">
        <v>6760</v>
      </c>
      <c r="AZ287" s="97" t="s">
        <v>6761</v>
      </c>
      <c r="BA287" s="97" t="s">
        <v>6762</v>
      </c>
      <c r="BB287" s="97" t="s">
        <v>6763</v>
      </c>
      <c r="BC287" s="97" t="s">
        <v>6764</v>
      </c>
      <c r="BD287" s="97" t="s">
        <v>211</v>
      </c>
      <c r="BE287" s="97" t="s">
        <v>6765</v>
      </c>
    </row>
    <row r="288" spans="1:57" ht="15">
      <c r="A288" s="97">
        <v>163</v>
      </c>
      <c r="B288" s="97" t="s">
        <v>841</v>
      </c>
      <c r="C288" s="97" t="s">
        <v>5995</v>
      </c>
      <c r="D288" s="97" t="s">
        <v>842</v>
      </c>
      <c r="E288" s="98" t="s">
        <v>843</v>
      </c>
      <c r="F288" s="97" t="s">
        <v>399</v>
      </c>
      <c r="G288" s="97"/>
      <c r="H288" s="97"/>
      <c r="I288" s="97" t="s">
        <v>520</v>
      </c>
      <c r="J288" s="97" t="s">
        <v>520</v>
      </c>
      <c r="K288" s="97" t="s">
        <v>520</v>
      </c>
      <c r="L288" s="97" t="s">
        <v>520</v>
      </c>
      <c r="M288" s="92" t="s">
        <v>520</v>
      </c>
      <c r="N288" s="97" t="s">
        <v>520</v>
      </c>
      <c r="O288" s="97" t="s">
        <v>520</v>
      </c>
      <c r="P288" s="97" t="s">
        <v>520</v>
      </c>
      <c r="Q288" s="97" t="s">
        <v>520</v>
      </c>
      <c r="R288" s="97" t="s">
        <v>520</v>
      </c>
      <c r="S288" s="97" t="s">
        <v>520</v>
      </c>
      <c r="T288" s="92" t="s">
        <v>6766</v>
      </c>
      <c r="U288" s="97" t="s">
        <v>6767</v>
      </c>
      <c r="V288" s="97" t="s">
        <v>6768</v>
      </c>
      <c r="W288" s="97" t="s">
        <v>6769</v>
      </c>
      <c r="X288" s="92" t="s">
        <v>6770</v>
      </c>
      <c r="Y288" s="97" t="s">
        <v>6771</v>
      </c>
      <c r="Z288" s="97" t="s">
        <v>6772</v>
      </c>
      <c r="AA288" s="97" t="s">
        <v>6773</v>
      </c>
      <c r="AB288" s="97" t="s">
        <v>6774</v>
      </c>
      <c r="AC288" s="97" t="s">
        <v>6775</v>
      </c>
      <c r="AD288" s="92" t="s">
        <v>6776</v>
      </c>
      <c r="AE288" s="97" t="s">
        <v>6777</v>
      </c>
      <c r="AF288" s="97" t="s">
        <v>6778</v>
      </c>
      <c r="AG288" s="97" t="s">
        <v>6779</v>
      </c>
      <c r="AH288" s="97" t="s">
        <v>6780</v>
      </c>
      <c r="AI288" s="97" t="s">
        <v>6781</v>
      </c>
      <c r="AJ288" s="97" t="s">
        <v>6782</v>
      </c>
      <c r="AK288" s="97" t="s">
        <v>6783</v>
      </c>
      <c r="AL288" s="97" t="s">
        <v>6784</v>
      </c>
      <c r="AM288" s="97" t="s">
        <v>6785</v>
      </c>
      <c r="AN288" s="97" t="s">
        <v>6786</v>
      </c>
      <c r="AO288" s="97" t="s">
        <v>6787</v>
      </c>
      <c r="AP288" s="97" t="s">
        <v>6788</v>
      </c>
      <c r="AQ288" s="97" t="s">
        <v>6789</v>
      </c>
      <c r="AR288" s="97" t="s">
        <v>6790</v>
      </c>
      <c r="AS288" s="97" t="s">
        <v>6791</v>
      </c>
      <c r="AT288" s="97" t="s">
        <v>6792</v>
      </c>
      <c r="AU288" s="97" t="s">
        <v>6793</v>
      </c>
      <c r="AV288" s="97" t="s">
        <v>6794</v>
      </c>
      <c r="AW288" s="97" t="s">
        <v>6795</v>
      </c>
      <c r="AX288" s="97" t="s">
        <v>6796</v>
      </c>
      <c r="AY288" s="92" t="s">
        <v>6797</v>
      </c>
      <c r="AZ288" s="97" t="s">
        <v>6798</v>
      </c>
      <c r="BA288" s="97" t="s">
        <v>6799</v>
      </c>
      <c r="BB288" s="97" t="s">
        <v>6800</v>
      </c>
      <c r="BC288" s="97" t="s">
        <v>6801</v>
      </c>
      <c r="BD288" s="97" t="s">
        <v>6802</v>
      </c>
      <c r="BE288" s="97" t="s">
        <v>6803</v>
      </c>
    </row>
    <row r="289" spans="1:57" ht="15">
      <c r="A289" s="97">
        <v>163</v>
      </c>
      <c r="B289" s="97" t="s">
        <v>844</v>
      </c>
      <c r="C289" s="97" t="s">
        <v>5995</v>
      </c>
      <c r="D289" s="97" t="s">
        <v>845</v>
      </c>
      <c r="E289" s="98" t="s">
        <v>846</v>
      </c>
      <c r="F289" s="97" t="s">
        <v>399</v>
      </c>
      <c r="G289" s="97"/>
      <c r="H289" s="97"/>
      <c r="I289" s="97" t="s">
        <v>520</v>
      </c>
      <c r="J289" s="97" t="s">
        <v>520</v>
      </c>
      <c r="K289" s="97" t="s">
        <v>520</v>
      </c>
      <c r="L289" s="97" t="s">
        <v>520</v>
      </c>
      <c r="M289" s="92" t="s">
        <v>520</v>
      </c>
      <c r="N289" s="97" t="s">
        <v>520</v>
      </c>
      <c r="O289" s="97" t="s">
        <v>520</v>
      </c>
      <c r="P289" s="97" t="s">
        <v>520</v>
      </c>
      <c r="Q289" s="97" t="s">
        <v>520</v>
      </c>
      <c r="R289" s="97" t="s">
        <v>520</v>
      </c>
      <c r="S289" s="97" t="s">
        <v>520</v>
      </c>
      <c r="T289" s="92" t="s">
        <v>520</v>
      </c>
      <c r="U289" s="97" t="s">
        <v>520</v>
      </c>
      <c r="V289" s="97" t="s">
        <v>520</v>
      </c>
      <c r="W289" s="97" t="s">
        <v>520</v>
      </c>
      <c r="X289" s="92" t="s">
        <v>6804</v>
      </c>
      <c r="Y289" s="97" t="s">
        <v>6805</v>
      </c>
      <c r="Z289" s="97" t="s">
        <v>6806</v>
      </c>
      <c r="AA289" s="97" t="s">
        <v>6807</v>
      </c>
      <c r="AB289" s="97" t="s">
        <v>6808</v>
      </c>
      <c r="AC289" s="97" t="s">
        <v>6809</v>
      </c>
      <c r="AD289" s="92" t="s">
        <v>6810</v>
      </c>
      <c r="AE289" s="97" t="s">
        <v>6811</v>
      </c>
      <c r="AF289" s="97" t="s">
        <v>6812</v>
      </c>
      <c r="AG289" s="97" t="s">
        <v>6813</v>
      </c>
      <c r="AH289" s="97" t="s">
        <v>6814</v>
      </c>
      <c r="AI289" s="97" t="s">
        <v>6815</v>
      </c>
      <c r="AJ289" s="97" t="s">
        <v>6816</v>
      </c>
      <c r="AK289" s="97" t="s">
        <v>6817</v>
      </c>
      <c r="AL289" s="97" t="s">
        <v>6818</v>
      </c>
      <c r="AM289" s="97" t="s">
        <v>6819</v>
      </c>
      <c r="AN289" s="97" t="s">
        <v>6820</v>
      </c>
      <c r="AO289" s="97" t="s">
        <v>6821</v>
      </c>
      <c r="AP289" s="97" t="s">
        <v>6822</v>
      </c>
      <c r="AQ289" s="97" t="s">
        <v>6823</v>
      </c>
      <c r="AR289" s="97" t="s">
        <v>6824</v>
      </c>
      <c r="AS289" s="97" t="s">
        <v>6825</v>
      </c>
      <c r="AT289" s="97" t="s">
        <v>3724</v>
      </c>
      <c r="AU289" s="97" t="s">
        <v>6826</v>
      </c>
      <c r="AV289" s="97" t="s">
        <v>6827</v>
      </c>
      <c r="AW289" s="97" t="s">
        <v>6828</v>
      </c>
      <c r="AX289" s="97" t="s">
        <v>6829</v>
      </c>
      <c r="AY289" s="92" t="s">
        <v>6830</v>
      </c>
      <c r="AZ289" s="97" t="s">
        <v>6831</v>
      </c>
      <c r="BA289" s="97" t="s">
        <v>6832</v>
      </c>
      <c r="BB289" s="97" t="s">
        <v>6833</v>
      </c>
      <c r="BC289" s="97" t="s">
        <v>6834</v>
      </c>
      <c r="BD289" s="97" t="s">
        <v>6835</v>
      </c>
      <c r="BE289" s="97" t="s">
        <v>6836</v>
      </c>
    </row>
    <row r="290" spans="1:57" ht="15">
      <c r="A290" s="97">
        <v>163</v>
      </c>
      <c r="B290" s="97" t="s">
        <v>847</v>
      </c>
      <c r="C290" s="97" t="s">
        <v>5995</v>
      </c>
      <c r="D290" s="97" t="s">
        <v>848</v>
      </c>
      <c r="E290" s="98" t="s">
        <v>849</v>
      </c>
      <c r="F290" s="97" t="s">
        <v>280</v>
      </c>
      <c r="G290" s="97" t="s">
        <v>281</v>
      </c>
      <c r="H290" s="97"/>
      <c r="I290" s="97" t="s">
        <v>520</v>
      </c>
      <c r="J290" s="97" t="s">
        <v>520</v>
      </c>
      <c r="K290" s="97" t="s">
        <v>520</v>
      </c>
      <c r="L290" s="97" t="s">
        <v>520</v>
      </c>
      <c r="M290" s="92" t="s">
        <v>520</v>
      </c>
      <c r="N290" s="97" t="s">
        <v>520</v>
      </c>
      <c r="O290" s="97" t="s">
        <v>520</v>
      </c>
      <c r="P290" s="97" t="s">
        <v>520</v>
      </c>
      <c r="Q290" s="97" t="s">
        <v>520</v>
      </c>
      <c r="R290" s="97" t="s">
        <v>520</v>
      </c>
      <c r="S290" s="97" t="s">
        <v>520</v>
      </c>
      <c r="T290" s="92" t="s">
        <v>520</v>
      </c>
      <c r="U290" s="97" t="s">
        <v>520</v>
      </c>
      <c r="V290" s="97" t="s">
        <v>520</v>
      </c>
      <c r="W290" s="97" t="s">
        <v>520</v>
      </c>
      <c r="X290" s="92" t="s">
        <v>520</v>
      </c>
      <c r="Y290" s="97" t="s">
        <v>520</v>
      </c>
      <c r="Z290" s="97" t="s">
        <v>6837</v>
      </c>
      <c r="AA290" s="97" t="s">
        <v>6838</v>
      </c>
      <c r="AB290" s="97" t="s">
        <v>6839</v>
      </c>
      <c r="AC290" s="97" t="s">
        <v>6840</v>
      </c>
      <c r="AD290" s="92" t="s">
        <v>6841</v>
      </c>
      <c r="AE290" s="97" t="s">
        <v>6842</v>
      </c>
      <c r="AF290" s="97" t="s">
        <v>6843</v>
      </c>
      <c r="AG290" s="97" t="s">
        <v>6844</v>
      </c>
      <c r="AH290" s="97" t="s">
        <v>6845</v>
      </c>
      <c r="AI290" s="97" t="s">
        <v>6846</v>
      </c>
      <c r="AJ290" s="97" t="s">
        <v>6847</v>
      </c>
      <c r="AK290" s="97" t="s">
        <v>6848</v>
      </c>
      <c r="AL290" s="97" t="s">
        <v>6849</v>
      </c>
      <c r="AM290" s="97" t="s">
        <v>6850</v>
      </c>
      <c r="AN290" s="97" t="s">
        <v>6851</v>
      </c>
      <c r="AO290" s="97" t="s">
        <v>6852</v>
      </c>
      <c r="AP290" s="97" t="s">
        <v>6853</v>
      </c>
      <c r="AQ290" s="97" t="s">
        <v>6854</v>
      </c>
      <c r="AR290" s="97" t="s">
        <v>6855</v>
      </c>
      <c r="AS290" s="97" t="s">
        <v>6856</v>
      </c>
      <c r="AT290" s="97" t="s">
        <v>6857</v>
      </c>
      <c r="AU290" s="97" t="s">
        <v>6858</v>
      </c>
      <c r="AV290" s="97" t="s">
        <v>6859</v>
      </c>
      <c r="AW290" s="97" t="s">
        <v>6860</v>
      </c>
      <c r="AX290" s="97" t="s">
        <v>6861</v>
      </c>
      <c r="AY290" s="92" t="s">
        <v>6862</v>
      </c>
      <c r="AZ290" s="97" t="s">
        <v>6863</v>
      </c>
      <c r="BA290" s="97" t="s">
        <v>6864</v>
      </c>
      <c r="BB290" s="97" t="s">
        <v>6865</v>
      </c>
      <c r="BC290" s="97" t="s">
        <v>6866</v>
      </c>
      <c r="BD290" s="97" t="s">
        <v>6867</v>
      </c>
      <c r="BE290" s="97" t="s">
        <v>6868</v>
      </c>
    </row>
    <row r="291" spans="1:57" ht="15">
      <c r="A291" s="97">
        <v>163</v>
      </c>
      <c r="B291" s="97" t="s">
        <v>899</v>
      </c>
      <c r="C291" s="97" t="s">
        <v>5995</v>
      </c>
      <c r="D291" s="97" t="s">
        <v>848</v>
      </c>
      <c r="E291" s="97"/>
      <c r="F291" s="97" t="s">
        <v>399</v>
      </c>
      <c r="G291" s="97"/>
      <c r="H291" s="97"/>
      <c r="I291" s="97" t="s">
        <v>520</v>
      </c>
      <c r="J291" s="97" t="s">
        <v>520</v>
      </c>
      <c r="K291" s="97" t="s">
        <v>520</v>
      </c>
      <c r="L291" s="97" t="s">
        <v>520</v>
      </c>
      <c r="M291" s="92" t="s">
        <v>520</v>
      </c>
      <c r="N291" s="97" t="s">
        <v>520</v>
      </c>
      <c r="O291" s="97" t="s">
        <v>520</v>
      </c>
      <c r="P291" s="97" t="s">
        <v>520</v>
      </c>
      <c r="Q291" s="97" t="s">
        <v>520</v>
      </c>
      <c r="R291" s="97" t="s">
        <v>520</v>
      </c>
      <c r="S291" s="97" t="s">
        <v>520</v>
      </c>
      <c r="T291" s="92" t="s">
        <v>520</v>
      </c>
      <c r="U291" s="97" t="s">
        <v>520</v>
      </c>
      <c r="V291" s="97" t="s">
        <v>520</v>
      </c>
      <c r="W291" s="97" t="s">
        <v>520</v>
      </c>
      <c r="X291" s="92" t="s">
        <v>520</v>
      </c>
      <c r="Y291" s="97" t="s">
        <v>520</v>
      </c>
      <c r="Z291" s="97" t="s">
        <v>6869</v>
      </c>
      <c r="AA291" s="97" t="s">
        <v>6870</v>
      </c>
      <c r="AB291" s="97" t="s">
        <v>6871</v>
      </c>
      <c r="AC291" s="97" t="s">
        <v>6872</v>
      </c>
      <c r="AD291" s="92" t="s">
        <v>6873</v>
      </c>
      <c r="AE291" s="97" t="s">
        <v>6874</v>
      </c>
      <c r="AF291" s="97" t="s">
        <v>6875</v>
      </c>
      <c r="AG291" s="97" t="s">
        <v>6876</v>
      </c>
      <c r="AH291" s="97" t="s">
        <v>6877</v>
      </c>
      <c r="AI291" s="97" t="s">
        <v>5628</v>
      </c>
      <c r="AJ291" s="97" t="s">
        <v>4689</v>
      </c>
      <c r="AK291" s="97" t="s">
        <v>6878</v>
      </c>
      <c r="AL291" s="97" t="s">
        <v>6879</v>
      </c>
      <c r="AM291" s="97" t="s">
        <v>6880</v>
      </c>
      <c r="AN291" s="97" t="s">
        <v>6881</v>
      </c>
      <c r="AO291" s="97" t="s">
        <v>6882</v>
      </c>
      <c r="AP291" s="97" t="s">
        <v>6883</v>
      </c>
      <c r="AQ291" s="97" t="s">
        <v>6884</v>
      </c>
      <c r="AR291" s="97" t="s">
        <v>6885</v>
      </c>
      <c r="AS291" s="97" t="s">
        <v>6886</v>
      </c>
      <c r="AT291" s="97" t="s">
        <v>6887</v>
      </c>
      <c r="AU291" s="97" t="s">
        <v>6888</v>
      </c>
      <c r="AV291" s="97" t="s">
        <v>6889</v>
      </c>
      <c r="AW291" s="97" t="s">
        <v>6890</v>
      </c>
      <c r="AX291" s="97" t="s">
        <v>266</v>
      </c>
      <c r="AY291" s="92" t="s">
        <v>6891</v>
      </c>
      <c r="AZ291" s="97" t="s">
        <v>6892</v>
      </c>
      <c r="BA291" s="97" t="s">
        <v>6893</v>
      </c>
      <c r="BB291" s="97" t="s">
        <v>6894</v>
      </c>
      <c r="BC291" s="97" t="s">
        <v>6895</v>
      </c>
      <c r="BD291" s="97" t="s">
        <v>6896</v>
      </c>
      <c r="BE291" s="97" t="s">
        <v>6897</v>
      </c>
    </row>
    <row r="292" spans="1:57" ht="15">
      <c r="A292" s="97">
        <v>163</v>
      </c>
      <c r="B292" s="97" t="s">
        <v>900</v>
      </c>
      <c r="C292" s="97" t="s">
        <v>5995</v>
      </c>
      <c r="D292" s="97" t="s">
        <v>901</v>
      </c>
      <c r="E292" s="97"/>
      <c r="F292" s="97" t="s">
        <v>280</v>
      </c>
      <c r="G292" s="97" t="s">
        <v>281</v>
      </c>
      <c r="H292" s="97"/>
      <c r="I292" s="97" t="s">
        <v>520</v>
      </c>
      <c r="J292" s="97" t="s">
        <v>520</v>
      </c>
      <c r="K292" s="97" t="s">
        <v>520</v>
      </c>
      <c r="L292" s="97" t="s">
        <v>520</v>
      </c>
      <c r="M292" s="92" t="s">
        <v>520</v>
      </c>
      <c r="N292" s="97" t="s">
        <v>520</v>
      </c>
      <c r="O292" s="97" t="s">
        <v>520</v>
      </c>
      <c r="P292" s="97" t="s">
        <v>520</v>
      </c>
      <c r="Q292" s="97" t="s">
        <v>520</v>
      </c>
      <c r="R292" s="97" t="s">
        <v>520</v>
      </c>
      <c r="S292" s="97" t="s">
        <v>520</v>
      </c>
      <c r="T292" s="92" t="s">
        <v>520</v>
      </c>
      <c r="U292" s="97" t="s">
        <v>520</v>
      </c>
      <c r="V292" s="97" t="s">
        <v>520</v>
      </c>
      <c r="W292" s="97" t="s">
        <v>520</v>
      </c>
      <c r="X292" s="92" t="s">
        <v>520</v>
      </c>
      <c r="Y292" s="97" t="s">
        <v>520</v>
      </c>
      <c r="Z292" s="97" t="s">
        <v>520</v>
      </c>
      <c r="AA292" s="97" t="s">
        <v>520</v>
      </c>
      <c r="AB292" s="97" t="s">
        <v>6898</v>
      </c>
      <c r="AC292" s="97" t="s">
        <v>6899</v>
      </c>
      <c r="AD292" s="92" t="s">
        <v>6900</v>
      </c>
      <c r="AE292" s="97" t="s">
        <v>6901</v>
      </c>
      <c r="AF292" s="97" t="s">
        <v>6902</v>
      </c>
      <c r="AG292" s="97" t="s">
        <v>6903</v>
      </c>
      <c r="AH292" s="97" t="s">
        <v>6904</v>
      </c>
      <c r="AI292" s="97" t="s">
        <v>6905</v>
      </c>
      <c r="AJ292" s="97" t="s">
        <v>6906</v>
      </c>
      <c r="AK292" s="97" t="s">
        <v>6907</v>
      </c>
      <c r="AL292" s="97" t="s">
        <v>6908</v>
      </c>
      <c r="AM292" s="97" t="s">
        <v>6909</v>
      </c>
      <c r="AN292" s="97" t="s">
        <v>6910</v>
      </c>
      <c r="AO292" s="97" t="s">
        <v>6911</v>
      </c>
      <c r="AP292" s="97" t="s">
        <v>6912</v>
      </c>
      <c r="AQ292" s="97" t="s">
        <v>6913</v>
      </c>
      <c r="AR292" s="97" t="s">
        <v>6914</v>
      </c>
      <c r="AS292" s="97" t="s">
        <v>6915</v>
      </c>
      <c r="AT292" s="97" t="s">
        <v>6916</v>
      </c>
      <c r="AU292" s="97" t="s">
        <v>6917</v>
      </c>
      <c r="AV292" s="97" t="s">
        <v>6918</v>
      </c>
      <c r="AW292" s="97" t="s">
        <v>6919</v>
      </c>
      <c r="AX292" s="97" t="s">
        <v>6920</v>
      </c>
      <c r="AY292" s="92" t="s">
        <v>6921</v>
      </c>
      <c r="AZ292" s="97" t="s">
        <v>520</v>
      </c>
      <c r="BA292" s="97" t="s">
        <v>520</v>
      </c>
      <c r="BB292" s="97" t="s">
        <v>520</v>
      </c>
      <c r="BC292" s="97" t="s">
        <v>520</v>
      </c>
      <c r="BD292" s="97" t="s">
        <v>520</v>
      </c>
      <c r="BE292" s="97" t="s">
        <v>520</v>
      </c>
    </row>
    <row r="293" spans="1:57" ht="15">
      <c r="A293" s="97">
        <v>163</v>
      </c>
      <c r="B293" s="97" t="s">
        <v>902</v>
      </c>
      <c r="C293" s="97" t="s">
        <v>5995</v>
      </c>
      <c r="D293" s="97" t="s">
        <v>903</v>
      </c>
      <c r="E293" s="97"/>
      <c r="F293" s="97" t="s">
        <v>280</v>
      </c>
      <c r="G293" s="97" t="s">
        <v>281</v>
      </c>
      <c r="H293" s="97"/>
      <c r="I293" s="97" t="s">
        <v>520</v>
      </c>
      <c r="J293" s="97" t="s">
        <v>520</v>
      </c>
      <c r="K293" s="97" t="s">
        <v>520</v>
      </c>
      <c r="L293" s="97" t="s">
        <v>520</v>
      </c>
      <c r="M293" s="92" t="s">
        <v>520</v>
      </c>
      <c r="N293" s="97" t="s">
        <v>520</v>
      </c>
      <c r="O293" s="97" t="s">
        <v>520</v>
      </c>
      <c r="P293" s="97" t="s">
        <v>520</v>
      </c>
      <c r="Q293" s="97" t="s">
        <v>520</v>
      </c>
      <c r="R293" s="97" t="s">
        <v>520</v>
      </c>
      <c r="S293" s="97" t="s">
        <v>520</v>
      </c>
      <c r="T293" s="92" t="s">
        <v>520</v>
      </c>
      <c r="U293" s="97" t="s">
        <v>520</v>
      </c>
      <c r="V293" s="97" t="s">
        <v>520</v>
      </c>
      <c r="W293" s="97" t="s">
        <v>520</v>
      </c>
      <c r="X293" s="92" t="s">
        <v>520</v>
      </c>
      <c r="Y293" s="97" t="s">
        <v>520</v>
      </c>
      <c r="Z293" s="97" t="s">
        <v>520</v>
      </c>
      <c r="AA293" s="97" t="s">
        <v>520</v>
      </c>
      <c r="AB293" s="97" t="s">
        <v>6922</v>
      </c>
      <c r="AC293" s="97" t="s">
        <v>6923</v>
      </c>
      <c r="AD293" s="92" t="s">
        <v>6924</v>
      </c>
      <c r="AE293" s="97" t="s">
        <v>6925</v>
      </c>
      <c r="AF293" s="97" t="s">
        <v>6926</v>
      </c>
      <c r="AG293" s="97" t="s">
        <v>6927</v>
      </c>
      <c r="AH293" s="97" t="s">
        <v>6928</v>
      </c>
      <c r="AI293" s="97" t="s">
        <v>6929</v>
      </c>
      <c r="AJ293" s="97" t="s">
        <v>6930</v>
      </c>
      <c r="AK293" s="97" t="s">
        <v>6931</v>
      </c>
      <c r="AL293" s="97" t="s">
        <v>6932</v>
      </c>
      <c r="AM293" s="97" t="s">
        <v>6933</v>
      </c>
      <c r="AN293" s="97" t="s">
        <v>6934</v>
      </c>
      <c r="AO293" s="97" t="s">
        <v>6935</v>
      </c>
      <c r="AP293" s="97" t="s">
        <v>6936</v>
      </c>
      <c r="AQ293" s="97" t="s">
        <v>6937</v>
      </c>
      <c r="AR293" s="97" t="s">
        <v>6938</v>
      </c>
      <c r="AS293" s="97" t="s">
        <v>6939</v>
      </c>
      <c r="AT293" s="97" t="s">
        <v>6940</v>
      </c>
      <c r="AU293" s="97" t="s">
        <v>6941</v>
      </c>
      <c r="AV293" s="97" t="s">
        <v>6942</v>
      </c>
      <c r="AW293" s="97" t="s">
        <v>6943</v>
      </c>
      <c r="AX293" s="97" t="s">
        <v>6944</v>
      </c>
      <c r="AY293" s="92" t="s">
        <v>6945</v>
      </c>
      <c r="AZ293" s="97" t="s">
        <v>520</v>
      </c>
      <c r="BA293" s="97" t="s">
        <v>520</v>
      </c>
      <c r="BB293" s="97" t="s">
        <v>520</v>
      </c>
      <c r="BC293" s="97" t="s">
        <v>520</v>
      </c>
      <c r="BD293" s="97" t="s">
        <v>520</v>
      </c>
      <c r="BE293" s="97" t="s">
        <v>520</v>
      </c>
    </row>
    <row r="294" spans="1:57" ht="15">
      <c r="A294" s="97">
        <v>163</v>
      </c>
      <c r="B294" s="97" t="s">
        <v>904</v>
      </c>
      <c r="C294" s="97" t="s">
        <v>5995</v>
      </c>
      <c r="D294" s="97" t="s">
        <v>905</v>
      </c>
      <c r="E294" s="97"/>
      <c r="F294" s="97" t="s">
        <v>280</v>
      </c>
      <c r="G294" s="97" t="s">
        <v>281</v>
      </c>
      <c r="H294" s="97"/>
      <c r="I294" s="97" t="s">
        <v>520</v>
      </c>
      <c r="J294" s="97" t="s">
        <v>520</v>
      </c>
      <c r="K294" s="97" t="s">
        <v>520</v>
      </c>
      <c r="L294" s="97" t="s">
        <v>520</v>
      </c>
      <c r="M294" s="92" t="s">
        <v>520</v>
      </c>
      <c r="N294" s="97" t="s">
        <v>520</v>
      </c>
      <c r="O294" s="97" t="s">
        <v>520</v>
      </c>
      <c r="P294" s="97" t="s">
        <v>520</v>
      </c>
      <c r="Q294" s="97" t="s">
        <v>520</v>
      </c>
      <c r="R294" s="97" t="s">
        <v>520</v>
      </c>
      <c r="S294" s="97" t="s">
        <v>520</v>
      </c>
      <c r="T294" s="92" t="s">
        <v>520</v>
      </c>
      <c r="U294" s="97" t="s">
        <v>520</v>
      </c>
      <c r="V294" s="97" t="s">
        <v>520</v>
      </c>
      <c r="W294" s="97" t="s">
        <v>520</v>
      </c>
      <c r="X294" s="92" t="s">
        <v>520</v>
      </c>
      <c r="Y294" s="97" t="s">
        <v>520</v>
      </c>
      <c r="Z294" s="97" t="s">
        <v>520</v>
      </c>
      <c r="AA294" s="97" t="s">
        <v>520</v>
      </c>
      <c r="AB294" s="97" t="s">
        <v>6946</v>
      </c>
      <c r="AC294" s="97" t="s">
        <v>6947</v>
      </c>
      <c r="AD294" s="92" t="s">
        <v>6948</v>
      </c>
      <c r="AE294" s="97" t="s">
        <v>6283</v>
      </c>
      <c r="AF294" s="97" t="s">
        <v>6949</v>
      </c>
      <c r="AG294" s="97" t="s">
        <v>6950</v>
      </c>
      <c r="AH294" s="97" t="s">
        <v>6951</v>
      </c>
      <c r="AI294" s="97" t="s">
        <v>6952</v>
      </c>
      <c r="AJ294" s="97" t="s">
        <v>6953</v>
      </c>
      <c r="AK294" s="97" t="s">
        <v>6954</v>
      </c>
      <c r="AL294" s="97" t="s">
        <v>6955</v>
      </c>
      <c r="AM294" s="97" t="s">
        <v>6956</v>
      </c>
      <c r="AN294" s="97" t="s">
        <v>6957</v>
      </c>
      <c r="AO294" s="97" t="s">
        <v>6958</v>
      </c>
      <c r="AP294" s="97" t="s">
        <v>6959</v>
      </c>
      <c r="AQ294" s="97" t="s">
        <v>6960</v>
      </c>
      <c r="AR294" s="97" t="s">
        <v>6961</v>
      </c>
      <c r="AS294" s="97" t="s">
        <v>6962</v>
      </c>
      <c r="AT294" s="97" t="s">
        <v>6963</v>
      </c>
      <c r="AU294" s="97" t="s">
        <v>6964</v>
      </c>
      <c r="AV294" s="97" t="s">
        <v>6965</v>
      </c>
      <c r="AW294" s="97" t="s">
        <v>6966</v>
      </c>
      <c r="AX294" s="97" t="s">
        <v>6967</v>
      </c>
      <c r="AY294" s="92" t="s">
        <v>6968</v>
      </c>
      <c r="AZ294" s="97" t="s">
        <v>520</v>
      </c>
      <c r="BA294" s="97" t="s">
        <v>520</v>
      </c>
      <c r="BB294" s="97" t="s">
        <v>520</v>
      </c>
      <c r="BC294" s="97" t="s">
        <v>520</v>
      </c>
      <c r="BD294" s="97" t="s">
        <v>520</v>
      </c>
      <c r="BE294" s="97" t="s">
        <v>520</v>
      </c>
    </row>
    <row r="295" spans="1:57" ht="15">
      <c r="A295" s="97">
        <v>163</v>
      </c>
      <c r="B295" s="97" t="s">
        <v>906</v>
      </c>
      <c r="C295" s="97" t="s">
        <v>5995</v>
      </c>
      <c r="D295" s="97" t="s">
        <v>907</v>
      </c>
      <c r="E295" s="97"/>
      <c r="F295" s="97" t="s">
        <v>280</v>
      </c>
      <c r="G295" s="97" t="s">
        <v>281</v>
      </c>
      <c r="H295" s="97"/>
      <c r="I295" s="97" t="s">
        <v>520</v>
      </c>
      <c r="J295" s="97" t="s">
        <v>520</v>
      </c>
      <c r="K295" s="97" t="s">
        <v>520</v>
      </c>
      <c r="L295" s="97" t="s">
        <v>520</v>
      </c>
      <c r="M295" s="92" t="s">
        <v>520</v>
      </c>
      <c r="N295" s="97" t="s">
        <v>520</v>
      </c>
      <c r="O295" s="97" t="s">
        <v>520</v>
      </c>
      <c r="P295" s="97" t="s">
        <v>520</v>
      </c>
      <c r="Q295" s="97" t="s">
        <v>520</v>
      </c>
      <c r="R295" s="97" t="s">
        <v>520</v>
      </c>
      <c r="S295" s="97" t="s">
        <v>520</v>
      </c>
      <c r="T295" s="92" t="s">
        <v>520</v>
      </c>
      <c r="U295" s="97" t="s">
        <v>520</v>
      </c>
      <c r="V295" s="97" t="s">
        <v>520</v>
      </c>
      <c r="W295" s="97" t="s">
        <v>520</v>
      </c>
      <c r="X295" s="92" t="s">
        <v>520</v>
      </c>
      <c r="Y295" s="97" t="s">
        <v>520</v>
      </c>
      <c r="Z295" s="97" t="s">
        <v>520</v>
      </c>
      <c r="AA295" s="97" t="s">
        <v>520</v>
      </c>
      <c r="AB295" s="97" t="s">
        <v>6969</v>
      </c>
      <c r="AC295" s="97" t="s">
        <v>6970</v>
      </c>
      <c r="AD295" s="92" t="s">
        <v>6971</v>
      </c>
      <c r="AE295" s="97" t="s">
        <v>6972</v>
      </c>
      <c r="AF295" s="97" t="s">
        <v>6973</v>
      </c>
      <c r="AG295" s="97" t="s">
        <v>6974</v>
      </c>
      <c r="AH295" s="97" t="s">
        <v>6975</v>
      </c>
      <c r="AI295" s="97" t="s">
        <v>6976</v>
      </c>
      <c r="AJ295" s="97" t="s">
        <v>6977</v>
      </c>
      <c r="AK295" s="97" t="s">
        <v>6978</v>
      </c>
      <c r="AL295" s="97" t="s">
        <v>6979</v>
      </c>
      <c r="AM295" s="97" t="s">
        <v>6980</v>
      </c>
      <c r="AN295" s="97" t="s">
        <v>6981</v>
      </c>
      <c r="AO295" s="97" t="s">
        <v>6982</v>
      </c>
      <c r="AP295" s="97" t="s">
        <v>6983</v>
      </c>
      <c r="AQ295" s="97" t="s">
        <v>6984</v>
      </c>
      <c r="AR295" s="97" t="s">
        <v>6985</v>
      </c>
      <c r="AS295" s="97" t="s">
        <v>6986</v>
      </c>
      <c r="AT295" s="97" t="s">
        <v>6987</v>
      </c>
      <c r="AU295" s="97" t="s">
        <v>6988</v>
      </c>
      <c r="AV295" s="97" t="s">
        <v>6989</v>
      </c>
      <c r="AW295" s="97" t="s">
        <v>6990</v>
      </c>
      <c r="AX295" s="97" t="s">
        <v>6991</v>
      </c>
      <c r="AY295" s="92" t="s">
        <v>6992</v>
      </c>
      <c r="AZ295" s="97" t="s">
        <v>520</v>
      </c>
      <c r="BA295" s="97" t="s">
        <v>520</v>
      </c>
      <c r="BB295" s="97" t="s">
        <v>520</v>
      </c>
      <c r="BC295" s="97" t="s">
        <v>520</v>
      </c>
      <c r="BD295" s="97" t="s">
        <v>520</v>
      </c>
      <c r="BE295" s="97" t="s">
        <v>520</v>
      </c>
    </row>
    <row r="296" spans="1:57" ht="15">
      <c r="A296" s="97">
        <v>163</v>
      </c>
      <c r="B296" s="97" t="s">
        <v>908</v>
      </c>
      <c r="C296" s="97" t="s">
        <v>5995</v>
      </c>
      <c r="D296" s="97" t="s">
        <v>909</v>
      </c>
      <c r="E296" s="97"/>
      <c r="F296" s="97" t="s">
        <v>280</v>
      </c>
      <c r="G296" s="97" t="s">
        <v>281</v>
      </c>
      <c r="H296" s="97"/>
      <c r="I296" s="97" t="s">
        <v>520</v>
      </c>
      <c r="J296" s="97" t="s">
        <v>520</v>
      </c>
      <c r="K296" s="97" t="s">
        <v>520</v>
      </c>
      <c r="L296" s="97" t="s">
        <v>520</v>
      </c>
      <c r="M296" s="92" t="s">
        <v>520</v>
      </c>
      <c r="N296" s="97" t="s">
        <v>520</v>
      </c>
      <c r="O296" s="97" t="s">
        <v>520</v>
      </c>
      <c r="P296" s="97" t="s">
        <v>520</v>
      </c>
      <c r="Q296" s="97" t="s">
        <v>520</v>
      </c>
      <c r="R296" s="97" t="s">
        <v>520</v>
      </c>
      <c r="S296" s="97" t="s">
        <v>520</v>
      </c>
      <c r="T296" s="92" t="s">
        <v>520</v>
      </c>
      <c r="U296" s="97" t="s">
        <v>520</v>
      </c>
      <c r="V296" s="97" t="s">
        <v>520</v>
      </c>
      <c r="W296" s="97" t="s">
        <v>520</v>
      </c>
      <c r="X296" s="92" t="s">
        <v>520</v>
      </c>
      <c r="Y296" s="97" t="s">
        <v>520</v>
      </c>
      <c r="Z296" s="97" t="s">
        <v>520</v>
      </c>
      <c r="AA296" s="97" t="s">
        <v>520</v>
      </c>
      <c r="AB296" s="97" t="s">
        <v>6993</v>
      </c>
      <c r="AC296" s="97" t="s">
        <v>6994</v>
      </c>
      <c r="AD296" s="92" t="s">
        <v>6995</v>
      </c>
      <c r="AE296" s="97" t="s">
        <v>6996</v>
      </c>
      <c r="AF296" s="97" t="s">
        <v>6997</v>
      </c>
      <c r="AG296" s="97" t="s">
        <v>6998</v>
      </c>
      <c r="AH296" s="97" t="s">
        <v>6999</v>
      </c>
      <c r="AI296" s="97" t="s">
        <v>7000</v>
      </c>
      <c r="AJ296" s="97" t="s">
        <v>7001</v>
      </c>
      <c r="AK296" s="97" t="s">
        <v>7002</v>
      </c>
      <c r="AL296" s="97" t="s">
        <v>7003</v>
      </c>
      <c r="AM296" s="97" t="s">
        <v>7004</v>
      </c>
      <c r="AN296" s="97" t="s">
        <v>7005</v>
      </c>
      <c r="AO296" s="97" t="s">
        <v>7006</v>
      </c>
      <c r="AP296" s="97" t="s">
        <v>7007</v>
      </c>
      <c r="AQ296" s="97" t="s">
        <v>7008</v>
      </c>
      <c r="AR296" s="97" t="s">
        <v>7009</v>
      </c>
      <c r="AS296" s="97" t="s">
        <v>7010</v>
      </c>
      <c r="AT296" s="97" t="s">
        <v>7011</v>
      </c>
      <c r="AU296" s="97" t="s">
        <v>7012</v>
      </c>
      <c r="AV296" s="97" t="s">
        <v>7013</v>
      </c>
      <c r="AW296" s="97" t="s">
        <v>7014</v>
      </c>
      <c r="AX296" s="97" t="s">
        <v>7015</v>
      </c>
      <c r="AY296" s="92" t="s">
        <v>7016</v>
      </c>
      <c r="AZ296" s="97" t="s">
        <v>520</v>
      </c>
      <c r="BA296" s="97" t="s">
        <v>520</v>
      </c>
      <c r="BB296" s="97" t="s">
        <v>520</v>
      </c>
      <c r="BC296" s="97" t="s">
        <v>520</v>
      </c>
      <c r="BD296" s="97" t="s">
        <v>520</v>
      </c>
      <c r="BE296" s="97" t="s">
        <v>520</v>
      </c>
    </row>
    <row r="297" spans="1:57" ht="15">
      <c r="A297" s="97">
        <v>163</v>
      </c>
      <c r="B297" s="97" t="s">
        <v>910</v>
      </c>
      <c r="C297" s="97" t="s">
        <v>5995</v>
      </c>
      <c r="D297" s="97" t="s">
        <v>911</v>
      </c>
      <c r="E297" s="97"/>
      <c r="F297" s="97" t="s">
        <v>280</v>
      </c>
      <c r="G297" s="97" t="s">
        <v>281</v>
      </c>
      <c r="H297" s="97"/>
      <c r="I297" s="97" t="s">
        <v>520</v>
      </c>
      <c r="J297" s="97" t="s">
        <v>520</v>
      </c>
      <c r="K297" s="97" t="s">
        <v>520</v>
      </c>
      <c r="L297" s="97" t="s">
        <v>520</v>
      </c>
      <c r="M297" s="92" t="s">
        <v>520</v>
      </c>
      <c r="N297" s="97" t="s">
        <v>520</v>
      </c>
      <c r="O297" s="97" t="s">
        <v>520</v>
      </c>
      <c r="P297" s="97" t="s">
        <v>520</v>
      </c>
      <c r="Q297" s="97" t="s">
        <v>520</v>
      </c>
      <c r="R297" s="97" t="s">
        <v>520</v>
      </c>
      <c r="S297" s="97" t="s">
        <v>520</v>
      </c>
      <c r="T297" s="92" t="s">
        <v>520</v>
      </c>
      <c r="U297" s="97" t="s">
        <v>520</v>
      </c>
      <c r="V297" s="97" t="s">
        <v>520</v>
      </c>
      <c r="W297" s="97" t="s">
        <v>520</v>
      </c>
      <c r="X297" s="92" t="s">
        <v>520</v>
      </c>
      <c r="Y297" s="97" t="s">
        <v>520</v>
      </c>
      <c r="Z297" s="97" t="s">
        <v>520</v>
      </c>
      <c r="AA297" s="97" t="s">
        <v>520</v>
      </c>
      <c r="AB297" s="97" t="s">
        <v>7017</v>
      </c>
      <c r="AC297" s="97" t="s">
        <v>7018</v>
      </c>
      <c r="AD297" s="92" t="s">
        <v>6468</v>
      </c>
      <c r="AE297" s="97" t="s">
        <v>7019</v>
      </c>
      <c r="AF297" s="97" t="s">
        <v>7020</v>
      </c>
      <c r="AG297" s="97" t="s">
        <v>7021</v>
      </c>
      <c r="AH297" s="97" t="s">
        <v>7022</v>
      </c>
      <c r="AI297" s="97" t="s">
        <v>7023</v>
      </c>
      <c r="AJ297" s="97" t="s">
        <v>7024</v>
      </c>
      <c r="AK297" s="97" t="s">
        <v>7025</v>
      </c>
      <c r="AL297" s="97" t="s">
        <v>7026</v>
      </c>
      <c r="AM297" s="97" t="s">
        <v>7027</v>
      </c>
      <c r="AN297" s="97" t="s">
        <v>7028</v>
      </c>
      <c r="AO297" s="97" t="s">
        <v>7029</v>
      </c>
      <c r="AP297" s="97" t="s">
        <v>6026</v>
      </c>
      <c r="AQ297" s="97" t="s">
        <v>7030</v>
      </c>
      <c r="AR297" s="97" t="s">
        <v>7031</v>
      </c>
      <c r="AS297" s="97" t="s">
        <v>7032</v>
      </c>
      <c r="AT297" s="97" t="s">
        <v>7033</v>
      </c>
      <c r="AU297" s="97" t="s">
        <v>7034</v>
      </c>
      <c r="AV297" s="97" t="s">
        <v>7035</v>
      </c>
      <c r="AW297" s="97" t="s">
        <v>7036</v>
      </c>
      <c r="AX297" s="97" t="s">
        <v>7037</v>
      </c>
      <c r="AY297" s="92" t="s">
        <v>7038</v>
      </c>
      <c r="AZ297" s="97" t="s">
        <v>520</v>
      </c>
      <c r="BA297" s="97" t="s">
        <v>520</v>
      </c>
      <c r="BB297" s="97" t="s">
        <v>520</v>
      </c>
      <c r="BC297" s="97" t="s">
        <v>520</v>
      </c>
      <c r="BD297" s="97" t="s">
        <v>520</v>
      </c>
      <c r="BE297" s="97" t="s">
        <v>520</v>
      </c>
    </row>
    <row r="298" spans="1:57" ht="15">
      <c r="A298" s="97">
        <v>163</v>
      </c>
      <c r="B298" s="97" t="s">
        <v>912</v>
      </c>
      <c r="C298" s="97" t="s">
        <v>5995</v>
      </c>
      <c r="D298" s="97" t="s">
        <v>913</v>
      </c>
      <c r="E298" s="97"/>
      <c r="F298" s="97" t="s">
        <v>280</v>
      </c>
      <c r="G298" s="97" t="s">
        <v>281</v>
      </c>
      <c r="H298" s="97"/>
      <c r="I298" s="97" t="s">
        <v>520</v>
      </c>
      <c r="J298" s="97" t="s">
        <v>520</v>
      </c>
      <c r="K298" s="97" t="s">
        <v>520</v>
      </c>
      <c r="L298" s="97" t="s">
        <v>520</v>
      </c>
      <c r="M298" s="92" t="s">
        <v>520</v>
      </c>
      <c r="N298" s="97" t="s">
        <v>520</v>
      </c>
      <c r="O298" s="97" t="s">
        <v>520</v>
      </c>
      <c r="P298" s="97" t="s">
        <v>520</v>
      </c>
      <c r="Q298" s="97" t="s">
        <v>520</v>
      </c>
      <c r="R298" s="97" t="s">
        <v>520</v>
      </c>
      <c r="S298" s="97" t="s">
        <v>520</v>
      </c>
      <c r="T298" s="92" t="s">
        <v>520</v>
      </c>
      <c r="U298" s="97" t="s">
        <v>520</v>
      </c>
      <c r="V298" s="97" t="s">
        <v>520</v>
      </c>
      <c r="W298" s="97" t="s">
        <v>520</v>
      </c>
      <c r="X298" s="92" t="s">
        <v>520</v>
      </c>
      <c r="Y298" s="97" t="s">
        <v>520</v>
      </c>
      <c r="Z298" s="97" t="s">
        <v>520</v>
      </c>
      <c r="AA298" s="97" t="s">
        <v>520</v>
      </c>
      <c r="AB298" s="97" t="s">
        <v>7039</v>
      </c>
      <c r="AC298" s="97" t="s">
        <v>7040</v>
      </c>
      <c r="AD298" s="92" t="s">
        <v>7041</v>
      </c>
      <c r="AE298" s="97" t="s">
        <v>7042</v>
      </c>
      <c r="AF298" s="97" t="s">
        <v>7043</v>
      </c>
      <c r="AG298" s="97" t="s">
        <v>7044</v>
      </c>
      <c r="AH298" s="97" t="s">
        <v>7045</v>
      </c>
      <c r="AI298" s="97" t="s">
        <v>7046</v>
      </c>
      <c r="AJ298" s="97" t="s">
        <v>7047</v>
      </c>
      <c r="AK298" s="97" t="s">
        <v>7048</v>
      </c>
      <c r="AL298" s="97" t="s">
        <v>7049</v>
      </c>
      <c r="AM298" s="97" t="s">
        <v>7050</v>
      </c>
      <c r="AN298" s="97" t="s">
        <v>7051</v>
      </c>
      <c r="AO298" s="97" t="s">
        <v>7052</v>
      </c>
      <c r="AP298" s="97" t="s">
        <v>7053</v>
      </c>
      <c r="AQ298" s="97" t="s">
        <v>7054</v>
      </c>
      <c r="AR298" s="97" t="s">
        <v>7055</v>
      </c>
      <c r="AS298" s="97" t="s">
        <v>7056</v>
      </c>
      <c r="AT298" s="97" t="s">
        <v>7057</v>
      </c>
      <c r="AU298" s="97" t="s">
        <v>7058</v>
      </c>
      <c r="AV298" s="97" t="s">
        <v>7059</v>
      </c>
      <c r="AW298" s="97" t="s">
        <v>7060</v>
      </c>
      <c r="AX298" s="97" t="s">
        <v>7061</v>
      </c>
      <c r="AY298" s="92" t="s">
        <v>7062</v>
      </c>
      <c r="AZ298" s="97" t="s">
        <v>520</v>
      </c>
      <c r="BA298" s="97" t="s">
        <v>520</v>
      </c>
      <c r="BB298" s="97" t="s">
        <v>520</v>
      </c>
      <c r="BC298" s="97" t="s">
        <v>520</v>
      </c>
      <c r="BD298" s="97" t="s">
        <v>520</v>
      </c>
      <c r="BE298" s="97" t="s">
        <v>520</v>
      </c>
    </row>
    <row r="299" spans="1:57" ht="15">
      <c r="A299" s="97">
        <v>163</v>
      </c>
      <c r="B299" s="97" t="s">
        <v>914</v>
      </c>
      <c r="C299" s="97" t="s">
        <v>5995</v>
      </c>
      <c r="D299" s="97" t="s">
        <v>915</v>
      </c>
      <c r="E299" s="97"/>
      <c r="F299" s="97" t="s">
        <v>280</v>
      </c>
      <c r="G299" s="97" t="s">
        <v>281</v>
      </c>
      <c r="H299" s="97"/>
      <c r="I299" s="97" t="s">
        <v>520</v>
      </c>
      <c r="J299" s="97" t="s">
        <v>520</v>
      </c>
      <c r="K299" s="97" t="s">
        <v>520</v>
      </c>
      <c r="L299" s="97" t="s">
        <v>520</v>
      </c>
      <c r="M299" s="92" t="s">
        <v>520</v>
      </c>
      <c r="N299" s="97" t="s">
        <v>520</v>
      </c>
      <c r="O299" s="97" t="s">
        <v>520</v>
      </c>
      <c r="P299" s="97" t="s">
        <v>520</v>
      </c>
      <c r="Q299" s="97" t="s">
        <v>520</v>
      </c>
      <c r="R299" s="97" t="s">
        <v>520</v>
      </c>
      <c r="S299" s="97" t="s">
        <v>520</v>
      </c>
      <c r="T299" s="92" t="s">
        <v>520</v>
      </c>
      <c r="U299" s="97" t="s">
        <v>520</v>
      </c>
      <c r="V299" s="97" t="s">
        <v>520</v>
      </c>
      <c r="W299" s="97" t="s">
        <v>520</v>
      </c>
      <c r="X299" s="92" t="s">
        <v>520</v>
      </c>
      <c r="Y299" s="97" t="s">
        <v>520</v>
      </c>
      <c r="Z299" s="97" t="s">
        <v>520</v>
      </c>
      <c r="AA299" s="97" t="s">
        <v>520</v>
      </c>
      <c r="AB299" s="97" t="s">
        <v>7063</v>
      </c>
      <c r="AC299" s="97" t="s">
        <v>7064</v>
      </c>
      <c r="AD299" s="92" t="s">
        <v>7065</v>
      </c>
      <c r="AE299" s="97" t="s">
        <v>7066</v>
      </c>
      <c r="AF299" s="97" t="s">
        <v>7067</v>
      </c>
      <c r="AG299" s="97" t="s">
        <v>7068</v>
      </c>
      <c r="AH299" s="97" t="s">
        <v>7069</v>
      </c>
      <c r="AI299" s="97" t="s">
        <v>7070</v>
      </c>
      <c r="AJ299" s="97" t="s">
        <v>7071</v>
      </c>
      <c r="AK299" s="97" t="s">
        <v>7072</v>
      </c>
      <c r="AL299" s="97" t="s">
        <v>7073</v>
      </c>
      <c r="AM299" s="97" t="s">
        <v>7074</v>
      </c>
      <c r="AN299" s="97" t="s">
        <v>7075</v>
      </c>
      <c r="AO299" s="97" t="s">
        <v>7076</v>
      </c>
      <c r="AP299" s="97" t="s">
        <v>223</v>
      </c>
      <c r="AQ299" s="97" t="s">
        <v>7077</v>
      </c>
      <c r="AR299" s="97" t="s">
        <v>7078</v>
      </c>
      <c r="AS299" s="97" t="s">
        <v>7079</v>
      </c>
      <c r="AT299" s="97" t="s">
        <v>7080</v>
      </c>
      <c r="AU299" s="97" t="s">
        <v>7081</v>
      </c>
      <c r="AV299" s="97" t="s">
        <v>7082</v>
      </c>
      <c r="AW299" s="97" t="s">
        <v>7083</v>
      </c>
      <c r="AX299" s="97" t="s">
        <v>7084</v>
      </c>
      <c r="AY299" s="92" t="s">
        <v>7085</v>
      </c>
      <c r="AZ299" s="97" t="s">
        <v>520</v>
      </c>
      <c r="BA299" s="97" t="s">
        <v>520</v>
      </c>
      <c r="BB299" s="97" t="s">
        <v>520</v>
      </c>
      <c r="BC299" s="97" t="s">
        <v>520</v>
      </c>
      <c r="BD299" s="97" t="s">
        <v>520</v>
      </c>
      <c r="BE299" s="97" t="s">
        <v>520</v>
      </c>
    </row>
    <row r="300" spans="1:57" ht="15">
      <c r="A300" s="97">
        <v>163</v>
      </c>
      <c r="B300" s="97" t="s">
        <v>916</v>
      </c>
      <c r="C300" s="97" t="s">
        <v>5995</v>
      </c>
      <c r="D300" s="97" t="s">
        <v>917</v>
      </c>
      <c r="E300" s="97"/>
      <c r="F300" s="97" t="s">
        <v>280</v>
      </c>
      <c r="G300" s="97" t="s">
        <v>281</v>
      </c>
      <c r="H300" s="97"/>
      <c r="I300" s="97"/>
      <c r="J300" s="97"/>
      <c r="K300" s="97"/>
      <c r="L300" s="97"/>
      <c r="M300" s="92"/>
      <c r="N300" s="97"/>
      <c r="O300" s="97"/>
      <c r="P300" s="97"/>
      <c r="Q300" s="97"/>
      <c r="R300" s="97"/>
      <c r="S300" s="97"/>
      <c r="T300" s="92"/>
      <c r="U300" s="97"/>
      <c r="V300" s="97"/>
      <c r="W300" s="97"/>
      <c r="X300" s="92"/>
      <c r="Y300" s="97"/>
      <c r="Z300" s="97"/>
      <c r="AA300" s="97"/>
      <c r="AB300" s="97"/>
      <c r="AC300" s="97"/>
      <c r="AD300" s="92"/>
      <c r="AE300" s="97"/>
      <c r="AF300" s="97"/>
      <c r="AG300" s="97"/>
      <c r="AH300" s="97"/>
      <c r="AI300" s="97"/>
      <c r="AJ300" s="97"/>
      <c r="AK300" s="97"/>
      <c r="AL300" s="97"/>
      <c r="AM300" s="97"/>
      <c r="AN300" s="97"/>
      <c r="AO300" s="97"/>
      <c r="AP300" s="97"/>
      <c r="AQ300" s="97"/>
      <c r="AR300" s="97"/>
      <c r="AS300" s="97"/>
      <c r="AT300" s="97"/>
      <c r="AU300" s="97"/>
      <c r="AV300" s="97"/>
      <c r="AW300" s="97"/>
      <c r="AX300" s="97"/>
      <c r="AY300" s="92"/>
      <c r="AZ300" s="97"/>
      <c r="BA300" s="97"/>
      <c r="BB300" s="97"/>
      <c r="BC300" s="97"/>
      <c r="BD300" s="97"/>
      <c r="BE300" s="97"/>
    </row>
    <row r="301" spans="1:57" ht="15">
      <c r="A301" s="97">
        <v>163</v>
      </c>
      <c r="B301" s="97" t="s">
        <v>918</v>
      </c>
      <c r="C301" s="97" t="s">
        <v>5995</v>
      </c>
      <c r="D301" s="97" t="s">
        <v>917</v>
      </c>
      <c r="E301" s="97"/>
      <c r="F301" s="97" t="s">
        <v>399</v>
      </c>
      <c r="G301" s="97"/>
      <c r="H301" s="97"/>
      <c r="I301" s="97"/>
      <c r="J301" s="97"/>
      <c r="K301" s="97"/>
      <c r="L301" s="97"/>
      <c r="M301" s="92"/>
      <c r="N301" s="97"/>
      <c r="O301" s="97"/>
      <c r="P301" s="97"/>
      <c r="Q301" s="97"/>
      <c r="R301" s="97"/>
      <c r="S301" s="97"/>
      <c r="T301" s="92"/>
      <c r="U301" s="97"/>
      <c r="V301" s="97"/>
      <c r="W301" s="97"/>
      <c r="X301" s="92"/>
      <c r="Y301" s="97"/>
      <c r="Z301" s="97"/>
      <c r="AA301" s="97"/>
      <c r="AB301" s="97"/>
      <c r="AC301" s="97"/>
      <c r="AD301" s="92"/>
      <c r="AE301" s="97"/>
      <c r="AF301" s="97"/>
      <c r="AG301" s="97"/>
      <c r="AH301" s="97"/>
      <c r="AI301" s="97"/>
      <c r="AJ301" s="97"/>
      <c r="AK301" s="97"/>
      <c r="AL301" s="97"/>
      <c r="AM301" s="97"/>
      <c r="AN301" s="97"/>
      <c r="AO301" s="97"/>
      <c r="AP301" s="97"/>
      <c r="AQ301" s="97"/>
      <c r="AR301" s="97"/>
      <c r="AS301" s="97"/>
      <c r="AT301" s="97"/>
      <c r="AU301" s="97"/>
      <c r="AV301" s="97"/>
      <c r="AW301" s="97"/>
      <c r="AX301" s="97"/>
      <c r="AY301" s="92"/>
      <c r="AZ301" s="97"/>
      <c r="BA301" s="97"/>
      <c r="BB301" s="97"/>
      <c r="BC301" s="97"/>
      <c r="BD301" s="97"/>
      <c r="BE301" s="97"/>
    </row>
    <row r="302" spans="1:57" ht="15">
      <c r="A302" s="97">
        <v>163</v>
      </c>
      <c r="B302" s="97" t="s">
        <v>919</v>
      </c>
      <c r="C302" s="97" t="s">
        <v>5995</v>
      </c>
      <c r="D302" s="97" t="s">
        <v>917</v>
      </c>
      <c r="E302" s="97"/>
      <c r="F302" s="97" t="s">
        <v>920</v>
      </c>
      <c r="G302" s="97"/>
      <c r="H302" s="97"/>
      <c r="I302" s="97"/>
      <c r="J302" s="97"/>
      <c r="K302" s="97"/>
      <c r="L302" s="97"/>
      <c r="M302" s="92"/>
      <c r="N302" s="97"/>
      <c r="O302" s="97"/>
      <c r="P302" s="97"/>
      <c r="Q302" s="97"/>
      <c r="R302" s="97"/>
      <c r="S302" s="97"/>
      <c r="T302" s="92"/>
      <c r="U302" s="97"/>
      <c r="V302" s="97"/>
      <c r="W302" s="97"/>
      <c r="X302" s="92"/>
      <c r="Y302" s="97"/>
      <c r="Z302" s="97"/>
      <c r="AA302" s="97"/>
      <c r="AB302" s="97"/>
      <c r="AC302" s="97"/>
      <c r="AD302" s="92"/>
      <c r="AE302" s="97"/>
      <c r="AF302" s="97"/>
      <c r="AG302" s="97"/>
      <c r="AH302" s="97"/>
      <c r="AI302" s="97"/>
      <c r="AJ302" s="97"/>
      <c r="AK302" s="97"/>
      <c r="AL302" s="97"/>
      <c r="AM302" s="97"/>
      <c r="AN302" s="97"/>
      <c r="AO302" s="97"/>
      <c r="AP302" s="97"/>
      <c r="AQ302" s="97"/>
      <c r="AR302" s="97"/>
      <c r="AS302" s="97"/>
      <c r="AT302" s="97"/>
      <c r="AU302" s="97"/>
      <c r="AV302" s="97"/>
      <c r="AW302" s="97"/>
      <c r="AX302" s="97"/>
      <c r="AY302" s="92"/>
      <c r="AZ302" s="97"/>
      <c r="BA302" s="97"/>
      <c r="BB302" s="97"/>
      <c r="BC302" s="97"/>
      <c r="BD302" s="97"/>
      <c r="BE302" s="97"/>
    </row>
    <row r="303" spans="1:57" ht="15">
      <c r="A303" s="97">
        <v>163</v>
      </c>
      <c r="B303" s="97" t="s">
        <v>921</v>
      </c>
      <c r="C303" s="97" t="s">
        <v>5995</v>
      </c>
      <c r="D303" s="97" t="s">
        <v>922</v>
      </c>
      <c r="E303" s="97"/>
      <c r="F303" s="97" t="s">
        <v>280</v>
      </c>
      <c r="G303" s="97" t="s">
        <v>281</v>
      </c>
      <c r="H303" s="97"/>
      <c r="I303" s="97"/>
      <c r="J303" s="97"/>
      <c r="K303" s="97"/>
      <c r="L303" s="97"/>
      <c r="M303" s="92"/>
      <c r="N303" s="97"/>
      <c r="O303" s="97"/>
      <c r="P303" s="97"/>
      <c r="Q303" s="97"/>
      <c r="R303" s="97"/>
      <c r="S303" s="97"/>
      <c r="T303" s="92"/>
      <c r="U303" s="97"/>
      <c r="V303" s="97"/>
      <c r="W303" s="97"/>
      <c r="X303" s="92"/>
      <c r="Y303" s="97"/>
      <c r="Z303" s="97"/>
      <c r="AA303" s="97"/>
      <c r="AB303" s="97"/>
      <c r="AC303" s="97"/>
      <c r="AD303" s="92"/>
      <c r="AE303" s="97"/>
      <c r="AF303" s="97"/>
      <c r="AG303" s="97"/>
      <c r="AH303" s="97"/>
      <c r="AI303" s="97"/>
      <c r="AJ303" s="97"/>
      <c r="AK303" s="97"/>
      <c r="AL303" s="97"/>
      <c r="AM303" s="97"/>
      <c r="AN303" s="97"/>
      <c r="AO303" s="97"/>
      <c r="AP303" s="97"/>
      <c r="AQ303" s="97"/>
      <c r="AR303" s="97"/>
      <c r="AS303" s="97"/>
      <c r="AT303" s="97"/>
      <c r="AU303" s="97"/>
      <c r="AV303" s="97"/>
      <c r="AW303" s="97"/>
      <c r="AX303" s="97"/>
      <c r="AY303" s="92"/>
      <c r="AZ303" s="97"/>
      <c r="BA303" s="97"/>
      <c r="BB303" s="97"/>
      <c r="BC303" s="97"/>
      <c r="BD303" s="97"/>
      <c r="BE303" s="97"/>
    </row>
    <row r="304" spans="1:57" ht="15">
      <c r="A304" s="97">
        <v>163</v>
      </c>
      <c r="B304" s="97" t="s">
        <v>923</v>
      </c>
      <c r="C304" s="97" t="s">
        <v>5995</v>
      </c>
      <c r="D304" s="97" t="s">
        <v>922</v>
      </c>
      <c r="E304" s="97"/>
      <c r="F304" s="97" t="s">
        <v>399</v>
      </c>
      <c r="G304" s="97"/>
      <c r="H304" s="97"/>
      <c r="I304" s="97"/>
      <c r="J304" s="97"/>
      <c r="K304" s="97"/>
      <c r="L304" s="97"/>
      <c r="M304" s="92"/>
      <c r="N304" s="97"/>
      <c r="O304" s="97"/>
      <c r="P304" s="97"/>
      <c r="Q304" s="97"/>
      <c r="R304" s="97"/>
      <c r="S304" s="97"/>
      <c r="T304" s="92"/>
      <c r="U304" s="97"/>
      <c r="V304" s="97"/>
      <c r="W304" s="97"/>
      <c r="X304" s="92"/>
      <c r="Y304" s="97"/>
      <c r="Z304" s="97"/>
      <c r="AA304" s="97"/>
      <c r="AB304" s="97"/>
      <c r="AC304" s="97"/>
      <c r="AD304" s="92"/>
      <c r="AE304" s="97"/>
      <c r="AF304" s="97"/>
      <c r="AG304" s="97"/>
      <c r="AH304" s="97"/>
      <c r="AI304" s="97"/>
      <c r="AJ304" s="97"/>
      <c r="AK304" s="97"/>
      <c r="AL304" s="97"/>
      <c r="AM304" s="97"/>
      <c r="AN304" s="97"/>
      <c r="AO304" s="97"/>
      <c r="AP304" s="97"/>
      <c r="AQ304" s="97"/>
      <c r="AR304" s="97"/>
      <c r="AS304" s="97"/>
      <c r="AT304" s="97"/>
      <c r="AU304" s="97"/>
      <c r="AV304" s="97"/>
      <c r="AW304" s="97"/>
      <c r="AX304" s="97"/>
      <c r="AY304" s="92"/>
      <c r="AZ304" s="97"/>
      <c r="BA304" s="97"/>
      <c r="BB304" s="97"/>
      <c r="BC304" s="97"/>
      <c r="BD304" s="97"/>
      <c r="BE304" s="97"/>
    </row>
    <row r="305" spans="1:57" ht="15">
      <c r="A305" s="97">
        <v>163</v>
      </c>
      <c r="B305" s="97" t="s">
        <v>924</v>
      </c>
      <c r="C305" s="97" t="s">
        <v>5995</v>
      </c>
      <c r="D305" s="97" t="s">
        <v>922</v>
      </c>
      <c r="E305" s="97"/>
      <c r="F305" s="97" t="s">
        <v>920</v>
      </c>
      <c r="G305" s="97"/>
      <c r="H305" s="97"/>
      <c r="I305" s="97"/>
      <c r="J305" s="97"/>
      <c r="K305" s="97"/>
      <c r="L305" s="97"/>
      <c r="M305" s="92"/>
      <c r="N305" s="97"/>
      <c r="O305" s="97"/>
      <c r="P305" s="97"/>
      <c r="Q305" s="97"/>
      <c r="R305" s="97"/>
      <c r="S305" s="97"/>
      <c r="T305" s="92"/>
      <c r="U305" s="97"/>
      <c r="V305" s="97"/>
      <c r="W305" s="97"/>
      <c r="X305" s="92"/>
      <c r="Y305" s="97"/>
      <c r="Z305" s="97"/>
      <c r="AA305" s="97"/>
      <c r="AB305" s="97"/>
      <c r="AC305" s="97"/>
      <c r="AD305" s="92"/>
      <c r="AE305" s="97"/>
      <c r="AF305" s="97"/>
      <c r="AG305" s="97"/>
      <c r="AH305" s="97"/>
      <c r="AI305" s="97"/>
      <c r="AJ305" s="97"/>
      <c r="AK305" s="97"/>
      <c r="AL305" s="97"/>
      <c r="AM305" s="97"/>
      <c r="AN305" s="97"/>
      <c r="AO305" s="97"/>
      <c r="AP305" s="97"/>
      <c r="AQ305" s="97"/>
      <c r="AR305" s="97"/>
      <c r="AS305" s="97"/>
      <c r="AT305" s="97"/>
      <c r="AU305" s="97"/>
      <c r="AV305" s="97"/>
      <c r="AW305" s="97"/>
      <c r="AX305" s="97"/>
      <c r="AY305" s="92"/>
      <c r="AZ305" s="97"/>
      <c r="BA305" s="97"/>
      <c r="BB305" s="97"/>
      <c r="BC305" s="97"/>
      <c r="BD305" s="97"/>
      <c r="BE305" s="97"/>
    </row>
    <row r="306" spans="1:57" ht="15">
      <c r="A306" s="97">
        <v>163</v>
      </c>
      <c r="B306" s="97" t="s">
        <v>925</v>
      </c>
      <c r="C306" s="97" t="s">
        <v>5995</v>
      </c>
      <c r="D306" s="97" t="s">
        <v>926</v>
      </c>
      <c r="E306" s="97"/>
      <c r="F306" s="97" t="s">
        <v>280</v>
      </c>
      <c r="G306" s="97" t="s">
        <v>281</v>
      </c>
    </row>
    <row r="307" spans="1:57" ht="15">
      <c r="A307" s="97">
        <v>163</v>
      </c>
      <c r="B307" s="97" t="s">
        <v>927</v>
      </c>
      <c r="C307" s="97" t="s">
        <v>5995</v>
      </c>
      <c r="D307" s="97" t="s">
        <v>926</v>
      </c>
      <c r="E307" s="97"/>
      <c r="F307" s="97" t="s">
        <v>399</v>
      </c>
      <c r="G307" s="97"/>
    </row>
    <row r="308" spans="1:57" ht="15">
      <c r="A308" s="97">
        <v>163</v>
      </c>
      <c r="B308" s="97" t="s">
        <v>928</v>
      </c>
      <c r="C308" s="97" t="s">
        <v>5995</v>
      </c>
      <c r="D308" s="97" t="s">
        <v>926</v>
      </c>
      <c r="E308" s="97"/>
      <c r="F308" s="97" t="s">
        <v>920</v>
      </c>
      <c r="G308" s="97"/>
    </row>
    <row r="309" spans="1:57" ht="15">
      <c r="A309" s="97">
        <v>163</v>
      </c>
      <c r="B309" s="97" t="s">
        <v>929</v>
      </c>
      <c r="C309" s="97" t="s">
        <v>5995</v>
      </c>
      <c r="D309" s="97" t="s">
        <v>930</v>
      </c>
      <c r="E309" s="97"/>
      <c r="F309" s="97" t="s">
        <v>280</v>
      </c>
      <c r="G309" s="97" t="s">
        <v>281</v>
      </c>
    </row>
    <row r="310" spans="1:57" ht="15">
      <c r="A310" s="97">
        <v>163</v>
      </c>
      <c r="B310" s="97" t="s">
        <v>931</v>
      </c>
      <c r="C310" s="97" t="s">
        <v>5995</v>
      </c>
      <c r="D310" s="97" t="s">
        <v>930</v>
      </c>
      <c r="E310" s="97"/>
      <c r="F310" s="97" t="s">
        <v>399</v>
      </c>
      <c r="G310" s="97"/>
    </row>
    <row r="311" spans="1:57" ht="15">
      <c r="A311" s="97">
        <v>163</v>
      </c>
      <c r="B311" s="97" t="s">
        <v>932</v>
      </c>
      <c r="C311" s="97" t="s">
        <v>5995</v>
      </c>
      <c r="D311" s="97" t="s">
        <v>930</v>
      </c>
      <c r="E311" s="97"/>
      <c r="F311" s="97" t="s">
        <v>920</v>
      </c>
      <c r="G311" s="97"/>
    </row>
    <row r="312" spans="1:57" ht="15">
      <c r="A312" s="97">
        <v>163</v>
      </c>
      <c r="B312" s="97" t="s">
        <v>933</v>
      </c>
      <c r="C312" s="97" t="s">
        <v>5995</v>
      </c>
      <c r="D312" s="97" t="s">
        <v>934</v>
      </c>
      <c r="E312" s="97"/>
      <c r="F312" s="97" t="s">
        <v>935</v>
      </c>
      <c r="G312" s="97"/>
    </row>
    <row r="313" spans="1:57" ht="15">
      <c r="A313" s="97">
        <v>163</v>
      </c>
      <c r="B313" s="97" t="s">
        <v>973</v>
      </c>
      <c r="C313" s="97" t="s">
        <v>5995</v>
      </c>
      <c r="D313" s="97" t="s">
        <v>974</v>
      </c>
      <c r="E313" s="97"/>
      <c r="F313" s="97" t="s">
        <v>935</v>
      </c>
      <c r="G313" s="97"/>
    </row>
    <row r="314" spans="1:57" ht="15">
      <c r="A314" s="97">
        <v>163</v>
      </c>
      <c r="B314" s="97" t="s">
        <v>1011</v>
      </c>
      <c r="C314" s="97" t="s">
        <v>5995</v>
      </c>
      <c r="D314" s="97" t="s">
        <v>1012</v>
      </c>
      <c r="E314" s="97"/>
      <c r="F314" s="97" t="s">
        <v>935</v>
      </c>
      <c r="G314" s="97"/>
    </row>
    <row r="315" spans="1:57" ht="15">
      <c r="A315" s="97">
        <v>163</v>
      </c>
      <c r="B315" s="97" t="s">
        <v>1049</v>
      </c>
      <c r="C315" s="97" t="s">
        <v>5995</v>
      </c>
      <c r="D315" s="97" t="s">
        <v>1050</v>
      </c>
      <c r="E315" s="98" t="s">
        <v>1051</v>
      </c>
      <c r="F315" s="97" t="s">
        <v>280</v>
      </c>
      <c r="G315" s="97" t="s">
        <v>174</v>
      </c>
    </row>
    <row r="316" spans="1:57" ht="15">
      <c r="A316" s="97">
        <v>163</v>
      </c>
      <c r="B316" s="97" t="s">
        <v>1101</v>
      </c>
      <c r="C316" s="97" t="s">
        <v>5995</v>
      </c>
      <c r="D316" s="97" t="s">
        <v>1102</v>
      </c>
      <c r="E316" s="97"/>
      <c r="F316" s="97" t="s">
        <v>280</v>
      </c>
      <c r="G316" s="97" t="s">
        <v>174</v>
      </c>
    </row>
    <row r="317" spans="1:57" ht="15">
      <c r="A317" s="97">
        <v>163</v>
      </c>
      <c r="B317" s="97" t="s">
        <v>1149</v>
      </c>
      <c r="C317" s="97" t="s">
        <v>5995</v>
      </c>
      <c r="D317" s="97" t="s">
        <v>1150</v>
      </c>
      <c r="E317" s="97"/>
      <c r="F317" s="97" t="s">
        <v>280</v>
      </c>
      <c r="G317" s="97" t="s">
        <v>174</v>
      </c>
    </row>
    <row r="318" spans="1:57" ht="15">
      <c r="A318" s="97">
        <v>163</v>
      </c>
      <c r="B318" s="97" t="s">
        <v>1199</v>
      </c>
      <c r="C318" s="97" t="s">
        <v>5995</v>
      </c>
      <c r="D318" s="97" t="s">
        <v>1200</v>
      </c>
      <c r="E318" s="97"/>
      <c r="F318" s="97" t="s">
        <v>280</v>
      </c>
      <c r="G318" s="97" t="s">
        <v>174</v>
      </c>
    </row>
    <row r="319" spans="1:57" ht="15">
      <c r="A319" s="97">
        <v>163</v>
      </c>
      <c r="B319" s="97" t="s">
        <v>1249</v>
      </c>
      <c r="C319" s="97" t="s">
        <v>5995</v>
      </c>
      <c r="D319" s="97" t="s">
        <v>1250</v>
      </c>
      <c r="E319" s="97"/>
      <c r="F319" s="97" t="s">
        <v>935</v>
      </c>
      <c r="G319" s="97"/>
    </row>
    <row r="320" spans="1:57" ht="15">
      <c r="A320" s="97">
        <v>163</v>
      </c>
      <c r="B320" s="97" t="s">
        <v>1287</v>
      </c>
      <c r="C320" s="97" t="s">
        <v>5995</v>
      </c>
      <c r="D320" s="97" t="s">
        <v>1288</v>
      </c>
      <c r="E320" s="98" t="s">
        <v>1051</v>
      </c>
      <c r="F320" s="97" t="s">
        <v>935</v>
      </c>
      <c r="G320" s="97"/>
    </row>
    <row r="321" spans="1:7" ht="15">
      <c r="A321" s="97">
        <v>163</v>
      </c>
      <c r="B321" s="97" t="s">
        <v>1337</v>
      </c>
      <c r="C321" s="97" t="s">
        <v>5995</v>
      </c>
      <c r="D321" s="97" t="s">
        <v>1338</v>
      </c>
      <c r="E321" s="97"/>
      <c r="F321" s="97" t="s">
        <v>935</v>
      </c>
      <c r="G321" s="97"/>
    </row>
    <row r="322" spans="1:7" ht="15">
      <c r="A322" s="97">
        <v>163</v>
      </c>
      <c r="B322" s="97" t="s">
        <v>1375</v>
      </c>
      <c r="C322" s="97" t="s">
        <v>5995</v>
      </c>
      <c r="D322" s="97" t="s">
        <v>1376</v>
      </c>
      <c r="E322" s="97"/>
      <c r="F322" s="97" t="s">
        <v>280</v>
      </c>
      <c r="G322" s="97" t="s">
        <v>174</v>
      </c>
    </row>
    <row r="323" spans="1:7" ht="15">
      <c r="A323" s="97">
        <v>163</v>
      </c>
      <c r="B323" s="97" t="s">
        <v>1420</v>
      </c>
      <c r="C323" s="97" t="s">
        <v>5995</v>
      </c>
      <c r="D323" s="97" t="s">
        <v>1421</v>
      </c>
      <c r="E323" s="97"/>
      <c r="F323" s="97" t="s">
        <v>280</v>
      </c>
      <c r="G323" s="97" t="s">
        <v>174</v>
      </c>
    </row>
    <row r="324" spans="1:7" ht="15">
      <c r="A324" s="97">
        <v>163</v>
      </c>
      <c r="B324" s="97" t="s">
        <v>1458</v>
      </c>
      <c r="C324" s="97" t="s">
        <v>5995</v>
      </c>
      <c r="D324" s="97" t="s">
        <v>1459</v>
      </c>
      <c r="E324" s="97"/>
      <c r="F324" s="97" t="s">
        <v>280</v>
      </c>
      <c r="G324" s="97" t="s">
        <v>174</v>
      </c>
    </row>
    <row r="325" spans="1:7" ht="15">
      <c r="A325" s="97">
        <v>163</v>
      </c>
      <c r="B325" s="97" t="s">
        <v>1495</v>
      </c>
      <c r="C325" s="97" t="s">
        <v>5995</v>
      </c>
      <c r="D325" s="97" t="s">
        <v>1496</v>
      </c>
      <c r="E325" s="97"/>
      <c r="F325" s="97" t="s">
        <v>935</v>
      </c>
      <c r="G325" s="97"/>
    </row>
    <row r="326" spans="1:7" ht="15">
      <c r="A326" s="97">
        <v>163</v>
      </c>
      <c r="B326" s="97" t="s">
        <v>1535</v>
      </c>
      <c r="C326" s="97" t="s">
        <v>5995</v>
      </c>
      <c r="D326" s="97" t="s">
        <v>1536</v>
      </c>
      <c r="E326" s="97"/>
      <c r="F326" s="97" t="s">
        <v>280</v>
      </c>
      <c r="G326" s="97" t="s">
        <v>174</v>
      </c>
    </row>
    <row r="327" spans="1:7" ht="15">
      <c r="A327" s="97">
        <v>163</v>
      </c>
      <c r="B327" s="97" t="s">
        <v>1585</v>
      </c>
      <c r="C327" s="97" t="s">
        <v>5995</v>
      </c>
      <c r="D327" s="97" t="s">
        <v>1586</v>
      </c>
      <c r="E327" s="97"/>
      <c r="F327" s="97" t="s">
        <v>280</v>
      </c>
      <c r="G327" s="97" t="s">
        <v>174</v>
      </c>
    </row>
    <row r="328" spans="1:7" ht="15">
      <c r="A328" s="97">
        <v>163</v>
      </c>
      <c r="B328" s="97" t="s">
        <v>1625</v>
      </c>
      <c r="C328" s="97" t="s">
        <v>5995</v>
      </c>
      <c r="D328" s="97" t="s">
        <v>1626</v>
      </c>
      <c r="E328" s="97"/>
      <c r="F328" s="97" t="s">
        <v>935</v>
      </c>
      <c r="G328" s="97"/>
    </row>
    <row r="329" spans="1:7" ht="15">
      <c r="A329" s="97">
        <v>163</v>
      </c>
      <c r="B329" s="97" t="s">
        <v>1663</v>
      </c>
      <c r="C329" s="97" t="s">
        <v>5995</v>
      </c>
      <c r="D329" s="97" t="s">
        <v>1664</v>
      </c>
      <c r="E329" s="97"/>
      <c r="F329" s="97" t="s">
        <v>935</v>
      </c>
      <c r="G329" s="97"/>
    </row>
    <row r="330" spans="1:7" ht="15">
      <c r="A330" s="97">
        <v>163</v>
      </c>
      <c r="B330" s="97" t="s">
        <v>1700</v>
      </c>
      <c r="C330" s="97" t="s">
        <v>5995</v>
      </c>
      <c r="D330" s="97" t="s">
        <v>1701</v>
      </c>
      <c r="E330" s="97"/>
      <c r="F330" s="97" t="s">
        <v>935</v>
      </c>
      <c r="G330" s="97"/>
    </row>
    <row r="331" spans="1:7" ht="15">
      <c r="A331" s="97">
        <v>163</v>
      </c>
      <c r="B331" s="97" t="s">
        <v>1748</v>
      </c>
      <c r="C331" s="97" t="s">
        <v>5995</v>
      </c>
      <c r="D331" s="97" t="s">
        <v>1749</v>
      </c>
      <c r="E331" s="97"/>
      <c r="F331" s="97" t="s">
        <v>280</v>
      </c>
      <c r="G331" s="97" t="s">
        <v>174</v>
      </c>
    </row>
    <row r="332" spans="1:7" ht="15">
      <c r="A332" s="97">
        <v>163</v>
      </c>
      <c r="B332" s="97" t="s">
        <v>1797</v>
      </c>
      <c r="C332" s="97" t="s">
        <v>5995</v>
      </c>
      <c r="D332" s="97" t="s">
        <v>1798</v>
      </c>
      <c r="E332" s="97"/>
      <c r="F332" s="97" t="s">
        <v>280</v>
      </c>
      <c r="G332" s="97" t="s">
        <v>174</v>
      </c>
    </row>
    <row r="333" spans="1:7" ht="15">
      <c r="A333" s="97">
        <v>163</v>
      </c>
      <c r="B333" s="97" t="s">
        <v>1845</v>
      </c>
      <c r="C333" s="97" t="s">
        <v>5995</v>
      </c>
      <c r="D333" s="97" t="s">
        <v>1846</v>
      </c>
      <c r="E333" s="97"/>
      <c r="F333" s="97" t="s">
        <v>280</v>
      </c>
      <c r="G333" s="97" t="s">
        <v>174</v>
      </c>
    </row>
    <row r="334" spans="1:7" ht="15">
      <c r="A334" s="97">
        <v>163</v>
      </c>
      <c r="B334" s="97" t="s">
        <v>1892</v>
      </c>
      <c r="C334" s="97" t="s">
        <v>5995</v>
      </c>
      <c r="D334" s="97" t="s">
        <v>1893</v>
      </c>
      <c r="E334" s="97"/>
      <c r="F334" s="97" t="s">
        <v>280</v>
      </c>
      <c r="G334" s="97" t="s">
        <v>174</v>
      </c>
    </row>
    <row r="335" spans="1:7" ht="15">
      <c r="A335" s="97">
        <v>163</v>
      </c>
      <c r="B335" s="97" t="s">
        <v>1938</v>
      </c>
      <c r="C335" s="97" t="s">
        <v>5995</v>
      </c>
      <c r="D335" s="97" t="s">
        <v>1939</v>
      </c>
      <c r="E335" s="97"/>
      <c r="F335" s="97" t="s">
        <v>935</v>
      </c>
      <c r="G335" s="97"/>
    </row>
    <row r="336" spans="1:7" ht="15">
      <c r="A336" s="97">
        <v>163</v>
      </c>
      <c r="B336" s="97" t="s">
        <v>1985</v>
      </c>
      <c r="C336" s="97" t="s">
        <v>5995</v>
      </c>
      <c r="D336" s="97" t="s">
        <v>1986</v>
      </c>
      <c r="E336" s="97"/>
      <c r="F336" s="97" t="s">
        <v>280</v>
      </c>
      <c r="G336" s="97" t="s">
        <v>174</v>
      </c>
    </row>
    <row r="337" spans="1:7" ht="15">
      <c r="A337" s="97">
        <v>163</v>
      </c>
      <c r="B337" s="97" t="s">
        <v>2033</v>
      </c>
      <c r="C337" s="97" t="s">
        <v>5995</v>
      </c>
      <c r="D337" s="97" t="s">
        <v>2034</v>
      </c>
      <c r="E337" s="97"/>
      <c r="F337" s="97" t="s">
        <v>280</v>
      </c>
      <c r="G337" s="97" t="s">
        <v>174</v>
      </c>
    </row>
    <row r="338" spans="1:7" ht="15">
      <c r="A338" s="97">
        <v>163</v>
      </c>
      <c r="B338" s="97" t="s">
        <v>2082</v>
      </c>
      <c r="C338" s="97" t="s">
        <v>5995</v>
      </c>
      <c r="D338" s="97" t="s">
        <v>2083</v>
      </c>
      <c r="E338" s="97"/>
      <c r="F338" s="97" t="s">
        <v>280</v>
      </c>
      <c r="G338" s="97" t="s">
        <v>174</v>
      </c>
    </row>
    <row r="339" spans="1:7" ht="15">
      <c r="A339" s="97">
        <v>163</v>
      </c>
      <c r="B339" s="97" t="s">
        <v>2131</v>
      </c>
      <c r="C339" s="97" t="s">
        <v>5995</v>
      </c>
      <c r="D339" s="97" t="s">
        <v>2132</v>
      </c>
      <c r="E339" s="97"/>
      <c r="F339" s="97" t="s">
        <v>280</v>
      </c>
      <c r="G339" s="97" t="s">
        <v>174</v>
      </c>
    </row>
    <row r="340" spans="1:7" ht="15">
      <c r="A340" s="97">
        <v>163</v>
      </c>
      <c r="B340" s="97" t="s">
        <v>2178</v>
      </c>
      <c r="C340" s="97" t="s">
        <v>5995</v>
      </c>
      <c r="D340" s="97" t="s">
        <v>2179</v>
      </c>
      <c r="E340" s="97"/>
      <c r="F340" s="97" t="s">
        <v>280</v>
      </c>
      <c r="G340" s="97" t="s">
        <v>174</v>
      </c>
    </row>
    <row r="341" spans="1:7" ht="15">
      <c r="A341" s="97">
        <v>163</v>
      </c>
      <c r="B341" s="97" t="s">
        <v>2226</v>
      </c>
      <c r="C341" s="97" t="s">
        <v>5995</v>
      </c>
      <c r="D341" s="97" t="s">
        <v>2227</v>
      </c>
      <c r="E341" s="97"/>
      <c r="F341" s="97" t="s">
        <v>280</v>
      </c>
      <c r="G341" s="97" t="s">
        <v>174</v>
      </c>
    </row>
    <row r="342" spans="1:7" ht="15">
      <c r="A342" s="97">
        <v>163</v>
      </c>
      <c r="B342" s="97" t="s">
        <v>2273</v>
      </c>
      <c r="C342" s="97" t="s">
        <v>5995</v>
      </c>
      <c r="D342" s="97" t="s">
        <v>2274</v>
      </c>
      <c r="E342" s="97"/>
      <c r="F342" s="97" t="s">
        <v>280</v>
      </c>
      <c r="G342" s="97" t="s">
        <v>174</v>
      </c>
    </row>
    <row r="343" spans="1:7" ht="15">
      <c r="A343" s="97">
        <v>163</v>
      </c>
      <c r="B343" s="97" t="s">
        <v>2320</v>
      </c>
      <c r="C343" s="97" t="s">
        <v>5995</v>
      </c>
      <c r="D343" s="97" t="s">
        <v>2321</v>
      </c>
      <c r="E343" s="97"/>
      <c r="F343" s="97" t="s">
        <v>280</v>
      </c>
      <c r="G343" s="97" t="s">
        <v>174</v>
      </c>
    </row>
    <row r="344" spans="1:7" ht="15">
      <c r="A344" s="97">
        <v>163</v>
      </c>
      <c r="B344" s="97" t="s">
        <v>2367</v>
      </c>
      <c r="C344" s="97" t="s">
        <v>5995</v>
      </c>
      <c r="D344" s="97" t="s">
        <v>2368</v>
      </c>
      <c r="E344" s="97"/>
      <c r="F344" s="97" t="s">
        <v>280</v>
      </c>
      <c r="G344" s="97" t="s">
        <v>174</v>
      </c>
    </row>
    <row r="345" spans="1:7" ht="15">
      <c r="A345" s="97">
        <v>163</v>
      </c>
      <c r="B345" s="97" t="s">
        <v>2414</v>
      </c>
      <c r="C345" s="97" t="s">
        <v>5995</v>
      </c>
      <c r="D345" s="97" t="s">
        <v>2415</v>
      </c>
      <c r="E345" s="97"/>
      <c r="F345" s="97" t="s">
        <v>935</v>
      </c>
      <c r="G345" s="97"/>
    </row>
    <row r="346" spans="1:7" ht="15">
      <c r="A346" s="97">
        <v>163</v>
      </c>
      <c r="B346" s="97" t="s">
        <v>2461</v>
      </c>
      <c r="C346" s="97" t="s">
        <v>5995</v>
      </c>
      <c r="D346" s="97" t="s">
        <v>2462</v>
      </c>
      <c r="E346" s="97"/>
      <c r="F346" s="97" t="s">
        <v>2463</v>
      </c>
      <c r="G346" s="97" t="s">
        <v>174</v>
      </c>
    </row>
    <row r="347" spans="1:7" ht="15">
      <c r="A347" s="97">
        <v>163</v>
      </c>
      <c r="B347" s="97" t="s">
        <v>2509</v>
      </c>
      <c r="C347" s="97" t="s">
        <v>5995</v>
      </c>
      <c r="D347" s="97" t="s">
        <v>2510</v>
      </c>
      <c r="E347" s="97"/>
      <c r="F347" s="97" t="s">
        <v>2463</v>
      </c>
      <c r="G347" s="97" t="s">
        <v>174</v>
      </c>
    </row>
    <row r="348" spans="1:7" ht="15">
      <c r="A348" s="97">
        <v>163</v>
      </c>
      <c r="B348" s="97" t="s">
        <v>2556</v>
      </c>
      <c r="C348" s="97" t="s">
        <v>5995</v>
      </c>
      <c r="D348" s="97" t="s">
        <v>2557</v>
      </c>
      <c r="E348" s="97"/>
      <c r="F348" s="97" t="s">
        <v>2463</v>
      </c>
      <c r="G348" s="97" t="s">
        <v>174</v>
      </c>
    </row>
    <row r="349" spans="1:7" ht="15">
      <c r="A349" s="97">
        <v>163</v>
      </c>
      <c r="B349" s="97" t="s">
        <v>2604</v>
      </c>
      <c r="C349" s="97" t="s">
        <v>5995</v>
      </c>
      <c r="D349" s="97" t="s">
        <v>2605</v>
      </c>
      <c r="E349" s="97"/>
      <c r="F349" s="97" t="s">
        <v>2463</v>
      </c>
      <c r="G349" s="97" t="s">
        <v>174</v>
      </c>
    </row>
    <row r="350" spans="1:7" ht="15">
      <c r="A350" s="97">
        <v>163</v>
      </c>
      <c r="B350" s="97" t="s">
        <v>2651</v>
      </c>
      <c r="C350" s="97" t="s">
        <v>5995</v>
      </c>
      <c r="D350" s="97" t="s">
        <v>2652</v>
      </c>
      <c r="E350" s="97"/>
      <c r="F350" s="97" t="s">
        <v>935</v>
      </c>
      <c r="G350" s="97"/>
    </row>
    <row r="351" spans="1:7" ht="15">
      <c r="A351" s="97">
        <v>163</v>
      </c>
      <c r="B351" s="97" t="s">
        <v>2699</v>
      </c>
      <c r="C351" s="97" t="s">
        <v>5995</v>
      </c>
      <c r="D351" s="97" t="s">
        <v>2700</v>
      </c>
      <c r="E351" s="97"/>
      <c r="F351" s="97" t="s">
        <v>280</v>
      </c>
      <c r="G351" s="97" t="s">
        <v>174</v>
      </c>
    </row>
    <row r="352" spans="1:7" ht="15">
      <c r="A352" s="97">
        <v>163</v>
      </c>
      <c r="B352" s="97" t="s">
        <v>2747</v>
      </c>
      <c r="C352" s="97" t="s">
        <v>5995</v>
      </c>
      <c r="D352" s="97" t="s">
        <v>2748</v>
      </c>
      <c r="E352" s="97"/>
      <c r="F352" s="97" t="s">
        <v>280</v>
      </c>
      <c r="G352" s="97" t="s">
        <v>174</v>
      </c>
    </row>
    <row r="353" spans="1:7" ht="15">
      <c r="A353" s="97">
        <v>163</v>
      </c>
      <c r="B353" s="97" t="s">
        <v>2790</v>
      </c>
      <c r="C353" s="97" t="s">
        <v>5995</v>
      </c>
      <c r="D353" s="97" t="s">
        <v>2791</v>
      </c>
      <c r="E353" s="97"/>
      <c r="F353" s="97" t="s">
        <v>935</v>
      </c>
      <c r="G353" s="97"/>
    </row>
    <row r="354" spans="1:7" ht="15">
      <c r="A354" s="97">
        <v>163</v>
      </c>
      <c r="B354" s="97" t="s">
        <v>2838</v>
      </c>
      <c r="C354" s="97" t="s">
        <v>5995</v>
      </c>
      <c r="D354" s="97" t="s">
        <v>2839</v>
      </c>
      <c r="E354" s="97"/>
      <c r="F354" s="97" t="s">
        <v>2463</v>
      </c>
      <c r="G354" s="97" t="s">
        <v>174</v>
      </c>
    </row>
    <row r="355" spans="1:7" ht="15">
      <c r="A355" s="97">
        <v>163</v>
      </c>
      <c r="B355" s="97" t="s">
        <v>2886</v>
      </c>
      <c r="C355" s="97" t="s">
        <v>5995</v>
      </c>
      <c r="D355" s="97" t="s">
        <v>2887</v>
      </c>
      <c r="E355" s="97"/>
      <c r="F355" s="97" t="s">
        <v>2463</v>
      </c>
      <c r="G355" s="97" t="s">
        <v>174</v>
      </c>
    </row>
    <row r="356" spans="1:7" ht="15">
      <c r="A356" s="97">
        <v>163</v>
      </c>
      <c r="B356" s="97" t="s">
        <v>2933</v>
      </c>
      <c r="C356" s="97" t="s">
        <v>5995</v>
      </c>
      <c r="D356" s="97" t="s">
        <v>2934</v>
      </c>
      <c r="E356" s="97"/>
      <c r="F356" s="97" t="s">
        <v>280</v>
      </c>
      <c r="G356" s="97" t="s">
        <v>174</v>
      </c>
    </row>
    <row r="357" spans="1:7" ht="15">
      <c r="A357" s="97">
        <v>163</v>
      </c>
      <c r="B357" s="97" t="s">
        <v>2980</v>
      </c>
      <c r="C357" s="97" t="s">
        <v>5995</v>
      </c>
      <c r="D357" s="97" t="s">
        <v>2981</v>
      </c>
      <c r="E357" s="97"/>
      <c r="F357" s="97" t="s">
        <v>280</v>
      </c>
      <c r="G357" s="97" t="s">
        <v>174</v>
      </c>
    </row>
    <row r="358" spans="1:7" ht="15">
      <c r="A358" s="97">
        <v>163</v>
      </c>
      <c r="B358" s="97" t="s">
        <v>3024</v>
      </c>
      <c r="C358" s="97" t="s">
        <v>5995</v>
      </c>
      <c r="D358" s="97" t="s">
        <v>3025</v>
      </c>
      <c r="E358" s="97"/>
      <c r="F358" s="97" t="s">
        <v>935</v>
      </c>
      <c r="G358" s="97"/>
    </row>
    <row r="359" spans="1:7" ht="15">
      <c r="A359" s="97">
        <v>163</v>
      </c>
      <c r="B359" s="97" t="s">
        <v>3072</v>
      </c>
      <c r="C359" s="97" t="s">
        <v>5995</v>
      </c>
      <c r="D359" s="97" t="s">
        <v>3073</v>
      </c>
      <c r="E359" s="97"/>
      <c r="F359" s="97" t="s">
        <v>935</v>
      </c>
      <c r="G359" s="97"/>
    </row>
    <row r="360" spans="1:7" ht="15">
      <c r="A360" s="97">
        <v>163</v>
      </c>
      <c r="B360" s="97" t="s">
        <v>3120</v>
      </c>
      <c r="C360" s="97" t="s">
        <v>5995</v>
      </c>
      <c r="D360" s="97" t="s">
        <v>3121</v>
      </c>
      <c r="E360" s="97"/>
      <c r="F360" s="97" t="s">
        <v>2463</v>
      </c>
      <c r="G360" s="97" t="s">
        <v>174</v>
      </c>
    </row>
    <row r="361" spans="1:7" ht="15">
      <c r="A361" s="97">
        <v>163</v>
      </c>
      <c r="B361" s="97" t="s">
        <v>3169</v>
      </c>
      <c r="C361" s="97" t="s">
        <v>5995</v>
      </c>
      <c r="D361" s="97" t="s">
        <v>3170</v>
      </c>
      <c r="E361" s="97"/>
      <c r="F361" s="97" t="s">
        <v>2463</v>
      </c>
      <c r="G361" s="97" t="s">
        <v>174</v>
      </c>
    </row>
    <row r="362" spans="1:7" ht="15">
      <c r="A362" s="97">
        <v>163</v>
      </c>
      <c r="B362" s="97" t="s">
        <v>3215</v>
      </c>
      <c r="C362" s="97" t="s">
        <v>5995</v>
      </c>
      <c r="D362" s="97" t="s">
        <v>3216</v>
      </c>
      <c r="E362" s="97"/>
      <c r="F362" s="97" t="s">
        <v>280</v>
      </c>
      <c r="G362" s="97" t="s">
        <v>174</v>
      </c>
    </row>
    <row r="363" spans="1:7" ht="15">
      <c r="A363" s="97">
        <v>163</v>
      </c>
      <c r="B363" s="97" t="s">
        <v>3263</v>
      </c>
      <c r="C363" s="97" t="s">
        <v>5995</v>
      </c>
      <c r="D363" s="97" t="s">
        <v>3264</v>
      </c>
      <c r="E363" s="97"/>
      <c r="F363" s="97" t="s">
        <v>2463</v>
      </c>
      <c r="G363" s="97" t="s">
        <v>174</v>
      </c>
    </row>
    <row r="364" spans="1:7" ht="15">
      <c r="A364" s="97">
        <v>163</v>
      </c>
      <c r="B364" s="97" t="s">
        <v>3309</v>
      </c>
      <c r="C364" s="97" t="s">
        <v>5995</v>
      </c>
      <c r="D364" s="97" t="s">
        <v>3310</v>
      </c>
      <c r="E364" s="97"/>
      <c r="F364" s="97" t="s">
        <v>935</v>
      </c>
      <c r="G364" s="97"/>
    </row>
    <row r="365" spans="1:7" ht="15">
      <c r="A365" s="97">
        <v>163</v>
      </c>
      <c r="B365" s="97" t="s">
        <v>3357</v>
      </c>
      <c r="C365" s="97" t="s">
        <v>5995</v>
      </c>
      <c r="D365" s="97" t="s">
        <v>3358</v>
      </c>
      <c r="E365" s="97"/>
      <c r="F365" s="97" t="s">
        <v>935</v>
      </c>
      <c r="G365" s="97"/>
    </row>
    <row r="366" spans="1:7" ht="15">
      <c r="A366" s="97">
        <v>163</v>
      </c>
      <c r="B366" s="97" t="s">
        <v>3403</v>
      </c>
      <c r="C366" s="97" t="s">
        <v>5995</v>
      </c>
      <c r="D366" s="97" t="s">
        <v>3404</v>
      </c>
      <c r="E366" s="97"/>
      <c r="F366" s="97" t="s">
        <v>935</v>
      </c>
      <c r="G366" s="97"/>
    </row>
    <row r="367" spans="1:7" ht="15">
      <c r="A367" s="97">
        <v>163</v>
      </c>
      <c r="B367" s="97" t="s">
        <v>3446</v>
      </c>
      <c r="C367" s="97" t="s">
        <v>5995</v>
      </c>
      <c r="D367" s="97" t="s">
        <v>3447</v>
      </c>
      <c r="E367" s="97"/>
      <c r="F367" s="97" t="s">
        <v>280</v>
      </c>
      <c r="G367" s="97" t="s">
        <v>174</v>
      </c>
    </row>
    <row r="368" spans="1:7" ht="15">
      <c r="A368" s="97">
        <v>163</v>
      </c>
      <c r="B368" s="97" t="s">
        <v>3493</v>
      </c>
      <c r="C368" s="97" t="s">
        <v>5995</v>
      </c>
      <c r="D368" s="97" t="s">
        <v>3494</v>
      </c>
      <c r="E368" s="97"/>
      <c r="F368" s="97" t="s">
        <v>280</v>
      </c>
      <c r="G368" s="97" t="s">
        <v>174</v>
      </c>
    </row>
    <row r="369" spans="1:7" ht="15">
      <c r="A369" s="97">
        <v>163</v>
      </c>
      <c r="B369" s="97" t="s">
        <v>3540</v>
      </c>
      <c r="C369" s="97" t="s">
        <v>5995</v>
      </c>
      <c r="D369" s="97" t="s">
        <v>3541</v>
      </c>
      <c r="E369" s="97"/>
      <c r="F369" s="97" t="s">
        <v>935</v>
      </c>
      <c r="G369" s="97"/>
    </row>
    <row r="370" spans="1:7" ht="15">
      <c r="A370" s="97">
        <v>163</v>
      </c>
      <c r="B370" s="97" t="s">
        <v>3584</v>
      </c>
      <c r="C370" s="97" t="s">
        <v>5995</v>
      </c>
      <c r="D370" s="97" t="s">
        <v>3585</v>
      </c>
      <c r="E370" s="97"/>
      <c r="F370" s="97" t="s">
        <v>280</v>
      </c>
      <c r="G370" s="97" t="s">
        <v>174</v>
      </c>
    </row>
    <row r="371" spans="1:7" ht="15">
      <c r="A371" s="97">
        <v>163</v>
      </c>
      <c r="B371" s="97" t="s">
        <v>3631</v>
      </c>
      <c r="C371" s="97" t="s">
        <v>5995</v>
      </c>
      <c r="D371" s="97" t="s">
        <v>3632</v>
      </c>
      <c r="E371" s="97"/>
      <c r="F371" s="97" t="s">
        <v>280</v>
      </c>
      <c r="G371" s="97" t="s">
        <v>174</v>
      </c>
    </row>
    <row r="372" spans="1:7" ht="15">
      <c r="A372" s="97">
        <v>163</v>
      </c>
      <c r="B372" s="97" t="s">
        <v>3678</v>
      </c>
      <c r="C372" s="97" t="s">
        <v>5995</v>
      </c>
      <c r="D372" s="97" t="s">
        <v>3679</v>
      </c>
      <c r="E372" s="97"/>
      <c r="F372" s="97" t="s">
        <v>2463</v>
      </c>
      <c r="G372" s="97" t="s">
        <v>174</v>
      </c>
    </row>
    <row r="373" spans="1:7" ht="15">
      <c r="A373" s="97">
        <v>163</v>
      </c>
      <c r="B373" s="97" t="s">
        <v>3726</v>
      </c>
      <c r="C373" s="97" t="s">
        <v>5995</v>
      </c>
      <c r="D373" s="97" t="s">
        <v>3727</v>
      </c>
      <c r="E373" s="97"/>
      <c r="F373" s="97" t="s">
        <v>935</v>
      </c>
      <c r="G373" s="97"/>
    </row>
    <row r="374" spans="1:7" ht="15">
      <c r="A374" s="97">
        <v>163</v>
      </c>
      <c r="B374" s="97" t="s">
        <v>3769</v>
      </c>
      <c r="C374" s="97" t="s">
        <v>5995</v>
      </c>
      <c r="D374" s="97" t="s">
        <v>3770</v>
      </c>
      <c r="E374" s="97"/>
      <c r="F374" s="97" t="s">
        <v>2463</v>
      </c>
      <c r="G374" s="97" t="s">
        <v>174</v>
      </c>
    </row>
    <row r="375" spans="1:7" ht="15">
      <c r="A375" s="97">
        <v>163</v>
      </c>
      <c r="B375" s="97" t="s">
        <v>3816</v>
      </c>
      <c r="C375" s="97" t="s">
        <v>5995</v>
      </c>
      <c r="D375" s="97" t="s">
        <v>3817</v>
      </c>
      <c r="E375" s="97"/>
      <c r="F375" s="97" t="s">
        <v>2463</v>
      </c>
      <c r="G375" s="97" t="s">
        <v>174</v>
      </c>
    </row>
    <row r="376" spans="1:7" ht="15">
      <c r="A376" s="97">
        <v>163</v>
      </c>
      <c r="B376" s="97" t="s">
        <v>3863</v>
      </c>
      <c r="C376" s="97" t="s">
        <v>5995</v>
      </c>
      <c r="D376" s="97" t="s">
        <v>3864</v>
      </c>
      <c r="E376" s="97"/>
      <c r="F376" s="97" t="s">
        <v>2463</v>
      </c>
      <c r="G376" s="97" t="s">
        <v>174</v>
      </c>
    </row>
    <row r="377" spans="1:7" ht="15">
      <c r="A377" s="97">
        <v>163</v>
      </c>
      <c r="B377" s="97" t="s">
        <v>3910</v>
      </c>
      <c r="C377" s="97" t="s">
        <v>5995</v>
      </c>
      <c r="D377" s="97" t="s">
        <v>3911</v>
      </c>
      <c r="E377" s="97"/>
      <c r="F377" s="97" t="s">
        <v>2463</v>
      </c>
      <c r="G377" s="97" t="s">
        <v>174</v>
      </c>
    </row>
    <row r="378" spans="1:7" ht="15">
      <c r="A378" s="97">
        <v>163</v>
      </c>
      <c r="B378" s="97" t="s">
        <v>3957</v>
      </c>
      <c r="C378" s="97" t="s">
        <v>5995</v>
      </c>
      <c r="D378" s="97" t="s">
        <v>3958</v>
      </c>
      <c r="E378" s="97"/>
      <c r="F378" s="97" t="s">
        <v>935</v>
      </c>
      <c r="G378" s="97"/>
    </row>
    <row r="379" spans="1:7" ht="15">
      <c r="A379" s="97">
        <v>163</v>
      </c>
      <c r="B379" s="97" t="s">
        <v>3994</v>
      </c>
      <c r="C379" s="97" t="s">
        <v>5995</v>
      </c>
      <c r="D379" s="97" t="s">
        <v>3995</v>
      </c>
      <c r="E379" s="97"/>
      <c r="F379" s="97" t="s">
        <v>280</v>
      </c>
      <c r="G379" s="97" t="s">
        <v>174</v>
      </c>
    </row>
    <row r="380" spans="1:7" ht="15">
      <c r="A380" s="97">
        <v>163</v>
      </c>
      <c r="B380" s="97" t="s">
        <v>4045</v>
      </c>
      <c r="C380" s="97" t="s">
        <v>5995</v>
      </c>
      <c r="D380" s="97" t="s">
        <v>4046</v>
      </c>
      <c r="E380" s="97"/>
      <c r="F380" s="97" t="s">
        <v>280</v>
      </c>
      <c r="G380" s="97" t="s">
        <v>174</v>
      </c>
    </row>
    <row r="381" spans="1:7" ht="15">
      <c r="A381" s="97">
        <v>163</v>
      </c>
      <c r="B381" s="97" t="s">
        <v>4096</v>
      </c>
      <c r="C381" s="97" t="s">
        <v>5995</v>
      </c>
      <c r="D381" s="97" t="s">
        <v>4097</v>
      </c>
      <c r="E381" s="97"/>
      <c r="F381" s="97" t="s">
        <v>280</v>
      </c>
      <c r="G381" s="97" t="s">
        <v>174</v>
      </c>
    </row>
    <row r="382" spans="1:7" ht="15">
      <c r="A382" s="97">
        <v>163</v>
      </c>
      <c r="B382" s="97" t="s">
        <v>4143</v>
      </c>
      <c r="C382" s="97" t="s">
        <v>5995</v>
      </c>
      <c r="D382" s="97" t="s">
        <v>4144</v>
      </c>
      <c r="E382" s="97"/>
      <c r="F382" s="97" t="s">
        <v>280</v>
      </c>
      <c r="G382" s="97" t="s">
        <v>174</v>
      </c>
    </row>
    <row r="383" spans="1:7" ht="15">
      <c r="A383" s="97">
        <v>163</v>
      </c>
      <c r="B383" s="97" t="s">
        <v>4191</v>
      </c>
      <c r="C383" s="97" t="s">
        <v>5995</v>
      </c>
      <c r="D383" s="97" t="s">
        <v>4192</v>
      </c>
      <c r="E383" s="97"/>
      <c r="F383" s="97" t="s">
        <v>280</v>
      </c>
      <c r="G383" s="97" t="s">
        <v>174</v>
      </c>
    </row>
    <row r="384" spans="1:7" ht="15">
      <c r="A384" s="97">
        <v>163</v>
      </c>
      <c r="B384" s="97" t="s">
        <v>4242</v>
      </c>
      <c r="C384" s="97" t="s">
        <v>5995</v>
      </c>
      <c r="D384" s="97" t="s">
        <v>4243</v>
      </c>
      <c r="E384" s="97"/>
      <c r="F384" s="97" t="s">
        <v>280</v>
      </c>
      <c r="G384" s="97" t="s">
        <v>174</v>
      </c>
    </row>
    <row r="385" spans="1:57" ht="15">
      <c r="A385" s="97">
        <v>163</v>
      </c>
      <c r="B385" s="97" t="s">
        <v>4293</v>
      </c>
      <c r="C385" s="97" t="s">
        <v>5995</v>
      </c>
      <c r="D385" s="97" t="s">
        <v>4294</v>
      </c>
      <c r="E385" s="97"/>
      <c r="F385" s="97" t="s">
        <v>280</v>
      </c>
      <c r="G385" s="97" t="s">
        <v>174</v>
      </c>
    </row>
    <row r="386" spans="1:57" ht="15">
      <c r="A386" s="97">
        <v>163</v>
      </c>
      <c r="B386" s="97" t="s">
        <v>4342</v>
      </c>
      <c r="C386" s="97" t="s">
        <v>5995</v>
      </c>
      <c r="D386" s="97" t="s">
        <v>4343</v>
      </c>
      <c r="E386" s="97"/>
      <c r="F386" s="97" t="s">
        <v>280</v>
      </c>
      <c r="G386" s="97" t="s">
        <v>174</v>
      </c>
      <c r="H386" s="97"/>
      <c r="I386" s="97"/>
      <c r="J386" s="97"/>
      <c r="K386" s="97"/>
      <c r="L386" s="97"/>
      <c r="M386" s="92"/>
      <c r="N386" s="97"/>
      <c r="O386" s="97"/>
      <c r="P386" s="97"/>
      <c r="Q386" s="97"/>
      <c r="R386" s="97"/>
      <c r="S386" s="97"/>
      <c r="T386" s="92"/>
      <c r="U386" s="97"/>
      <c r="V386" s="97"/>
      <c r="W386" s="97"/>
      <c r="X386" s="92"/>
      <c r="Y386" s="97"/>
      <c r="Z386" s="97"/>
      <c r="AA386" s="97"/>
      <c r="AB386" s="97"/>
      <c r="AC386" s="97"/>
      <c r="AD386" s="92"/>
      <c r="AE386" s="97"/>
      <c r="AF386" s="97"/>
      <c r="AG386" s="97"/>
      <c r="AH386" s="97"/>
      <c r="AI386" s="97"/>
      <c r="AJ386" s="97"/>
      <c r="AK386" s="97"/>
      <c r="AL386" s="97"/>
      <c r="AM386" s="97"/>
      <c r="AN386" s="97"/>
      <c r="AO386" s="97"/>
      <c r="AP386" s="97"/>
      <c r="AQ386" s="97"/>
      <c r="AR386" s="97"/>
      <c r="AS386" s="97"/>
      <c r="AT386" s="97"/>
      <c r="AU386" s="97"/>
      <c r="AV386" s="97"/>
      <c r="AW386" s="97"/>
      <c r="AX386" s="97"/>
      <c r="AY386" s="92"/>
      <c r="AZ386" s="97"/>
      <c r="BA386" s="97"/>
      <c r="BB386" s="97"/>
      <c r="BC386" s="97"/>
      <c r="BD386" s="97"/>
      <c r="BE386" s="97"/>
    </row>
    <row r="387" spans="1:57" ht="15">
      <c r="A387" s="97">
        <v>119</v>
      </c>
      <c r="B387" s="97" t="s">
        <v>178</v>
      </c>
      <c r="C387" s="97" t="s">
        <v>7086</v>
      </c>
      <c r="D387" s="97" t="s">
        <v>180</v>
      </c>
      <c r="E387" s="97"/>
      <c r="F387" s="97" t="s">
        <v>181</v>
      </c>
      <c r="G387" s="97"/>
      <c r="H387" s="97"/>
      <c r="I387" s="97" t="s">
        <v>7087</v>
      </c>
      <c r="J387" s="97" t="s">
        <v>5296</v>
      </c>
      <c r="K387" s="97" t="s">
        <v>7088</v>
      </c>
      <c r="L387" s="97" t="s">
        <v>745</v>
      </c>
      <c r="M387" s="92" t="s">
        <v>7089</v>
      </c>
      <c r="N387" s="97" t="s">
        <v>7090</v>
      </c>
      <c r="O387" s="97" t="s">
        <v>5080</v>
      </c>
      <c r="P387" s="97" t="s">
        <v>757</v>
      </c>
      <c r="Q387" s="97" t="s">
        <v>5087</v>
      </c>
      <c r="R387" s="97" t="s">
        <v>7091</v>
      </c>
      <c r="S387" s="97" t="s">
        <v>7092</v>
      </c>
      <c r="T387" s="92" t="s">
        <v>7093</v>
      </c>
      <c r="U387" s="97" t="s">
        <v>7094</v>
      </c>
      <c r="V387" s="97" t="s">
        <v>7095</v>
      </c>
      <c r="W387" s="97" t="s">
        <v>7096</v>
      </c>
      <c r="X387" s="92" t="s">
        <v>7097</v>
      </c>
      <c r="Y387" s="97" t="s">
        <v>7098</v>
      </c>
      <c r="Z387" s="97" t="s">
        <v>7099</v>
      </c>
      <c r="AA387" s="97" t="s">
        <v>7100</v>
      </c>
      <c r="AB387" s="97" t="s">
        <v>4989</v>
      </c>
      <c r="AC387" s="97" t="s">
        <v>7101</v>
      </c>
      <c r="AD387" s="92" t="s">
        <v>7102</v>
      </c>
      <c r="AE387" s="97" t="s">
        <v>7103</v>
      </c>
      <c r="AF387" s="97" t="s">
        <v>6494</v>
      </c>
      <c r="AG387" s="97" t="s">
        <v>5998</v>
      </c>
      <c r="AH387" s="97" t="s">
        <v>7104</v>
      </c>
      <c r="AI387" s="97" t="s">
        <v>7105</v>
      </c>
      <c r="AJ387" s="97" t="s">
        <v>7106</v>
      </c>
      <c r="AK387" s="97" t="s">
        <v>7107</v>
      </c>
      <c r="AL387" s="97" t="s">
        <v>7108</v>
      </c>
      <c r="AM387" s="97" t="s">
        <v>7109</v>
      </c>
      <c r="AN387" s="97" t="s">
        <v>7110</v>
      </c>
      <c r="AO387" s="97" t="s">
        <v>7111</v>
      </c>
      <c r="AP387" s="97" t="s">
        <v>7112</v>
      </c>
      <c r="AQ387" s="97" t="s">
        <v>7113</v>
      </c>
      <c r="AR387" s="97" t="s">
        <v>7114</v>
      </c>
      <c r="AS387" s="97" t="s">
        <v>2991</v>
      </c>
      <c r="AT387" s="97" t="s">
        <v>7115</v>
      </c>
      <c r="AU387" s="97" t="s">
        <v>7116</v>
      </c>
      <c r="AV387" s="97" t="s">
        <v>7117</v>
      </c>
      <c r="AW387" s="97" t="s">
        <v>7118</v>
      </c>
      <c r="AX387" s="97" t="s">
        <v>7119</v>
      </c>
      <c r="AY387" s="92" t="s">
        <v>7120</v>
      </c>
      <c r="AZ387" s="97" t="s">
        <v>7121</v>
      </c>
      <c r="BA387" s="97" t="s">
        <v>2984</v>
      </c>
      <c r="BB387" s="97" t="s">
        <v>6012</v>
      </c>
      <c r="BC387" s="97" t="s">
        <v>7122</v>
      </c>
      <c r="BD387" s="97" t="s">
        <v>6443</v>
      </c>
      <c r="BE387" s="97" t="s">
        <v>7123</v>
      </c>
    </row>
    <row r="388" spans="1:57" ht="15">
      <c r="A388" s="97">
        <v>119</v>
      </c>
      <c r="B388" s="97" t="s">
        <v>231</v>
      </c>
      <c r="C388" s="97" t="s">
        <v>7086</v>
      </c>
      <c r="D388" s="97" t="s">
        <v>180</v>
      </c>
      <c r="E388" s="97"/>
      <c r="F388" s="97" t="s">
        <v>232</v>
      </c>
      <c r="G388" s="97"/>
      <c r="H388" s="97"/>
      <c r="I388" s="97"/>
      <c r="J388" s="97"/>
      <c r="K388" s="97"/>
      <c r="L388" s="97"/>
      <c r="M388" s="92"/>
      <c r="N388" s="97"/>
      <c r="O388" s="97"/>
      <c r="P388" s="97"/>
      <c r="Q388" s="97"/>
      <c r="R388" s="97"/>
      <c r="S388" s="97"/>
      <c r="T388" s="92"/>
      <c r="U388" s="97"/>
      <c r="V388" s="97"/>
      <c r="W388" s="97"/>
      <c r="X388" s="92"/>
      <c r="Y388" s="97"/>
      <c r="Z388" s="97"/>
      <c r="AA388" s="97"/>
      <c r="AB388" s="97"/>
      <c r="AC388" s="97"/>
      <c r="AD388" s="92"/>
      <c r="AE388" s="97"/>
      <c r="AF388" s="97"/>
      <c r="AG388" s="97"/>
      <c r="AH388" s="97"/>
      <c r="AI388" s="97"/>
      <c r="AJ388" s="97"/>
      <c r="AK388" s="97"/>
      <c r="AL388" s="97"/>
      <c r="AM388" s="97"/>
      <c r="AN388" s="97"/>
      <c r="AO388" s="97"/>
      <c r="AP388" s="97"/>
      <c r="AQ388" s="97"/>
      <c r="AR388" s="97"/>
      <c r="AS388" s="97"/>
      <c r="AT388" s="97"/>
      <c r="AU388" s="97"/>
      <c r="AV388" s="97"/>
      <c r="AW388" s="97"/>
      <c r="AX388" s="97"/>
      <c r="AY388" s="92"/>
      <c r="AZ388" s="97"/>
      <c r="BA388" s="97"/>
      <c r="BB388" s="97"/>
      <c r="BC388" s="97"/>
      <c r="BD388" s="97"/>
      <c r="BE388" s="97"/>
    </row>
    <row r="389" spans="1:57" ht="15">
      <c r="A389" s="97">
        <v>119</v>
      </c>
      <c r="B389" s="97" t="s">
        <v>278</v>
      </c>
      <c r="C389" s="97" t="s">
        <v>7086</v>
      </c>
      <c r="D389" s="97" t="s">
        <v>279</v>
      </c>
      <c r="E389" s="97"/>
      <c r="F389" s="97" t="s">
        <v>280</v>
      </c>
      <c r="G389" s="97" t="s">
        <v>281</v>
      </c>
      <c r="H389" s="97"/>
      <c r="I389" s="97" t="s">
        <v>7124</v>
      </c>
      <c r="J389" s="97" t="s">
        <v>7125</v>
      </c>
      <c r="K389" s="97" t="s">
        <v>7126</v>
      </c>
      <c r="L389" s="97" t="s">
        <v>7127</v>
      </c>
      <c r="M389" s="92" t="s">
        <v>7128</v>
      </c>
      <c r="N389" s="97" t="s">
        <v>7129</v>
      </c>
      <c r="O389" s="97" t="s">
        <v>7130</v>
      </c>
      <c r="P389" s="97" t="s">
        <v>7131</v>
      </c>
      <c r="Q389" s="97" t="s">
        <v>7132</v>
      </c>
      <c r="R389" s="97" t="s">
        <v>7133</v>
      </c>
      <c r="S389" s="97" t="s">
        <v>7134</v>
      </c>
      <c r="T389" s="92" t="s">
        <v>7135</v>
      </c>
      <c r="U389" s="97" t="s">
        <v>7136</v>
      </c>
      <c r="V389" s="97" t="s">
        <v>7137</v>
      </c>
      <c r="W389" s="97" t="s">
        <v>7138</v>
      </c>
      <c r="X389" s="92" t="s">
        <v>7139</v>
      </c>
      <c r="Y389" s="97" t="s">
        <v>7140</v>
      </c>
      <c r="Z389" s="97" t="s">
        <v>7141</v>
      </c>
      <c r="AA389" s="97" t="s">
        <v>7142</v>
      </c>
      <c r="AB389" s="97" t="s">
        <v>7143</v>
      </c>
      <c r="AC389" s="97" t="s">
        <v>7144</v>
      </c>
      <c r="AD389" s="92" t="s">
        <v>7145</v>
      </c>
      <c r="AE389" s="97" t="s">
        <v>7146</v>
      </c>
      <c r="AF389" s="97" t="s">
        <v>7147</v>
      </c>
      <c r="AG389" s="97" t="s">
        <v>7148</v>
      </c>
      <c r="AH389" s="97" t="s">
        <v>7149</v>
      </c>
      <c r="AI389" s="97" t="s">
        <v>7150</v>
      </c>
      <c r="AJ389" s="97" t="s">
        <v>7151</v>
      </c>
      <c r="AK389" s="97" t="s">
        <v>7152</v>
      </c>
      <c r="AL389" s="97" t="s">
        <v>7153</v>
      </c>
      <c r="AM389" s="97" t="s">
        <v>7154</v>
      </c>
      <c r="AN389" s="97" t="s">
        <v>7155</v>
      </c>
      <c r="AO389" s="97" t="s">
        <v>7156</v>
      </c>
      <c r="AP389" s="97" t="s">
        <v>7157</v>
      </c>
      <c r="AQ389" s="97" t="s">
        <v>7158</v>
      </c>
      <c r="AR389" s="97" t="s">
        <v>7159</v>
      </c>
      <c r="AS389" s="97" t="s">
        <v>7160</v>
      </c>
      <c r="AT389" s="97" t="s">
        <v>7161</v>
      </c>
      <c r="AU389" s="97" t="s">
        <v>7162</v>
      </c>
      <c r="AV389" s="97" t="s">
        <v>7163</v>
      </c>
      <c r="AW389" s="97" t="s">
        <v>7164</v>
      </c>
      <c r="AX389" s="97" t="s">
        <v>7165</v>
      </c>
      <c r="AY389" s="92" t="s">
        <v>7166</v>
      </c>
      <c r="AZ389" s="97" t="s">
        <v>7167</v>
      </c>
      <c r="BA389" s="97" t="s">
        <v>7168</v>
      </c>
      <c r="BB389" s="97" t="s">
        <v>7169</v>
      </c>
      <c r="BC389" s="97" t="s">
        <v>7170</v>
      </c>
      <c r="BD389" s="97" t="s">
        <v>7171</v>
      </c>
      <c r="BE389" s="97" t="s">
        <v>7172</v>
      </c>
    </row>
    <row r="390" spans="1:57" ht="15">
      <c r="A390" s="97">
        <v>119</v>
      </c>
      <c r="B390" s="97" t="s">
        <v>331</v>
      </c>
      <c r="C390" s="97" t="s">
        <v>7086</v>
      </c>
      <c r="D390" s="97" t="s">
        <v>279</v>
      </c>
      <c r="E390" s="97"/>
      <c r="F390" s="97" t="s">
        <v>332</v>
      </c>
      <c r="G390" s="97" t="s">
        <v>281</v>
      </c>
      <c r="H390" s="97"/>
      <c r="I390" s="97" t="s">
        <v>7173</v>
      </c>
      <c r="J390" s="97" t="s">
        <v>7174</v>
      </c>
      <c r="K390" s="97" t="s">
        <v>7175</v>
      </c>
      <c r="L390" s="97" t="s">
        <v>7176</v>
      </c>
      <c r="M390" s="92" t="s">
        <v>7177</v>
      </c>
      <c r="N390" s="97" t="s">
        <v>7178</v>
      </c>
      <c r="O390" s="97" t="s">
        <v>7179</v>
      </c>
      <c r="P390" s="97" t="s">
        <v>7180</v>
      </c>
      <c r="Q390" s="97" t="s">
        <v>7181</v>
      </c>
      <c r="R390" s="97" t="s">
        <v>7182</v>
      </c>
      <c r="S390" s="97" t="s">
        <v>7183</v>
      </c>
      <c r="T390" s="92" t="s">
        <v>7184</v>
      </c>
      <c r="U390" s="97" t="s">
        <v>7185</v>
      </c>
      <c r="V390" s="97" t="s">
        <v>7186</v>
      </c>
      <c r="W390" s="97" t="s">
        <v>7187</v>
      </c>
      <c r="X390" s="92" t="s">
        <v>7188</v>
      </c>
      <c r="Y390" s="97" t="s">
        <v>7189</v>
      </c>
      <c r="Z390" s="97" t="s">
        <v>7190</v>
      </c>
      <c r="AA390" s="97" t="s">
        <v>7191</v>
      </c>
      <c r="AB390" s="97" t="s">
        <v>7192</v>
      </c>
      <c r="AC390" s="97" t="s">
        <v>7193</v>
      </c>
      <c r="AD390" s="92" t="s">
        <v>7194</v>
      </c>
      <c r="AE390" s="97" t="s">
        <v>7195</v>
      </c>
      <c r="AF390" s="97" t="s">
        <v>7196</v>
      </c>
      <c r="AG390" s="97" t="s">
        <v>7197</v>
      </c>
      <c r="AH390" s="97" t="s">
        <v>7198</v>
      </c>
      <c r="AI390" s="97" t="s">
        <v>7199</v>
      </c>
      <c r="AJ390" s="97" t="s">
        <v>7200</v>
      </c>
      <c r="AK390" s="97" t="s">
        <v>7201</v>
      </c>
      <c r="AL390" s="97" t="s">
        <v>7202</v>
      </c>
      <c r="AM390" s="97" t="s">
        <v>7203</v>
      </c>
      <c r="AN390" s="97" t="s">
        <v>7204</v>
      </c>
      <c r="AO390" s="97" t="s">
        <v>7205</v>
      </c>
      <c r="AP390" s="97" t="s">
        <v>7206</v>
      </c>
      <c r="AQ390" s="97" t="s">
        <v>7207</v>
      </c>
      <c r="AR390" s="97" t="s">
        <v>7208</v>
      </c>
      <c r="AS390" s="97" t="s">
        <v>7209</v>
      </c>
      <c r="AT390" s="97" t="s">
        <v>7210</v>
      </c>
      <c r="AU390" s="97" t="s">
        <v>7211</v>
      </c>
      <c r="AV390" s="97" t="s">
        <v>7212</v>
      </c>
      <c r="AW390" s="97" t="s">
        <v>7213</v>
      </c>
      <c r="AX390" s="97" t="s">
        <v>7214</v>
      </c>
      <c r="AY390" s="92" t="s">
        <v>7215</v>
      </c>
      <c r="AZ390" s="97" t="s">
        <v>7216</v>
      </c>
      <c r="BA390" s="97" t="s">
        <v>7217</v>
      </c>
      <c r="BB390" s="97" t="s">
        <v>7218</v>
      </c>
      <c r="BC390" s="97" t="s">
        <v>7219</v>
      </c>
      <c r="BD390" s="97" t="s">
        <v>7220</v>
      </c>
      <c r="BE390" s="97" t="s">
        <v>7221</v>
      </c>
    </row>
    <row r="391" spans="1:57" ht="15">
      <c r="A391" s="97">
        <v>119</v>
      </c>
      <c r="B391" s="97" t="s">
        <v>382</v>
      </c>
      <c r="C391" s="97" t="s">
        <v>7086</v>
      </c>
      <c r="D391" s="97" t="s">
        <v>383</v>
      </c>
      <c r="E391" s="97"/>
      <c r="F391" s="97" t="s">
        <v>384</v>
      </c>
      <c r="G391" s="97"/>
      <c r="H391" s="97"/>
      <c r="I391" s="97" t="s">
        <v>7222</v>
      </c>
      <c r="J391" s="97" t="s">
        <v>7223</v>
      </c>
      <c r="K391" s="97" t="s">
        <v>7224</v>
      </c>
      <c r="L391" s="97" t="s">
        <v>7225</v>
      </c>
      <c r="M391" s="92" t="s">
        <v>7226</v>
      </c>
      <c r="N391" s="97" t="s">
        <v>7227</v>
      </c>
      <c r="O391" s="97" t="s">
        <v>7228</v>
      </c>
      <c r="P391" s="97" t="s">
        <v>7229</v>
      </c>
      <c r="Q391" s="97" t="s">
        <v>7230</v>
      </c>
      <c r="R391" s="97" t="s">
        <v>7231</v>
      </c>
      <c r="S391" s="97" t="s">
        <v>7232</v>
      </c>
      <c r="T391" s="92" t="s">
        <v>7233</v>
      </c>
      <c r="U391" s="97" t="s">
        <v>7234</v>
      </c>
      <c r="V391" s="97" t="s">
        <v>7235</v>
      </c>
      <c r="W391" s="97" t="s">
        <v>2659</v>
      </c>
      <c r="X391" s="92" t="s">
        <v>7236</v>
      </c>
      <c r="Y391" s="97" t="s">
        <v>7237</v>
      </c>
      <c r="Z391" s="97" t="s">
        <v>7238</v>
      </c>
      <c r="AA391" s="97" t="s">
        <v>7239</v>
      </c>
      <c r="AB391" s="97" t="s">
        <v>7240</v>
      </c>
      <c r="AC391" s="97" t="s">
        <v>7241</v>
      </c>
      <c r="AD391" s="92" t="s">
        <v>7242</v>
      </c>
      <c r="AE391" s="97" t="s">
        <v>7243</v>
      </c>
      <c r="AF391" s="97" t="s">
        <v>7244</v>
      </c>
      <c r="AG391" s="97" t="s">
        <v>7245</v>
      </c>
      <c r="AH391" s="97" t="s">
        <v>960</v>
      </c>
      <c r="AI391" s="97" t="s">
        <v>7246</v>
      </c>
      <c r="AJ391" s="97" t="s">
        <v>7247</v>
      </c>
      <c r="AK391" s="97" t="s">
        <v>7248</v>
      </c>
      <c r="AL391" s="97" t="s">
        <v>7249</v>
      </c>
      <c r="AM391" s="97" t="s">
        <v>7250</v>
      </c>
      <c r="AN391" s="97" t="s">
        <v>7251</v>
      </c>
      <c r="AO391" s="97" t="s">
        <v>7252</v>
      </c>
      <c r="AP391" s="97" t="s">
        <v>7253</v>
      </c>
      <c r="AQ391" s="97" t="s">
        <v>7254</v>
      </c>
      <c r="AR391" s="97" t="s">
        <v>7255</v>
      </c>
      <c r="AS391" s="97" t="s">
        <v>7256</v>
      </c>
      <c r="AT391" s="97" t="s">
        <v>7257</v>
      </c>
      <c r="AU391" s="97" t="s">
        <v>7258</v>
      </c>
      <c r="AV391" s="97" t="s">
        <v>7259</v>
      </c>
      <c r="AW391" s="97" t="s">
        <v>7260</v>
      </c>
      <c r="AX391" s="97" t="s">
        <v>7261</v>
      </c>
      <c r="AY391" s="92" t="s">
        <v>7262</v>
      </c>
      <c r="AZ391" s="97" t="s">
        <v>7263</v>
      </c>
      <c r="BA391" s="97" t="s">
        <v>7264</v>
      </c>
      <c r="BB391" s="97" t="s">
        <v>7265</v>
      </c>
      <c r="BC391" s="97" t="s">
        <v>7266</v>
      </c>
      <c r="BD391" s="97" t="s">
        <v>7267</v>
      </c>
      <c r="BE391" s="97" t="s">
        <v>7268</v>
      </c>
    </row>
    <row r="392" spans="1:57" ht="15">
      <c r="A392" s="97">
        <v>119</v>
      </c>
      <c r="B392" s="97" t="s">
        <v>385</v>
      </c>
      <c r="C392" s="97" t="s">
        <v>7086</v>
      </c>
      <c r="D392" s="97" t="s">
        <v>386</v>
      </c>
      <c r="E392" s="97"/>
      <c r="F392" s="97" t="s">
        <v>387</v>
      </c>
      <c r="G392" s="97" t="s">
        <v>174</v>
      </c>
      <c r="H392" s="97"/>
      <c r="I392" s="97" t="s">
        <v>7269</v>
      </c>
      <c r="J392" s="97" t="s">
        <v>7270</v>
      </c>
      <c r="K392" s="97" t="s">
        <v>7271</v>
      </c>
      <c r="L392" s="97" t="s">
        <v>7272</v>
      </c>
      <c r="M392" s="92" t="s">
        <v>7273</v>
      </c>
      <c r="N392" s="97" t="s">
        <v>7274</v>
      </c>
      <c r="O392" s="97" t="s">
        <v>7275</v>
      </c>
      <c r="P392" s="97" t="s">
        <v>7276</v>
      </c>
      <c r="Q392" s="97" t="s">
        <v>7277</v>
      </c>
      <c r="R392" s="97" t="s">
        <v>7278</v>
      </c>
      <c r="S392" s="97" t="s">
        <v>7279</v>
      </c>
      <c r="T392" s="92" t="s">
        <v>7280</v>
      </c>
      <c r="U392" s="97" t="s">
        <v>7281</v>
      </c>
      <c r="V392" s="97" t="s">
        <v>7282</v>
      </c>
      <c r="W392" s="97" t="s">
        <v>7283</v>
      </c>
      <c r="X392" s="92" t="s">
        <v>7284</v>
      </c>
      <c r="Y392" s="97" t="s">
        <v>7285</v>
      </c>
      <c r="Z392" s="97" t="s">
        <v>7286</v>
      </c>
      <c r="AA392" s="97" t="s">
        <v>7287</v>
      </c>
      <c r="AB392" s="97" t="s">
        <v>7288</v>
      </c>
      <c r="AC392" s="97" t="s">
        <v>7289</v>
      </c>
      <c r="AD392" s="92" t="s">
        <v>7290</v>
      </c>
      <c r="AE392" s="97" t="s">
        <v>7291</v>
      </c>
      <c r="AF392" s="97" t="s">
        <v>7292</v>
      </c>
      <c r="AG392" s="97" t="s">
        <v>7293</v>
      </c>
      <c r="AH392" s="97" t="s">
        <v>7294</v>
      </c>
      <c r="AI392" s="97" t="s">
        <v>7295</v>
      </c>
      <c r="AJ392" s="97" t="s">
        <v>7296</v>
      </c>
      <c r="AK392" s="97" t="s">
        <v>7297</v>
      </c>
      <c r="AL392" s="97" t="s">
        <v>7298</v>
      </c>
      <c r="AM392" s="97" t="s">
        <v>7299</v>
      </c>
      <c r="AN392" s="97" t="s">
        <v>7300</v>
      </c>
      <c r="AO392" s="97" t="s">
        <v>7301</v>
      </c>
      <c r="AP392" s="97" t="s">
        <v>7302</v>
      </c>
      <c r="AQ392" s="97" t="s">
        <v>7303</v>
      </c>
      <c r="AR392" s="97" t="s">
        <v>7304</v>
      </c>
      <c r="AS392" s="97" t="s">
        <v>7305</v>
      </c>
      <c r="AT392" s="97" t="s">
        <v>7306</v>
      </c>
      <c r="AU392" s="97" t="s">
        <v>7307</v>
      </c>
      <c r="AV392" s="97" t="s">
        <v>7308</v>
      </c>
      <c r="AW392" s="97" t="s">
        <v>7309</v>
      </c>
      <c r="AX392" s="97" t="s">
        <v>7310</v>
      </c>
      <c r="AY392" s="92" t="s">
        <v>7311</v>
      </c>
      <c r="AZ392" s="97" t="s">
        <v>7312</v>
      </c>
      <c r="BA392" s="97" t="s">
        <v>7313</v>
      </c>
      <c r="BB392" s="97" t="s">
        <v>7314</v>
      </c>
      <c r="BC392" s="97" t="s">
        <v>7315</v>
      </c>
      <c r="BD392" s="97" t="s">
        <v>7316</v>
      </c>
      <c r="BE392" s="97" t="s">
        <v>7317</v>
      </c>
    </row>
    <row r="393" spans="1:57" ht="15">
      <c r="A393" s="97">
        <v>119</v>
      </c>
      <c r="B393" s="97" t="s">
        <v>388</v>
      </c>
      <c r="C393" s="97" t="s">
        <v>7086</v>
      </c>
      <c r="D393" s="97" t="s">
        <v>389</v>
      </c>
      <c r="E393" s="97"/>
      <c r="F393" s="97" t="s">
        <v>332</v>
      </c>
      <c r="G393" s="97" t="s">
        <v>174</v>
      </c>
      <c r="H393" s="97"/>
      <c r="I393" s="97" t="s">
        <v>7318</v>
      </c>
      <c r="J393" s="97" t="s">
        <v>7319</v>
      </c>
      <c r="K393" s="97" t="s">
        <v>7320</v>
      </c>
      <c r="L393" s="97" t="s">
        <v>7321</v>
      </c>
      <c r="M393" s="92" t="s">
        <v>7322</v>
      </c>
      <c r="N393" s="97" t="s">
        <v>7323</v>
      </c>
      <c r="O393" s="97" t="s">
        <v>7324</v>
      </c>
      <c r="P393" s="97" t="s">
        <v>7325</v>
      </c>
      <c r="Q393" s="97" t="s">
        <v>7326</v>
      </c>
      <c r="R393" s="97" t="s">
        <v>7327</v>
      </c>
      <c r="S393" s="97" t="s">
        <v>7328</v>
      </c>
      <c r="T393" s="92" t="s">
        <v>7329</v>
      </c>
      <c r="U393" s="97" t="s">
        <v>7330</v>
      </c>
      <c r="V393" s="97" t="s">
        <v>7331</v>
      </c>
      <c r="W393" s="97" t="s">
        <v>7332</v>
      </c>
      <c r="X393" s="92" t="s">
        <v>7333</v>
      </c>
      <c r="Y393" s="97" t="s">
        <v>7334</v>
      </c>
      <c r="Z393" s="97" t="s">
        <v>7335</v>
      </c>
      <c r="AA393" s="97" t="s">
        <v>7336</v>
      </c>
      <c r="AB393" s="97" t="s">
        <v>7337</v>
      </c>
      <c r="AC393" s="97" t="s">
        <v>7338</v>
      </c>
      <c r="AD393" s="92" t="s">
        <v>7339</v>
      </c>
      <c r="AE393" s="97" t="s">
        <v>7340</v>
      </c>
      <c r="AF393" s="97" t="s">
        <v>7341</v>
      </c>
      <c r="AG393" s="97" t="s">
        <v>7342</v>
      </c>
      <c r="AH393" s="97" t="s">
        <v>7343</v>
      </c>
      <c r="AI393" s="97" t="s">
        <v>7344</v>
      </c>
      <c r="AJ393" s="97" t="s">
        <v>7345</v>
      </c>
      <c r="AK393" s="97" t="s">
        <v>7346</v>
      </c>
      <c r="AL393" s="97" t="s">
        <v>7347</v>
      </c>
      <c r="AM393" s="97" t="s">
        <v>7348</v>
      </c>
      <c r="AN393" s="97" t="s">
        <v>7349</v>
      </c>
      <c r="AO393" s="97" t="s">
        <v>7350</v>
      </c>
      <c r="AP393" s="97" t="s">
        <v>7351</v>
      </c>
      <c r="AQ393" s="97" t="s">
        <v>7352</v>
      </c>
      <c r="AR393" s="97" t="s">
        <v>7353</v>
      </c>
      <c r="AS393" s="97" t="s">
        <v>7354</v>
      </c>
      <c r="AT393" s="97" t="s">
        <v>7306</v>
      </c>
      <c r="AU393" s="97" t="s">
        <v>7355</v>
      </c>
      <c r="AV393" s="97" t="s">
        <v>7356</v>
      </c>
      <c r="AW393" s="97" t="s">
        <v>7357</v>
      </c>
      <c r="AX393" s="97" t="s">
        <v>7358</v>
      </c>
      <c r="AY393" s="92" t="s">
        <v>7359</v>
      </c>
      <c r="AZ393" s="97" t="s">
        <v>7360</v>
      </c>
      <c r="BA393" s="97" t="s">
        <v>7361</v>
      </c>
      <c r="BB393" s="97" t="s">
        <v>7362</v>
      </c>
      <c r="BC393" s="97" t="s">
        <v>7363</v>
      </c>
      <c r="BD393" s="97" t="s">
        <v>7364</v>
      </c>
      <c r="BE393" s="97" t="s">
        <v>7365</v>
      </c>
    </row>
    <row r="394" spans="1:57" ht="15">
      <c r="A394" s="97">
        <v>119</v>
      </c>
      <c r="B394" s="97" t="s">
        <v>390</v>
      </c>
      <c r="C394" s="97" t="s">
        <v>7086</v>
      </c>
      <c r="D394" s="97" t="s">
        <v>391</v>
      </c>
      <c r="E394" s="97"/>
      <c r="F394" s="97" t="s">
        <v>392</v>
      </c>
      <c r="G394" s="97"/>
      <c r="H394" s="97"/>
      <c r="I394" s="97" t="s">
        <v>7366</v>
      </c>
      <c r="J394" s="97" t="s">
        <v>7367</v>
      </c>
      <c r="K394" s="97" t="s">
        <v>7368</v>
      </c>
      <c r="L394" s="97" t="s">
        <v>7369</v>
      </c>
      <c r="M394" s="92" t="s">
        <v>7370</v>
      </c>
      <c r="N394" s="97" t="s">
        <v>5300</v>
      </c>
      <c r="O394" s="97" t="s">
        <v>7371</v>
      </c>
      <c r="P394" s="97" t="s">
        <v>7372</v>
      </c>
      <c r="Q394" s="97" t="s">
        <v>7373</v>
      </c>
      <c r="R394" s="97" t="s">
        <v>7374</v>
      </c>
      <c r="S394" s="97" t="s">
        <v>7375</v>
      </c>
      <c r="T394" s="92" t="s">
        <v>7376</v>
      </c>
      <c r="U394" s="97" t="s">
        <v>7377</v>
      </c>
      <c r="V394" s="97" t="s">
        <v>7378</v>
      </c>
      <c r="W394" s="97" t="s">
        <v>7379</v>
      </c>
      <c r="X394" s="92" t="s">
        <v>5641</v>
      </c>
      <c r="Y394" s="97" t="s">
        <v>4693</v>
      </c>
      <c r="Z394" s="97" t="s">
        <v>7380</v>
      </c>
      <c r="AA394" s="97" t="s">
        <v>5216</v>
      </c>
      <c r="AB394" s="97" t="s">
        <v>7381</v>
      </c>
      <c r="AC394" s="97" t="s">
        <v>3013</v>
      </c>
      <c r="AD394" s="92" t="s">
        <v>6258</v>
      </c>
      <c r="AE394" s="97" t="s">
        <v>7382</v>
      </c>
      <c r="AF394" s="97" t="s">
        <v>7383</v>
      </c>
      <c r="AG394" s="97" t="s">
        <v>7384</v>
      </c>
      <c r="AH394" s="97" t="s">
        <v>7385</v>
      </c>
      <c r="AI394" s="97" t="s">
        <v>7386</v>
      </c>
      <c r="AJ394" s="97" t="s">
        <v>7387</v>
      </c>
      <c r="AK394" s="97" t="s">
        <v>7388</v>
      </c>
      <c r="AL394" s="97" t="s">
        <v>7389</v>
      </c>
      <c r="AM394" s="97" t="s">
        <v>7390</v>
      </c>
      <c r="AN394" s="97" t="s">
        <v>7391</v>
      </c>
      <c r="AO394" s="97" t="s">
        <v>7392</v>
      </c>
      <c r="AP394" s="97" t="s">
        <v>7393</v>
      </c>
      <c r="AQ394" s="97" t="s">
        <v>7394</v>
      </c>
      <c r="AR394" s="97" t="s">
        <v>7395</v>
      </c>
      <c r="AS394" s="97" t="s">
        <v>7396</v>
      </c>
      <c r="AT394" s="97" t="s">
        <v>7397</v>
      </c>
      <c r="AU394" s="97" t="s">
        <v>7398</v>
      </c>
      <c r="AV394" s="97" t="s">
        <v>7399</v>
      </c>
      <c r="AW394" s="97" t="s">
        <v>7400</v>
      </c>
      <c r="AX394" s="97" t="s">
        <v>7401</v>
      </c>
      <c r="AY394" s="92" t="s">
        <v>7402</v>
      </c>
      <c r="AZ394" s="97" t="s">
        <v>7403</v>
      </c>
      <c r="BA394" s="97" t="s">
        <v>5188</v>
      </c>
      <c r="BB394" s="97" t="s">
        <v>7404</v>
      </c>
      <c r="BC394" s="97" t="s">
        <v>7405</v>
      </c>
      <c r="BD394" s="97" t="s">
        <v>7406</v>
      </c>
      <c r="BE394" s="97" t="s">
        <v>6486</v>
      </c>
    </row>
    <row r="395" spans="1:57" ht="15">
      <c r="A395" s="97">
        <v>119</v>
      </c>
      <c r="B395" s="97" t="s">
        <v>393</v>
      </c>
      <c r="C395" s="97" t="s">
        <v>7086</v>
      </c>
      <c r="D395" s="97" t="s">
        <v>394</v>
      </c>
      <c r="E395" s="98" t="s">
        <v>395</v>
      </c>
      <c r="F395" s="97" t="s">
        <v>396</v>
      </c>
      <c r="G395" s="97"/>
      <c r="H395" s="97"/>
      <c r="I395" s="97" t="s">
        <v>7407</v>
      </c>
      <c r="J395" s="97" t="s">
        <v>7408</v>
      </c>
      <c r="K395" s="97" t="s">
        <v>7409</v>
      </c>
      <c r="L395" s="97" t="s">
        <v>7410</v>
      </c>
      <c r="M395" s="92" t="s">
        <v>7411</v>
      </c>
      <c r="N395" s="97" t="s">
        <v>7412</v>
      </c>
      <c r="O395" s="97" t="s">
        <v>7413</v>
      </c>
      <c r="P395" s="97" t="s">
        <v>7414</v>
      </c>
      <c r="Q395" s="97" t="s">
        <v>7415</v>
      </c>
      <c r="R395" s="97" t="s">
        <v>7416</v>
      </c>
      <c r="S395" s="97" t="s">
        <v>7417</v>
      </c>
      <c r="T395" s="92" t="s">
        <v>7418</v>
      </c>
      <c r="U395" s="97" t="s">
        <v>7419</v>
      </c>
      <c r="V395" s="97" t="s">
        <v>7420</v>
      </c>
      <c r="W395" s="97" t="s">
        <v>7421</v>
      </c>
      <c r="X395" s="92" t="s">
        <v>7422</v>
      </c>
      <c r="Y395" s="97" t="s">
        <v>7423</v>
      </c>
      <c r="Z395" s="97" t="s">
        <v>7424</v>
      </c>
      <c r="AA395" s="97" t="s">
        <v>7425</v>
      </c>
      <c r="AB395" s="97" t="s">
        <v>7426</v>
      </c>
      <c r="AC395" s="97" t="s">
        <v>7427</v>
      </c>
      <c r="AD395" s="92" t="s">
        <v>7428</v>
      </c>
      <c r="AE395" s="97" t="s">
        <v>7429</v>
      </c>
      <c r="AF395" s="97" t="s">
        <v>7430</v>
      </c>
      <c r="AG395" s="97" t="s">
        <v>7431</v>
      </c>
      <c r="AH395" s="97" t="s">
        <v>7432</v>
      </c>
      <c r="AI395" s="97" t="s">
        <v>7433</v>
      </c>
      <c r="AJ395" s="97" t="s">
        <v>7434</v>
      </c>
      <c r="AK395" s="97" t="s">
        <v>7435</v>
      </c>
      <c r="AL395" s="97" t="s">
        <v>7436</v>
      </c>
      <c r="AM395" s="97" t="s">
        <v>7437</v>
      </c>
      <c r="AN395" s="97" t="s">
        <v>7438</v>
      </c>
      <c r="AO395" s="97" t="s">
        <v>7439</v>
      </c>
      <c r="AP395" s="97" t="s">
        <v>7440</v>
      </c>
      <c r="AQ395" s="97" t="s">
        <v>7441</v>
      </c>
      <c r="AR395" s="97" t="s">
        <v>7442</v>
      </c>
      <c r="AS395" s="97" t="s">
        <v>7443</v>
      </c>
      <c r="AT395" s="97" t="s">
        <v>7444</v>
      </c>
      <c r="AU395" s="97" t="s">
        <v>7445</v>
      </c>
      <c r="AV395" s="97" t="s">
        <v>7446</v>
      </c>
      <c r="AW395" s="97" t="s">
        <v>7447</v>
      </c>
      <c r="AX395" s="97" t="s">
        <v>7448</v>
      </c>
      <c r="AY395" s="92" t="s">
        <v>7449</v>
      </c>
      <c r="AZ395" s="97" t="s">
        <v>7450</v>
      </c>
      <c r="BA395" s="97" t="s">
        <v>7451</v>
      </c>
      <c r="BB395" s="97" t="s">
        <v>7452</v>
      </c>
      <c r="BC395" s="97" t="s">
        <v>7453</v>
      </c>
      <c r="BD395" s="97" t="s">
        <v>7454</v>
      </c>
      <c r="BE395" s="97" t="s">
        <v>7455</v>
      </c>
    </row>
    <row r="396" spans="1:57" ht="15">
      <c r="A396" s="97">
        <v>119</v>
      </c>
      <c r="B396" s="97" t="s">
        <v>397</v>
      </c>
      <c r="C396" s="97" t="s">
        <v>7086</v>
      </c>
      <c r="D396" s="97" t="s">
        <v>398</v>
      </c>
      <c r="E396" s="97"/>
      <c r="F396" s="97" t="s">
        <v>399</v>
      </c>
      <c r="G396" s="97"/>
      <c r="H396" s="97"/>
      <c r="I396" s="97" t="s">
        <v>7456</v>
      </c>
      <c r="J396" s="97" t="s">
        <v>7457</v>
      </c>
      <c r="K396" s="97" t="s">
        <v>7458</v>
      </c>
      <c r="L396" s="97" t="s">
        <v>7459</v>
      </c>
      <c r="M396" s="92" t="s">
        <v>7460</v>
      </c>
      <c r="N396" s="97" t="s">
        <v>7461</v>
      </c>
      <c r="O396" s="97" t="s">
        <v>7462</v>
      </c>
      <c r="P396" s="97" t="s">
        <v>7463</v>
      </c>
      <c r="Q396" s="97" t="s">
        <v>437</v>
      </c>
      <c r="R396" s="97" t="s">
        <v>7464</v>
      </c>
      <c r="S396" s="97" t="s">
        <v>7465</v>
      </c>
      <c r="T396" s="92" t="s">
        <v>7466</v>
      </c>
      <c r="U396" s="97" t="s">
        <v>7467</v>
      </c>
      <c r="V396" s="97" t="s">
        <v>7468</v>
      </c>
      <c r="W396" s="97" t="s">
        <v>7469</v>
      </c>
      <c r="X396" s="92" t="s">
        <v>7470</v>
      </c>
      <c r="Y396" s="97" t="s">
        <v>1173</v>
      </c>
      <c r="Z396" s="97" t="s">
        <v>7471</v>
      </c>
      <c r="AA396" s="97" t="s">
        <v>7472</v>
      </c>
      <c r="AB396" s="97" t="s">
        <v>7473</v>
      </c>
      <c r="AC396" s="97" t="s">
        <v>7474</v>
      </c>
      <c r="AD396" s="92" t="s">
        <v>7475</v>
      </c>
      <c r="AE396" s="97" t="s">
        <v>7476</v>
      </c>
      <c r="AF396" s="97" t="s">
        <v>7477</v>
      </c>
      <c r="AG396" s="97" t="s">
        <v>7478</v>
      </c>
      <c r="AH396" s="97" t="s">
        <v>7479</v>
      </c>
      <c r="AI396" s="97" t="s">
        <v>7480</v>
      </c>
      <c r="AJ396" s="97" t="s">
        <v>7481</v>
      </c>
      <c r="AK396" s="97" t="s">
        <v>7482</v>
      </c>
      <c r="AL396" s="97" t="s">
        <v>7483</v>
      </c>
      <c r="AM396" s="97" t="s">
        <v>7484</v>
      </c>
      <c r="AN396" s="97" t="s">
        <v>7485</v>
      </c>
      <c r="AO396" s="97" t="s">
        <v>7486</v>
      </c>
      <c r="AP396" s="97" t="s">
        <v>7487</v>
      </c>
      <c r="AQ396" s="97" t="s">
        <v>7488</v>
      </c>
      <c r="AR396" s="97" t="s">
        <v>7489</v>
      </c>
      <c r="AS396" s="97" t="s">
        <v>7490</v>
      </c>
      <c r="AT396" s="97" t="s">
        <v>7491</v>
      </c>
      <c r="AU396" s="97" t="s">
        <v>7492</v>
      </c>
      <c r="AV396" s="97" t="s">
        <v>7493</v>
      </c>
      <c r="AW396" s="97" t="s">
        <v>7494</v>
      </c>
      <c r="AX396" s="97" t="s">
        <v>7495</v>
      </c>
      <c r="AY396" s="92" t="s">
        <v>7496</v>
      </c>
      <c r="AZ396" s="97" t="s">
        <v>7497</v>
      </c>
      <c r="BA396" s="97" t="s">
        <v>7498</v>
      </c>
      <c r="BB396" s="97" t="s">
        <v>7499</v>
      </c>
      <c r="BC396" s="97" t="s">
        <v>6144</v>
      </c>
      <c r="BD396" s="97" t="s">
        <v>7497</v>
      </c>
      <c r="BE396" s="97" t="s">
        <v>7500</v>
      </c>
    </row>
    <row r="397" spans="1:57" ht="15">
      <c r="A397" s="97">
        <v>119</v>
      </c>
      <c r="B397" s="97" t="s">
        <v>449</v>
      </c>
      <c r="C397" s="97" t="s">
        <v>7086</v>
      </c>
      <c r="D397" s="97" t="s">
        <v>450</v>
      </c>
      <c r="E397" s="97"/>
      <c r="F397" s="97" t="s">
        <v>399</v>
      </c>
      <c r="G397" s="97"/>
      <c r="H397" s="97"/>
      <c r="I397" s="97" t="s">
        <v>7501</v>
      </c>
      <c r="J397" s="97" t="s">
        <v>7502</v>
      </c>
      <c r="K397" s="97" t="s">
        <v>7503</v>
      </c>
      <c r="L397" s="97" t="s">
        <v>7504</v>
      </c>
      <c r="M397" s="92" t="s">
        <v>7505</v>
      </c>
      <c r="N397" s="97" t="s">
        <v>7506</v>
      </c>
      <c r="O397" s="97" t="s">
        <v>7507</v>
      </c>
      <c r="P397" s="97" t="s">
        <v>7508</v>
      </c>
      <c r="Q397" s="97" t="s">
        <v>7509</v>
      </c>
      <c r="R397" s="97" t="s">
        <v>7510</v>
      </c>
      <c r="S397" s="97" t="s">
        <v>7511</v>
      </c>
      <c r="T397" s="92" t="s">
        <v>4795</v>
      </c>
      <c r="U397" s="97" t="s">
        <v>7512</v>
      </c>
      <c r="V397" s="97" t="s">
        <v>7513</v>
      </c>
      <c r="W397" s="97" t="s">
        <v>7514</v>
      </c>
      <c r="X397" s="92" t="s">
        <v>7515</v>
      </c>
      <c r="Y397" s="97" t="s">
        <v>7516</v>
      </c>
      <c r="Z397" s="97" t="s">
        <v>7517</v>
      </c>
      <c r="AA397" s="97" t="s">
        <v>7518</v>
      </c>
      <c r="AB397" s="97" t="s">
        <v>7519</v>
      </c>
      <c r="AC397" s="97" t="s">
        <v>7520</v>
      </c>
      <c r="AD397" s="92" t="s">
        <v>7521</v>
      </c>
      <c r="AE397" s="97" t="s">
        <v>7522</v>
      </c>
      <c r="AF397" s="97" t="s">
        <v>7523</v>
      </c>
      <c r="AG397" s="97" t="s">
        <v>7524</v>
      </c>
      <c r="AH397" s="97" t="s">
        <v>7525</v>
      </c>
      <c r="AI397" s="97" t="s">
        <v>7526</v>
      </c>
      <c r="AJ397" s="97" t="s">
        <v>7527</v>
      </c>
      <c r="AK397" s="97" t="s">
        <v>7528</v>
      </c>
      <c r="AL397" s="97" t="s">
        <v>7529</v>
      </c>
      <c r="AM397" s="97" t="s">
        <v>7530</v>
      </c>
      <c r="AN397" s="97" t="s">
        <v>7531</v>
      </c>
      <c r="AO397" s="97" t="s">
        <v>7532</v>
      </c>
      <c r="AP397" s="97" t="s">
        <v>7533</v>
      </c>
      <c r="AQ397" s="97" t="s">
        <v>7534</v>
      </c>
      <c r="AR397" s="97" t="s">
        <v>7535</v>
      </c>
      <c r="AS397" s="97" t="s">
        <v>7536</v>
      </c>
      <c r="AT397" s="97" t="s">
        <v>7537</v>
      </c>
      <c r="AU397" s="97" t="s">
        <v>7538</v>
      </c>
      <c r="AV397" s="97" t="s">
        <v>7539</v>
      </c>
      <c r="AW397" s="97" t="s">
        <v>7540</v>
      </c>
      <c r="AX397" s="97" t="s">
        <v>7541</v>
      </c>
      <c r="AY397" s="92" t="s">
        <v>7542</v>
      </c>
      <c r="AZ397" s="97" t="s">
        <v>7543</v>
      </c>
      <c r="BA397" s="97" t="s">
        <v>7544</v>
      </c>
      <c r="BB397" s="97" t="s">
        <v>7545</v>
      </c>
      <c r="BC397" s="97" t="s">
        <v>7546</v>
      </c>
      <c r="BD397" s="97" t="s">
        <v>7547</v>
      </c>
      <c r="BE397" s="97" t="s">
        <v>7548</v>
      </c>
    </row>
    <row r="398" spans="1:57" ht="15">
      <c r="A398" s="97">
        <v>119</v>
      </c>
      <c r="B398" s="97" t="s">
        <v>500</v>
      </c>
      <c r="C398" s="97" t="s">
        <v>7086</v>
      </c>
      <c r="D398" s="97" t="s">
        <v>501</v>
      </c>
      <c r="E398" s="97"/>
      <c r="F398" s="97" t="s">
        <v>181</v>
      </c>
      <c r="G398" s="97"/>
      <c r="H398" s="97"/>
      <c r="I398" s="97" t="s">
        <v>7549</v>
      </c>
      <c r="J398" s="97" t="s">
        <v>4985</v>
      </c>
      <c r="K398" s="97" t="s">
        <v>7550</v>
      </c>
      <c r="L398" s="97" t="s">
        <v>7551</v>
      </c>
      <c r="M398" s="92" t="s">
        <v>7552</v>
      </c>
      <c r="N398" s="97" t="s">
        <v>7553</v>
      </c>
      <c r="O398" s="97" t="s">
        <v>7554</v>
      </c>
      <c r="P398" s="97" t="s">
        <v>6255</v>
      </c>
      <c r="Q398" s="97" t="s">
        <v>7555</v>
      </c>
      <c r="R398" s="97" t="s">
        <v>7556</v>
      </c>
      <c r="S398" s="97" t="s">
        <v>7557</v>
      </c>
      <c r="T398" s="92" t="s">
        <v>7558</v>
      </c>
      <c r="U398" s="97" t="s">
        <v>7559</v>
      </c>
      <c r="V398" s="97" t="s">
        <v>7560</v>
      </c>
      <c r="W398" s="97" t="s">
        <v>7561</v>
      </c>
      <c r="X398" s="92" t="s">
        <v>1468</v>
      </c>
      <c r="Y398" s="97" t="s">
        <v>6223</v>
      </c>
      <c r="Z398" s="97" t="s">
        <v>7562</v>
      </c>
      <c r="AA398" s="97" t="s">
        <v>7563</v>
      </c>
      <c r="AB398" s="97" t="s">
        <v>7564</v>
      </c>
      <c r="AC398" s="97" t="s">
        <v>7565</v>
      </c>
      <c r="AD398" s="92" t="s">
        <v>7566</v>
      </c>
      <c r="AE398" s="97" t="s">
        <v>7567</v>
      </c>
      <c r="AF398" s="97" t="s">
        <v>1461</v>
      </c>
      <c r="AG398" s="97" t="s">
        <v>7568</v>
      </c>
      <c r="AH398" s="97" t="s">
        <v>7569</v>
      </c>
      <c r="AI398" s="97" t="s">
        <v>7570</v>
      </c>
      <c r="AJ398" s="97" t="s">
        <v>7571</v>
      </c>
      <c r="AK398" s="97" t="s">
        <v>7555</v>
      </c>
      <c r="AL398" s="97" t="s">
        <v>7572</v>
      </c>
      <c r="AM398" s="97" t="s">
        <v>7573</v>
      </c>
      <c r="AN398" s="97" t="s">
        <v>7574</v>
      </c>
      <c r="AO398" s="97" t="s">
        <v>7575</v>
      </c>
      <c r="AP398" s="97" t="s">
        <v>6334</v>
      </c>
      <c r="AQ398" s="97" t="s">
        <v>614</v>
      </c>
      <c r="AR398" s="97" t="s">
        <v>7576</v>
      </c>
      <c r="AS398" s="97" t="s">
        <v>7577</v>
      </c>
      <c r="AT398" s="97" t="s">
        <v>3012</v>
      </c>
      <c r="AU398" s="97" t="s">
        <v>7578</v>
      </c>
      <c r="AV398" s="97" t="s">
        <v>7579</v>
      </c>
      <c r="AW398" s="97" t="s">
        <v>7580</v>
      </c>
      <c r="AX398" s="97" t="s">
        <v>7581</v>
      </c>
      <c r="AY398" s="92" t="s">
        <v>7582</v>
      </c>
      <c r="AZ398" s="97" t="s">
        <v>7583</v>
      </c>
      <c r="BA398" s="97" t="s">
        <v>7584</v>
      </c>
      <c r="BB398" s="97" t="s">
        <v>1390</v>
      </c>
      <c r="BC398" s="97" t="s">
        <v>4909</v>
      </c>
      <c r="BD398" s="97" t="s">
        <v>6269</v>
      </c>
      <c r="BE398" s="97" t="s">
        <v>7585</v>
      </c>
    </row>
    <row r="399" spans="1:57" ht="15">
      <c r="A399" s="97">
        <v>119</v>
      </c>
      <c r="B399" s="97" t="s">
        <v>518</v>
      </c>
      <c r="C399" s="97" t="s">
        <v>7086</v>
      </c>
      <c r="D399" s="97" t="s">
        <v>519</v>
      </c>
      <c r="E399" s="97"/>
      <c r="F399" s="97" t="s">
        <v>181</v>
      </c>
      <c r="G399" s="97"/>
      <c r="H399" s="97"/>
      <c r="I399" s="97" t="s">
        <v>520</v>
      </c>
      <c r="J399" s="97" t="s">
        <v>520</v>
      </c>
      <c r="K399" s="97" t="s">
        <v>520</v>
      </c>
      <c r="L399" s="97" t="s">
        <v>520</v>
      </c>
      <c r="M399" s="92" t="s">
        <v>520</v>
      </c>
      <c r="N399" s="97" t="s">
        <v>520</v>
      </c>
      <c r="O399" s="97" t="s">
        <v>520</v>
      </c>
      <c r="P399" s="97" t="s">
        <v>520</v>
      </c>
      <c r="Q399" s="97" t="s">
        <v>520</v>
      </c>
      <c r="R399" s="97" t="s">
        <v>520</v>
      </c>
      <c r="S399" s="97" t="s">
        <v>520</v>
      </c>
      <c r="T399" s="92" t="s">
        <v>520</v>
      </c>
      <c r="U399" s="97" t="s">
        <v>7586</v>
      </c>
      <c r="V399" s="97" t="s">
        <v>7587</v>
      </c>
      <c r="W399" s="97" t="s">
        <v>7588</v>
      </c>
      <c r="X399" s="92" t="s">
        <v>4943</v>
      </c>
      <c r="Y399" s="97" t="s">
        <v>5311</v>
      </c>
      <c r="Z399" s="97" t="s">
        <v>7589</v>
      </c>
      <c r="AA399" s="97" t="s">
        <v>7590</v>
      </c>
      <c r="AB399" s="97" t="s">
        <v>4920</v>
      </c>
      <c r="AC399" s="97" t="s">
        <v>6485</v>
      </c>
      <c r="AD399" s="92" t="s">
        <v>7591</v>
      </c>
      <c r="AE399" s="97" t="s">
        <v>7592</v>
      </c>
      <c r="AF399" s="97" t="s">
        <v>7593</v>
      </c>
      <c r="AG399" s="97" t="s">
        <v>7594</v>
      </c>
      <c r="AH399" s="97" t="s">
        <v>7595</v>
      </c>
      <c r="AI399" s="97" t="s">
        <v>7596</v>
      </c>
      <c r="AJ399" s="97" t="s">
        <v>7597</v>
      </c>
      <c r="AK399" s="97" t="s">
        <v>2997</v>
      </c>
      <c r="AL399" s="97" t="s">
        <v>6309</v>
      </c>
      <c r="AM399" s="97" t="s">
        <v>7598</v>
      </c>
      <c r="AN399" s="97" t="s">
        <v>264</v>
      </c>
      <c r="AO399" s="97" t="s">
        <v>7599</v>
      </c>
      <c r="AP399" s="97" t="s">
        <v>7600</v>
      </c>
      <c r="AQ399" s="97" t="s">
        <v>7601</v>
      </c>
      <c r="AR399" s="97" t="s">
        <v>7602</v>
      </c>
      <c r="AS399" s="97" t="s">
        <v>7603</v>
      </c>
      <c r="AT399" s="97" t="s">
        <v>7604</v>
      </c>
      <c r="AU399" s="97" t="s">
        <v>1461</v>
      </c>
      <c r="AV399" s="97" t="s">
        <v>7605</v>
      </c>
      <c r="AW399" s="97" t="s">
        <v>6468</v>
      </c>
      <c r="AX399" s="97" t="s">
        <v>7606</v>
      </c>
      <c r="AY399" s="92" t="s">
        <v>7607</v>
      </c>
      <c r="AZ399" s="97" t="s">
        <v>7555</v>
      </c>
      <c r="BA399" s="97" t="s">
        <v>7105</v>
      </c>
      <c r="BB399" s="97" t="s">
        <v>7608</v>
      </c>
      <c r="BC399" s="97" t="s">
        <v>6248</v>
      </c>
      <c r="BD399" s="97" t="s">
        <v>7609</v>
      </c>
      <c r="BE399" s="97" t="s">
        <v>7610</v>
      </c>
    </row>
    <row r="400" spans="1:57" ht="15">
      <c r="A400" s="97">
        <v>119</v>
      </c>
      <c r="B400" s="97" t="s">
        <v>564</v>
      </c>
      <c r="C400" s="97" t="s">
        <v>7086</v>
      </c>
      <c r="D400" s="97" t="s">
        <v>565</v>
      </c>
      <c r="E400" s="97"/>
      <c r="F400" s="97" t="s">
        <v>181</v>
      </c>
      <c r="G400" s="97"/>
      <c r="H400" s="97"/>
      <c r="I400" s="97"/>
      <c r="J400" s="97"/>
      <c r="K400" s="97"/>
      <c r="L400" s="97"/>
      <c r="M400" s="92"/>
      <c r="N400" s="97"/>
      <c r="O400" s="97"/>
      <c r="P400" s="97"/>
      <c r="Q400" s="97"/>
      <c r="R400" s="97"/>
      <c r="S400" s="97"/>
      <c r="T400" s="92"/>
      <c r="U400" s="97"/>
      <c r="V400" s="97"/>
      <c r="W400" s="97"/>
      <c r="X400" s="92"/>
      <c r="Y400" s="97"/>
      <c r="Z400" s="97"/>
      <c r="AA400" s="97"/>
      <c r="AB400" s="97"/>
      <c r="AC400" s="97"/>
      <c r="AD400" s="92"/>
      <c r="AE400" s="97"/>
      <c r="AF400" s="97"/>
      <c r="AG400" s="97"/>
      <c r="AH400" s="97"/>
      <c r="AI400" s="97"/>
      <c r="AJ400" s="97"/>
      <c r="AK400" s="97"/>
      <c r="AL400" s="97"/>
      <c r="AM400" s="97"/>
      <c r="AN400" s="97"/>
      <c r="AO400" s="97"/>
      <c r="AP400" s="97"/>
      <c r="AQ400" s="97"/>
      <c r="AR400" s="97"/>
      <c r="AS400" s="97"/>
      <c r="AT400" s="97"/>
      <c r="AU400" s="97"/>
      <c r="AV400" s="97"/>
      <c r="AW400" s="97"/>
      <c r="AX400" s="97"/>
      <c r="AY400" s="92"/>
      <c r="AZ400" s="97"/>
      <c r="BA400" s="97"/>
      <c r="BB400" s="97"/>
      <c r="BC400" s="97"/>
      <c r="BD400" s="97"/>
      <c r="BE400" s="97"/>
    </row>
    <row r="401" spans="1:57" ht="15">
      <c r="A401" s="97">
        <v>119</v>
      </c>
      <c r="B401" s="97" t="s">
        <v>612</v>
      </c>
      <c r="C401" s="97" t="s">
        <v>7086</v>
      </c>
      <c r="D401" s="97" t="s">
        <v>613</v>
      </c>
      <c r="E401" s="97"/>
      <c r="F401" s="97" t="s">
        <v>181</v>
      </c>
      <c r="G401" s="97"/>
      <c r="H401" s="97"/>
      <c r="I401" s="97" t="s">
        <v>7611</v>
      </c>
      <c r="J401" s="97" t="s">
        <v>7612</v>
      </c>
      <c r="K401" s="97" t="s">
        <v>7613</v>
      </c>
      <c r="L401" s="97" t="s">
        <v>652</v>
      </c>
      <c r="M401" s="92" t="s">
        <v>7614</v>
      </c>
      <c r="N401" s="97" t="s">
        <v>7615</v>
      </c>
      <c r="O401" s="97" t="s">
        <v>7616</v>
      </c>
      <c r="P401" s="97" t="s">
        <v>7617</v>
      </c>
      <c r="Q401" s="97" t="s">
        <v>7618</v>
      </c>
      <c r="R401" s="97" t="s">
        <v>7619</v>
      </c>
      <c r="S401" s="97" t="s">
        <v>7620</v>
      </c>
      <c r="T401" s="92" t="s">
        <v>7621</v>
      </c>
      <c r="U401" s="97" t="s">
        <v>7622</v>
      </c>
      <c r="V401" s="97" t="s">
        <v>7623</v>
      </c>
      <c r="W401" s="97" t="s">
        <v>7624</v>
      </c>
      <c r="X401" s="92" t="s">
        <v>7625</v>
      </c>
      <c r="Y401" s="97" t="s">
        <v>7626</v>
      </c>
      <c r="Z401" s="97" t="s">
        <v>7627</v>
      </c>
      <c r="AA401" s="97" t="s">
        <v>7628</v>
      </c>
      <c r="AB401" s="97" t="s">
        <v>6233</v>
      </c>
      <c r="AC401" s="97" t="s">
        <v>7629</v>
      </c>
      <c r="AD401" s="92" t="s">
        <v>7630</v>
      </c>
      <c r="AE401" s="97" t="s">
        <v>6439</v>
      </c>
      <c r="AF401" s="97" t="s">
        <v>7631</v>
      </c>
      <c r="AG401" s="97" t="s">
        <v>7632</v>
      </c>
      <c r="AH401" s="97" t="s">
        <v>7633</v>
      </c>
      <c r="AI401" s="97" t="s">
        <v>7634</v>
      </c>
      <c r="AJ401" s="97" t="s">
        <v>7635</v>
      </c>
      <c r="AK401" s="97" t="s">
        <v>7636</v>
      </c>
      <c r="AL401" s="97" t="s">
        <v>7637</v>
      </c>
      <c r="AM401" s="97" t="s">
        <v>7638</v>
      </c>
      <c r="AN401" s="97" t="s">
        <v>7639</v>
      </c>
      <c r="AO401" s="97" t="s">
        <v>7640</v>
      </c>
      <c r="AP401" s="97" t="s">
        <v>7641</v>
      </c>
      <c r="AQ401" s="97" t="s">
        <v>7642</v>
      </c>
      <c r="AR401" s="97" t="s">
        <v>7643</v>
      </c>
      <c r="AS401" s="97" t="s">
        <v>7644</v>
      </c>
      <c r="AT401" s="97" t="s">
        <v>7645</v>
      </c>
      <c r="AU401" s="97" t="s">
        <v>4397</v>
      </c>
      <c r="AV401" s="97" t="s">
        <v>7646</v>
      </c>
      <c r="AW401" s="97" t="s">
        <v>7647</v>
      </c>
      <c r="AX401" s="97" t="s">
        <v>7648</v>
      </c>
      <c r="AY401" s="92" t="s">
        <v>7649</v>
      </c>
      <c r="AZ401" s="97" t="s">
        <v>7650</v>
      </c>
      <c r="BA401" s="97" t="s">
        <v>7651</v>
      </c>
      <c r="BB401" s="97" t="s">
        <v>7652</v>
      </c>
      <c r="BC401" s="97" t="s">
        <v>5124</v>
      </c>
      <c r="BD401" s="97" t="s">
        <v>7653</v>
      </c>
      <c r="BE401" s="97" t="s">
        <v>200</v>
      </c>
    </row>
    <row r="402" spans="1:57" ht="15">
      <c r="A402" s="97">
        <v>119</v>
      </c>
      <c r="B402" s="97" t="s">
        <v>662</v>
      </c>
      <c r="C402" s="97" t="s">
        <v>7086</v>
      </c>
      <c r="D402" s="97" t="s">
        <v>663</v>
      </c>
      <c r="E402" s="97"/>
      <c r="F402" s="97" t="s">
        <v>181</v>
      </c>
      <c r="G402" s="97"/>
      <c r="H402" s="97"/>
      <c r="I402" s="97" t="s">
        <v>7654</v>
      </c>
      <c r="J402" s="97" t="s">
        <v>7655</v>
      </c>
      <c r="K402" s="97" t="s">
        <v>7656</v>
      </c>
      <c r="L402" s="97" t="s">
        <v>7657</v>
      </c>
      <c r="M402" s="92" t="s">
        <v>7658</v>
      </c>
      <c r="N402" s="97" t="s">
        <v>7659</v>
      </c>
      <c r="O402" s="97" t="s">
        <v>7660</v>
      </c>
      <c r="P402" s="97" t="s">
        <v>7661</v>
      </c>
      <c r="Q402" s="97" t="s">
        <v>7662</v>
      </c>
      <c r="R402" s="97" t="s">
        <v>7663</v>
      </c>
      <c r="S402" s="97" t="s">
        <v>7664</v>
      </c>
      <c r="T402" s="92" t="s">
        <v>802</v>
      </c>
      <c r="U402" s="97" t="s">
        <v>7665</v>
      </c>
      <c r="V402" s="97" t="s">
        <v>7666</v>
      </c>
      <c r="W402" s="97" t="s">
        <v>7667</v>
      </c>
      <c r="X402" s="92" t="s">
        <v>7668</v>
      </c>
      <c r="Y402" s="97" t="s">
        <v>7669</v>
      </c>
      <c r="Z402" s="97" t="s">
        <v>7670</v>
      </c>
      <c r="AA402" s="97" t="s">
        <v>7671</v>
      </c>
      <c r="AB402" s="97" t="s">
        <v>7672</v>
      </c>
      <c r="AC402" s="97" t="s">
        <v>7673</v>
      </c>
      <c r="AD402" s="92" t="s">
        <v>7674</v>
      </c>
      <c r="AE402" s="97" t="s">
        <v>6222</v>
      </c>
      <c r="AF402" s="97" t="s">
        <v>7675</v>
      </c>
      <c r="AG402" s="97" t="s">
        <v>7676</v>
      </c>
      <c r="AH402" s="97" t="s">
        <v>7677</v>
      </c>
      <c r="AI402" s="97" t="s">
        <v>7678</v>
      </c>
      <c r="AJ402" s="97" t="s">
        <v>7679</v>
      </c>
      <c r="AK402" s="97" t="s">
        <v>7680</v>
      </c>
      <c r="AL402" s="97" t="s">
        <v>7681</v>
      </c>
      <c r="AM402" s="97" t="s">
        <v>7682</v>
      </c>
      <c r="AN402" s="97" t="s">
        <v>7683</v>
      </c>
      <c r="AO402" s="97" t="s">
        <v>7684</v>
      </c>
      <c r="AP402" s="97" t="s">
        <v>7685</v>
      </c>
      <c r="AQ402" s="97" t="s">
        <v>7686</v>
      </c>
      <c r="AR402" s="97" t="s">
        <v>7687</v>
      </c>
      <c r="AS402" s="97" t="s">
        <v>7688</v>
      </c>
      <c r="AT402" s="97" t="s">
        <v>7689</v>
      </c>
      <c r="AU402" s="97" t="s">
        <v>7690</v>
      </c>
      <c r="AV402" s="97" t="s">
        <v>7691</v>
      </c>
      <c r="AW402" s="97" t="s">
        <v>7692</v>
      </c>
      <c r="AX402" s="97" t="s">
        <v>7693</v>
      </c>
      <c r="AY402" s="92" t="s">
        <v>7694</v>
      </c>
      <c r="AZ402" s="97" t="s">
        <v>7695</v>
      </c>
      <c r="BA402" s="97" t="s">
        <v>7696</v>
      </c>
      <c r="BB402" s="97" t="s">
        <v>7697</v>
      </c>
      <c r="BC402" s="97" t="s">
        <v>7698</v>
      </c>
      <c r="BD402" s="97" t="s">
        <v>7699</v>
      </c>
      <c r="BE402" s="97" t="s">
        <v>7700</v>
      </c>
    </row>
    <row r="403" spans="1:57" ht="15">
      <c r="A403" s="97">
        <v>119</v>
      </c>
      <c r="B403" s="97" t="s">
        <v>712</v>
      </c>
      <c r="C403" s="97" t="s">
        <v>7086</v>
      </c>
      <c r="D403" s="97" t="s">
        <v>713</v>
      </c>
      <c r="E403" s="97"/>
      <c r="F403" s="97" t="s">
        <v>181</v>
      </c>
      <c r="G403" s="97"/>
      <c r="H403" s="97"/>
      <c r="I403" s="97" t="s">
        <v>7701</v>
      </c>
      <c r="J403" s="97" t="s">
        <v>7702</v>
      </c>
      <c r="K403" s="97" t="s">
        <v>7703</v>
      </c>
      <c r="L403" s="97" t="s">
        <v>7704</v>
      </c>
      <c r="M403" s="92" t="s">
        <v>7705</v>
      </c>
      <c r="N403" s="97" t="s">
        <v>7706</v>
      </c>
      <c r="O403" s="97" t="s">
        <v>7707</v>
      </c>
      <c r="P403" s="97" t="s">
        <v>7557</v>
      </c>
      <c r="Q403" s="97" t="s">
        <v>7708</v>
      </c>
      <c r="R403" s="97" t="s">
        <v>7709</v>
      </c>
      <c r="S403" s="97" t="s">
        <v>7710</v>
      </c>
      <c r="T403" s="92" t="s">
        <v>7711</v>
      </c>
      <c r="U403" s="97" t="s">
        <v>7712</v>
      </c>
      <c r="V403" s="97" t="s">
        <v>4920</v>
      </c>
      <c r="W403" s="97" t="s">
        <v>7713</v>
      </c>
      <c r="X403" s="92" t="s">
        <v>7714</v>
      </c>
      <c r="Y403" s="97" t="s">
        <v>7715</v>
      </c>
      <c r="Z403" s="97" t="s">
        <v>7716</v>
      </c>
      <c r="AA403" s="97" t="s">
        <v>7717</v>
      </c>
      <c r="AB403" s="97" t="s">
        <v>7718</v>
      </c>
      <c r="AC403" s="97" t="s">
        <v>7719</v>
      </c>
      <c r="AD403" s="92" t="s">
        <v>7720</v>
      </c>
      <c r="AE403" s="97" t="s">
        <v>7721</v>
      </c>
      <c r="AF403" s="97" t="s">
        <v>6269</v>
      </c>
      <c r="AG403" s="97" t="s">
        <v>7722</v>
      </c>
      <c r="AH403" s="97" t="s">
        <v>5294</v>
      </c>
      <c r="AI403" s="97" t="s">
        <v>7723</v>
      </c>
      <c r="AJ403" s="97" t="s">
        <v>5010</v>
      </c>
      <c r="AK403" s="97" t="s">
        <v>7724</v>
      </c>
      <c r="AL403" s="97" t="s">
        <v>7725</v>
      </c>
      <c r="AM403" s="97" t="s">
        <v>7726</v>
      </c>
      <c r="AN403" s="97" t="s">
        <v>7727</v>
      </c>
      <c r="AO403" s="97" t="s">
        <v>7728</v>
      </c>
      <c r="AP403" s="97" t="s">
        <v>7729</v>
      </c>
      <c r="AQ403" s="97" t="s">
        <v>7730</v>
      </c>
      <c r="AR403" s="97" t="s">
        <v>7731</v>
      </c>
      <c r="AS403" s="97" t="s">
        <v>7732</v>
      </c>
      <c r="AT403" s="97" t="s">
        <v>7733</v>
      </c>
      <c r="AU403" s="97" t="s">
        <v>7734</v>
      </c>
      <c r="AV403" s="97" t="s">
        <v>7735</v>
      </c>
      <c r="AW403" s="97" t="s">
        <v>7736</v>
      </c>
      <c r="AX403" s="97" t="s">
        <v>7737</v>
      </c>
      <c r="AY403" s="92" t="s">
        <v>2761</v>
      </c>
      <c r="AZ403" s="97" t="s">
        <v>7738</v>
      </c>
      <c r="BA403" s="97" t="s">
        <v>7739</v>
      </c>
      <c r="BB403" s="97" t="s">
        <v>7740</v>
      </c>
      <c r="BC403" s="97" t="s">
        <v>7741</v>
      </c>
      <c r="BD403" s="97" t="s">
        <v>6387</v>
      </c>
      <c r="BE403" s="97" t="s">
        <v>7742</v>
      </c>
    </row>
    <row r="404" spans="1:57" ht="15">
      <c r="A404" s="97">
        <v>119</v>
      </c>
      <c r="B404" s="97" t="s">
        <v>762</v>
      </c>
      <c r="C404" s="97" t="s">
        <v>7086</v>
      </c>
      <c r="D404" s="97" t="s">
        <v>763</v>
      </c>
      <c r="E404" s="97"/>
      <c r="F404" s="97" t="s">
        <v>181</v>
      </c>
      <c r="G404" s="97"/>
      <c r="H404" s="97"/>
      <c r="I404" s="97" t="s">
        <v>7743</v>
      </c>
      <c r="J404" s="97" t="s">
        <v>7744</v>
      </c>
      <c r="K404" s="97" t="s">
        <v>7745</v>
      </c>
      <c r="L404" s="97" t="s">
        <v>6261</v>
      </c>
      <c r="M404" s="92" t="s">
        <v>7746</v>
      </c>
      <c r="N404" s="97" t="s">
        <v>7747</v>
      </c>
      <c r="O404" s="97" t="s">
        <v>7748</v>
      </c>
      <c r="P404" s="97" t="s">
        <v>7749</v>
      </c>
      <c r="Q404" s="97" t="s">
        <v>7750</v>
      </c>
      <c r="R404" s="97" t="s">
        <v>1401</v>
      </c>
      <c r="S404" s="97" t="s">
        <v>7751</v>
      </c>
      <c r="T404" s="92" t="s">
        <v>7752</v>
      </c>
      <c r="U404" s="97" t="s">
        <v>7753</v>
      </c>
      <c r="V404" s="97" t="s">
        <v>7754</v>
      </c>
      <c r="W404" s="97" t="s">
        <v>7750</v>
      </c>
      <c r="X404" s="92" t="s">
        <v>7755</v>
      </c>
      <c r="Y404" s="97" t="s">
        <v>7756</v>
      </c>
      <c r="Z404" s="97" t="s">
        <v>7757</v>
      </c>
      <c r="AA404" s="97" t="s">
        <v>1425</v>
      </c>
      <c r="AB404" s="97" t="s">
        <v>7557</v>
      </c>
      <c r="AC404" s="97" t="s">
        <v>7758</v>
      </c>
      <c r="AD404" s="92" t="s">
        <v>7759</v>
      </c>
      <c r="AE404" s="97" t="s">
        <v>6518</v>
      </c>
      <c r="AF404" s="97" t="s">
        <v>7760</v>
      </c>
      <c r="AG404" s="97" t="s">
        <v>7761</v>
      </c>
      <c r="AH404" s="97" t="s">
        <v>7762</v>
      </c>
      <c r="AI404" s="97" t="s">
        <v>7763</v>
      </c>
      <c r="AJ404" s="97" t="s">
        <v>7764</v>
      </c>
      <c r="AK404" s="97" t="s">
        <v>7765</v>
      </c>
      <c r="AL404" s="97" t="s">
        <v>7766</v>
      </c>
      <c r="AM404" s="97" t="s">
        <v>7767</v>
      </c>
      <c r="AN404" s="97" t="s">
        <v>7768</v>
      </c>
      <c r="AO404" s="97" t="s">
        <v>6247</v>
      </c>
      <c r="AP404" s="97" t="s">
        <v>7769</v>
      </c>
      <c r="AQ404" s="97" t="s">
        <v>7770</v>
      </c>
      <c r="AR404" s="97" t="s">
        <v>7771</v>
      </c>
      <c r="AS404" s="97" t="s">
        <v>7772</v>
      </c>
      <c r="AT404" s="97" t="s">
        <v>7773</v>
      </c>
      <c r="AU404" s="97" t="s">
        <v>7774</v>
      </c>
      <c r="AV404" s="97" t="s">
        <v>7775</v>
      </c>
      <c r="AW404" s="97" t="s">
        <v>7776</v>
      </c>
      <c r="AX404" s="97" t="s">
        <v>7777</v>
      </c>
      <c r="AY404" s="92" t="s">
        <v>7778</v>
      </c>
      <c r="AZ404" s="97" t="s">
        <v>7779</v>
      </c>
      <c r="BA404" s="97" t="s">
        <v>7780</v>
      </c>
      <c r="BB404" s="97" t="s">
        <v>7781</v>
      </c>
      <c r="BC404" s="97" t="s">
        <v>7782</v>
      </c>
      <c r="BD404" s="97" t="s">
        <v>5124</v>
      </c>
      <c r="BE404" s="97" t="s">
        <v>7783</v>
      </c>
    </row>
    <row r="405" spans="1:57" ht="15">
      <c r="A405" s="97">
        <v>119</v>
      </c>
      <c r="B405" s="97" t="s">
        <v>813</v>
      </c>
      <c r="C405" s="97" t="s">
        <v>7086</v>
      </c>
      <c r="D405" s="97" t="s">
        <v>814</v>
      </c>
      <c r="E405" s="97"/>
      <c r="F405" s="97" t="s">
        <v>181</v>
      </c>
      <c r="G405" s="97"/>
      <c r="H405" s="97"/>
      <c r="I405" s="97" t="s">
        <v>7784</v>
      </c>
      <c r="J405" s="97" t="s">
        <v>7785</v>
      </c>
      <c r="K405" s="97" t="s">
        <v>7786</v>
      </c>
      <c r="L405" s="97" t="s">
        <v>7787</v>
      </c>
      <c r="M405" s="92" t="s">
        <v>7788</v>
      </c>
      <c r="N405" s="97" t="s">
        <v>7789</v>
      </c>
      <c r="O405" s="97" t="s">
        <v>7790</v>
      </c>
      <c r="P405" s="97" t="s">
        <v>7791</v>
      </c>
      <c r="Q405" s="97" t="s">
        <v>7792</v>
      </c>
      <c r="R405" s="97" t="s">
        <v>7793</v>
      </c>
      <c r="S405" s="97" t="s">
        <v>7794</v>
      </c>
      <c r="T405" s="92" t="s">
        <v>7795</v>
      </c>
      <c r="U405" s="97" t="s">
        <v>7373</v>
      </c>
      <c r="V405" s="97" t="s">
        <v>7796</v>
      </c>
      <c r="W405" s="97" t="s">
        <v>7588</v>
      </c>
      <c r="X405" s="92" t="s">
        <v>7797</v>
      </c>
      <c r="Y405" s="97" t="s">
        <v>7798</v>
      </c>
      <c r="Z405" s="97" t="s">
        <v>7799</v>
      </c>
      <c r="AA405" s="97" t="s">
        <v>7760</v>
      </c>
      <c r="AB405" s="97" t="s">
        <v>7800</v>
      </c>
      <c r="AC405" s="97" t="s">
        <v>7801</v>
      </c>
      <c r="AD405" s="92" t="s">
        <v>7802</v>
      </c>
      <c r="AE405" s="97" t="s">
        <v>7803</v>
      </c>
      <c r="AF405" s="97" t="s">
        <v>7804</v>
      </c>
      <c r="AG405" s="97" t="s">
        <v>7805</v>
      </c>
      <c r="AH405" s="97" t="s">
        <v>7806</v>
      </c>
      <c r="AI405" s="97" t="s">
        <v>7807</v>
      </c>
      <c r="AJ405" s="97" t="s">
        <v>7808</v>
      </c>
      <c r="AK405" s="97" t="s">
        <v>7809</v>
      </c>
      <c r="AL405" s="97" t="s">
        <v>7810</v>
      </c>
      <c r="AM405" s="97" t="s">
        <v>7811</v>
      </c>
      <c r="AN405" s="97" t="s">
        <v>7812</v>
      </c>
      <c r="AO405" s="97" t="s">
        <v>7813</v>
      </c>
      <c r="AP405" s="97" t="s">
        <v>7567</v>
      </c>
      <c r="AQ405" s="97" t="s">
        <v>7580</v>
      </c>
      <c r="AR405" s="97" t="s">
        <v>7814</v>
      </c>
      <c r="AS405" s="97" t="s">
        <v>7815</v>
      </c>
      <c r="AT405" s="97" t="s">
        <v>7816</v>
      </c>
      <c r="AU405" s="97" t="s">
        <v>7385</v>
      </c>
      <c r="AV405" s="97" t="s">
        <v>7817</v>
      </c>
      <c r="AW405" s="97" t="s">
        <v>7818</v>
      </c>
      <c r="AX405" s="97" t="s">
        <v>7819</v>
      </c>
      <c r="AY405" s="92" t="s">
        <v>7820</v>
      </c>
      <c r="AZ405" s="97" t="s">
        <v>7821</v>
      </c>
      <c r="BA405" s="97" t="s">
        <v>7822</v>
      </c>
      <c r="BB405" s="97" t="s">
        <v>7823</v>
      </c>
      <c r="BC405" s="97" t="s">
        <v>7824</v>
      </c>
      <c r="BD405" s="97" t="s">
        <v>7825</v>
      </c>
      <c r="BE405" s="97" t="s">
        <v>4392</v>
      </c>
    </row>
    <row r="406" spans="1:57" ht="15">
      <c r="A406" s="97">
        <v>119</v>
      </c>
      <c r="B406" s="97" t="s">
        <v>815</v>
      </c>
      <c r="C406" s="97" t="s">
        <v>7086</v>
      </c>
      <c r="D406" s="97" t="s">
        <v>816</v>
      </c>
      <c r="E406" s="97"/>
      <c r="F406" s="97" t="s">
        <v>181</v>
      </c>
      <c r="G406" s="97"/>
      <c r="H406" s="97"/>
      <c r="I406" s="97" t="s">
        <v>7826</v>
      </c>
      <c r="J406" s="97" t="s">
        <v>7827</v>
      </c>
      <c r="K406" s="97" t="s">
        <v>5074</v>
      </c>
      <c r="L406" s="97" t="s">
        <v>7828</v>
      </c>
      <c r="M406" s="92" t="s">
        <v>7829</v>
      </c>
      <c r="N406" s="97" t="s">
        <v>7830</v>
      </c>
      <c r="O406" s="97" t="s">
        <v>5873</v>
      </c>
      <c r="P406" s="97" t="s">
        <v>2985</v>
      </c>
      <c r="Q406" s="97" t="s">
        <v>7831</v>
      </c>
      <c r="R406" s="97" t="s">
        <v>7832</v>
      </c>
      <c r="S406" s="97" t="s">
        <v>7833</v>
      </c>
      <c r="T406" s="92" t="s">
        <v>7834</v>
      </c>
      <c r="U406" s="97" t="s">
        <v>7835</v>
      </c>
      <c r="V406" s="97" t="s">
        <v>7836</v>
      </c>
      <c r="W406" s="97" t="s">
        <v>7837</v>
      </c>
      <c r="X406" s="92" t="s">
        <v>7838</v>
      </c>
      <c r="Y406" s="97" t="s">
        <v>7839</v>
      </c>
      <c r="Z406" s="97" t="s">
        <v>7840</v>
      </c>
      <c r="AA406" s="97" t="s">
        <v>7841</v>
      </c>
      <c r="AB406" s="97" t="s">
        <v>7842</v>
      </c>
      <c r="AC406" s="97" t="s">
        <v>7843</v>
      </c>
      <c r="AD406" s="92" t="s">
        <v>7844</v>
      </c>
      <c r="AE406" s="97" t="s">
        <v>7845</v>
      </c>
      <c r="AF406" s="97" t="s">
        <v>7846</v>
      </c>
      <c r="AG406" s="97" t="s">
        <v>7847</v>
      </c>
      <c r="AH406" s="97" t="s">
        <v>7848</v>
      </c>
      <c r="AI406" s="97" t="s">
        <v>7849</v>
      </c>
      <c r="AJ406" s="97" t="s">
        <v>7850</v>
      </c>
      <c r="AK406" s="97" t="s">
        <v>7820</v>
      </c>
      <c r="AL406" s="97" t="s">
        <v>7851</v>
      </c>
      <c r="AM406" s="97" t="s">
        <v>7852</v>
      </c>
      <c r="AN406" s="97" t="s">
        <v>7853</v>
      </c>
      <c r="AO406" s="97" t="s">
        <v>5501</v>
      </c>
      <c r="AP406" s="97" t="s">
        <v>7854</v>
      </c>
      <c r="AQ406" s="97" t="s">
        <v>7855</v>
      </c>
      <c r="AR406" s="97" t="s">
        <v>7856</v>
      </c>
      <c r="AS406" s="97" t="s">
        <v>7857</v>
      </c>
      <c r="AT406" s="97" t="s">
        <v>7858</v>
      </c>
      <c r="AU406" s="97" t="s">
        <v>7859</v>
      </c>
      <c r="AV406" s="97" t="s">
        <v>7860</v>
      </c>
      <c r="AW406" s="97" t="s">
        <v>7861</v>
      </c>
      <c r="AX406" s="97" t="s">
        <v>7862</v>
      </c>
      <c r="AY406" s="92" t="s">
        <v>7863</v>
      </c>
      <c r="AZ406" s="97" t="s">
        <v>7864</v>
      </c>
      <c r="BA406" s="97" t="s">
        <v>7865</v>
      </c>
      <c r="BB406" s="97" t="s">
        <v>7866</v>
      </c>
      <c r="BC406" s="97" t="s">
        <v>7867</v>
      </c>
      <c r="BD406" s="97" t="s">
        <v>5131</v>
      </c>
      <c r="BE406" s="97" t="s">
        <v>7398</v>
      </c>
    </row>
    <row r="407" spans="1:57" ht="15">
      <c r="A407" s="97">
        <v>119</v>
      </c>
      <c r="B407" s="97" t="s">
        <v>817</v>
      </c>
      <c r="C407" s="97" t="s">
        <v>7086</v>
      </c>
      <c r="D407" s="97" t="s">
        <v>818</v>
      </c>
      <c r="E407" s="97"/>
      <c r="F407" s="97" t="s">
        <v>819</v>
      </c>
      <c r="G407" s="97"/>
      <c r="H407" s="97"/>
      <c r="I407" s="97"/>
      <c r="J407" s="97"/>
      <c r="K407" s="97"/>
      <c r="L407" s="97"/>
      <c r="M407" s="92"/>
      <c r="N407" s="97"/>
      <c r="O407" s="97"/>
      <c r="P407" s="97"/>
      <c r="Q407" s="97"/>
      <c r="R407" s="97"/>
      <c r="S407" s="97"/>
      <c r="T407" s="92"/>
      <c r="U407" s="97"/>
      <c r="V407" s="97"/>
      <c r="W407" s="97"/>
      <c r="X407" s="92"/>
      <c r="Y407" s="97"/>
      <c r="Z407" s="97"/>
      <c r="AA407" s="97"/>
      <c r="AB407" s="97"/>
      <c r="AC407" s="97"/>
      <c r="AD407" s="92"/>
      <c r="AE407" s="97"/>
      <c r="AF407" s="97"/>
      <c r="AG407" s="97"/>
      <c r="AH407" s="97"/>
      <c r="AI407" s="97"/>
      <c r="AJ407" s="97"/>
      <c r="AK407" s="97"/>
      <c r="AL407" s="97"/>
      <c r="AM407" s="97"/>
      <c r="AN407" s="97"/>
      <c r="AO407" s="97"/>
      <c r="AP407" s="97"/>
      <c r="AQ407" s="97"/>
      <c r="AR407" s="97"/>
      <c r="AS407" s="97"/>
      <c r="AT407" s="97"/>
      <c r="AU407" s="97"/>
      <c r="AV407" s="97"/>
      <c r="AW407" s="97"/>
      <c r="AX407" s="97"/>
      <c r="AY407" s="92"/>
      <c r="AZ407" s="97"/>
      <c r="BA407" s="97"/>
      <c r="BB407" s="97"/>
      <c r="BC407" s="97"/>
      <c r="BD407" s="97"/>
      <c r="BE407" s="97"/>
    </row>
    <row r="408" spans="1:57" ht="15">
      <c r="A408" s="97">
        <v>119</v>
      </c>
      <c r="B408" s="97" t="s">
        <v>820</v>
      </c>
      <c r="C408" s="97" t="s">
        <v>7086</v>
      </c>
      <c r="D408" s="97" t="s">
        <v>818</v>
      </c>
      <c r="E408" s="97"/>
      <c r="F408" s="97" t="s">
        <v>821</v>
      </c>
      <c r="G408" s="97"/>
      <c r="H408" s="97"/>
      <c r="I408" s="97"/>
      <c r="J408" s="97"/>
      <c r="K408" s="97"/>
      <c r="L408" s="97"/>
      <c r="M408" s="92"/>
      <c r="N408" s="97"/>
      <c r="O408" s="97"/>
      <c r="P408" s="97"/>
      <c r="Q408" s="97"/>
      <c r="R408" s="97"/>
      <c r="S408" s="97"/>
      <c r="T408" s="92"/>
      <c r="U408" s="97"/>
      <c r="V408" s="97"/>
      <c r="W408" s="97"/>
      <c r="X408" s="92"/>
      <c r="Y408" s="97"/>
      <c r="Z408" s="97"/>
      <c r="AA408" s="97"/>
      <c r="AB408" s="97"/>
      <c r="AC408" s="97"/>
      <c r="AD408" s="92"/>
      <c r="AE408" s="97"/>
      <c r="AF408" s="97"/>
      <c r="AG408" s="97"/>
      <c r="AH408" s="97"/>
      <c r="AI408" s="97"/>
      <c r="AJ408" s="97"/>
      <c r="AK408" s="97"/>
      <c r="AL408" s="97"/>
      <c r="AM408" s="97"/>
      <c r="AN408" s="97"/>
      <c r="AO408" s="97"/>
      <c r="AP408" s="97"/>
      <c r="AQ408" s="97"/>
      <c r="AR408" s="97"/>
      <c r="AS408" s="97"/>
      <c r="AT408" s="97"/>
      <c r="AU408" s="97"/>
      <c r="AV408" s="97"/>
      <c r="AW408" s="97"/>
      <c r="AX408" s="97"/>
      <c r="AY408" s="92"/>
      <c r="AZ408" s="97"/>
      <c r="BA408" s="97"/>
      <c r="BB408" s="97"/>
      <c r="BC408" s="97"/>
      <c r="BD408" s="97"/>
      <c r="BE408" s="97"/>
    </row>
    <row r="409" spans="1:57" ht="15">
      <c r="A409" s="97">
        <v>119</v>
      </c>
      <c r="B409" s="97" t="s">
        <v>822</v>
      </c>
      <c r="C409" s="97" t="s">
        <v>7086</v>
      </c>
      <c r="D409" s="97" t="s">
        <v>823</v>
      </c>
      <c r="E409" s="97"/>
      <c r="F409" s="97" t="s">
        <v>824</v>
      </c>
      <c r="G409" s="97"/>
      <c r="H409" s="97"/>
      <c r="I409" s="97" t="s">
        <v>7868</v>
      </c>
      <c r="J409" s="97" t="s">
        <v>2774</v>
      </c>
      <c r="K409" s="97" t="s">
        <v>7869</v>
      </c>
      <c r="L409" s="97" t="s">
        <v>7870</v>
      </c>
      <c r="M409" s="92" t="s">
        <v>7871</v>
      </c>
      <c r="N409" s="97" t="s">
        <v>7872</v>
      </c>
      <c r="O409" s="97" t="s">
        <v>5048</v>
      </c>
      <c r="P409" s="97" t="s">
        <v>7873</v>
      </c>
      <c r="Q409" s="97" t="s">
        <v>7874</v>
      </c>
      <c r="R409" s="97" t="s">
        <v>7875</v>
      </c>
      <c r="S409" s="97" t="s">
        <v>7876</v>
      </c>
      <c r="T409" s="92" t="s">
        <v>7877</v>
      </c>
      <c r="U409" s="97" t="s">
        <v>7878</v>
      </c>
      <c r="V409" s="97" t="s">
        <v>7879</v>
      </c>
      <c r="W409" s="97" t="s">
        <v>7880</v>
      </c>
      <c r="X409" s="92" t="s">
        <v>7881</v>
      </c>
      <c r="Y409" s="97" t="s">
        <v>7882</v>
      </c>
      <c r="Z409" s="97" t="s">
        <v>7883</v>
      </c>
      <c r="AA409" s="97" t="s">
        <v>7884</v>
      </c>
      <c r="AB409" s="97" t="s">
        <v>4963</v>
      </c>
      <c r="AC409" s="97" t="s">
        <v>7885</v>
      </c>
      <c r="AD409" s="92" t="s">
        <v>7886</v>
      </c>
      <c r="AE409" s="97" t="s">
        <v>7887</v>
      </c>
      <c r="AF409" s="97" t="s">
        <v>7888</v>
      </c>
      <c r="AG409" s="97" t="s">
        <v>2774</v>
      </c>
      <c r="AH409" s="97" t="s">
        <v>7889</v>
      </c>
      <c r="AI409" s="97" t="s">
        <v>7890</v>
      </c>
      <c r="AJ409" s="97" t="s">
        <v>7891</v>
      </c>
      <c r="AK409" s="97" t="s">
        <v>7892</v>
      </c>
      <c r="AL409" s="97" t="s">
        <v>7893</v>
      </c>
      <c r="AM409" s="97" t="s">
        <v>7894</v>
      </c>
      <c r="AN409" s="97" t="s">
        <v>7895</v>
      </c>
      <c r="AO409" s="97" t="s">
        <v>7896</v>
      </c>
      <c r="AP409" s="97" t="s">
        <v>7897</v>
      </c>
      <c r="AQ409" s="97" t="s">
        <v>7898</v>
      </c>
      <c r="AR409" s="97" t="s">
        <v>7899</v>
      </c>
      <c r="AS409" s="97" t="s">
        <v>7900</v>
      </c>
      <c r="AT409" s="97" t="s">
        <v>7901</v>
      </c>
      <c r="AU409" s="97" t="s">
        <v>7902</v>
      </c>
      <c r="AV409" s="97" t="s">
        <v>7903</v>
      </c>
      <c r="AW409" s="97" t="s">
        <v>7904</v>
      </c>
      <c r="AX409" s="97" t="s">
        <v>7905</v>
      </c>
      <c r="AY409" s="92" t="s">
        <v>7906</v>
      </c>
      <c r="AZ409" s="97" t="s">
        <v>7907</v>
      </c>
      <c r="BA409" s="97" t="s">
        <v>6415</v>
      </c>
      <c r="BB409" s="97" t="s">
        <v>7908</v>
      </c>
      <c r="BC409" s="97" t="s">
        <v>6509</v>
      </c>
      <c r="BD409" s="97" t="s">
        <v>7909</v>
      </c>
      <c r="BE409" s="97" t="s">
        <v>7910</v>
      </c>
    </row>
    <row r="410" spans="1:57" ht="15">
      <c r="A410" s="97">
        <v>119</v>
      </c>
      <c r="B410" s="97" t="s">
        <v>825</v>
      </c>
      <c r="C410" s="97" t="s">
        <v>7086</v>
      </c>
      <c r="D410" s="97" t="s">
        <v>826</v>
      </c>
      <c r="E410" s="97"/>
      <c r="F410" s="97" t="s">
        <v>384</v>
      </c>
      <c r="G410" s="97"/>
      <c r="H410" s="97"/>
      <c r="I410" s="97" t="s">
        <v>7911</v>
      </c>
      <c r="J410" s="97" t="s">
        <v>7912</v>
      </c>
      <c r="K410" s="97" t="s">
        <v>7913</v>
      </c>
      <c r="L410" s="97" t="s">
        <v>7912</v>
      </c>
      <c r="M410" s="92" t="s">
        <v>7914</v>
      </c>
      <c r="N410" s="97" t="s">
        <v>7915</v>
      </c>
      <c r="O410" s="97" t="s">
        <v>7916</v>
      </c>
      <c r="P410" s="97" t="s">
        <v>7917</v>
      </c>
      <c r="Q410" s="97" t="s">
        <v>7918</v>
      </c>
      <c r="R410" s="97" t="s">
        <v>7238</v>
      </c>
      <c r="S410" s="97" t="s">
        <v>7919</v>
      </c>
      <c r="T410" s="92" t="s">
        <v>7920</v>
      </c>
      <c r="U410" s="97" t="s">
        <v>7921</v>
      </c>
      <c r="V410" s="97" t="s">
        <v>7922</v>
      </c>
      <c r="W410" s="97" t="s">
        <v>7923</v>
      </c>
      <c r="X410" s="92" t="s">
        <v>7924</v>
      </c>
      <c r="Y410" s="97" t="s">
        <v>7925</v>
      </c>
      <c r="Z410" s="97" t="s">
        <v>7926</v>
      </c>
      <c r="AA410" s="97" t="s">
        <v>7927</v>
      </c>
      <c r="AB410" s="97" t="s">
        <v>7928</v>
      </c>
      <c r="AC410" s="97" t="s">
        <v>7929</v>
      </c>
      <c r="AD410" s="92" t="s">
        <v>7930</v>
      </c>
      <c r="AE410" s="97" t="s">
        <v>7931</v>
      </c>
      <c r="AF410" s="97" t="s">
        <v>7932</v>
      </c>
      <c r="AG410" s="97" t="s">
        <v>7933</v>
      </c>
      <c r="AH410" s="97" t="s">
        <v>960</v>
      </c>
      <c r="AI410" s="97" t="s">
        <v>7934</v>
      </c>
      <c r="AJ410" s="97" t="s">
        <v>7935</v>
      </c>
      <c r="AK410" s="97" t="s">
        <v>7936</v>
      </c>
      <c r="AL410" s="97" t="s">
        <v>7937</v>
      </c>
      <c r="AM410" s="97" t="s">
        <v>7938</v>
      </c>
      <c r="AN410" s="97" t="s">
        <v>7939</v>
      </c>
      <c r="AO410" s="97" t="s">
        <v>7940</v>
      </c>
      <c r="AP410" s="97" t="s">
        <v>7941</v>
      </c>
      <c r="AQ410" s="97" t="s">
        <v>7942</v>
      </c>
      <c r="AR410" s="97" t="s">
        <v>7943</v>
      </c>
      <c r="AS410" s="97" t="s">
        <v>7944</v>
      </c>
      <c r="AT410" s="97" t="s">
        <v>7945</v>
      </c>
      <c r="AU410" s="97" t="s">
        <v>7946</v>
      </c>
      <c r="AV410" s="97" t="s">
        <v>7947</v>
      </c>
      <c r="AW410" s="97" t="s">
        <v>7948</v>
      </c>
      <c r="AX410" s="97" t="s">
        <v>7949</v>
      </c>
      <c r="AY410" s="92" t="s">
        <v>7950</v>
      </c>
      <c r="AZ410" s="97" t="s">
        <v>7951</v>
      </c>
      <c r="BA410" s="97" t="s">
        <v>7952</v>
      </c>
      <c r="BB410" s="97" t="s">
        <v>520</v>
      </c>
      <c r="BC410" s="97" t="s">
        <v>520</v>
      </c>
      <c r="BD410" s="97" t="s">
        <v>520</v>
      </c>
      <c r="BE410" s="97" t="s">
        <v>520</v>
      </c>
    </row>
    <row r="411" spans="1:57" ht="15">
      <c r="A411" s="97">
        <v>119</v>
      </c>
      <c r="B411" s="97" t="s">
        <v>827</v>
      </c>
      <c r="C411" s="97" t="s">
        <v>7086</v>
      </c>
      <c r="D411" s="97" t="s">
        <v>828</v>
      </c>
      <c r="E411" s="98" t="s">
        <v>829</v>
      </c>
      <c r="F411" s="97" t="s">
        <v>399</v>
      </c>
      <c r="G411" s="97"/>
      <c r="H411" s="97"/>
      <c r="I411" s="97" t="s">
        <v>520</v>
      </c>
      <c r="J411" s="97" t="s">
        <v>520</v>
      </c>
      <c r="K411" s="97" t="s">
        <v>520</v>
      </c>
      <c r="L411" s="97" t="s">
        <v>520</v>
      </c>
      <c r="M411" s="92" t="s">
        <v>520</v>
      </c>
      <c r="N411" s="97" t="s">
        <v>520</v>
      </c>
      <c r="O411" s="97" t="s">
        <v>520</v>
      </c>
      <c r="P411" s="97" t="s">
        <v>520</v>
      </c>
      <c r="Q411" s="97" t="s">
        <v>520</v>
      </c>
      <c r="R411" s="97" t="s">
        <v>520</v>
      </c>
      <c r="S411" s="97" t="s">
        <v>520</v>
      </c>
      <c r="T411" s="92" t="s">
        <v>520</v>
      </c>
      <c r="U411" s="97" t="s">
        <v>520</v>
      </c>
      <c r="V411" s="97" t="s">
        <v>520</v>
      </c>
      <c r="W411" s="97" t="s">
        <v>520</v>
      </c>
      <c r="X411" s="92" t="s">
        <v>520</v>
      </c>
      <c r="Y411" s="97" t="s">
        <v>520</v>
      </c>
      <c r="Z411" s="97" t="s">
        <v>520</v>
      </c>
      <c r="AA411" s="97" t="s">
        <v>520</v>
      </c>
      <c r="AB411" s="97" t="s">
        <v>520</v>
      </c>
      <c r="AC411" s="97" t="s">
        <v>520</v>
      </c>
      <c r="AD411" s="92" t="s">
        <v>7953</v>
      </c>
      <c r="AE411" s="97" t="s">
        <v>7954</v>
      </c>
      <c r="AF411" s="97" t="s">
        <v>7955</v>
      </c>
      <c r="AG411" s="97" t="s">
        <v>7956</v>
      </c>
      <c r="AH411" s="97" t="s">
        <v>7957</v>
      </c>
      <c r="AI411" s="97" t="s">
        <v>7958</v>
      </c>
      <c r="AJ411" s="97" t="s">
        <v>7959</v>
      </c>
      <c r="AK411" s="97" t="s">
        <v>7960</v>
      </c>
      <c r="AL411" s="97" t="s">
        <v>7961</v>
      </c>
      <c r="AM411" s="97" t="s">
        <v>7962</v>
      </c>
      <c r="AN411" s="97" t="s">
        <v>7963</v>
      </c>
      <c r="AO411" s="97" t="s">
        <v>7964</v>
      </c>
      <c r="AP411" s="97" t="s">
        <v>7965</v>
      </c>
      <c r="AQ411" s="97" t="s">
        <v>7966</v>
      </c>
      <c r="AR411" s="97" t="s">
        <v>7967</v>
      </c>
      <c r="AS411" s="97" t="s">
        <v>7968</v>
      </c>
      <c r="AT411" s="97" t="s">
        <v>7969</v>
      </c>
      <c r="AU411" s="97" t="s">
        <v>7970</v>
      </c>
      <c r="AV411" s="97" t="s">
        <v>7971</v>
      </c>
      <c r="AW411" s="97" t="s">
        <v>7972</v>
      </c>
      <c r="AX411" s="97" t="s">
        <v>7973</v>
      </c>
      <c r="AY411" s="92" t="s">
        <v>7974</v>
      </c>
      <c r="AZ411" s="97" t="s">
        <v>7975</v>
      </c>
      <c r="BA411" s="97" t="s">
        <v>7976</v>
      </c>
      <c r="BB411" s="97" t="s">
        <v>7977</v>
      </c>
      <c r="BC411" s="97" t="s">
        <v>7978</v>
      </c>
      <c r="BD411" s="97" t="s">
        <v>7979</v>
      </c>
      <c r="BE411" s="97" t="s">
        <v>7980</v>
      </c>
    </row>
    <row r="412" spans="1:57" ht="15">
      <c r="A412" s="97">
        <v>119</v>
      </c>
      <c r="B412" s="97" t="s">
        <v>830</v>
      </c>
      <c r="C412" s="97" t="s">
        <v>7086</v>
      </c>
      <c r="D412" s="97" t="s">
        <v>831</v>
      </c>
      <c r="E412" s="98" t="s">
        <v>832</v>
      </c>
      <c r="F412" s="97" t="s">
        <v>399</v>
      </c>
      <c r="G412" s="97"/>
      <c r="H412" s="97"/>
      <c r="I412" s="97" t="s">
        <v>520</v>
      </c>
      <c r="J412" s="97" t="s">
        <v>520</v>
      </c>
      <c r="K412" s="97" t="s">
        <v>520</v>
      </c>
      <c r="L412" s="97" t="s">
        <v>520</v>
      </c>
      <c r="M412" s="92" t="s">
        <v>520</v>
      </c>
      <c r="N412" s="97" t="s">
        <v>520</v>
      </c>
      <c r="O412" s="97" t="s">
        <v>520</v>
      </c>
      <c r="P412" s="97" t="s">
        <v>520</v>
      </c>
      <c r="Q412" s="97" t="s">
        <v>520</v>
      </c>
      <c r="R412" s="97" t="s">
        <v>520</v>
      </c>
      <c r="S412" s="97" t="s">
        <v>520</v>
      </c>
      <c r="T412" s="92" t="s">
        <v>520</v>
      </c>
      <c r="U412" s="97" t="s">
        <v>520</v>
      </c>
      <c r="V412" s="97" t="s">
        <v>520</v>
      </c>
      <c r="W412" s="97" t="s">
        <v>520</v>
      </c>
      <c r="X412" s="92" t="s">
        <v>520</v>
      </c>
      <c r="Y412" s="97" t="s">
        <v>520</v>
      </c>
      <c r="Z412" s="97" t="s">
        <v>520</v>
      </c>
      <c r="AA412" s="97" t="s">
        <v>520</v>
      </c>
      <c r="AB412" s="97" t="s">
        <v>520</v>
      </c>
      <c r="AC412" s="97" t="s">
        <v>520</v>
      </c>
      <c r="AD412" s="92" t="s">
        <v>7981</v>
      </c>
      <c r="AE412" s="97" t="s">
        <v>7982</v>
      </c>
      <c r="AF412" s="97" t="s">
        <v>7983</v>
      </c>
      <c r="AG412" s="97" t="s">
        <v>7984</v>
      </c>
      <c r="AH412" s="97" t="s">
        <v>7985</v>
      </c>
      <c r="AI412" s="97" t="s">
        <v>7986</v>
      </c>
      <c r="AJ412" s="97" t="s">
        <v>7987</v>
      </c>
      <c r="AK412" s="97" t="s">
        <v>7988</v>
      </c>
      <c r="AL412" s="97" t="s">
        <v>7989</v>
      </c>
      <c r="AM412" s="97" t="s">
        <v>7990</v>
      </c>
      <c r="AN412" s="97" t="s">
        <v>7991</v>
      </c>
      <c r="AO412" s="97" t="s">
        <v>7992</v>
      </c>
      <c r="AP412" s="97" t="s">
        <v>7993</v>
      </c>
      <c r="AQ412" s="97" t="s">
        <v>7994</v>
      </c>
      <c r="AR412" s="97" t="s">
        <v>7995</v>
      </c>
      <c r="AS412" s="97" t="s">
        <v>7996</v>
      </c>
      <c r="AT412" s="97" t="s">
        <v>7997</v>
      </c>
      <c r="AU412" s="97" t="s">
        <v>7998</v>
      </c>
      <c r="AV412" s="97" t="s">
        <v>7999</v>
      </c>
      <c r="AW412" s="97" t="s">
        <v>8000</v>
      </c>
      <c r="AX412" s="97" t="s">
        <v>4374</v>
      </c>
      <c r="AY412" s="92" t="s">
        <v>8001</v>
      </c>
      <c r="AZ412" s="97" t="s">
        <v>8002</v>
      </c>
      <c r="BA412" s="97" t="s">
        <v>8003</v>
      </c>
      <c r="BB412" s="97" t="s">
        <v>8004</v>
      </c>
      <c r="BC412" s="97" t="s">
        <v>8005</v>
      </c>
      <c r="BD412" s="97" t="s">
        <v>8006</v>
      </c>
      <c r="BE412" s="97" t="s">
        <v>8007</v>
      </c>
    </row>
    <row r="413" spans="1:57" ht="15">
      <c r="A413" s="97">
        <v>119</v>
      </c>
      <c r="B413" s="97" t="s">
        <v>833</v>
      </c>
      <c r="C413" s="97" t="s">
        <v>7086</v>
      </c>
      <c r="D413" s="97" t="s">
        <v>834</v>
      </c>
      <c r="E413" s="98" t="s">
        <v>835</v>
      </c>
      <c r="F413" s="97" t="s">
        <v>399</v>
      </c>
      <c r="G413" s="97"/>
      <c r="H413" s="97"/>
      <c r="I413" s="97" t="s">
        <v>520</v>
      </c>
      <c r="J413" s="97" t="s">
        <v>520</v>
      </c>
      <c r="K413" s="97" t="s">
        <v>520</v>
      </c>
      <c r="L413" s="97" t="s">
        <v>520</v>
      </c>
      <c r="M413" s="92" t="s">
        <v>520</v>
      </c>
      <c r="N413" s="97" t="s">
        <v>520</v>
      </c>
      <c r="O413" s="97" t="s">
        <v>520</v>
      </c>
      <c r="P413" s="97" t="s">
        <v>520</v>
      </c>
      <c r="Q413" s="97" t="s">
        <v>520</v>
      </c>
      <c r="R413" s="97" t="s">
        <v>520</v>
      </c>
      <c r="S413" s="97" t="s">
        <v>520</v>
      </c>
      <c r="T413" s="92" t="s">
        <v>520</v>
      </c>
      <c r="U413" s="97" t="s">
        <v>520</v>
      </c>
      <c r="V413" s="97" t="s">
        <v>520</v>
      </c>
      <c r="W413" s="97" t="s">
        <v>520</v>
      </c>
      <c r="X413" s="92" t="s">
        <v>520</v>
      </c>
      <c r="Y413" s="97" t="s">
        <v>520</v>
      </c>
      <c r="Z413" s="97" t="s">
        <v>520</v>
      </c>
      <c r="AA413" s="97" t="s">
        <v>520</v>
      </c>
      <c r="AB413" s="97" t="s">
        <v>520</v>
      </c>
      <c r="AC413" s="97" t="s">
        <v>520</v>
      </c>
      <c r="AD413" s="92" t="s">
        <v>8008</v>
      </c>
      <c r="AE413" s="97" t="s">
        <v>8009</v>
      </c>
      <c r="AF413" s="97" t="s">
        <v>8010</v>
      </c>
      <c r="AG413" s="97" t="s">
        <v>8011</v>
      </c>
      <c r="AH413" s="97" t="s">
        <v>8012</v>
      </c>
      <c r="AI413" s="97" t="s">
        <v>8013</v>
      </c>
      <c r="AJ413" s="97" t="s">
        <v>8014</v>
      </c>
      <c r="AK413" s="97" t="s">
        <v>8015</v>
      </c>
      <c r="AL413" s="97" t="s">
        <v>8016</v>
      </c>
      <c r="AM413" s="97" t="s">
        <v>8017</v>
      </c>
      <c r="AN413" s="97" t="s">
        <v>8018</v>
      </c>
      <c r="AO413" s="97" t="s">
        <v>8019</v>
      </c>
      <c r="AP413" s="97" t="s">
        <v>8020</v>
      </c>
      <c r="AQ413" s="97" t="s">
        <v>8021</v>
      </c>
      <c r="AR413" s="97" t="s">
        <v>6715</v>
      </c>
      <c r="AS413" s="97" t="s">
        <v>8022</v>
      </c>
      <c r="AT413" s="97" t="s">
        <v>8023</v>
      </c>
      <c r="AU413" s="97" t="s">
        <v>8024</v>
      </c>
      <c r="AV413" s="97" t="s">
        <v>8025</v>
      </c>
      <c r="AW413" s="97" t="s">
        <v>8026</v>
      </c>
      <c r="AX413" s="97" t="s">
        <v>8027</v>
      </c>
      <c r="AY413" s="92" t="s">
        <v>8028</v>
      </c>
      <c r="AZ413" s="97" t="s">
        <v>8029</v>
      </c>
      <c r="BA413" s="97" t="s">
        <v>8030</v>
      </c>
      <c r="BB413" s="97" t="s">
        <v>8031</v>
      </c>
      <c r="BC413" s="97" t="s">
        <v>8032</v>
      </c>
      <c r="BD413" s="97" t="s">
        <v>8033</v>
      </c>
      <c r="BE413" s="97" t="s">
        <v>8034</v>
      </c>
    </row>
    <row r="414" spans="1:57" ht="15">
      <c r="A414" s="97">
        <v>119</v>
      </c>
      <c r="B414" s="97" t="s">
        <v>836</v>
      </c>
      <c r="C414" s="97" t="s">
        <v>7086</v>
      </c>
      <c r="D414" s="97" t="s">
        <v>837</v>
      </c>
      <c r="E414" s="97"/>
      <c r="F414" s="97" t="s">
        <v>392</v>
      </c>
      <c r="G414" s="97"/>
      <c r="H414" s="97"/>
      <c r="I414" s="97" t="s">
        <v>520</v>
      </c>
      <c r="J414" s="97" t="s">
        <v>520</v>
      </c>
      <c r="K414" s="97" t="s">
        <v>520</v>
      </c>
      <c r="L414" s="97" t="s">
        <v>520</v>
      </c>
      <c r="M414" s="92" t="s">
        <v>520</v>
      </c>
      <c r="N414" s="97" t="s">
        <v>520</v>
      </c>
      <c r="O414" s="97" t="s">
        <v>520</v>
      </c>
      <c r="P414" s="97" t="s">
        <v>520</v>
      </c>
      <c r="Q414" s="97" t="s">
        <v>520</v>
      </c>
      <c r="R414" s="97" t="s">
        <v>520</v>
      </c>
      <c r="S414" s="97" t="s">
        <v>520</v>
      </c>
      <c r="T414" s="92" t="s">
        <v>520</v>
      </c>
      <c r="U414" s="97" t="s">
        <v>520</v>
      </c>
      <c r="V414" s="97" t="s">
        <v>520</v>
      </c>
      <c r="W414" s="97" t="s">
        <v>520</v>
      </c>
      <c r="X414" s="92" t="s">
        <v>520</v>
      </c>
      <c r="Y414" s="97" t="s">
        <v>520</v>
      </c>
      <c r="Z414" s="97" t="s">
        <v>520</v>
      </c>
      <c r="AA414" s="97" t="s">
        <v>520</v>
      </c>
      <c r="AB414" s="97" t="s">
        <v>520</v>
      </c>
      <c r="AC414" s="97" t="s">
        <v>520</v>
      </c>
      <c r="AD414" s="92" t="s">
        <v>8035</v>
      </c>
      <c r="AE414" s="97" t="s">
        <v>8036</v>
      </c>
      <c r="AF414" s="97" t="s">
        <v>8037</v>
      </c>
      <c r="AG414" s="97" t="s">
        <v>8038</v>
      </c>
      <c r="AH414" s="97" t="s">
        <v>8039</v>
      </c>
      <c r="AI414" s="97" t="s">
        <v>8040</v>
      </c>
      <c r="AJ414" s="97" t="s">
        <v>7820</v>
      </c>
      <c r="AK414" s="97" t="s">
        <v>8041</v>
      </c>
      <c r="AL414" s="97" t="s">
        <v>8042</v>
      </c>
      <c r="AM414" s="97" t="s">
        <v>8043</v>
      </c>
      <c r="AN414" s="97" t="s">
        <v>8044</v>
      </c>
      <c r="AO414" s="97" t="s">
        <v>8045</v>
      </c>
      <c r="AP414" s="97" t="s">
        <v>8046</v>
      </c>
      <c r="AQ414" s="97" t="s">
        <v>8047</v>
      </c>
      <c r="AR414" s="97" t="s">
        <v>8048</v>
      </c>
      <c r="AS414" s="97" t="s">
        <v>8049</v>
      </c>
      <c r="AT414" s="97" t="s">
        <v>8050</v>
      </c>
      <c r="AU414" s="97" t="s">
        <v>8051</v>
      </c>
      <c r="AV414" s="97" t="s">
        <v>8038</v>
      </c>
      <c r="AW414" s="97" t="s">
        <v>8052</v>
      </c>
      <c r="AX414" s="97" t="s">
        <v>8053</v>
      </c>
      <c r="AY414" s="92" t="s">
        <v>8054</v>
      </c>
      <c r="AZ414" s="97" t="s">
        <v>8055</v>
      </c>
      <c r="BA414" s="97" t="s">
        <v>8056</v>
      </c>
      <c r="BB414" s="97" t="s">
        <v>8057</v>
      </c>
      <c r="BC414" s="97" t="s">
        <v>8058</v>
      </c>
      <c r="BD414" s="97" t="s">
        <v>8059</v>
      </c>
      <c r="BE414" s="97" t="s">
        <v>8060</v>
      </c>
    </row>
    <row r="415" spans="1:57" ht="15">
      <c r="A415" s="97">
        <v>119</v>
      </c>
      <c r="B415" s="97" t="s">
        <v>838</v>
      </c>
      <c r="C415" s="97" t="s">
        <v>7086</v>
      </c>
      <c r="D415" s="97" t="s">
        <v>839</v>
      </c>
      <c r="E415" s="97" t="s">
        <v>840</v>
      </c>
      <c r="F415" s="97" t="s">
        <v>399</v>
      </c>
      <c r="G415" s="97"/>
      <c r="H415" s="97"/>
      <c r="I415" s="97" t="s">
        <v>520</v>
      </c>
      <c r="J415" s="97" t="s">
        <v>520</v>
      </c>
      <c r="K415" s="97" t="s">
        <v>520</v>
      </c>
      <c r="L415" s="97" t="s">
        <v>520</v>
      </c>
      <c r="M415" s="92" t="s">
        <v>520</v>
      </c>
      <c r="N415" s="97" t="s">
        <v>520</v>
      </c>
      <c r="O415" s="97" t="s">
        <v>520</v>
      </c>
      <c r="P415" s="97" t="s">
        <v>520</v>
      </c>
      <c r="Q415" s="97" t="s">
        <v>520</v>
      </c>
      <c r="R415" s="97" t="s">
        <v>520</v>
      </c>
      <c r="S415" s="97" t="s">
        <v>520</v>
      </c>
      <c r="T415" s="92" t="s">
        <v>520</v>
      </c>
      <c r="U415" s="97" t="s">
        <v>520</v>
      </c>
      <c r="V415" s="97" t="s">
        <v>520</v>
      </c>
      <c r="W415" s="97" t="s">
        <v>520</v>
      </c>
      <c r="X415" s="92" t="s">
        <v>520</v>
      </c>
      <c r="Y415" s="97" t="s">
        <v>520</v>
      </c>
      <c r="Z415" s="97" t="s">
        <v>520</v>
      </c>
      <c r="AA415" s="97" t="s">
        <v>520</v>
      </c>
      <c r="AB415" s="97" t="s">
        <v>520</v>
      </c>
      <c r="AC415" s="97" t="s">
        <v>520</v>
      </c>
      <c r="AD415" s="92" t="s">
        <v>8061</v>
      </c>
      <c r="AE415" s="97" t="s">
        <v>8062</v>
      </c>
      <c r="AF415" s="97" t="s">
        <v>8063</v>
      </c>
      <c r="AG415" s="97" t="s">
        <v>8064</v>
      </c>
      <c r="AH415" s="97" t="s">
        <v>8065</v>
      </c>
      <c r="AI415" s="97" t="s">
        <v>8066</v>
      </c>
      <c r="AJ415" s="97" t="s">
        <v>5151</v>
      </c>
      <c r="AK415" s="97" t="s">
        <v>8067</v>
      </c>
      <c r="AL415" s="97" t="s">
        <v>8068</v>
      </c>
      <c r="AM415" s="97" t="s">
        <v>8069</v>
      </c>
      <c r="AN415" s="97" t="s">
        <v>8070</v>
      </c>
      <c r="AO415" s="97" t="s">
        <v>8071</v>
      </c>
      <c r="AP415" s="97" t="s">
        <v>8072</v>
      </c>
      <c r="AQ415" s="97" t="s">
        <v>8073</v>
      </c>
      <c r="AR415" s="97" t="s">
        <v>8074</v>
      </c>
      <c r="AS415" s="97" t="s">
        <v>8075</v>
      </c>
      <c r="AT415" s="97" t="s">
        <v>8076</v>
      </c>
      <c r="AU415" s="97" t="s">
        <v>7833</v>
      </c>
      <c r="AV415" s="97" t="s">
        <v>8077</v>
      </c>
      <c r="AW415" s="97" t="s">
        <v>8078</v>
      </c>
      <c r="AX415" s="97" t="s">
        <v>8079</v>
      </c>
      <c r="AY415" s="92" t="s">
        <v>8080</v>
      </c>
      <c r="AZ415" s="97" t="s">
        <v>8081</v>
      </c>
      <c r="BA415" s="97" t="s">
        <v>8082</v>
      </c>
      <c r="BB415" s="97" t="s">
        <v>8083</v>
      </c>
      <c r="BC415" s="97" t="s">
        <v>8084</v>
      </c>
      <c r="BD415" s="97" t="s">
        <v>8085</v>
      </c>
      <c r="BE415" s="97" t="s">
        <v>8086</v>
      </c>
    </row>
    <row r="416" spans="1:57" ht="15">
      <c r="A416" s="97">
        <v>119</v>
      </c>
      <c r="B416" s="97" t="s">
        <v>841</v>
      </c>
      <c r="C416" s="97" t="s">
        <v>7086</v>
      </c>
      <c r="D416" s="97" t="s">
        <v>842</v>
      </c>
      <c r="E416" s="98" t="s">
        <v>843</v>
      </c>
      <c r="F416" s="97" t="s">
        <v>399</v>
      </c>
      <c r="G416" s="97"/>
      <c r="H416" s="97"/>
      <c r="I416" s="97" t="s">
        <v>520</v>
      </c>
      <c r="J416" s="97" t="s">
        <v>520</v>
      </c>
      <c r="K416" s="97" t="s">
        <v>520</v>
      </c>
      <c r="L416" s="97" t="s">
        <v>520</v>
      </c>
      <c r="M416" s="92" t="s">
        <v>520</v>
      </c>
      <c r="N416" s="97" t="s">
        <v>520</v>
      </c>
      <c r="O416" s="97" t="s">
        <v>520</v>
      </c>
      <c r="P416" s="97" t="s">
        <v>520</v>
      </c>
      <c r="Q416" s="97" t="s">
        <v>520</v>
      </c>
      <c r="R416" s="97" t="s">
        <v>520</v>
      </c>
      <c r="S416" s="97" t="s">
        <v>520</v>
      </c>
      <c r="T416" s="92" t="s">
        <v>520</v>
      </c>
      <c r="U416" s="97" t="s">
        <v>520</v>
      </c>
      <c r="V416" s="97" t="s">
        <v>520</v>
      </c>
      <c r="W416" s="97" t="s">
        <v>520</v>
      </c>
      <c r="X416" s="92" t="s">
        <v>520</v>
      </c>
      <c r="Y416" s="97" t="s">
        <v>520</v>
      </c>
      <c r="Z416" s="97" t="s">
        <v>520</v>
      </c>
      <c r="AA416" s="97" t="s">
        <v>520</v>
      </c>
      <c r="AB416" s="97" t="s">
        <v>520</v>
      </c>
      <c r="AC416" s="97" t="s">
        <v>520</v>
      </c>
      <c r="AD416" s="92" t="s">
        <v>8087</v>
      </c>
      <c r="AE416" s="97" t="s">
        <v>8088</v>
      </c>
      <c r="AF416" s="97" t="s">
        <v>8089</v>
      </c>
      <c r="AG416" s="97" t="s">
        <v>8090</v>
      </c>
      <c r="AH416" s="97" t="s">
        <v>8091</v>
      </c>
      <c r="AI416" s="97" t="s">
        <v>8092</v>
      </c>
      <c r="AJ416" s="97" t="s">
        <v>8093</v>
      </c>
      <c r="AK416" s="97" t="s">
        <v>8094</v>
      </c>
      <c r="AL416" s="97" t="s">
        <v>8095</v>
      </c>
      <c r="AM416" s="97" t="s">
        <v>8096</v>
      </c>
      <c r="AN416" s="97" t="s">
        <v>8097</v>
      </c>
      <c r="AO416" s="97" t="s">
        <v>8098</v>
      </c>
      <c r="AP416" s="97" t="s">
        <v>8099</v>
      </c>
      <c r="AQ416" s="97" t="s">
        <v>8100</v>
      </c>
      <c r="AR416" s="97" t="s">
        <v>8101</v>
      </c>
      <c r="AS416" s="97" t="s">
        <v>2515</v>
      </c>
      <c r="AT416" s="97" t="s">
        <v>8102</v>
      </c>
      <c r="AU416" s="97" t="s">
        <v>8103</v>
      </c>
      <c r="AV416" s="97" t="s">
        <v>8104</v>
      </c>
      <c r="AW416" s="97" t="s">
        <v>8105</v>
      </c>
      <c r="AX416" s="97" t="s">
        <v>8106</v>
      </c>
      <c r="AY416" s="92" t="s">
        <v>8107</v>
      </c>
      <c r="AZ416" s="97" t="s">
        <v>8108</v>
      </c>
      <c r="BA416" s="97" t="s">
        <v>8109</v>
      </c>
      <c r="BB416" s="97" t="s">
        <v>8110</v>
      </c>
      <c r="BC416" s="97" t="s">
        <v>8111</v>
      </c>
      <c r="BD416" s="97" t="s">
        <v>8112</v>
      </c>
      <c r="BE416" s="97" t="s">
        <v>8113</v>
      </c>
    </row>
    <row r="417" spans="1:57" ht="15">
      <c r="A417" s="97">
        <v>119</v>
      </c>
      <c r="B417" s="97" t="s">
        <v>844</v>
      </c>
      <c r="C417" s="97" t="s">
        <v>7086</v>
      </c>
      <c r="D417" s="97" t="s">
        <v>845</v>
      </c>
      <c r="E417" s="98" t="s">
        <v>846</v>
      </c>
      <c r="F417" s="97" t="s">
        <v>399</v>
      </c>
      <c r="G417" s="97"/>
      <c r="H417" s="97"/>
      <c r="I417" s="97" t="s">
        <v>520</v>
      </c>
      <c r="J417" s="97" t="s">
        <v>520</v>
      </c>
      <c r="K417" s="97" t="s">
        <v>520</v>
      </c>
      <c r="L417" s="97" t="s">
        <v>520</v>
      </c>
      <c r="M417" s="92" t="s">
        <v>520</v>
      </c>
      <c r="N417" s="97" t="s">
        <v>520</v>
      </c>
      <c r="O417" s="97" t="s">
        <v>520</v>
      </c>
      <c r="P417" s="97" t="s">
        <v>520</v>
      </c>
      <c r="Q417" s="97" t="s">
        <v>520</v>
      </c>
      <c r="R417" s="97" t="s">
        <v>520</v>
      </c>
      <c r="S417" s="97" t="s">
        <v>520</v>
      </c>
      <c r="T417" s="92" t="s">
        <v>520</v>
      </c>
      <c r="U417" s="97" t="s">
        <v>520</v>
      </c>
      <c r="V417" s="97" t="s">
        <v>520</v>
      </c>
      <c r="W417" s="97" t="s">
        <v>520</v>
      </c>
      <c r="X417" s="92" t="s">
        <v>520</v>
      </c>
      <c r="Y417" s="97" t="s">
        <v>520</v>
      </c>
      <c r="Z417" s="97" t="s">
        <v>520</v>
      </c>
      <c r="AA417" s="97" t="s">
        <v>520</v>
      </c>
      <c r="AB417" s="97" t="s">
        <v>520</v>
      </c>
      <c r="AC417" s="97" t="s">
        <v>520</v>
      </c>
      <c r="AD417" s="92" t="s">
        <v>8114</v>
      </c>
      <c r="AE417" s="97" t="s">
        <v>8115</v>
      </c>
      <c r="AF417" s="97" t="s">
        <v>8116</v>
      </c>
      <c r="AG417" s="97" t="s">
        <v>8117</v>
      </c>
      <c r="AH417" s="97" t="s">
        <v>8118</v>
      </c>
      <c r="AI417" s="97" t="s">
        <v>8119</v>
      </c>
      <c r="AJ417" s="97" t="s">
        <v>8120</v>
      </c>
      <c r="AK417" s="97" t="s">
        <v>8121</v>
      </c>
      <c r="AL417" s="97" t="s">
        <v>8122</v>
      </c>
      <c r="AM417" s="97" t="s">
        <v>8123</v>
      </c>
      <c r="AN417" s="97" t="s">
        <v>8124</v>
      </c>
      <c r="AO417" s="97" t="s">
        <v>8125</v>
      </c>
      <c r="AP417" s="97" t="s">
        <v>8126</v>
      </c>
      <c r="AQ417" s="97" t="s">
        <v>8127</v>
      </c>
      <c r="AR417" s="97" t="s">
        <v>8128</v>
      </c>
      <c r="AS417" s="97" t="s">
        <v>8129</v>
      </c>
      <c r="AT417" s="97" t="s">
        <v>8130</v>
      </c>
      <c r="AU417" s="97" t="s">
        <v>8131</v>
      </c>
      <c r="AV417" s="97" t="s">
        <v>8132</v>
      </c>
      <c r="AW417" s="97" t="s">
        <v>8133</v>
      </c>
      <c r="AX417" s="97" t="s">
        <v>8134</v>
      </c>
      <c r="AY417" s="92" t="s">
        <v>8135</v>
      </c>
      <c r="AZ417" s="97" t="s">
        <v>8136</v>
      </c>
      <c r="BA417" s="97" t="s">
        <v>8137</v>
      </c>
      <c r="BB417" s="97" t="s">
        <v>8138</v>
      </c>
      <c r="BC417" s="97" t="s">
        <v>8139</v>
      </c>
      <c r="BD417" s="97" t="s">
        <v>8140</v>
      </c>
      <c r="BE417" s="97" t="s">
        <v>8141</v>
      </c>
    </row>
    <row r="418" spans="1:57" ht="15">
      <c r="A418" s="97">
        <v>119</v>
      </c>
      <c r="B418" s="97" t="s">
        <v>847</v>
      </c>
      <c r="C418" s="97" t="s">
        <v>7086</v>
      </c>
      <c r="D418" s="97" t="s">
        <v>848</v>
      </c>
      <c r="E418" s="98" t="s">
        <v>849</v>
      </c>
      <c r="F418" s="97" t="s">
        <v>280</v>
      </c>
      <c r="G418" s="97" t="s">
        <v>281</v>
      </c>
      <c r="H418" s="97"/>
      <c r="I418" s="97" t="s">
        <v>8142</v>
      </c>
      <c r="J418" s="97" t="s">
        <v>8143</v>
      </c>
      <c r="K418" s="97" t="s">
        <v>8144</v>
      </c>
      <c r="L418" s="97" t="s">
        <v>8145</v>
      </c>
      <c r="M418" s="92" t="s">
        <v>8146</v>
      </c>
      <c r="N418" s="97" t="s">
        <v>8147</v>
      </c>
      <c r="O418" s="97" t="s">
        <v>8148</v>
      </c>
      <c r="P418" s="97" t="s">
        <v>8149</v>
      </c>
      <c r="Q418" s="97" t="s">
        <v>8150</v>
      </c>
      <c r="R418" s="97" t="s">
        <v>8151</v>
      </c>
      <c r="S418" s="97" t="s">
        <v>8152</v>
      </c>
      <c r="T418" s="92" t="s">
        <v>8153</v>
      </c>
      <c r="U418" s="97" t="s">
        <v>8154</v>
      </c>
      <c r="V418" s="97" t="s">
        <v>8155</v>
      </c>
      <c r="W418" s="97" t="s">
        <v>8156</v>
      </c>
      <c r="X418" s="92" t="s">
        <v>8157</v>
      </c>
      <c r="Y418" s="97" t="s">
        <v>8158</v>
      </c>
      <c r="Z418" s="97" t="s">
        <v>8159</v>
      </c>
      <c r="AA418" s="97" t="s">
        <v>8160</v>
      </c>
      <c r="AB418" s="97" t="s">
        <v>8161</v>
      </c>
      <c r="AC418" s="97" t="s">
        <v>8162</v>
      </c>
      <c r="AD418" s="92" t="s">
        <v>8163</v>
      </c>
      <c r="AE418" s="97" t="s">
        <v>8164</v>
      </c>
      <c r="AF418" s="97" t="s">
        <v>8165</v>
      </c>
      <c r="AG418" s="97" t="s">
        <v>8166</v>
      </c>
      <c r="AH418" s="97" t="s">
        <v>8167</v>
      </c>
      <c r="AI418" s="97" t="s">
        <v>8168</v>
      </c>
      <c r="AJ418" s="97" t="s">
        <v>8169</v>
      </c>
      <c r="AK418" s="97" t="s">
        <v>8170</v>
      </c>
      <c r="AL418" s="97" t="s">
        <v>8171</v>
      </c>
      <c r="AM418" s="97" t="s">
        <v>8172</v>
      </c>
      <c r="AN418" s="97" t="s">
        <v>8173</v>
      </c>
      <c r="AO418" s="97" t="s">
        <v>8174</v>
      </c>
      <c r="AP418" s="97" t="s">
        <v>8175</v>
      </c>
      <c r="AQ418" s="97" t="s">
        <v>8176</v>
      </c>
      <c r="AR418" s="97" t="s">
        <v>8177</v>
      </c>
      <c r="AS418" s="97" t="s">
        <v>8178</v>
      </c>
      <c r="AT418" s="97" t="s">
        <v>8179</v>
      </c>
      <c r="AU418" s="97" t="s">
        <v>8180</v>
      </c>
      <c r="AV418" s="97" t="s">
        <v>8181</v>
      </c>
      <c r="AW418" s="97" t="s">
        <v>8182</v>
      </c>
      <c r="AX418" s="97" t="s">
        <v>8183</v>
      </c>
      <c r="AY418" s="92" t="s">
        <v>8184</v>
      </c>
      <c r="AZ418" s="97" t="s">
        <v>8185</v>
      </c>
      <c r="BA418" s="97" t="s">
        <v>8186</v>
      </c>
      <c r="BB418" s="97" t="s">
        <v>8187</v>
      </c>
      <c r="BC418" s="97" t="s">
        <v>8188</v>
      </c>
      <c r="BD418" s="97" t="s">
        <v>8189</v>
      </c>
      <c r="BE418" s="97" t="s">
        <v>8190</v>
      </c>
    </row>
    <row r="419" spans="1:57" ht="15">
      <c r="A419" s="97">
        <v>119</v>
      </c>
      <c r="B419" s="97" t="s">
        <v>899</v>
      </c>
      <c r="C419" s="97" t="s">
        <v>7086</v>
      </c>
      <c r="D419" s="97" t="s">
        <v>848</v>
      </c>
      <c r="E419" s="97"/>
      <c r="F419" s="97" t="s">
        <v>399</v>
      </c>
      <c r="G419" s="97"/>
      <c r="H419" s="97"/>
      <c r="I419" s="97" t="s">
        <v>8191</v>
      </c>
      <c r="J419" s="97" t="s">
        <v>8192</v>
      </c>
      <c r="K419" s="97" t="s">
        <v>8193</v>
      </c>
      <c r="L419" s="97" t="s">
        <v>8194</v>
      </c>
      <c r="M419" s="92" t="s">
        <v>8195</v>
      </c>
      <c r="N419" s="97" t="s">
        <v>6891</v>
      </c>
      <c r="O419" s="97" t="s">
        <v>8196</v>
      </c>
      <c r="P419" s="97" t="s">
        <v>8197</v>
      </c>
      <c r="Q419" s="97" t="s">
        <v>8198</v>
      </c>
      <c r="R419" s="97" t="s">
        <v>8199</v>
      </c>
      <c r="S419" s="97" t="s">
        <v>6730</v>
      </c>
      <c r="T419" s="92" t="s">
        <v>8200</v>
      </c>
      <c r="U419" s="97" t="s">
        <v>8201</v>
      </c>
      <c r="V419" s="97" t="s">
        <v>8202</v>
      </c>
      <c r="W419" s="97" t="s">
        <v>8203</v>
      </c>
      <c r="X419" s="92" t="s">
        <v>8204</v>
      </c>
      <c r="Y419" s="97" t="s">
        <v>8205</v>
      </c>
      <c r="Z419" s="97" t="s">
        <v>6451</v>
      </c>
      <c r="AA419" s="97" t="s">
        <v>8206</v>
      </c>
      <c r="AB419" s="97" t="s">
        <v>8207</v>
      </c>
      <c r="AC419" s="97" t="s">
        <v>7382</v>
      </c>
      <c r="AD419" s="92" t="s">
        <v>8208</v>
      </c>
      <c r="AE419" s="97" t="s">
        <v>8209</v>
      </c>
      <c r="AF419" s="97" t="s">
        <v>8210</v>
      </c>
      <c r="AG419" s="97" t="s">
        <v>8211</v>
      </c>
      <c r="AH419" s="97" t="s">
        <v>8212</v>
      </c>
      <c r="AI419" s="97" t="s">
        <v>8213</v>
      </c>
      <c r="AJ419" s="97" t="s">
        <v>8214</v>
      </c>
      <c r="AK419" s="97" t="s">
        <v>4691</v>
      </c>
      <c r="AL419" s="97" t="s">
        <v>6686</v>
      </c>
      <c r="AM419" s="97" t="s">
        <v>8215</v>
      </c>
      <c r="AN419" s="97" t="s">
        <v>8216</v>
      </c>
      <c r="AO419" s="97" t="s">
        <v>8217</v>
      </c>
      <c r="AP419" s="97" t="s">
        <v>8218</v>
      </c>
      <c r="AQ419" s="97" t="s">
        <v>8219</v>
      </c>
      <c r="AR419" s="97" t="s">
        <v>6134</v>
      </c>
      <c r="AS419" s="97" t="s">
        <v>8220</v>
      </c>
      <c r="AT419" s="97" t="s">
        <v>8221</v>
      </c>
      <c r="AU419" s="97" t="s">
        <v>8201</v>
      </c>
      <c r="AV419" s="97" t="s">
        <v>5632</v>
      </c>
      <c r="AW419" s="97" t="s">
        <v>6504</v>
      </c>
      <c r="AX419" s="97" t="s">
        <v>8219</v>
      </c>
      <c r="AY419" s="92" t="s">
        <v>8222</v>
      </c>
      <c r="AZ419" s="97" t="s">
        <v>8223</v>
      </c>
      <c r="BA419" s="97" t="s">
        <v>8224</v>
      </c>
      <c r="BB419" s="97" t="s">
        <v>8225</v>
      </c>
      <c r="BC419" s="97" t="s">
        <v>8226</v>
      </c>
      <c r="BD419" s="97" t="s">
        <v>8227</v>
      </c>
      <c r="BE419" s="97" t="s">
        <v>8228</v>
      </c>
    </row>
    <row r="420" spans="1:57" ht="15">
      <c r="A420" s="97">
        <v>119</v>
      </c>
      <c r="B420" s="97" t="s">
        <v>900</v>
      </c>
      <c r="C420" s="97" t="s">
        <v>7086</v>
      </c>
      <c r="D420" s="97" t="s">
        <v>901</v>
      </c>
      <c r="E420" s="97"/>
      <c r="F420" s="97" t="s">
        <v>280</v>
      </c>
      <c r="G420" s="97" t="s">
        <v>281</v>
      </c>
      <c r="H420" s="97"/>
      <c r="I420" s="97" t="s">
        <v>520</v>
      </c>
      <c r="J420" s="97" t="s">
        <v>520</v>
      </c>
      <c r="K420" s="97" t="s">
        <v>520</v>
      </c>
      <c r="L420" s="97" t="s">
        <v>520</v>
      </c>
      <c r="M420" s="92" t="s">
        <v>520</v>
      </c>
      <c r="N420" s="97" t="s">
        <v>520</v>
      </c>
      <c r="O420" s="97" t="s">
        <v>520</v>
      </c>
      <c r="P420" s="97" t="s">
        <v>520</v>
      </c>
      <c r="Q420" s="97" t="s">
        <v>520</v>
      </c>
      <c r="R420" s="97" t="s">
        <v>520</v>
      </c>
      <c r="S420" s="97" t="s">
        <v>520</v>
      </c>
      <c r="T420" s="92" t="s">
        <v>520</v>
      </c>
      <c r="U420" s="97" t="s">
        <v>520</v>
      </c>
      <c r="V420" s="97" t="s">
        <v>520</v>
      </c>
      <c r="W420" s="97" t="s">
        <v>520</v>
      </c>
      <c r="X420" s="92" t="s">
        <v>520</v>
      </c>
      <c r="Y420" s="97" t="s">
        <v>8229</v>
      </c>
      <c r="Z420" s="97" t="s">
        <v>8230</v>
      </c>
      <c r="AA420" s="97" t="s">
        <v>8231</v>
      </c>
      <c r="AB420" s="97" t="s">
        <v>8232</v>
      </c>
      <c r="AC420" s="97" t="s">
        <v>8233</v>
      </c>
      <c r="AD420" s="92" t="s">
        <v>8234</v>
      </c>
      <c r="AE420" s="97" t="s">
        <v>8235</v>
      </c>
      <c r="AF420" s="97" t="s">
        <v>8236</v>
      </c>
      <c r="AG420" s="97" t="s">
        <v>8237</v>
      </c>
      <c r="AH420" s="97" t="s">
        <v>8238</v>
      </c>
      <c r="AI420" s="97" t="s">
        <v>8239</v>
      </c>
      <c r="AJ420" s="97" t="s">
        <v>8240</v>
      </c>
      <c r="AK420" s="97" t="s">
        <v>8241</v>
      </c>
      <c r="AL420" s="97" t="s">
        <v>8242</v>
      </c>
      <c r="AM420" s="97" t="s">
        <v>8243</v>
      </c>
      <c r="AN420" s="97" t="s">
        <v>8244</v>
      </c>
      <c r="AO420" s="97" t="s">
        <v>8245</v>
      </c>
      <c r="AP420" s="97" t="s">
        <v>8246</v>
      </c>
      <c r="AQ420" s="97" t="s">
        <v>8247</v>
      </c>
      <c r="AR420" s="97" t="s">
        <v>8248</v>
      </c>
      <c r="AS420" s="97" t="s">
        <v>8249</v>
      </c>
      <c r="AT420" s="97" t="s">
        <v>8250</v>
      </c>
      <c r="AU420" s="97" t="s">
        <v>8251</v>
      </c>
      <c r="AV420" s="97" t="s">
        <v>8252</v>
      </c>
      <c r="AW420" s="97" t="s">
        <v>8253</v>
      </c>
      <c r="AX420" s="97" t="s">
        <v>8254</v>
      </c>
      <c r="AY420" s="92" t="s">
        <v>8255</v>
      </c>
      <c r="AZ420" s="97" t="s">
        <v>8256</v>
      </c>
      <c r="BA420" s="97" t="s">
        <v>8257</v>
      </c>
      <c r="BB420" s="97" t="s">
        <v>8258</v>
      </c>
      <c r="BC420" s="97" t="s">
        <v>8259</v>
      </c>
      <c r="BD420" s="97" t="s">
        <v>8260</v>
      </c>
      <c r="BE420" s="97" t="s">
        <v>8261</v>
      </c>
    </row>
    <row r="421" spans="1:57" ht="15">
      <c r="A421" s="97">
        <v>119</v>
      </c>
      <c r="B421" s="97" t="s">
        <v>902</v>
      </c>
      <c r="C421" s="97" t="s">
        <v>7086</v>
      </c>
      <c r="D421" s="97" t="s">
        <v>903</v>
      </c>
      <c r="E421" s="97"/>
      <c r="F421" s="97" t="s">
        <v>280</v>
      </c>
      <c r="G421" s="97" t="s">
        <v>281</v>
      </c>
      <c r="H421" s="97"/>
      <c r="I421" s="97" t="s">
        <v>520</v>
      </c>
      <c r="J421" s="97" t="s">
        <v>520</v>
      </c>
      <c r="K421" s="97" t="s">
        <v>520</v>
      </c>
      <c r="L421" s="97" t="s">
        <v>520</v>
      </c>
      <c r="M421" s="92" t="s">
        <v>520</v>
      </c>
      <c r="N421" s="97" t="s">
        <v>520</v>
      </c>
      <c r="O421" s="97" t="s">
        <v>520</v>
      </c>
      <c r="P421" s="97" t="s">
        <v>520</v>
      </c>
      <c r="Q421" s="97" t="s">
        <v>520</v>
      </c>
      <c r="R421" s="97" t="s">
        <v>520</v>
      </c>
      <c r="S421" s="97" t="s">
        <v>520</v>
      </c>
      <c r="T421" s="92" t="s">
        <v>520</v>
      </c>
      <c r="U421" s="97" t="s">
        <v>520</v>
      </c>
      <c r="V421" s="97" t="s">
        <v>520</v>
      </c>
      <c r="W421" s="97" t="s">
        <v>520</v>
      </c>
      <c r="X421" s="92" t="s">
        <v>520</v>
      </c>
      <c r="Y421" s="97" t="s">
        <v>8262</v>
      </c>
      <c r="Z421" s="97" t="s">
        <v>8263</v>
      </c>
      <c r="AA421" s="97" t="s">
        <v>8264</v>
      </c>
      <c r="AB421" s="97" t="s">
        <v>8265</v>
      </c>
      <c r="AC421" s="97" t="s">
        <v>8266</v>
      </c>
      <c r="AD421" s="92" t="s">
        <v>8267</v>
      </c>
      <c r="AE421" s="97" t="s">
        <v>8268</v>
      </c>
      <c r="AF421" s="97" t="s">
        <v>8269</v>
      </c>
      <c r="AG421" s="97" t="s">
        <v>8270</v>
      </c>
      <c r="AH421" s="97" t="s">
        <v>8271</v>
      </c>
      <c r="AI421" s="97" t="s">
        <v>8272</v>
      </c>
      <c r="AJ421" s="97" t="s">
        <v>8273</v>
      </c>
      <c r="AK421" s="97" t="s">
        <v>8274</v>
      </c>
      <c r="AL421" s="97" t="s">
        <v>8275</v>
      </c>
      <c r="AM421" s="97" t="s">
        <v>8276</v>
      </c>
      <c r="AN421" s="97" t="s">
        <v>8277</v>
      </c>
      <c r="AO421" s="97" t="s">
        <v>8278</v>
      </c>
      <c r="AP421" s="97" t="s">
        <v>8279</v>
      </c>
      <c r="AQ421" s="97" t="s">
        <v>8280</v>
      </c>
      <c r="AR421" s="97" t="s">
        <v>8281</v>
      </c>
      <c r="AS421" s="97" t="s">
        <v>8282</v>
      </c>
      <c r="AT421" s="97" t="s">
        <v>8283</v>
      </c>
      <c r="AU421" s="97" t="s">
        <v>8284</v>
      </c>
      <c r="AV421" s="97" t="s">
        <v>8285</v>
      </c>
      <c r="AW421" s="97" t="s">
        <v>8286</v>
      </c>
      <c r="AX421" s="97" t="s">
        <v>8287</v>
      </c>
      <c r="AY421" s="92" t="s">
        <v>8288</v>
      </c>
      <c r="AZ421" s="97" t="s">
        <v>8289</v>
      </c>
      <c r="BA421" s="97" t="s">
        <v>8290</v>
      </c>
      <c r="BB421" s="97" t="s">
        <v>8291</v>
      </c>
      <c r="BC421" s="97" t="s">
        <v>8292</v>
      </c>
      <c r="BD421" s="97" t="s">
        <v>8293</v>
      </c>
      <c r="BE421" s="97" t="s">
        <v>8294</v>
      </c>
    </row>
    <row r="422" spans="1:57" ht="15">
      <c r="A422" s="97">
        <v>119</v>
      </c>
      <c r="B422" s="97" t="s">
        <v>904</v>
      </c>
      <c r="C422" s="97" t="s">
        <v>7086</v>
      </c>
      <c r="D422" s="97" t="s">
        <v>905</v>
      </c>
      <c r="E422" s="97"/>
      <c r="F422" s="97" t="s">
        <v>280</v>
      </c>
      <c r="G422" s="97" t="s">
        <v>281</v>
      </c>
      <c r="H422" s="97"/>
      <c r="I422" s="97" t="s">
        <v>8295</v>
      </c>
      <c r="J422" s="97" t="s">
        <v>8296</v>
      </c>
      <c r="K422" s="97" t="s">
        <v>8297</v>
      </c>
      <c r="L422" s="97" t="s">
        <v>8298</v>
      </c>
      <c r="M422" s="92" t="s">
        <v>8299</v>
      </c>
      <c r="N422" s="97" t="s">
        <v>8300</v>
      </c>
      <c r="O422" s="97" t="s">
        <v>8301</v>
      </c>
      <c r="P422" s="97" t="s">
        <v>8302</v>
      </c>
      <c r="Q422" s="97" t="s">
        <v>8303</v>
      </c>
      <c r="R422" s="97" t="s">
        <v>8304</v>
      </c>
      <c r="S422" s="97" t="s">
        <v>8305</v>
      </c>
      <c r="T422" s="92" t="s">
        <v>8306</v>
      </c>
      <c r="U422" s="97" t="s">
        <v>8307</v>
      </c>
      <c r="V422" s="97" t="s">
        <v>8308</v>
      </c>
      <c r="W422" s="97" t="s">
        <v>8309</v>
      </c>
      <c r="X422" s="92" t="s">
        <v>8310</v>
      </c>
      <c r="Y422" s="97" t="s">
        <v>8311</v>
      </c>
      <c r="Z422" s="97" t="s">
        <v>8312</v>
      </c>
      <c r="AA422" s="97" t="s">
        <v>8313</v>
      </c>
      <c r="AB422" s="97" t="s">
        <v>8314</v>
      </c>
      <c r="AC422" s="97" t="s">
        <v>8315</v>
      </c>
      <c r="AD422" s="92" t="s">
        <v>8316</v>
      </c>
      <c r="AE422" s="97" t="s">
        <v>8317</v>
      </c>
      <c r="AF422" s="97" t="s">
        <v>8318</v>
      </c>
      <c r="AG422" s="97" t="s">
        <v>8319</v>
      </c>
      <c r="AH422" s="97" t="s">
        <v>8320</v>
      </c>
      <c r="AI422" s="97" t="s">
        <v>8321</v>
      </c>
      <c r="AJ422" s="97" t="s">
        <v>8322</v>
      </c>
      <c r="AK422" s="97" t="s">
        <v>8323</v>
      </c>
      <c r="AL422" s="97" t="s">
        <v>8324</v>
      </c>
      <c r="AM422" s="97" t="s">
        <v>8325</v>
      </c>
      <c r="AN422" s="97" t="s">
        <v>8326</v>
      </c>
      <c r="AO422" s="97" t="s">
        <v>8327</v>
      </c>
      <c r="AP422" s="97" t="s">
        <v>8328</v>
      </c>
      <c r="AQ422" s="97" t="s">
        <v>8329</v>
      </c>
      <c r="AR422" s="97" t="s">
        <v>8330</v>
      </c>
      <c r="AS422" s="97" t="s">
        <v>8331</v>
      </c>
      <c r="AT422" s="97" t="s">
        <v>8332</v>
      </c>
      <c r="AU422" s="97" t="s">
        <v>8333</v>
      </c>
      <c r="AV422" s="97" t="s">
        <v>8334</v>
      </c>
      <c r="AW422" s="97" t="s">
        <v>8335</v>
      </c>
      <c r="AX422" s="97" t="s">
        <v>8336</v>
      </c>
      <c r="AY422" s="92" t="s">
        <v>8337</v>
      </c>
      <c r="AZ422" s="97" t="s">
        <v>8338</v>
      </c>
      <c r="BA422" s="97" t="s">
        <v>8339</v>
      </c>
      <c r="BB422" s="97" t="s">
        <v>8340</v>
      </c>
      <c r="BC422" s="97" t="s">
        <v>8341</v>
      </c>
      <c r="BD422" s="97" t="s">
        <v>8342</v>
      </c>
      <c r="BE422" s="97" t="s">
        <v>8343</v>
      </c>
    </row>
    <row r="423" spans="1:57" ht="15">
      <c r="A423" s="97">
        <v>119</v>
      </c>
      <c r="B423" s="97" t="s">
        <v>906</v>
      </c>
      <c r="C423" s="97" t="s">
        <v>7086</v>
      </c>
      <c r="D423" s="97" t="s">
        <v>907</v>
      </c>
      <c r="E423" s="97"/>
      <c r="F423" s="97" t="s">
        <v>280</v>
      </c>
      <c r="G423" s="97" t="s">
        <v>281</v>
      </c>
      <c r="H423" s="97"/>
      <c r="I423" s="97" t="s">
        <v>8344</v>
      </c>
      <c r="J423" s="97" t="s">
        <v>8345</v>
      </c>
      <c r="K423" s="97" t="s">
        <v>1486</v>
      </c>
      <c r="L423" s="97" t="s">
        <v>8346</v>
      </c>
      <c r="M423" s="92" t="s">
        <v>8347</v>
      </c>
      <c r="N423" s="97" t="s">
        <v>8348</v>
      </c>
      <c r="O423" s="97" t="s">
        <v>8349</v>
      </c>
      <c r="P423" s="97" t="s">
        <v>8350</v>
      </c>
      <c r="Q423" s="97" t="s">
        <v>8351</v>
      </c>
      <c r="R423" s="97" t="s">
        <v>8352</v>
      </c>
      <c r="S423" s="97" t="s">
        <v>8353</v>
      </c>
      <c r="T423" s="92" t="s">
        <v>8354</v>
      </c>
      <c r="U423" s="97" t="s">
        <v>8355</v>
      </c>
      <c r="V423" s="97" t="s">
        <v>8356</v>
      </c>
      <c r="W423" s="97" t="s">
        <v>8357</v>
      </c>
      <c r="X423" s="92" t="s">
        <v>8358</v>
      </c>
      <c r="Y423" s="97" t="s">
        <v>8359</v>
      </c>
      <c r="Z423" s="97" t="s">
        <v>8360</v>
      </c>
      <c r="AA423" s="97" t="s">
        <v>8361</v>
      </c>
      <c r="AB423" s="97" t="s">
        <v>8362</v>
      </c>
      <c r="AC423" s="97" t="s">
        <v>8363</v>
      </c>
      <c r="AD423" s="92" t="s">
        <v>8364</v>
      </c>
      <c r="AE423" s="97" t="s">
        <v>8365</v>
      </c>
      <c r="AF423" s="97" t="s">
        <v>8366</v>
      </c>
      <c r="AG423" s="97" t="s">
        <v>8367</v>
      </c>
      <c r="AH423" s="97" t="s">
        <v>8368</v>
      </c>
      <c r="AI423" s="97" t="s">
        <v>8369</v>
      </c>
      <c r="AJ423" s="97" t="s">
        <v>8370</v>
      </c>
      <c r="AK423" s="97" t="s">
        <v>8371</v>
      </c>
      <c r="AL423" s="97" t="s">
        <v>8372</v>
      </c>
      <c r="AM423" s="97" t="s">
        <v>8373</v>
      </c>
      <c r="AN423" s="97" t="s">
        <v>8374</v>
      </c>
      <c r="AO423" s="97" t="s">
        <v>8375</v>
      </c>
      <c r="AP423" s="97" t="s">
        <v>8376</v>
      </c>
      <c r="AQ423" s="97" t="s">
        <v>8377</v>
      </c>
      <c r="AR423" s="97" t="s">
        <v>8378</v>
      </c>
      <c r="AS423" s="97" t="s">
        <v>8379</v>
      </c>
      <c r="AT423" s="97" t="s">
        <v>8380</v>
      </c>
      <c r="AU423" s="97" t="s">
        <v>8381</v>
      </c>
      <c r="AV423" s="97" t="s">
        <v>8382</v>
      </c>
      <c r="AW423" s="97" t="s">
        <v>8383</v>
      </c>
      <c r="AX423" s="97" t="s">
        <v>8384</v>
      </c>
      <c r="AY423" s="92" t="s">
        <v>8385</v>
      </c>
      <c r="AZ423" s="97" t="s">
        <v>8386</v>
      </c>
      <c r="BA423" s="97" t="s">
        <v>8387</v>
      </c>
      <c r="BB423" s="97" t="s">
        <v>8388</v>
      </c>
      <c r="BC423" s="97" t="s">
        <v>8389</v>
      </c>
      <c r="BD423" s="97" t="s">
        <v>8390</v>
      </c>
      <c r="BE423" s="97" t="s">
        <v>8391</v>
      </c>
    </row>
    <row r="424" spans="1:57" ht="15">
      <c r="A424" s="97">
        <v>119</v>
      </c>
      <c r="B424" s="97" t="s">
        <v>908</v>
      </c>
      <c r="C424" s="97" t="s">
        <v>7086</v>
      </c>
      <c r="D424" s="97" t="s">
        <v>909</v>
      </c>
      <c r="E424" s="97"/>
      <c r="F424" s="97" t="s">
        <v>280</v>
      </c>
      <c r="G424" s="97" t="s">
        <v>281</v>
      </c>
      <c r="H424" s="97"/>
      <c r="I424" s="97" t="s">
        <v>520</v>
      </c>
      <c r="J424" s="97" t="s">
        <v>520</v>
      </c>
      <c r="K424" s="97" t="s">
        <v>520</v>
      </c>
      <c r="L424" s="97" t="s">
        <v>520</v>
      </c>
      <c r="M424" s="92" t="s">
        <v>520</v>
      </c>
      <c r="N424" s="97" t="s">
        <v>8392</v>
      </c>
      <c r="O424" s="97" t="s">
        <v>8393</v>
      </c>
      <c r="P424" s="97" t="s">
        <v>8394</v>
      </c>
      <c r="Q424" s="97" t="s">
        <v>8395</v>
      </c>
      <c r="R424" s="97" t="s">
        <v>5999</v>
      </c>
      <c r="S424" s="97" t="s">
        <v>8396</v>
      </c>
      <c r="T424" s="92" t="s">
        <v>8397</v>
      </c>
      <c r="U424" s="97" t="s">
        <v>8398</v>
      </c>
      <c r="V424" s="97" t="s">
        <v>8399</v>
      </c>
      <c r="W424" s="97" t="s">
        <v>8400</v>
      </c>
      <c r="X424" s="92" t="s">
        <v>8401</v>
      </c>
      <c r="Y424" s="97" t="s">
        <v>8402</v>
      </c>
      <c r="Z424" s="97" t="s">
        <v>8403</v>
      </c>
      <c r="AA424" s="97" t="s">
        <v>8404</v>
      </c>
      <c r="AB424" s="97" t="s">
        <v>8405</v>
      </c>
      <c r="AC424" s="97" t="s">
        <v>8406</v>
      </c>
      <c r="AD424" s="92" t="s">
        <v>8407</v>
      </c>
      <c r="AE424" s="97" t="s">
        <v>8408</v>
      </c>
      <c r="AF424" s="97" t="s">
        <v>8409</v>
      </c>
      <c r="AG424" s="97" t="s">
        <v>8410</v>
      </c>
      <c r="AH424" s="97" t="s">
        <v>8411</v>
      </c>
      <c r="AI424" s="97" t="s">
        <v>8412</v>
      </c>
      <c r="AJ424" s="97" t="s">
        <v>8413</v>
      </c>
      <c r="AK424" s="97" t="s">
        <v>8414</v>
      </c>
      <c r="AL424" s="97" t="s">
        <v>8415</v>
      </c>
      <c r="AM424" s="97" t="s">
        <v>8416</v>
      </c>
      <c r="AN424" s="97" t="s">
        <v>8417</v>
      </c>
      <c r="AO424" s="97" t="s">
        <v>8418</v>
      </c>
      <c r="AP424" s="97" t="s">
        <v>8419</v>
      </c>
      <c r="AQ424" s="97" t="s">
        <v>8420</v>
      </c>
      <c r="AR424" s="97" t="s">
        <v>8421</v>
      </c>
      <c r="AS424" s="97" t="s">
        <v>8422</v>
      </c>
      <c r="AT424" s="97" t="s">
        <v>8423</v>
      </c>
      <c r="AU424" s="97" t="s">
        <v>8424</v>
      </c>
      <c r="AV424" s="97" t="s">
        <v>8425</v>
      </c>
      <c r="AW424" s="97" t="s">
        <v>8426</v>
      </c>
      <c r="AX424" s="97" t="s">
        <v>6758</v>
      </c>
      <c r="AY424" s="92" t="s">
        <v>8427</v>
      </c>
      <c r="AZ424" s="97" t="s">
        <v>8428</v>
      </c>
      <c r="BA424" s="97" t="s">
        <v>8429</v>
      </c>
      <c r="BB424" s="97" t="s">
        <v>8430</v>
      </c>
      <c r="BC424" s="97" t="s">
        <v>8431</v>
      </c>
      <c r="BD424" s="97" t="s">
        <v>8432</v>
      </c>
      <c r="BE424" s="97" t="s">
        <v>8433</v>
      </c>
    </row>
    <row r="425" spans="1:57" ht="15">
      <c r="A425" s="97">
        <v>119</v>
      </c>
      <c r="B425" s="97" t="s">
        <v>910</v>
      </c>
      <c r="C425" s="97" t="s">
        <v>7086</v>
      </c>
      <c r="D425" s="97" t="s">
        <v>911</v>
      </c>
      <c r="E425" s="97"/>
      <c r="F425" s="97" t="s">
        <v>280</v>
      </c>
      <c r="G425" s="97" t="s">
        <v>281</v>
      </c>
      <c r="H425" s="97"/>
      <c r="I425" s="97" t="s">
        <v>520</v>
      </c>
      <c r="J425" s="97" t="s">
        <v>520</v>
      </c>
      <c r="K425" s="97" t="s">
        <v>520</v>
      </c>
      <c r="L425" s="97" t="s">
        <v>520</v>
      </c>
      <c r="M425" s="92" t="s">
        <v>520</v>
      </c>
      <c r="N425" s="97" t="s">
        <v>520</v>
      </c>
      <c r="O425" s="97" t="s">
        <v>520</v>
      </c>
      <c r="P425" s="97" t="s">
        <v>520</v>
      </c>
      <c r="Q425" s="97" t="s">
        <v>520</v>
      </c>
      <c r="R425" s="97" t="s">
        <v>520</v>
      </c>
      <c r="S425" s="97" t="s">
        <v>520</v>
      </c>
      <c r="T425" s="92" t="s">
        <v>520</v>
      </c>
      <c r="U425" s="97" t="s">
        <v>520</v>
      </c>
      <c r="V425" s="97" t="s">
        <v>520</v>
      </c>
      <c r="W425" s="97" t="s">
        <v>520</v>
      </c>
      <c r="X425" s="92" t="s">
        <v>520</v>
      </c>
      <c r="Y425" s="97" t="s">
        <v>520</v>
      </c>
      <c r="Z425" s="97" t="s">
        <v>8434</v>
      </c>
      <c r="AA425" s="97" t="s">
        <v>8435</v>
      </c>
      <c r="AB425" s="97" t="s">
        <v>8436</v>
      </c>
      <c r="AC425" s="97" t="s">
        <v>8437</v>
      </c>
      <c r="AD425" s="92" t="s">
        <v>8438</v>
      </c>
      <c r="AE425" s="97" t="s">
        <v>8439</v>
      </c>
      <c r="AF425" s="97" t="s">
        <v>8440</v>
      </c>
      <c r="AG425" s="97" t="s">
        <v>8441</v>
      </c>
      <c r="AH425" s="97" t="s">
        <v>8442</v>
      </c>
      <c r="AI425" s="97" t="s">
        <v>8443</v>
      </c>
      <c r="AJ425" s="97" t="s">
        <v>8444</v>
      </c>
      <c r="AK425" s="97" t="s">
        <v>8445</v>
      </c>
      <c r="AL425" s="97" t="s">
        <v>8446</v>
      </c>
      <c r="AM425" s="97" t="s">
        <v>8447</v>
      </c>
      <c r="AN425" s="97" t="s">
        <v>8448</v>
      </c>
      <c r="AO425" s="97" t="s">
        <v>8449</v>
      </c>
      <c r="AP425" s="97" t="s">
        <v>8450</v>
      </c>
      <c r="AQ425" s="97" t="s">
        <v>8451</v>
      </c>
      <c r="AR425" s="97" t="s">
        <v>8452</v>
      </c>
      <c r="AS425" s="97" t="s">
        <v>8453</v>
      </c>
      <c r="AT425" s="97" t="s">
        <v>8454</v>
      </c>
      <c r="AU425" s="97" t="s">
        <v>8455</v>
      </c>
      <c r="AV425" s="97" t="s">
        <v>8456</v>
      </c>
      <c r="AW425" s="97" t="s">
        <v>8457</v>
      </c>
      <c r="AX425" s="97" t="s">
        <v>8458</v>
      </c>
      <c r="AY425" s="92" t="s">
        <v>8459</v>
      </c>
      <c r="AZ425" s="97" t="s">
        <v>8460</v>
      </c>
      <c r="BA425" s="97" t="s">
        <v>8461</v>
      </c>
      <c r="BB425" s="97" t="s">
        <v>8462</v>
      </c>
      <c r="BC425" s="97" t="s">
        <v>8463</v>
      </c>
      <c r="BD425" s="97" t="s">
        <v>8464</v>
      </c>
      <c r="BE425" s="97" t="s">
        <v>8465</v>
      </c>
    </row>
    <row r="426" spans="1:57" ht="15">
      <c r="A426" s="97">
        <v>119</v>
      </c>
      <c r="B426" s="97" t="s">
        <v>912</v>
      </c>
      <c r="C426" s="97" t="s">
        <v>7086</v>
      </c>
      <c r="D426" s="97" t="s">
        <v>913</v>
      </c>
      <c r="E426" s="97"/>
      <c r="F426" s="97" t="s">
        <v>280</v>
      </c>
      <c r="G426" s="97" t="s">
        <v>281</v>
      </c>
      <c r="H426" s="97"/>
      <c r="I426" s="97" t="s">
        <v>8466</v>
      </c>
      <c r="J426" s="97" t="s">
        <v>8467</v>
      </c>
      <c r="K426" s="97" t="s">
        <v>8468</v>
      </c>
      <c r="L426" s="97" t="s">
        <v>8469</v>
      </c>
      <c r="M426" s="92" t="s">
        <v>8470</v>
      </c>
      <c r="N426" s="97" t="s">
        <v>8471</v>
      </c>
      <c r="O426" s="97" t="s">
        <v>8472</v>
      </c>
      <c r="P426" s="97" t="s">
        <v>8473</v>
      </c>
      <c r="Q426" s="97" t="s">
        <v>8474</v>
      </c>
      <c r="R426" s="97" t="s">
        <v>8475</v>
      </c>
      <c r="S426" s="97" t="s">
        <v>8476</v>
      </c>
      <c r="T426" s="92" t="s">
        <v>8477</v>
      </c>
      <c r="U426" s="97" t="s">
        <v>8478</v>
      </c>
      <c r="V426" s="97" t="s">
        <v>8479</v>
      </c>
      <c r="W426" s="97" t="s">
        <v>8480</v>
      </c>
      <c r="X426" s="92" t="s">
        <v>8481</v>
      </c>
      <c r="Y426" s="97" t="s">
        <v>8482</v>
      </c>
      <c r="Z426" s="97" t="s">
        <v>8483</v>
      </c>
      <c r="AA426" s="97" t="s">
        <v>8484</v>
      </c>
      <c r="AB426" s="97" t="s">
        <v>8485</v>
      </c>
      <c r="AC426" s="97" t="s">
        <v>8486</v>
      </c>
      <c r="AD426" s="92" t="s">
        <v>8487</v>
      </c>
      <c r="AE426" s="97" t="s">
        <v>8488</v>
      </c>
      <c r="AF426" s="97" t="s">
        <v>8489</v>
      </c>
      <c r="AG426" s="97" t="s">
        <v>8490</v>
      </c>
      <c r="AH426" s="97" t="s">
        <v>8491</v>
      </c>
      <c r="AI426" s="97" t="s">
        <v>8492</v>
      </c>
      <c r="AJ426" s="97" t="s">
        <v>8493</v>
      </c>
      <c r="AK426" s="97" t="s">
        <v>8494</v>
      </c>
      <c r="AL426" s="97" t="s">
        <v>8495</v>
      </c>
      <c r="AM426" s="97" t="s">
        <v>6196</v>
      </c>
      <c r="AN426" s="97" t="s">
        <v>8496</v>
      </c>
      <c r="AO426" s="97" t="s">
        <v>8497</v>
      </c>
      <c r="AP426" s="97" t="s">
        <v>8498</v>
      </c>
      <c r="AQ426" s="97" t="s">
        <v>8499</v>
      </c>
      <c r="AR426" s="97" t="s">
        <v>8500</v>
      </c>
      <c r="AS426" s="97" t="s">
        <v>8501</v>
      </c>
      <c r="AT426" s="97" t="s">
        <v>8502</v>
      </c>
      <c r="AU426" s="97" t="s">
        <v>8503</v>
      </c>
      <c r="AV426" s="97" t="s">
        <v>8504</v>
      </c>
      <c r="AW426" s="97" t="s">
        <v>8505</v>
      </c>
      <c r="AX426" s="97" t="s">
        <v>8506</v>
      </c>
      <c r="AY426" s="92" t="s">
        <v>8507</v>
      </c>
      <c r="AZ426" s="97" t="s">
        <v>8508</v>
      </c>
      <c r="BA426" s="97" t="s">
        <v>8509</v>
      </c>
      <c r="BB426" s="97" t="s">
        <v>8510</v>
      </c>
      <c r="BC426" s="97" t="s">
        <v>8511</v>
      </c>
      <c r="BD426" s="97" t="s">
        <v>8512</v>
      </c>
      <c r="BE426" s="97" t="s">
        <v>8513</v>
      </c>
    </row>
    <row r="427" spans="1:57" ht="15">
      <c r="A427" s="97">
        <v>119</v>
      </c>
      <c r="B427" s="97" t="s">
        <v>914</v>
      </c>
      <c r="C427" s="97" t="s">
        <v>7086</v>
      </c>
      <c r="D427" s="97" t="s">
        <v>915</v>
      </c>
      <c r="E427" s="97"/>
      <c r="F427" s="97" t="s">
        <v>280</v>
      </c>
      <c r="G427" s="97" t="s">
        <v>281</v>
      </c>
      <c r="H427" s="97"/>
      <c r="I427" s="97" t="s">
        <v>8514</v>
      </c>
      <c r="J427" s="97" t="s">
        <v>8515</v>
      </c>
      <c r="K427" s="97" t="s">
        <v>8516</v>
      </c>
      <c r="L427" s="97" t="s">
        <v>8517</v>
      </c>
      <c r="M427" s="92" t="s">
        <v>8518</v>
      </c>
      <c r="N427" s="97" t="s">
        <v>6463</v>
      </c>
      <c r="O427" s="97" t="s">
        <v>8519</v>
      </c>
      <c r="P427" s="97" t="s">
        <v>8520</v>
      </c>
      <c r="Q427" s="97" t="s">
        <v>8521</v>
      </c>
      <c r="R427" s="97" t="s">
        <v>8522</v>
      </c>
      <c r="S427" s="97" t="s">
        <v>8523</v>
      </c>
      <c r="T427" s="92" t="s">
        <v>8524</v>
      </c>
      <c r="U427" s="97" t="s">
        <v>8525</v>
      </c>
      <c r="V427" s="97" t="s">
        <v>8526</v>
      </c>
      <c r="W427" s="97" t="s">
        <v>8527</v>
      </c>
      <c r="X427" s="92" t="s">
        <v>8528</v>
      </c>
      <c r="Y427" s="97" t="s">
        <v>8529</v>
      </c>
      <c r="Z427" s="97" t="s">
        <v>8530</v>
      </c>
      <c r="AA427" s="97" t="s">
        <v>8531</v>
      </c>
      <c r="AB427" s="97" t="s">
        <v>8532</v>
      </c>
      <c r="AC427" s="97" t="s">
        <v>8533</v>
      </c>
      <c r="AD427" s="92" t="s">
        <v>8534</v>
      </c>
      <c r="AE427" s="97" t="s">
        <v>8535</v>
      </c>
      <c r="AF427" s="97" t="s">
        <v>8536</v>
      </c>
      <c r="AG427" s="97" t="s">
        <v>8537</v>
      </c>
      <c r="AH427" s="97" t="s">
        <v>8538</v>
      </c>
      <c r="AI427" s="97" t="s">
        <v>8539</v>
      </c>
      <c r="AJ427" s="97" t="s">
        <v>8540</v>
      </c>
      <c r="AK427" s="97" t="s">
        <v>8541</v>
      </c>
      <c r="AL427" s="97" t="s">
        <v>8542</v>
      </c>
      <c r="AM427" s="97" t="s">
        <v>8543</v>
      </c>
      <c r="AN427" s="97" t="s">
        <v>8544</v>
      </c>
      <c r="AO427" s="97" t="s">
        <v>8545</v>
      </c>
      <c r="AP427" s="97" t="s">
        <v>8546</v>
      </c>
      <c r="AQ427" s="97" t="s">
        <v>8547</v>
      </c>
      <c r="AR427" s="97" t="s">
        <v>8548</v>
      </c>
      <c r="AS427" s="97" t="s">
        <v>8549</v>
      </c>
      <c r="AT427" s="97" t="s">
        <v>8550</v>
      </c>
      <c r="AU427" s="97" t="s">
        <v>8551</v>
      </c>
      <c r="AV427" s="97" t="s">
        <v>8552</v>
      </c>
      <c r="AW427" s="97" t="s">
        <v>8553</v>
      </c>
      <c r="AX427" s="97" t="s">
        <v>8554</v>
      </c>
      <c r="AY427" s="92" t="s">
        <v>8555</v>
      </c>
      <c r="AZ427" s="97" t="s">
        <v>8556</v>
      </c>
      <c r="BA427" s="97" t="s">
        <v>8557</v>
      </c>
      <c r="BB427" s="97" t="s">
        <v>8558</v>
      </c>
      <c r="BC427" s="97" t="s">
        <v>8559</v>
      </c>
      <c r="BD427" s="97" t="s">
        <v>8560</v>
      </c>
      <c r="BE427" s="97" t="s">
        <v>8561</v>
      </c>
    </row>
    <row r="428" spans="1:57" ht="15">
      <c r="A428" s="97">
        <v>119</v>
      </c>
      <c r="B428" s="97" t="s">
        <v>916</v>
      </c>
      <c r="C428" s="97" t="s">
        <v>7086</v>
      </c>
      <c r="D428" s="97" t="s">
        <v>917</v>
      </c>
      <c r="E428" s="97"/>
      <c r="F428" s="97" t="s">
        <v>280</v>
      </c>
      <c r="G428" s="97" t="s">
        <v>281</v>
      </c>
      <c r="H428" s="97"/>
      <c r="I428" s="97"/>
      <c r="J428" s="97"/>
      <c r="K428" s="97"/>
      <c r="L428" s="97"/>
      <c r="M428" s="92"/>
      <c r="N428" s="97"/>
      <c r="O428" s="97"/>
      <c r="P428" s="97"/>
      <c r="Q428" s="97"/>
      <c r="R428" s="97"/>
      <c r="S428" s="97"/>
      <c r="T428" s="92"/>
      <c r="U428" s="97"/>
      <c r="V428" s="97"/>
      <c r="W428" s="97"/>
      <c r="X428" s="92"/>
      <c r="Y428" s="97"/>
      <c r="Z428" s="97"/>
      <c r="AA428" s="97"/>
      <c r="AB428" s="97"/>
      <c r="AC428" s="97"/>
      <c r="AD428" s="92"/>
      <c r="AE428" s="97"/>
      <c r="AF428" s="97"/>
      <c r="AG428" s="97"/>
      <c r="AH428" s="97"/>
      <c r="AI428" s="97"/>
      <c r="AJ428" s="97"/>
      <c r="AK428" s="97"/>
      <c r="AL428" s="97"/>
      <c r="AM428" s="97"/>
      <c r="AN428" s="97"/>
      <c r="AO428" s="97"/>
      <c r="AP428" s="97"/>
      <c r="AQ428" s="97"/>
      <c r="AR428" s="97"/>
      <c r="AS428" s="97"/>
      <c r="AT428" s="97"/>
      <c r="AU428" s="97"/>
      <c r="AV428" s="97"/>
      <c r="AW428" s="97"/>
      <c r="AX428" s="97"/>
      <c r="AY428" s="92"/>
      <c r="AZ428" s="97"/>
      <c r="BA428" s="97"/>
      <c r="BB428" s="97"/>
      <c r="BC428" s="97"/>
      <c r="BD428" s="97"/>
      <c r="BE428" s="97"/>
    </row>
    <row r="429" spans="1:57" ht="15">
      <c r="A429" s="97">
        <v>119</v>
      </c>
      <c r="B429" s="97" t="s">
        <v>918</v>
      </c>
      <c r="C429" s="97" t="s">
        <v>7086</v>
      </c>
      <c r="D429" s="97" t="s">
        <v>917</v>
      </c>
      <c r="E429" s="97"/>
      <c r="F429" s="97" t="s">
        <v>399</v>
      </c>
      <c r="G429" s="97"/>
      <c r="H429" s="97"/>
      <c r="I429" s="97"/>
      <c r="J429" s="97"/>
      <c r="K429" s="97"/>
      <c r="L429" s="97"/>
      <c r="M429" s="92"/>
      <c r="N429" s="97"/>
      <c r="O429" s="97"/>
      <c r="P429" s="97"/>
      <c r="Q429" s="97"/>
      <c r="R429" s="97"/>
      <c r="S429" s="97"/>
      <c r="T429" s="92"/>
      <c r="U429" s="97"/>
      <c r="V429" s="97"/>
      <c r="W429" s="97"/>
      <c r="X429" s="92"/>
      <c r="Y429" s="97"/>
      <c r="Z429" s="97"/>
      <c r="AA429" s="97"/>
      <c r="AB429" s="97"/>
      <c r="AC429" s="97"/>
      <c r="AD429" s="92"/>
      <c r="AE429" s="97"/>
      <c r="AF429" s="97"/>
      <c r="AG429" s="97"/>
      <c r="AH429" s="97"/>
      <c r="AI429" s="97"/>
      <c r="AJ429" s="97"/>
      <c r="AK429" s="97"/>
      <c r="AL429" s="97"/>
      <c r="AM429" s="97"/>
      <c r="AN429" s="97"/>
      <c r="AO429" s="97"/>
      <c r="AP429" s="97"/>
      <c r="AQ429" s="97"/>
      <c r="AR429" s="97"/>
      <c r="AS429" s="97"/>
      <c r="AT429" s="97"/>
      <c r="AU429" s="97"/>
      <c r="AV429" s="97"/>
      <c r="AW429" s="97"/>
      <c r="AX429" s="97"/>
      <c r="AY429" s="92"/>
      <c r="AZ429" s="97"/>
      <c r="BA429" s="97"/>
      <c r="BB429" s="97"/>
      <c r="BC429" s="97"/>
      <c r="BD429" s="97"/>
      <c r="BE429" s="97"/>
    </row>
    <row r="430" spans="1:57" ht="15">
      <c r="A430" s="97">
        <v>119</v>
      </c>
      <c r="B430" s="97" t="s">
        <v>919</v>
      </c>
      <c r="C430" s="97" t="s">
        <v>7086</v>
      </c>
      <c r="D430" s="97" t="s">
        <v>917</v>
      </c>
      <c r="E430" s="97"/>
      <c r="F430" s="97" t="s">
        <v>920</v>
      </c>
      <c r="G430" s="97"/>
      <c r="H430" s="97"/>
      <c r="I430" s="97"/>
      <c r="J430" s="97"/>
      <c r="K430" s="97"/>
      <c r="L430" s="97"/>
      <c r="M430" s="92"/>
      <c r="N430" s="97"/>
      <c r="O430" s="97"/>
      <c r="P430" s="97"/>
      <c r="Q430" s="97"/>
      <c r="R430" s="97"/>
      <c r="S430" s="97"/>
      <c r="T430" s="92"/>
      <c r="U430" s="97"/>
      <c r="V430" s="97"/>
      <c r="W430" s="97"/>
      <c r="X430" s="92"/>
      <c r="Y430" s="97"/>
      <c r="Z430" s="97"/>
      <c r="AA430" s="97"/>
      <c r="AB430" s="97"/>
      <c r="AC430" s="97"/>
      <c r="AD430" s="92"/>
      <c r="AE430" s="97"/>
      <c r="AF430" s="97"/>
      <c r="AG430" s="97"/>
      <c r="AH430" s="97"/>
      <c r="AI430" s="97"/>
      <c r="AJ430" s="97"/>
      <c r="AK430" s="97"/>
      <c r="AL430" s="97"/>
      <c r="AM430" s="97"/>
      <c r="AN430" s="97"/>
      <c r="AO430" s="97"/>
      <c r="AP430" s="97"/>
      <c r="AQ430" s="97"/>
      <c r="AR430" s="97"/>
      <c r="AS430" s="97"/>
      <c r="AT430" s="97"/>
      <c r="AU430" s="97"/>
      <c r="AV430" s="97"/>
      <c r="AW430" s="97"/>
      <c r="AX430" s="97"/>
      <c r="AY430" s="92"/>
      <c r="AZ430" s="97"/>
      <c r="BA430" s="97"/>
      <c r="BB430" s="97"/>
      <c r="BC430" s="97"/>
      <c r="BD430" s="97"/>
      <c r="BE430" s="97"/>
    </row>
    <row r="431" spans="1:57" ht="15">
      <c r="A431" s="97">
        <v>119</v>
      </c>
      <c r="B431" s="97" t="s">
        <v>921</v>
      </c>
      <c r="C431" s="97" t="s">
        <v>7086</v>
      </c>
      <c r="D431" s="97" t="s">
        <v>922</v>
      </c>
      <c r="E431" s="97"/>
      <c r="F431" s="97" t="s">
        <v>280</v>
      </c>
      <c r="G431" s="97" t="s">
        <v>281</v>
      </c>
      <c r="H431" s="97"/>
      <c r="I431" s="97"/>
      <c r="J431" s="97"/>
      <c r="K431" s="97"/>
      <c r="L431" s="97"/>
      <c r="M431" s="92"/>
      <c r="N431" s="97"/>
      <c r="O431" s="97"/>
      <c r="P431" s="97"/>
      <c r="Q431" s="97"/>
      <c r="R431" s="97"/>
      <c r="S431" s="97"/>
      <c r="T431" s="92"/>
      <c r="U431" s="97"/>
      <c r="V431" s="97"/>
      <c r="W431" s="97"/>
      <c r="X431" s="92"/>
      <c r="Y431" s="97"/>
      <c r="Z431" s="97"/>
      <c r="AA431" s="97"/>
      <c r="AB431" s="97"/>
      <c r="AC431" s="97"/>
      <c r="AD431" s="92"/>
      <c r="AE431" s="97"/>
      <c r="AF431" s="97"/>
      <c r="AG431" s="97"/>
      <c r="AH431" s="97"/>
      <c r="AI431" s="97"/>
      <c r="AJ431" s="97"/>
      <c r="AK431" s="97"/>
      <c r="AL431" s="97"/>
      <c r="AM431" s="97"/>
      <c r="AN431" s="97"/>
      <c r="AO431" s="97"/>
      <c r="AP431" s="97"/>
      <c r="AQ431" s="97"/>
      <c r="AR431" s="97"/>
      <c r="AS431" s="97"/>
      <c r="AT431" s="97"/>
      <c r="AU431" s="97"/>
      <c r="AV431" s="97"/>
      <c r="AW431" s="97"/>
      <c r="AX431" s="97"/>
      <c r="AY431" s="92"/>
      <c r="AZ431" s="97"/>
      <c r="BA431" s="97"/>
      <c r="BB431" s="97"/>
      <c r="BC431" s="97"/>
      <c r="BD431" s="97"/>
      <c r="BE431" s="97"/>
    </row>
    <row r="432" spans="1:57" ht="15">
      <c r="A432" s="97">
        <v>119</v>
      </c>
      <c r="B432" s="97" t="s">
        <v>923</v>
      </c>
      <c r="C432" s="97" t="s">
        <v>7086</v>
      </c>
      <c r="D432" s="97" t="s">
        <v>922</v>
      </c>
      <c r="E432" s="97"/>
      <c r="F432" s="97" t="s">
        <v>399</v>
      </c>
      <c r="G432" s="97"/>
      <c r="H432" s="97"/>
      <c r="I432" s="97"/>
      <c r="J432" s="97"/>
      <c r="K432" s="97"/>
      <c r="L432" s="97"/>
      <c r="M432" s="92"/>
      <c r="N432" s="97"/>
      <c r="O432" s="97"/>
      <c r="P432" s="97"/>
      <c r="Q432" s="97"/>
      <c r="R432" s="97"/>
      <c r="S432" s="97"/>
      <c r="T432" s="92"/>
      <c r="U432" s="97"/>
      <c r="V432" s="97"/>
      <c r="W432" s="97"/>
      <c r="X432" s="92"/>
      <c r="Y432" s="97"/>
      <c r="Z432" s="97"/>
      <c r="AA432" s="97"/>
      <c r="AB432" s="97"/>
      <c r="AC432" s="97"/>
      <c r="AD432" s="92"/>
      <c r="AE432" s="97"/>
      <c r="AF432" s="97"/>
      <c r="AG432" s="97"/>
      <c r="AH432" s="97"/>
      <c r="AI432" s="97"/>
      <c r="AJ432" s="97"/>
      <c r="AK432" s="97"/>
      <c r="AL432" s="97"/>
      <c r="AM432" s="97"/>
      <c r="AN432" s="97"/>
      <c r="AO432" s="97"/>
      <c r="AP432" s="97"/>
      <c r="AQ432" s="97"/>
      <c r="AR432" s="97"/>
      <c r="AS432" s="97"/>
      <c r="AT432" s="97"/>
      <c r="AU432" s="97"/>
      <c r="AV432" s="97"/>
      <c r="AW432" s="97"/>
      <c r="AX432" s="97"/>
      <c r="AY432" s="92"/>
      <c r="AZ432" s="97"/>
      <c r="BA432" s="97"/>
      <c r="BB432" s="97"/>
      <c r="BC432" s="97"/>
      <c r="BD432" s="97"/>
      <c r="BE432" s="97"/>
    </row>
    <row r="433" spans="1:57" ht="15">
      <c r="A433" s="97">
        <v>119</v>
      </c>
      <c r="B433" s="97" t="s">
        <v>924</v>
      </c>
      <c r="C433" s="97" t="s">
        <v>7086</v>
      </c>
      <c r="D433" s="97" t="s">
        <v>922</v>
      </c>
      <c r="E433" s="97"/>
      <c r="F433" s="97" t="s">
        <v>920</v>
      </c>
      <c r="G433" s="97"/>
      <c r="H433" s="97"/>
      <c r="I433" s="97"/>
      <c r="J433" s="97"/>
      <c r="K433" s="97"/>
      <c r="L433" s="97"/>
      <c r="M433" s="92"/>
      <c r="N433" s="97"/>
      <c r="O433" s="97"/>
      <c r="P433" s="97"/>
      <c r="Q433" s="97"/>
      <c r="R433" s="97"/>
      <c r="S433" s="97"/>
      <c r="T433" s="92"/>
      <c r="U433" s="97"/>
      <c r="V433" s="97"/>
      <c r="W433" s="97"/>
      <c r="X433" s="92"/>
      <c r="Y433" s="97"/>
      <c r="Z433" s="97"/>
      <c r="AA433" s="97"/>
      <c r="AB433" s="97"/>
      <c r="AC433" s="97"/>
      <c r="AD433" s="92"/>
      <c r="AE433" s="97"/>
      <c r="AF433" s="97"/>
      <c r="AG433" s="97"/>
      <c r="AH433" s="97"/>
      <c r="AI433" s="97"/>
      <c r="AJ433" s="97"/>
      <c r="AK433" s="97"/>
      <c r="AL433" s="97"/>
      <c r="AM433" s="97"/>
      <c r="AN433" s="97"/>
      <c r="AO433" s="97"/>
      <c r="AP433" s="97"/>
      <c r="AQ433" s="97"/>
      <c r="AR433" s="97"/>
      <c r="AS433" s="97"/>
      <c r="AT433" s="97"/>
      <c r="AU433" s="97"/>
      <c r="AV433" s="97"/>
      <c r="AW433" s="97"/>
      <c r="AX433" s="97"/>
      <c r="AY433" s="92"/>
      <c r="AZ433" s="97"/>
      <c r="BA433" s="97"/>
      <c r="BB433" s="97"/>
      <c r="BC433" s="97"/>
      <c r="BD433" s="97"/>
      <c r="BE433" s="97"/>
    </row>
    <row r="434" spans="1:57" ht="15">
      <c r="A434" s="97">
        <v>119</v>
      </c>
      <c r="B434" s="97" t="s">
        <v>925</v>
      </c>
      <c r="C434" s="97" t="s">
        <v>7086</v>
      </c>
      <c r="D434" s="97" t="s">
        <v>926</v>
      </c>
      <c r="E434" s="97"/>
      <c r="F434" s="97" t="s">
        <v>280</v>
      </c>
      <c r="G434" s="97" t="s">
        <v>281</v>
      </c>
    </row>
    <row r="435" spans="1:57" ht="15">
      <c r="A435" s="97">
        <v>119</v>
      </c>
      <c r="B435" s="97" t="s">
        <v>927</v>
      </c>
      <c r="C435" s="97" t="s">
        <v>7086</v>
      </c>
      <c r="D435" s="97" t="s">
        <v>926</v>
      </c>
      <c r="E435" s="97"/>
      <c r="F435" s="97" t="s">
        <v>399</v>
      </c>
      <c r="G435" s="97"/>
    </row>
    <row r="436" spans="1:57" ht="15">
      <c r="A436" s="97">
        <v>119</v>
      </c>
      <c r="B436" s="97" t="s">
        <v>928</v>
      </c>
      <c r="C436" s="97" t="s">
        <v>7086</v>
      </c>
      <c r="D436" s="97" t="s">
        <v>926</v>
      </c>
      <c r="E436" s="97"/>
      <c r="F436" s="97" t="s">
        <v>920</v>
      </c>
      <c r="G436" s="97"/>
    </row>
    <row r="437" spans="1:57" ht="15">
      <c r="A437" s="97">
        <v>119</v>
      </c>
      <c r="B437" s="97" t="s">
        <v>929</v>
      </c>
      <c r="C437" s="97" t="s">
        <v>7086</v>
      </c>
      <c r="D437" s="97" t="s">
        <v>930</v>
      </c>
      <c r="E437" s="97"/>
      <c r="F437" s="97" t="s">
        <v>280</v>
      </c>
      <c r="G437" s="97" t="s">
        <v>281</v>
      </c>
    </row>
    <row r="438" spans="1:57" ht="15">
      <c r="A438" s="97">
        <v>119</v>
      </c>
      <c r="B438" s="97" t="s">
        <v>931</v>
      </c>
      <c r="C438" s="97" t="s">
        <v>7086</v>
      </c>
      <c r="D438" s="97" t="s">
        <v>930</v>
      </c>
      <c r="E438" s="97"/>
      <c r="F438" s="97" t="s">
        <v>399</v>
      </c>
      <c r="G438" s="97"/>
    </row>
    <row r="439" spans="1:57" ht="15">
      <c r="A439" s="97">
        <v>119</v>
      </c>
      <c r="B439" s="97" t="s">
        <v>932</v>
      </c>
      <c r="C439" s="97" t="s">
        <v>7086</v>
      </c>
      <c r="D439" s="97" t="s">
        <v>930</v>
      </c>
      <c r="E439" s="97"/>
      <c r="F439" s="97" t="s">
        <v>920</v>
      </c>
      <c r="G439" s="97"/>
    </row>
    <row r="440" spans="1:57" ht="15">
      <c r="A440" s="97">
        <v>119</v>
      </c>
      <c r="B440" s="97" t="s">
        <v>933</v>
      </c>
      <c r="C440" s="97" t="s">
        <v>7086</v>
      </c>
      <c r="D440" s="97" t="s">
        <v>934</v>
      </c>
      <c r="E440" s="97"/>
      <c r="F440" s="97" t="s">
        <v>935</v>
      </c>
      <c r="G440" s="97"/>
    </row>
    <row r="441" spans="1:57" ht="15">
      <c r="A441" s="97">
        <v>119</v>
      </c>
      <c r="B441" s="97" t="s">
        <v>973</v>
      </c>
      <c r="C441" s="97" t="s">
        <v>7086</v>
      </c>
      <c r="D441" s="97" t="s">
        <v>974</v>
      </c>
      <c r="E441" s="97"/>
      <c r="F441" s="97" t="s">
        <v>935</v>
      </c>
      <c r="G441" s="97"/>
    </row>
    <row r="442" spans="1:57" ht="15">
      <c r="A442" s="97">
        <v>119</v>
      </c>
      <c r="B442" s="97" t="s">
        <v>1011</v>
      </c>
      <c r="C442" s="97" t="s">
        <v>7086</v>
      </c>
      <c r="D442" s="97" t="s">
        <v>1012</v>
      </c>
      <c r="E442" s="97"/>
      <c r="F442" s="97" t="s">
        <v>935</v>
      </c>
      <c r="G442" s="97"/>
    </row>
    <row r="443" spans="1:57" ht="15">
      <c r="A443" s="97">
        <v>119</v>
      </c>
      <c r="B443" s="97" t="s">
        <v>1049</v>
      </c>
      <c r="C443" s="97" t="s">
        <v>7086</v>
      </c>
      <c r="D443" s="97" t="s">
        <v>1050</v>
      </c>
      <c r="E443" s="98" t="s">
        <v>1051</v>
      </c>
      <c r="F443" s="97" t="s">
        <v>280</v>
      </c>
      <c r="G443" s="97" t="s">
        <v>174</v>
      </c>
    </row>
    <row r="444" spans="1:57" ht="15">
      <c r="A444" s="97">
        <v>119</v>
      </c>
      <c r="B444" s="97" t="s">
        <v>1101</v>
      </c>
      <c r="C444" s="97" t="s">
        <v>7086</v>
      </c>
      <c r="D444" s="97" t="s">
        <v>1102</v>
      </c>
      <c r="E444" s="97"/>
      <c r="F444" s="97" t="s">
        <v>280</v>
      </c>
      <c r="G444" s="97" t="s">
        <v>174</v>
      </c>
    </row>
    <row r="445" spans="1:57" ht="15">
      <c r="A445" s="97">
        <v>119</v>
      </c>
      <c r="B445" s="97" t="s">
        <v>1149</v>
      </c>
      <c r="C445" s="97" t="s">
        <v>7086</v>
      </c>
      <c r="D445" s="97" t="s">
        <v>1150</v>
      </c>
      <c r="E445" s="97"/>
      <c r="F445" s="97" t="s">
        <v>280</v>
      </c>
      <c r="G445" s="97" t="s">
        <v>174</v>
      </c>
    </row>
    <row r="446" spans="1:57" ht="15">
      <c r="A446" s="97">
        <v>119</v>
      </c>
      <c r="B446" s="97" t="s">
        <v>1199</v>
      </c>
      <c r="C446" s="97" t="s">
        <v>7086</v>
      </c>
      <c r="D446" s="97" t="s">
        <v>1200</v>
      </c>
      <c r="E446" s="97"/>
      <c r="F446" s="97" t="s">
        <v>280</v>
      </c>
      <c r="G446" s="97" t="s">
        <v>174</v>
      </c>
    </row>
    <row r="447" spans="1:57" ht="15">
      <c r="A447" s="97">
        <v>119</v>
      </c>
      <c r="B447" s="97" t="s">
        <v>1249</v>
      </c>
      <c r="C447" s="97" t="s">
        <v>7086</v>
      </c>
      <c r="D447" s="97" t="s">
        <v>1250</v>
      </c>
      <c r="E447" s="97"/>
      <c r="F447" s="97" t="s">
        <v>935</v>
      </c>
      <c r="G447" s="97"/>
    </row>
    <row r="448" spans="1:57" ht="15">
      <c r="A448" s="97">
        <v>119</v>
      </c>
      <c r="B448" s="97" t="s">
        <v>1287</v>
      </c>
      <c r="C448" s="97" t="s">
        <v>7086</v>
      </c>
      <c r="D448" s="97" t="s">
        <v>1288</v>
      </c>
      <c r="E448" s="98" t="s">
        <v>1051</v>
      </c>
      <c r="F448" s="97" t="s">
        <v>935</v>
      </c>
      <c r="G448" s="97"/>
    </row>
    <row r="449" spans="1:7" ht="15">
      <c r="A449" s="97">
        <v>119</v>
      </c>
      <c r="B449" s="97" t="s">
        <v>1337</v>
      </c>
      <c r="C449" s="97" t="s">
        <v>7086</v>
      </c>
      <c r="D449" s="97" t="s">
        <v>1338</v>
      </c>
      <c r="E449" s="97"/>
      <c r="F449" s="97" t="s">
        <v>935</v>
      </c>
      <c r="G449" s="97"/>
    </row>
    <row r="450" spans="1:7" ht="15">
      <c r="A450" s="97">
        <v>119</v>
      </c>
      <c r="B450" s="97" t="s">
        <v>1375</v>
      </c>
      <c r="C450" s="97" t="s">
        <v>7086</v>
      </c>
      <c r="D450" s="97" t="s">
        <v>1376</v>
      </c>
      <c r="E450" s="97"/>
      <c r="F450" s="97" t="s">
        <v>280</v>
      </c>
      <c r="G450" s="97" t="s">
        <v>174</v>
      </c>
    </row>
    <row r="451" spans="1:7" ht="15">
      <c r="A451" s="97">
        <v>119</v>
      </c>
      <c r="B451" s="97" t="s">
        <v>1420</v>
      </c>
      <c r="C451" s="97" t="s">
        <v>7086</v>
      </c>
      <c r="D451" s="97" t="s">
        <v>1421</v>
      </c>
      <c r="E451" s="97"/>
      <c r="F451" s="97" t="s">
        <v>280</v>
      </c>
      <c r="G451" s="97" t="s">
        <v>174</v>
      </c>
    </row>
    <row r="452" spans="1:7" ht="15">
      <c r="A452" s="97">
        <v>119</v>
      </c>
      <c r="B452" s="97" t="s">
        <v>1458</v>
      </c>
      <c r="C452" s="97" t="s">
        <v>7086</v>
      </c>
      <c r="D452" s="97" t="s">
        <v>1459</v>
      </c>
      <c r="E452" s="97"/>
      <c r="F452" s="97" t="s">
        <v>280</v>
      </c>
      <c r="G452" s="97" t="s">
        <v>174</v>
      </c>
    </row>
    <row r="453" spans="1:7" ht="15">
      <c r="A453" s="97">
        <v>119</v>
      </c>
      <c r="B453" s="97" t="s">
        <v>1495</v>
      </c>
      <c r="C453" s="97" t="s">
        <v>7086</v>
      </c>
      <c r="D453" s="97" t="s">
        <v>1496</v>
      </c>
      <c r="E453" s="97"/>
      <c r="F453" s="97" t="s">
        <v>935</v>
      </c>
      <c r="G453" s="97"/>
    </row>
    <row r="454" spans="1:7" ht="15">
      <c r="A454" s="97">
        <v>119</v>
      </c>
      <c r="B454" s="97" t="s">
        <v>1535</v>
      </c>
      <c r="C454" s="97" t="s">
        <v>7086</v>
      </c>
      <c r="D454" s="97" t="s">
        <v>1536</v>
      </c>
      <c r="E454" s="97"/>
      <c r="F454" s="97" t="s">
        <v>280</v>
      </c>
      <c r="G454" s="97" t="s">
        <v>174</v>
      </c>
    </row>
    <row r="455" spans="1:7" ht="15">
      <c r="A455" s="97">
        <v>119</v>
      </c>
      <c r="B455" s="97" t="s">
        <v>1585</v>
      </c>
      <c r="C455" s="97" t="s">
        <v>7086</v>
      </c>
      <c r="D455" s="97" t="s">
        <v>1586</v>
      </c>
      <c r="E455" s="97"/>
      <c r="F455" s="97" t="s">
        <v>280</v>
      </c>
      <c r="G455" s="97" t="s">
        <v>174</v>
      </c>
    </row>
    <row r="456" spans="1:7" ht="15">
      <c r="A456" s="97">
        <v>119</v>
      </c>
      <c r="B456" s="97" t="s">
        <v>1625</v>
      </c>
      <c r="C456" s="97" t="s">
        <v>7086</v>
      </c>
      <c r="D456" s="97" t="s">
        <v>1626</v>
      </c>
      <c r="E456" s="97"/>
      <c r="F456" s="97" t="s">
        <v>935</v>
      </c>
      <c r="G456" s="97"/>
    </row>
    <row r="457" spans="1:7" ht="15">
      <c r="A457" s="97">
        <v>119</v>
      </c>
      <c r="B457" s="97" t="s">
        <v>1663</v>
      </c>
      <c r="C457" s="97" t="s">
        <v>7086</v>
      </c>
      <c r="D457" s="97" t="s">
        <v>1664</v>
      </c>
      <c r="E457" s="97"/>
      <c r="F457" s="97" t="s">
        <v>935</v>
      </c>
      <c r="G457" s="97"/>
    </row>
    <row r="458" spans="1:7" ht="15">
      <c r="A458" s="97">
        <v>119</v>
      </c>
      <c r="B458" s="97" t="s">
        <v>1700</v>
      </c>
      <c r="C458" s="97" t="s">
        <v>7086</v>
      </c>
      <c r="D458" s="97" t="s">
        <v>1701</v>
      </c>
      <c r="E458" s="97"/>
      <c r="F458" s="97" t="s">
        <v>935</v>
      </c>
      <c r="G458" s="97"/>
    </row>
    <row r="459" spans="1:7" ht="15">
      <c r="A459" s="97">
        <v>119</v>
      </c>
      <c r="B459" s="97" t="s">
        <v>1748</v>
      </c>
      <c r="C459" s="97" t="s">
        <v>7086</v>
      </c>
      <c r="D459" s="97" t="s">
        <v>1749</v>
      </c>
      <c r="E459" s="97"/>
      <c r="F459" s="97" t="s">
        <v>280</v>
      </c>
      <c r="G459" s="97" t="s">
        <v>174</v>
      </c>
    </row>
    <row r="460" spans="1:7" ht="15">
      <c r="A460" s="97">
        <v>119</v>
      </c>
      <c r="B460" s="97" t="s">
        <v>1797</v>
      </c>
      <c r="C460" s="97" t="s">
        <v>7086</v>
      </c>
      <c r="D460" s="97" t="s">
        <v>1798</v>
      </c>
      <c r="E460" s="97"/>
      <c r="F460" s="97" t="s">
        <v>280</v>
      </c>
      <c r="G460" s="97" t="s">
        <v>174</v>
      </c>
    </row>
    <row r="461" spans="1:7" ht="15">
      <c r="A461" s="97">
        <v>119</v>
      </c>
      <c r="B461" s="97" t="s">
        <v>1845</v>
      </c>
      <c r="C461" s="97" t="s">
        <v>7086</v>
      </c>
      <c r="D461" s="97" t="s">
        <v>1846</v>
      </c>
      <c r="E461" s="97"/>
      <c r="F461" s="97" t="s">
        <v>280</v>
      </c>
      <c r="G461" s="97" t="s">
        <v>174</v>
      </c>
    </row>
    <row r="462" spans="1:7" ht="15">
      <c r="A462" s="97">
        <v>119</v>
      </c>
      <c r="B462" s="97" t="s">
        <v>1892</v>
      </c>
      <c r="C462" s="97" t="s">
        <v>7086</v>
      </c>
      <c r="D462" s="97" t="s">
        <v>1893</v>
      </c>
      <c r="E462" s="97"/>
      <c r="F462" s="97" t="s">
        <v>280</v>
      </c>
      <c r="G462" s="97" t="s">
        <v>174</v>
      </c>
    </row>
    <row r="463" spans="1:7" ht="15">
      <c r="A463" s="97">
        <v>119</v>
      </c>
      <c r="B463" s="97" t="s">
        <v>1938</v>
      </c>
      <c r="C463" s="97" t="s">
        <v>7086</v>
      </c>
      <c r="D463" s="97" t="s">
        <v>1939</v>
      </c>
      <c r="E463" s="97"/>
      <c r="F463" s="97" t="s">
        <v>935</v>
      </c>
      <c r="G463" s="97"/>
    </row>
    <row r="464" spans="1:7" ht="15">
      <c r="A464" s="97">
        <v>119</v>
      </c>
      <c r="B464" s="97" t="s">
        <v>1985</v>
      </c>
      <c r="C464" s="97" t="s">
        <v>7086</v>
      </c>
      <c r="D464" s="97" t="s">
        <v>1986</v>
      </c>
      <c r="E464" s="97"/>
      <c r="F464" s="97" t="s">
        <v>280</v>
      </c>
      <c r="G464" s="97" t="s">
        <v>174</v>
      </c>
    </row>
    <row r="465" spans="1:7" ht="15">
      <c r="A465" s="97">
        <v>119</v>
      </c>
      <c r="B465" s="97" t="s">
        <v>2033</v>
      </c>
      <c r="C465" s="97" t="s">
        <v>7086</v>
      </c>
      <c r="D465" s="97" t="s">
        <v>2034</v>
      </c>
      <c r="E465" s="97"/>
      <c r="F465" s="97" t="s">
        <v>280</v>
      </c>
      <c r="G465" s="97" t="s">
        <v>174</v>
      </c>
    </row>
    <row r="466" spans="1:7" ht="15">
      <c r="A466" s="97">
        <v>119</v>
      </c>
      <c r="B466" s="97" t="s">
        <v>2082</v>
      </c>
      <c r="C466" s="97" t="s">
        <v>7086</v>
      </c>
      <c r="D466" s="97" t="s">
        <v>2083</v>
      </c>
      <c r="E466" s="97"/>
      <c r="F466" s="97" t="s">
        <v>280</v>
      </c>
      <c r="G466" s="97" t="s">
        <v>174</v>
      </c>
    </row>
    <row r="467" spans="1:7" ht="15">
      <c r="A467" s="97">
        <v>119</v>
      </c>
      <c r="B467" s="97" t="s">
        <v>2131</v>
      </c>
      <c r="C467" s="97" t="s">
        <v>7086</v>
      </c>
      <c r="D467" s="97" t="s">
        <v>2132</v>
      </c>
      <c r="E467" s="97"/>
      <c r="F467" s="97" t="s">
        <v>280</v>
      </c>
      <c r="G467" s="97" t="s">
        <v>174</v>
      </c>
    </row>
    <row r="468" spans="1:7" ht="15">
      <c r="A468" s="97">
        <v>119</v>
      </c>
      <c r="B468" s="97" t="s">
        <v>2178</v>
      </c>
      <c r="C468" s="97" t="s">
        <v>7086</v>
      </c>
      <c r="D468" s="97" t="s">
        <v>2179</v>
      </c>
      <c r="E468" s="97"/>
      <c r="F468" s="97" t="s">
        <v>280</v>
      </c>
      <c r="G468" s="97" t="s">
        <v>174</v>
      </c>
    </row>
    <row r="469" spans="1:7" ht="15">
      <c r="A469" s="97">
        <v>119</v>
      </c>
      <c r="B469" s="97" t="s">
        <v>2226</v>
      </c>
      <c r="C469" s="97" t="s">
        <v>7086</v>
      </c>
      <c r="D469" s="97" t="s">
        <v>2227</v>
      </c>
      <c r="E469" s="97"/>
      <c r="F469" s="97" t="s">
        <v>280</v>
      </c>
      <c r="G469" s="97" t="s">
        <v>174</v>
      </c>
    </row>
    <row r="470" spans="1:7" ht="15">
      <c r="A470" s="97">
        <v>119</v>
      </c>
      <c r="B470" s="97" t="s">
        <v>2273</v>
      </c>
      <c r="C470" s="97" t="s">
        <v>7086</v>
      </c>
      <c r="D470" s="97" t="s">
        <v>2274</v>
      </c>
      <c r="E470" s="97"/>
      <c r="F470" s="97" t="s">
        <v>280</v>
      </c>
      <c r="G470" s="97" t="s">
        <v>174</v>
      </c>
    </row>
    <row r="471" spans="1:7" ht="15">
      <c r="A471" s="97">
        <v>119</v>
      </c>
      <c r="B471" s="97" t="s">
        <v>2320</v>
      </c>
      <c r="C471" s="97" t="s">
        <v>7086</v>
      </c>
      <c r="D471" s="97" t="s">
        <v>2321</v>
      </c>
      <c r="E471" s="97"/>
      <c r="F471" s="97" t="s">
        <v>280</v>
      </c>
      <c r="G471" s="97" t="s">
        <v>174</v>
      </c>
    </row>
    <row r="472" spans="1:7" ht="15">
      <c r="A472" s="97">
        <v>119</v>
      </c>
      <c r="B472" s="97" t="s">
        <v>2367</v>
      </c>
      <c r="C472" s="97" t="s">
        <v>7086</v>
      </c>
      <c r="D472" s="97" t="s">
        <v>2368</v>
      </c>
      <c r="E472" s="97"/>
      <c r="F472" s="97" t="s">
        <v>280</v>
      </c>
      <c r="G472" s="97" t="s">
        <v>174</v>
      </c>
    </row>
    <row r="473" spans="1:7" ht="15">
      <c r="A473" s="97">
        <v>119</v>
      </c>
      <c r="B473" s="97" t="s">
        <v>2414</v>
      </c>
      <c r="C473" s="97" t="s">
        <v>7086</v>
      </c>
      <c r="D473" s="97" t="s">
        <v>2415</v>
      </c>
      <c r="E473" s="97"/>
      <c r="F473" s="97" t="s">
        <v>935</v>
      </c>
      <c r="G473" s="97"/>
    </row>
    <row r="474" spans="1:7" ht="15">
      <c r="A474" s="97">
        <v>119</v>
      </c>
      <c r="B474" s="97" t="s">
        <v>2461</v>
      </c>
      <c r="C474" s="97" t="s">
        <v>7086</v>
      </c>
      <c r="D474" s="97" t="s">
        <v>2462</v>
      </c>
      <c r="E474" s="97"/>
      <c r="F474" s="97" t="s">
        <v>2463</v>
      </c>
      <c r="G474" s="97" t="s">
        <v>174</v>
      </c>
    </row>
    <row r="475" spans="1:7" ht="15">
      <c r="A475" s="97">
        <v>119</v>
      </c>
      <c r="B475" s="97" t="s">
        <v>2509</v>
      </c>
      <c r="C475" s="97" t="s">
        <v>7086</v>
      </c>
      <c r="D475" s="97" t="s">
        <v>2510</v>
      </c>
      <c r="E475" s="97"/>
      <c r="F475" s="97" t="s">
        <v>2463</v>
      </c>
      <c r="G475" s="97" t="s">
        <v>174</v>
      </c>
    </row>
    <row r="476" spans="1:7" ht="15">
      <c r="A476" s="97">
        <v>119</v>
      </c>
      <c r="B476" s="97" t="s">
        <v>2556</v>
      </c>
      <c r="C476" s="97" t="s">
        <v>7086</v>
      </c>
      <c r="D476" s="97" t="s">
        <v>2557</v>
      </c>
      <c r="E476" s="97"/>
      <c r="F476" s="97" t="s">
        <v>2463</v>
      </c>
      <c r="G476" s="97" t="s">
        <v>174</v>
      </c>
    </row>
    <row r="477" spans="1:7" ht="15">
      <c r="A477" s="97">
        <v>119</v>
      </c>
      <c r="B477" s="97" t="s">
        <v>2604</v>
      </c>
      <c r="C477" s="97" t="s">
        <v>7086</v>
      </c>
      <c r="D477" s="97" t="s">
        <v>2605</v>
      </c>
      <c r="E477" s="97"/>
      <c r="F477" s="97" t="s">
        <v>2463</v>
      </c>
      <c r="G477" s="97" t="s">
        <v>174</v>
      </c>
    </row>
    <row r="478" spans="1:7" ht="15">
      <c r="A478" s="97">
        <v>119</v>
      </c>
      <c r="B478" s="97" t="s">
        <v>2651</v>
      </c>
      <c r="C478" s="97" t="s">
        <v>7086</v>
      </c>
      <c r="D478" s="97" t="s">
        <v>2652</v>
      </c>
      <c r="E478" s="97"/>
      <c r="F478" s="97" t="s">
        <v>935</v>
      </c>
      <c r="G478" s="97"/>
    </row>
    <row r="479" spans="1:7" ht="15">
      <c r="A479" s="97">
        <v>119</v>
      </c>
      <c r="B479" s="97" t="s">
        <v>2699</v>
      </c>
      <c r="C479" s="97" t="s">
        <v>7086</v>
      </c>
      <c r="D479" s="97" t="s">
        <v>2700</v>
      </c>
      <c r="E479" s="97"/>
      <c r="F479" s="97" t="s">
        <v>280</v>
      </c>
      <c r="G479" s="97" t="s">
        <v>174</v>
      </c>
    </row>
    <row r="480" spans="1:7" ht="15">
      <c r="A480" s="97">
        <v>119</v>
      </c>
      <c r="B480" s="97" t="s">
        <v>2747</v>
      </c>
      <c r="C480" s="97" t="s">
        <v>7086</v>
      </c>
      <c r="D480" s="97" t="s">
        <v>2748</v>
      </c>
      <c r="E480" s="97"/>
      <c r="F480" s="97" t="s">
        <v>280</v>
      </c>
      <c r="G480" s="97" t="s">
        <v>174</v>
      </c>
    </row>
    <row r="481" spans="1:7" ht="15">
      <c r="A481" s="97">
        <v>119</v>
      </c>
      <c r="B481" s="97" t="s">
        <v>2790</v>
      </c>
      <c r="C481" s="97" t="s">
        <v>7086</v>
      </c>
      <c r="D481" s="97" t="s">
        <v>2791</v>
      </c>
      <c r="E481" s="97"/>
      <c r="F481" s="97" t="s">
        <v>935</v>
      </c>
      <c r="G481" s="97"/>
    </row>
    <row r="482" spans="1:7" ht="15">
      <c r="A482" s="97">
        <v>119</v>
      </c>
      <c r="B482" s="97" t="s">
        <v>2838</v>
      </c>
      <c r="C482" s="97" t="s">
        <v>7086</v>
      </c>
      <c r="D482" s="97" t="s">
        <v>2839</v>
      </c>
      <c r="E482" s="97"/>
      <c r="F482" s="97" t="s">
        <v>2463</v>
      </c>
      <c r="G482" s="97" t="s">
        <v>174</v>
      </c>
    </row>
    <row r="483" spans="1:7" ht="15">
      <c r="A483" s="97">
        <v>119</v>
      </c>
      <c r="B483" s="97" t="s">
        <v>2886</v>
      </c>
      <c r="C483" s="97" t="s">
        <v>7086</v>
      </c>
      <c r="D483" s="97" t="s">
        <v>2887</v>
      </c>
      <c r="E483" s="97"/>
      <c r="F483" s="97" t="s">
        <v>2463</v>
      </c>
      <c r="G483" s="97" t="s">
        <v>174</v>
      </c>
    </row>
    <row r="484" spans="1:7" ht="15">
      <c r="A484" s="97">
        <v>119</v>
      </c>
      <c r="B484" s="97" t="s">
        <v>2933</v>
      </c>
      <c r="C484" s="97" t="s">
        <v>7086</v>
      </c>
      <c r="D484" s="97" t="s">
        <v>2934</v>
      </c>
      <c r="E484" s="97"/>
      <c r="F484" s="97" t="s">
        <v>280</v>
      </c>
      <c r="G484" s="97" t="s">
        <v>174</v>
      </c>
    </row>
    <row r="485" spans="1:7" ht="15">
      <c r="A485" s="97">
        <v>119</v>
      </c>
      <c r="B485" s="97" t="s">
        <v>2980</v>
      </c>
      <c r="C485" s="97" t="s">
        <v>7086</v>
      </c>
      <c r="D485" s="97" t="s">
        <v>2981</v>
      </c>
      <c r="E485" s="97"/>
      <c r="F485" s="97" t="s">
        <v>280</v>
      </c>
      <c r="G485" s="97" t="s">
        <v>174</v>
      </c>
    </row>
    <row r="486" spans="1:7" ht="15">
      <c r="A486" s="97">
        <v>119</v>
      </c>
      <c r="B486" s="97" t="s">
        <v>3024</v>
      </c>
      <c r="C486" s="97" t="s">
        <v>7086</v>
      </c>
      <c r="D486" s="97" t="s">
        <v>3025</v>
      </c>
      <c r="E486" s="97"/>
      <c r="F486" s="97" t="s">
        <v>935</v>
      </c>
      <c r="G486" s="97"/>
    </row>
    <row r="487" spans="1:7" ht="15">
      <c r="A487" s="97">
        <v>119</v>
      </c>
      <c r="B487" s="97" t="s">
        <v>3072</v>
      </c>
      <c r="C487" s="97" t="s">
        <v>7086</v>
      </c>
      <c r="D487" s="97" t="s">
        <v>3073</v>
      </c>
      <c r="E487" s="97"/>
      <c r="F487" s="97" t="s">
        <v>935</v>
      </c>
      <c r="G487" s="97"/>
    </row>
    <row r="488" spans="1:7" ht="15">
      <c r="A488" s="97">
        <v>119</v>
      </c>
      <c r="B488" s="97" t="s">
        <v>3120</v>
      </c>
      <c r="C488" s="97" t="s">
        <v>7086</v>
      </c>
      <c r="D488" s="97" t="s">
        <v>3121</v>
      </c>
      <c r="E488" s="97"/>
      <c r="F488" s="97" t="s">
        <v>2463</v>
      </c>
      <c r="G488" s="97" t="s">
        <v>174</v>
      </c>
    </row>
    <row r="489" spans="1:7" ht="15">
      <c r="A489" s="97">
        <v>119</v>
      </c>
      <c r="B489" s="97" t="s">
        <v>3169</v>
      </c>
      <c r="C489" s="97" t="s">
        <v>7086</v>
      </c>
      <c r="D489" s="97" t="s">
        <v>3170</v>
      </c>
      <c r="E489" s="97"/>
      <c r="F489" s="97" t="s">
        <v>2463</v>
      </c>
      <c r="G489" s="97" t="s">
        <v>174</v>
      </c>
    </row>
    <row r="490" spans="1:7" ht="15">
      <c r="A490" s="97">
        <v>119</v>
      </c>
      <c r="B490" s="97" t="s">
        <v>3215</v>
      </c>
      <c r="C490" s="97" t="s">
        <v>7086</v>
      </c>
      <c r="D490" s="97" t="s">
        <v>3216</v>
      </c>
      <c r="E490" s="97"/>
      <c r="F490" s="97" t="s">
        <v>280</v>
      </c>
      <c r="G490" s="97" t="s">
        <v>174</v>
      </c>
    </row>
    <row r="491" spans="1:7" ht="15">
      <c r="A491" s="97">
        <v>119</v>
      </c>
      <c r="B491" s="97" t="s">
        <v>3263</v>
      </c>
      <c r="C491" s="97" t="s">
        <v>7086</v>
      </c>
      <c r="D491" s="97" t="s">
        <v>3264</v>
      </c>
      <c r="E491" s="97"/>
      <c r="F491" s="97" t="s">
        <v>2463</v>
      </c>
      <c r="G491" s="97" t="s">
        <v>174</v>
      </c>
    </row>
    <row r="492" spans="1:7" ht="15">
      <c r="A492" s="97">
        <v>119</v>
      </c>
      <c r="B492" s="97" t="s">
        <v>3309</v>
      </c>
      <c r="C492" s="97" t="s">
        <v>7086</v>
      </c>
      <c r="D492" s="97" t="s">
        <v>3310</v>
      </c>
      <c r="E492" s="97"/>
      <c r="F492" s="97" t="s">
        <v>935</v>
      </c>
      <c r="G492" s="97"/>
    </row>
    <row r="493" spans="1:7" ht="15">
      <c r="A493" s="97">
        <v>119</v>
      </c>
      <c r="B493" s="97" t="s">
        <v>3357</v>
      </c>
      <c r="C493" s="97" t="s">
        <v>7086</v>
      </c>
      <c r="D493" s="97" t="s">
        <v>3358</v>
      </c>
      <c r="E493" s="97"/>
      <c r="F493" s="97" t="s">
        <v>935</v>
      </c>
      <c r="G493" s="97"/>
    </row>
    <row r="494" spans="1:7" ht="15">
      <c r="A494" s="97">
        <v>119</v>
      </c>
      <c r="B494" s="97" t="s">
        <v>3403</v>
      </c>
      <c r="C494" s="97" t="s">
        <v>7086</v>
      </c>
      <c r="D494" s="97" t="s">
        <v>3404</v>
      </c>
      <c r="E494" s="97"/>
      <c r="F494" s="97" t="s">
        <v>935</v>
      </c>
      <c r="G494" s="97"/>
    </row>
    <row r="495" spans="1:7" ht="15">
      <c r="A495" s="97">
        <v>119</v>
      </c>
      <c r="B495" s="97" t="s">
        <v>3446</v>
      </c>
      <c r="C495" s="97" t="s">
        <v>7086</v>
      </c>
      <c r="D495" s="97" t="s">
        <v>3447</v>
      </c>
      <c r="E495" s="97"/>
      <c r="F495" s="97" t="s">
        <v>280</v>
      </c>
      <c r="G495" s="97" t="s">
        <v>174</v>
      </c>
    </row>
    <row r="496" spans="1:7" ht="15">
      <c r="A496" s="97">
        <v>119</v>
      </c>
      <c r="B496" s="97" t="s">
        <v>3493</v>
      </c>
      <c r="C496" s="97" t="s">
        <v>7086</v>
      </c>
      <c r="D496" s="97" t="s">
        <v>3494</v>
      </c>
      <c r="E496" s="97"/>
      <c r="F496" s="97" t="s">
        <v>280</v>
      </c>
      <c r="G496" s="97" t="s">
        <v>174</v>
      </c>
    </row>
    <row r="497" spans="1:7" ht="15">
      <c r="A497" s="97">
        <v>119</v>
      </c>
      <c r="B497" s="97" t="s">
        <v>3540</v>
      </c>
      <c r="C497" s="97" t="s">
        <v>7086</v>
      </c>
      <c r="D497" s="97" t="s">
        <v>3541</v>
      </c>
      <c r="E497" s="97"/>
      <c r="F497" s="97" t="s">
        <v>935</v>
      </c>
      <c r="G497" s="97"/>
    </row>
    <row r="498" spans="1:7" ht="15">
      <c r="A498" s="97">
        <v>119</v>
      </c>
      <c r="B498" s="97" t="s">
        <v>3584</v>
      </c>
      <c r="C498" s="97" t="s">
        <v>7086</v>
      </c>
      <c r="D498" s="97" t="s">
        <v>3585</v>
      </c>
      <c r="E498" s="97"/>
      <c r="F498" s="97" t="s">
        <v>280</v>
      </c>
      <c r="G498" s="97" t="s">
        <v>174</v>
      </c>
    </row>
    <row r="499" spans="1:7" ht="15">
      <c r="A499" s="97">
        <v>119</v>
      </c>
      <c r="B499" s="97" t="s">
        <v>3631</v>
      </c>
      <c r="C499" s="97" t="s">
        <v>7086</v>
      </c>
      <c r="D499" s="97" t="s">
        <v>3632</v>
      </c>
      <c r="E499" s="97"/>
      <c r="F499" s="97" t="s">
        <v>280</v>
      </c>
      <c r="G499" s="97" t="s">
        <v>174</v>
      </c>
    </row>
    <row r="500" spans="1:7" ht="15">
      <c r="A500" s="97">
        <v>119</v>
      </c>
      <c r="B500" s="97" t="s">
        <v>3678</v>
      </c>
      <c r="C500" s="97" t="s">
        <v>7086</v>
      </c>
      <c r="D500" s="97" t="s">
        <v>3679</v>
      </c>
      <c r="E500" s="97"/>
      <c r="F500" s="97" t="s">
        <v>2463</v>
      </c>
      <c r="G500" s="97" t="s">
        <v>174</v>
      </c>
    </row>
    <row r="501" spans="1:7" ht="15">
      <c r="A501" s="97">
        <v>119</v>
      </c>
      <c r="B501" s="97" t="s">
        <v>3726</v>
      </c>
      <c r="C501" s="97" t="s">
        <v>7086</v>
      </c>
      <c r="D501" s="97" t="s">
        <v>3727</v>
      </c>
      <c r="E501" s="97"/>
      <c r="F501" s="97" t="s">
        <v>935</v>
      </c>
      <c r="G501" s="97"/>
    </row>
    <row r="502" spans="1:7" ht="15">
      <c r="A502" s="97">
        <v>119</v>
      </c>
      <c r="B502" s="97" t="s">
        <v>3769</v>
      </c>
      <c r="C502" s="97" t="s">
        <v>7086</v>
      </c>
      <c r="D502" s="97" t="s">
        <v>3770</v>
      </c>
      <c r="E502" s="97"/>
      <c r="F502" s="97" t="s">
        <v>2463</v>
      </c>
      <c r="G502" s="97" t="s">
        <v>174</v>
      </c>
    </row>
    <row r="503" spans="1:7" ht="15">
      <c r="A503" s="97">
        <v>119</v>
      </c>
      <c r="B503" s="97" t="s">
        <v>3816</v>
      </c>
      <c r="C503" s="97" t="s">
        <v>7086</v>
      </c>
      <c r="D503" s="97" t="s">
        <v>3817</v>
      </c>
      <c r="E503" s="97"/>
      <c r="F503" s="97" t="s">
        <v>2463</v>
      </c>
      <c r="G503" s="97" t="s">
        <v>174</v>
      </c>
    </row>
    <row r="504" spans="1:7" ht="15">
      <c r="A504" s="97">
        <v>119</v>
      </c>
      <c r="B504" s="97" t="s">
        <v>3863</v>
      </c>
      <c r="C504" s="97" t="s">
        <v>7086</v>
      </c>
      <c r="D504" s="97" t="s">
        <v>3864</v>
      </c>
      <c r="E504" s="97"/>
      <c r="F504" s="97" t="s">
        <v>2463</v>
      </c>
      <c r="G504" s="97" t="s">
        <v>174</v>
      </c>
    </row>
    <row r="505" spans="1:7" ht="15">
      <c r="A505" s="97">
        <v>119</v>
      </c>
      <c r="B505" s="97" t="s">
        <v>3910</v>
      </c>
      <c r="C505" s="97" t="s">
        <v>7086</v>
      </c>
      <c r="D505" s="97" t="s">
        <v>3911</v>
      </c>
      <c r="E505" s="97"/>
      <c r="F505" s="97" t="s">
        <v>2463</v>
      </c>
      <c r="G505" s="97" t="s">
        <v>174</v>
      </c>
    </row>
    <row r="506" spans="1:7" ht="15">
      <c r="A506" s="97">
        <v>119</v>
      </c>
      <c r="B506" s="97" t="s">
        <v>3957</v>
      </c>
      <c r="C506" s="97" t="s">
        <v>7086</v>
      </c>
      <c r="D506" s="97" t="s">
        <v>3958</v>
      </c>
      <c r="E506" s="97"/>
      <c r="F506" s="97" t="s">
        <v>935</v>
      </c>
      <c r="G506" s="97"/>
    </row>
    <row r="507" spans="1:7" ht="15">
      <c r="A507" s="97">
        <v>119</v>
      </c>
      <c r="B507" s="97" t="s">
        <v>3994</v>
      </c>
      <c r="C507" s="97" t="s">
        <v>7086</v>
      </c>
      <c r="D507" s="97" t="s">
        <v>3995</v>
      </c>
      <c r="E507" s="97"/>
      <c r="F507" s="97" t="s">
        <v>280</v>
      </c>
      <c r="G507" s="97" t="s">
        <v>174</v>
      </c>
    </row>
    <row r="508" spans="1:7" ht="15">
      <c r="A508" s="97">
        <v>119</v>
      </c>
      <c r="B508" s="97" t="s">
        <v>4045</v>
      </c>
      <c r="C508" s="97" t="s">
        <v>7086</v>
      </c>
      <c r="D508" s="97" t="s">
        <v>4046</v>
      </c>
      <c r="E508" s="97"/>
      <c r="F508" s="97" t="s">
        <v>280</v>
      </c>
      <c r="G508" s="97" t="s">
        <v>174</v>
      </c>
    </row>
    <row r="509" spans="1:7" ht="15">
      <c r="A509" s="97">
        <v>119</v>
      </c>
      <c r="B509" s="97" t="s">
        <v>4096</v>
      </c>
      <c r="C509" s="97" t="s">
        <v>7086</v>
      </c>
      <c r="D509" s="97" t="s">
        <v>4097</v>
      </c>
      <c r="E509" s="97"/>
      <c r="F509" s="97" t="s">
        <v>280</v>
      </c>
      <c r="G509" s="97" t="s">
        <v>174</v>
      </c>
    </row>
    <row r="510" spans="1:7" ht="15">
      <c r="A510" s="97">
        <v>119</v>
      </c>
      <c r="B510" s="97" t="s">
        <v>4143</v>
      </c>
      <c r="C510" s="97" t="s">
        <v>7086</v>
      </c>
      <c r="D510" s="97" t="s">
        <v>4144</v>
      </c>
      <c r="E510" s="97"/>
      <c r="F510" s="97" t="s">
        <v>280</v>
      </c>
      <c r="G510" s="97" t="s">
        <v>174</v>
      </c>
    </row>
    <row r="511" spans="1:7" ht="15">
      <c r="A511" s="97">
        <v>119</v>
      </c>
      <c r="B511" s="97" t="s">
        <v>4191</v>
      </c>
      <c r="C511" s="97" t="s">
        <v>7086</v>
      </c>
      <c r="D511" s="97" t="s">
        <v>4192</v>
      </c>
      <c r="E511" s="97"/>
      <c r="F511" s="97" t="s">
        <v>280</v>
      </c>
      <c r="G511" s="97" t="s">
        <v>174</v>
      </c>
    </row>
    <row r="512" spans="1:7" ht="15">
      <c r="A512" s="97">
        <v>119</v>
      </c>
      <c r="B512" s="97" t="s">
        <v>4242</v>
      </c>
      <c r="C512" s="97" t="s">
        <v>7086</v>
      </c>
      <c r="D512" s="97" t="s">
        <v>4243</v>
      </c>
      <c r="E512" s="97"/>
      <c r="F512" s="97" t="s">
        <v>280</v>
      </c>
      <c r="G512" s="97" t="s">
        <v>174</v>
      </c>
    </row>
    <row r="513" spans="1:57" ht="15">
      <c r="A513" s="97">
        <v>119</v>
      </c>
      <c r="B513" s="97" t="s">
        <v>4293</v>
      </c>
      <c r="C513" s="97" t="s">
        <v>7086</v>
      </c>
      <c r="D513" s="97" t="s">
        <v>4294</v>
      </c>
      <c r="E513" s="97"/>
      <c r="F513" s="97" t="s">
        <v>280</v>
      </c>
      <c r="G513" s="97" t="s">
        <v>174</v>
      </c>
    </row>
    <row r="514" spans="1:57" ht="15">
      <c r="A514" s="97">
        <v>119</v>
      </c>
      <c r="B514" s="97" t="s">
        <v>4342</v>
      </c>
      <c r="C514" s="97" t="s">
        <v>7086</v>
      </c>
      <c r="D514" s="97" t="s">
        <v>4343</v>
      </c>
      <c r="E514" s="97"/>
      <c r="F514" s="97" t="s">
        <v>280</v>
      </c>
      <c r="G514" s="97" t="s">
        <v>174</v>
      </c>
      <c r="H514" s="97"/>
      <c r="I514" s="97"/>
      <c r="J514" s="97"/>
      <c r="K514" s="97"/>
      <c r="L514" s="97"/>
      <c r="M514" s="92"/>
      <c r="N514" s="97"/>
      <c r="O514" s="97"/>
      <c r="P514" s="97"/>
      <c r="Q514" s="97"/>
      <c r="R514" s="97"/>
      <c r="S514" s="97"/>
      <c r="T514" s="92"/>
      <c r="U514" s="97"/>
      <c r="V514" s="97"/>
      <c r="W514" s="97"/>
      <c r="X514" s="92"/>
      <c r="Y514" s="97"/>
      <c r="Z514" s="97"/>
      <c r="AA514" s="97"/>
      <c r="AB514" s="97"/>
      <c r="AC514" s="97"/>
      <c r="AD514" s="92"/>
      <c r="AE514" s="97"/>
      <c r="AF514" s="97"/>
      <c r="AG514" s="97"/>
      <c r="AH514" s="97"/>
      <c r="AI514" s="97"/>
      <c r="AJ514" s="97"/>
      <c r="AK514" s="97"/>
      <c r="AL514" s="97"/>
      <c r="AM514" s="97"/>
      <c r="AN514" s="97"/>
      <c r="AO514" s="97"/>
      <c r="AP514" s="97"/>
      <c r="AQ514" s="97"/>
      <c r="AR514" s="97"/>
      <c r="AS514" s="97"/>
      <c r="AT514" s="97"/>
      <c r="AU514" s="97"/>
      <c r="AV514" s="97"/>
      <c r="AW514" s="97"/>
      <c r="AX514" s="97"/>
      <c r="AY514" s="92"/>
      <c r="AZ514" s="97"/>
      <c r="BA514" s="97"/>
      <c r="BB514" s="97"/>
      <c r="BC514" s="97"/>
      <c r="BD514" s="97"/>
      <c r="BE514" s="97"/>
    </row>
    <row r="515" spans="1:57" ht="15">
      <c r="A515" s="97">
        <v>123</v>
      </c>
      <c r="B515" s="97" t="s">
        <v>178</v>
      </c>
      <c r="C515" s="97" t="s">
        <v>8562</v>
      </c>
      <c r="D515" s="97" t="s">
        <v>180</v>
      </c>
      <c r="E515" s="97"/>
      <c r="F515" s="97" t="s">
        <v>181</v>
      </c>
      <c r="G515" s="97"/>
      <c r="H515" s="97"/>
      <c r="I515" s="97" t="s">
        <v>8563</v>
      </c>
      <c r="J515" s="97" t="s">
        <v>8564</v>
      </c>
      <c r="K515" s="97" t="s">
        <v>8565</v>
      </c>
      <c r="L515" s="97" t="s">
        <v>8566</v>
      </c>
      <c r="M515" s="92" t="s">
        <v>8567</v>
      </c>
      <c r="N515" s="97" t="s">
        <v>8568</v>
      </c>
      <c r="O515" s="97" t="s">
        <v>8569</v>
      </c>
      <c r="P515" s="97" t="s">
        <v>8570</v>
      </c>
      <c r="Q515" s="97" t="s">
        <v>8571</v>
      </c>
      <c r="R515" s="97" t="s">
        <v>8572</v>
      </c>
      <c r="S515" s="97" t="s">
        <v>8573</v>
      </c>
      <c r="T515" s="92" t="s">
        <v>8574</v>
      </c>
      <c r="U515" s="97" t="s">
        <v>786</v>
      </c>
      <c r="V515" s="97" t="s">
        <v>8575</v>
      </c>
      <c r="W515" s="97" t="s">
        <v>8576</v>
      </c>
      <c r="X515" s="92" t="s">
        <v>8577</v>
      </c>
      <c r="Y515" s="97" t="s">
        <v>8578</v>
      </c>
      <c r="Z515" s="97" t="s">
        <v>8579</v>
      </c>
      <c r="AA515" s="97" t="s">
        <v>8580</v>
      </c>
      <c r="AB515" s="97" t="s">
        <v>8581</v>
      </c>
      <c r="AC515" s="97" t="s">
        <v>8582</v>
      </c>
      <c r="AD515" s="92" t="s">
        <v>8583</v>
      </c>
      <c r="AE515" s="97" t="s">
        <v>8584</v>
      </c>
      <c r="AF515" s="97" t="s">
        <v>8585</v>
      </c>
      <c r="AG515" s="97" t="s">
        <v>8586</v>
      </c>
      <c r="AH515" s="97" t="s">
        <v>8587</v>
      </c>
      <c r="AI515" s="97" t="s">
        <v>2728</v>
      </c>
      <c r="AJ515" s="97" t="s">
        <v>8588</v>
      </c>
      <c r="AK515" s="97" t="s">
        <v>7861</v>
      </c>
      <c r="AL515" s="97" t="s">
        <v>8589</v>
      </c>
      <c r="AM515" s="97" t="s">
        <v>8590</v>
      </c>
      <c r="AN515" s="97" t="s">
        <v>8591</v>
      </c>
      <c r="AO515" s="97" t="s">
        <v>8592</v>
      </c>
      <c r="AP515" s="97" t="s">
        <v>8593</v>
      </c>
      <c r="AQ515" s="97" t="s">
        <v>8594</v>
      </c>
      <c r="AR515" s="97" t="s">
        <v>8595</v>
      </c>
      <c r="AS515" s="97" t="s">
        <v>8596</v>
      </c>
      <c r="AT515" s="97" t="s">
        <v>8597</v>
      </c>
      <c r="AU515" s="97" t="s">
        <v>8598</v>
      </c>
      <c r="AV515" s="97" t="s">
        <v>8599</v>
      </c>
      <c r="AW515" s="97" t="s">
        <v>8600</v>
      </c>
      <c r="AX515" s="97" t="s">
        <v>8601</v>
      </c>
      <c r="AY515" s="92" t="s">
        <v>6000</v>
      </c>
      <c r="AZ515" s="97" t="s">
        <v>5276</v>
      </c>
      <c r="BA515" s="97" t="s">
        <v>8602</v>
      </c>
      <c r="BB515" s="97" t="s">
        <v>8603</v>
      </c>
      <c r="BC515" s="97" t="s">
        <v>6242</v>
      </c>
      <c r="BD515" s="97" t="s">
        <v>4886</v>
      </c>
      <c r="BE515" s="97" t="s">
        <v>8604</v>
      </c>
    </row>
    <row r="516" spans="1:57" ht="15">
      <c r="A516" s="97">
        <v>123</v>
      </c>
      <c r="B516" s="97" t="s">
        <v>231</v>
      </c>
      <c r="C516" s="97" t="s">
        <v>8562</v>
      </c>
      <c r="D516" s="97" t="s">
        <v>180</v>
      </c>
      <c r="E516" s="97"/>
      <c r="F516" s="97" t="s">
        <v>232</v>
      </c>
      <c r="G516" s="97"/>
      <c r="H516" s="97"/>
      <c r="I516" s="97"/>
      <c r="J516" s="97"/>
      <c r="K516" s="97"/>
      <c r="L516" s="97"/>
      <c r="M516" s="92"/>
      <c r="N516" s="97"/>
      <c r="O516" s="97"/>
      <c r="P516" s="97"/>
      <c r="Q516" s="97"/>
      <c r="R516" s="97"/>
      <c r="S516" s="97"/>
      <c r="T516" s="92"/>
      <c r="U516" s="97"/>
      <c r="V516" s="97"/>
      <c r="W516" s="97"/>
      <c r="X516" s="92"/>
      <c r="Y516" s="97"/>
      <c r="Z516" s="97"/>
      <c r="AA516" s="97"/>
      <c r="AB516" s="97"/>
      <c r="AC516" s="97"/>
      <c r="AD516" s="92"/>
      <c r="AE516" s="97"/>
      <c r="AF516" s="97"/>
      <c r="AG516" s="97"/>
      <c r="AH516" s="97"/>
      <c r="AI516" s="97"/>
      <c r="AJ516" s="97"/>
      <c r="AK516" s="97"/>
      <c r="AL516" s="97"/>
      <c r="AM516" s="97"/>
      <c r="AN516" s="97"/>
      <c r="AO516" s="97"/>
      <c r="AP516" s="97"/>
      <c r="AQ516" s="97"/>
      <c r="AR516" s="97"/>
      <c r="AS516" s="97"/>
      <c r="AT516" s="97"/>
      <c r="AU516" s="97"/>
      <c r="AV516" s="97"/>
      <c r="AW516" s="97"/>
      <c r="AX516" s="97"/>
      <c r="AY516" s="92"/>
      <c r="AZ516" s="97"/>
      <c r="BA516" s="97"/>
      <c r="BB516" s="97"/>
      <c r="BC516" s="97"/>
      <c r="BD516" s="97"/>
      <c r="BE516" s="97"/>
    </row>
    <row r="517" spans="1:57" ht="15">
      <c r="A517" s="97">
        <v>123</v>
      </c>
      <c r="B517" s="97" t="s">
        <v>278</v>
      </c>
      <c r="C517" s="97" t="s">
        <v>8562</v>
      </c>
      <c r="D517" s="97" t="s">
        <v>279</v>
      </c>
      <c r="E517" s="97"/>
      <c r="F517" s="97" t="s">
        <v>280</v>
      </c>
      <c r="G517" s="97" t="s">
        <v>281</v>
      </c>
      <c r="H517" s="97"/>
      <c r="I517" s="97" t="s">
        <v>8605</v>
      </c>
      <c r="J517" s="97" t="s">
        <v>8606</v>
      </c>
      <c r="K517" s="97" t="s">
        <v>8607</v>
      </c>
      <c r="L517" s="97" t="s">
        <v>8608</v>
      </c>
      <c r="M517" s="92" t="s">
        <v>8609</v>
      </c>
      <c r="N517" s="97" t="s">
        <v>8610</v>
      </c>
      <c r="O517" s="97" t="s">
        <v>8611</v>
      </c>
      <c r="P517" s="97" t="s">
        <v>8612</v>
      </c>
      <c r="Q517" s="97" t="s">
        <v>8613</v>
      </c>
      <c r="R517" s="97" t="s">
        <v>8614</v>
      </c>
      <c r="S517" s="97" t="s">
        <v>8615</v>
      </c>
      <c r="T517" s="92" t="s">
        <v>8616</v>
      </c>
      <c r="U517" s="97" t="s">
        <v>8617</v>
      </c>
      <c r="V517" s="97" t="s">
        <v>8618</v>
      </c>
      <c r="W517" s="97" t="s">
        <v>8619</v>
      </c>
      <c r="X517" s="92" t="s">
        <v>8620</v>
      </c>
      <c r="Y517" s="97" t="s">
        <v>8621</v>
      </c>
      <c r="Z517" s="97" t="s">
        <v>8622</v>
      </c>
      <c r="AA517" s="97" t="s">
        <v>8623</v>
      </c>
      <c r="AB517" s="97" t="s">
        <v>8624</v>
      </c>
      <c r="AC517" s="97" t="s">
        <v>8625</v>
      </c>
      <c r="AD517" s="92" t="s">
        <v>8626</v>
      </c>
      <c r="AE517" s="97" t="s">
        <v>8627</v>
      </c>
      <c r="AF517" s="97" t="s">
        <v>8628</v>
      </c>
      <c r="AG517" s="97" t="s">
        <v>8629</v>
      </c>
      <c r="AH517" s="97" t="s">
        <v>8630</v>
      </c>
      <c r="AI517" s="97" t="s">
        <v>8631</v>
      </c>
      <c r="AJ517" s="97" t="s">
        <v>8632</v>
      </c>
      <c r="AK517" s="97" t="s">
        <v>8633</v>
      </c>
      <c r="AL517" s="97" t="s">
        <v>8634</v>
      </c>
      <c r="AM517" s="97" t="s">
        <v>8635</v>
      </c>
      <c r="AN517" s="97" t="s">
        <v>8636</v>
      </c>
      <c r="AO517" s="97" t="s">
        <v>8637</v>
      </c>
      <c r="AP517" s="97" t="s">
        <v>8638</v>
      </c>
      <c r="AQ517" s="97" t="s">
        <v>8639</v>
      </c>
      <c r="AR517" s="97" t="s">
        <v>8640</v>
      </c>
      <c r="AS517" s="97" t="s">
        <v>8641</v>
      </c>
      <c r="AT517" s="97" t="s">
        <v>8642</v>
      </c>
      <c r="AU517" s="97" t="s">
        <v>8643</v>
      </c>
      <c r="AV517" s="97" t="s">
        <v>8644</v>
      </c>
      <c r="AW517" s="97" t="s">
        <v>8645</v>
      </c>
      <c r="AX517" s="97" t="s">
        <v>8646</v>
      </c>
      <c r="AY517" s="92" t="s">
        <v>8647</v>
      </c>
      <c r="AZ517" s="97" t="s">
        <v>8648</v>
      </c>
      <c r="BA517" s="97" t="s">
        <v>8649</v>
      </c>
      <c r="BB517" s="97" t="s">
        <v>8650</v>
      </c>
      <c r="BC517" s="97" t="s">
        <v>8651</v>
      </c>
      <c r="BD517" s="97" t="s">
        <v>8652</v>
      </c>
      <c r="BE517" s="97" t="s">
        <v>8653</v>
      </c>
    </row>
    <row r="518" spans="1:57" ht="15">
      <c r="A518" s="97">
        <v>123</v>
      </c>
      <c r="B518" s="97" t="s">
        <v>331</v>
      </c>
      <c r="C518" s="97" t="s">
        <v>8562</v>
      </c>
      <c r="D518" s="97" t="s">
        <v>279</v>
      </c>
      <c r="E518" s="97"/>
      <c r="F518" s="97" t="s">
        <v>332</v>
      </c>
      <c r="G518" s="97" t="s">
        <v>281</v>
      </c>
      <c r="H518" s="97"/>
      <c r="I518" s="97" t="s">
        <v>8654</v>
      </c>
      <c r="J518" s="97" t="s">
        <v>8655</v>
      </c>
      <c r="K518" s="97" t="s">
        <v>8656</v>
      </c>
      <c r="L518" s="97" t="s">
        <v>8657</v>
      </c>
      <c r="M518" s="92" t="s">
        <v>8658</v>
      </c>
      <c r="N518" s="97" t="s">
        <v>8659</v>
      </c>
      <c r="O518" s="97" t="s">
        <v>8660</v>
      </c>
      <c r="P518" s="97" t="s">
        <v>8661</v>
      </c>
      <c r="Q518" s="97" t="s">
        <v>8662</v>
      </c>
      <c r="R518" s="97" t="s">
        <v>8663</v>
      </c>
      <c r="S518" s="97" t="s">
        <v>8664</v>
      </c>
      <c r="T518" s="92" t="s">
        <v>8665</v>
      </c>
      <c r="U518" s="97" t="s">
        <v>8666</v>
      </c>
      <c r="V518" s="97" t="s">
        <v>8667</v>
      </c>
      <c r="W518" s="97" t="s">
        <v>8668</v>
      </c>
      <c r="X518" s="92" t="s">
        <v>8669</v>
      </c>
      <c r="Y518" s="97" t="s">
        <v>8670</v>
      </c>
      <c r="Z518" s="97" t="s">
        <v>8671</v>
      </c>
      <c r="AA518" s="97" t="s">
        <v>8672</v>
      </c>
      <c r="AB518" s="97" t="s">
        <v>8673</v>
      </c>
      <c r="AC518" s="97" t="s">
        <v>8674</v>
      </c>
      <c r="AD518" s="92" t="s">
        <v>8675</v>
      </c>
      <c r="AE518" s="97" t="s">
        <v>8676</v>
      </c>
      <c r="AF518" s="97" t="s">
        <v>8677</v>
      </c>
      <c r="AG518" s="97" t="s">
        <v>8678</v>
      </c>
      <c r="AH518" s="97" t="s">
        <v>8679</v>
      </c>
      <c r="AI518" s="97" t="s">
        <v>8680</v>
      </c>
      <c r="AJ518" s="97" t="s">
        <v>8681</v>
      </c>
      <c r="AK518" s="97" t="s">
        <v>8682</v>
      </c>
      <c r="AL518" s="97" t="s">
        <v>8683</v>
      </c>
      <c r="AM518" s="97" t="s">
        <v>8684</v>
      </c>
      <c r="AN518" s="97" t="s">
        <v>8685</v>
      </c>
      <c r="AO518" s="97" t="s">
        <v>8686</v>
      </c>
      <c r="AP518" s="97" t="s">
        <v>8687</v>
      </c>
      <c r="AQ518" s="97" t="s">
        <v>8688</v>
      </c>
      <c r="AR518" s="97" t="s">
        <v>8689</v>
      </c>
      <c r="AS518" s="97" t="s">
        <v>8690</v>
      </c>
      <c r="AT518" s="97" t="s">
        <v>8691</v>
      </c>
      <c r="AU518" s="97" t="s">
        <v>8692</v>
      </c>
      <c r="AV518" s="97" t="s">
        <v>8693</v>
      </c>
      <c r="AW518" s="97" t="s">
        <v>8694</v>
      </c>
      <c r="AX518" s="97" t="s">
        <v>8695</v>
      </c>
      <c r="AY518" s="92" t="s">
        <v>8696</v>
      </c>
      <c r="AZ518" s="97" t="s">
        <v>8697</v>
      </c>
      <c r="BA518" s="97" t="s">
        <v>8698</v>
      </c>
      <c r="BB518" s="97" t="s">
        <v>8699</v>
      </c>
      <c r="BC518" s="97" t="s">
        <v>8700</v>
      </c>
      <c r="BD518" s="97" t="s">
        <v>8701</v>
      </c>
      <c r="BE518" s="97" t="s">
        <v>8702</v>
      </c>
    </row>
    <row r="519" spans="1:57" ht="15">
      <c r="A519" s="97">
        <v>123</v>
      </c>
      <c r="B519" s="97" t="s">
        <v>382</v>
      </c>
      <c r="C519" s="97" t="s">
        <v>8562</v>
      </c>
      <c r="D519" s="97" t="s">
        <v>383</v>
      </c>
      <c r="E519" s="97"/>
      <c r="F519" s="97" t="s">
        <v>384</v>
      </c>
      <c r="G519" s="97"/>
      <c r="H519" s="97"/>
      <c r="I519" s="97" t="s">
        <v>8703</v>
      </c>
      <c r="J519" s="97" t="s">
        <v>8704</v>
      </c>
      <c r="K519" s="97" t="s">
        <v>8705</v>
      </c>
      <c r="L519" s="97" t="s">
        <v>8706</v>
      </c>
      <c r="M519" s="92" t="s">
        <v>8707</v>
      </c>
      <c r="N519" s="97" t="s">
        <v>8708</v>
      </c>
      <c r="O519" s="97" t="s">
        <v>8709</v>
      </c>
      <c r="P519" s="97" t="s">
        <v>8710</v>
      </c>
      <c r="Q519" s="97" t="s">
        <v>8711</v>
      </c>
      <c r="R519" s="97" t="s">
        <v>8712</v>
      </c>
      <c r="S519" s="97" t="s">
        <v>8713</v>
      </c>
      <c r="T519" s="92" t="s">
        <v>8714</v>
      </c>
      <c r="U519" s="97" t="s">
        <v>8715</v>
      </c>
      <c r="V519" s="97" t="s">
        <v>8716</v>
      </c>
      <c r="W519" s="97" t="s">
        <v>8717</v>
      </c>
      <c r="X519" s="92" t="s">
        <v>8718</v>
      </c>
      <c r="Y519" s="97" t="s">
        <v>8719</v>
      </c>
      <c r="Z519" s="97" t="s">
        <v>8720</v>
      </c>
      <c r="AA519" s="97" t="s">
        <v>8721</v>
      </c>
      <c r="AB519" s="97" t="s">
        <v>8722</v>
      </c>
      <c r="AC519" s="97" t="s">
        <v>8723</v>
      </c>
      <c r="AD519" s="92" t="s">
        <v>8724</v>
      </c>
      <c r="AE519" s="97" t="s">
        <v>1918</v>
      </c>
      <c r="AF519" s="97" t="s">
        <v>8725</v>
      </c>
      <c r="AG519" s="97" t="s">
        <v>8726</v>
      </c>
      <c r="AH519" s="97" t="s">
        <v>960</v>
      </c>
      <c r="AI519" s="97" t="s">
        <v>8727</v>
      </c>
      <c r="AJ519" s="97" t="s">
        <v>8728</v>
      </c>
      <c r="AK519" s="97" t="s">
        <v>8729</v>
      </c>
      <c r="AL519" s="97" t="s">
        <v>8730</v>
      </c>
      <c r="AM519" s="97" t="s">
        <v>8731</v>
      </c>
      <c r="AN519" s="97" t="s">
        <v>8732</v>
      </c>
      <c r="AO519" s="97" t="s">
        <v>8733</v>
      </c>
      <c r="AP519" s="97" t="s">
        <v>8734</v>
      </c>
      <c r="AQ519" s="97" t="s">
        <v>8735</v>
      </c>
      <c r="AR519" s="97" t="s">
        <v>8736</v>
      </c>
      <c r="AS519" s="97" t="s">
        <v>8737</v>
      </c>
      <c r="AT519" s="97" t="s">
        <v>8738</v>
      </c>
      <c r="AU519" s="97" t="s">
        <v>8739</v>
      </c>
      <c r="AV519" s="97" t="s">
        <v>8740</v>
      </c>
      <c r="AW519" s="97" t="s">
        <v>8741</v>
      </c>
      <c r="AX519" s="97" t="s">
        <v>8742</v>
      </c>
      <c r="AY519" s="92" t="s">
        <v>8743</v>
      </c>
      <c r="AZ519" s="97" t="s">
        <v>8744</v>
      </c>
      <c r="BA519" s="97" t="s">
        <v>8745</v>
      </c>
      <c r="BB519" s="97" t="s">
        <v>8746</v>
      </c>
      <c r="BC519" s="97" t="s">
        <v>8747</v>
      </c>
      <c r="BD519" s="97" t="s">
        <v>8748</v>
      </c>
      <c r="BE519" s="97" t="s">
        <v>8749</v>
      </c>
    </row>
    <row r="520" spans="1:57" ht="15">
      <c r="A520" s="97">
        <v>123</v>
      </c>
      <c r="B520" s="97" t="s">
        <v>385</v>
      </c>
      <c r="C520" s="97" t="s">
        <v>8562</v>
      </c>
      <c r="D520" s="97" t="s">
        <v>386</v>
      </c>
      <c r="E520" s="97"/>
      <c r="F520" s="97" t="s">
        <v>387</v>
      </c>
      <c r="G520" s="97" t="s">
        <v>174</v>
      </c>
      <c r="H520" s="97"/>
      <c r="I520" s="97" t="s">
        <v>8750</v>
      </c>
      <c r="J520" s="97" t="s">
        <v>8751</v>
      </c>
      <c r="K520" s="97" t="s">
        <v>8752</v>
      </c>
      <c r="L520" s="97" t="s">
        <v>8753</v>
      </c>
      <c r="M520" s="92" t="s">
        <v>8754</v>
      </c>
      <c r="N520" s="97" t="s">
        <v>8755</v>
      </c>
      <c r="O520" s="97" t="s">
        <v>8756</v>
      </c>
      <c r="P520" s="97" t="s">
        <v>8757</v>
      </c>
      <c r="Q520" s="97" t="s">
        <v>8758</v>
      </c>
      <c r="R520" s="97" t="s">
        <v>8759</v>
      </c>
      <c r="S520" s="97" t="s">
        <v>8760</v>
      </c>
      <c r="T520" s="92" t="s">
        <v>8761</v>
      </c>
      <c r="U520" s="97" t="s">
        <v>8762</v>
      </c>
      <c r="V520" s="97" t="s">
        <v>8763</v>
      </c>
      <c r="W520" s="97" t="s">
        <v>8764</v>
      </c>
      <c r="X520" s="92" t="s">
        <v>8765</v>
      </c>
      <c r="Y520" s="97" t="s">
        <v>8766</v>
      </c>
      <c r="Z520" s="97" t="s">
        <v>8767</v>
      </c>
      <c r="AA520" s="97" t="s">
        <v>8768</v>
      </c>
      <c r="AB520" s="97" t="s">
        <v>8769</v>
      </c>
      <c r="AC520" s="97" t="s">
        <v>8770</v>
      </c>
      <c r="AD520" s="92" t="s">
        <v>8771</v>
      </c>
      <c r="AE520" s="97" t="s">
        <v>8772</v>
      </c>
      <c r="AF520" s="97" t="s">
        <v>8773</v>
      </c>
      <c r="AG520" s="97" t="s">
        <v>8774</v>
      </c>
      <c r="AH520" s="97" t="s">
        <v>8775</v>
      </c>
      <c r="AI520" s="97" t="s">
        <v>8776</v>
      </c>
      <c r="AJ520" s="97" t="s">
        <v>8777</v>
      </c>
      <c r="AK520" s="97" t="s">
        <v>8778</v>
      </c>
      <c r="AL520" s="97" t="s">
        <v>8779</v>
      </c>
      <c r="AM520" s="97" t="s">
        <v>8780</v>
      </c>
      <c r="AN520" s="97" t="s">
        <v>8781</v>
      </c>
      <c r="AO520" s="97" t="s">
        <v>8782</v>
      </c>
      <c r="AP520" s="97" t="s">
        <v>8783</v>
      </c>
      <c r="AQ520" s="97" t="s">
        <v>8784</v>
      </c>
      <c r="AR520" s="97" t="s">
        <v>8785</v>
      </c>
      <c r="AS520" s="97" t="s">
        <v>8786</v>
      </c>
      <c r="AT520" s="97" t="s">
        <v>8787</v>
      </c>
      <c r="AU520" s="97" t="s">
        <v>8788</v>
      </c>
      <c r="AV520" s="97" t="s">
        <v>8789</v>
      </c>
      <c r="AW520" s="97" t="s">
        <v>8790</v>
      </c>
      <c r="AX520" s="97" t="s">
        <v>8791</v>
      </c>
      <c r="AY520" s="92" t="s">
        <v>8792</v>
      </c>
      <c r="AZ520" s="97" t="s">
        <v>8793</v>
      </c>
      <c r="BA520" s="97" t="s">
        <v>8794</v>
      </c>
      <c r="BB520" s="97" t="s">
        <v>8795</v>
      </c>
      <c r="BC520" s="97" t="s">
        <v>8796</v>
      </c>
      <c r="BD520" s="97" t="s">
        <v>8797</v>
      </c>
      <c r="BE520" s="97" t="s">
        <v>8798</v>
      </c>
    </row>
    <row r="521" spans="1:57" ht="15">
      <c r="A521" s="97">
        <v>123</v>
      </c>
      <c r="B521" s="97" t="s">
        <v>388</v>
      </c>
      <c r="C521" s="97" t="s">
        <v>8562</v>
      </c>
      <c r="D521" s="97" t="s">
        <v>389</v>
      </c>
      <c r="E521" s="97"/>
      <c r="F521" s="97" t="s">
        <v>332</v>
      </c>
      <c r="G521" s="97" t="s">
        <v>174</v>
      </c>
      <c r="H521" s="97"/>
      <c r="I521" s="97" t="s">
        <v>8799</v>
      </c>
      <c r="J521" s="97" t="s">
        <v>8800</v>
      </c>
      <c r="K521" s="97" t="s">
        <v>8801</v>
      </c>
      <c r="L521" s="97" t="s">
        <v>8802</v>
      </c>
      <c r="M521" s="92" t="s">
        <v>8803</v>
      </c>
      <c r="N521" s="97" t="s">
        <v>8804</v>
      </c>
      <c r="O521" s="97" t="s">
        <v>8805</v>
      </c>
      <c r="P521" s="97" t="s">
        <v>8806</v>
      </c>
      <c r="Q521" s="97" t="s">
        <v>8807</v>
      </c>
      <c r="R521" s="97" t="s">
        <v>8808</v>
      </c>
      <c r="S521" s="97" t="s">
        <v>8809</v>
      </c>
      <c r="T521" s="92" t="s">
        <v>8810</v>
      </c>
      <c r="U521" s="97" t="s">
        <v>8811</v>
      </c>
      <c r="V521" s="97" t="s">
        <v>8812</v>
      </c>
      <c r="W521" s="97" t="s">
        <v>8813</v>
      </c>
      <c r="X521" s="92" t="s">
        <v>8814</v>
      </c>
      <c r="Y521" s="97" t="s">
        <v>8815</v>
      </c>
      <c r="Z521" s="97" t="s">
        <v>8816</v>
      </c>
      <c r="AA521" s="97" t="s">
        <v>8817</v>
      </c>
      <c r="AB521" s="97" t="s">
        <v>8818</v>
      </c>
      <c r="AC521" s="97" t="s">
        <v>8819</v>
      </c>
      <c r="AD521" s="92" t="s">
        <v>8820</v>
      </c>
      <c r="AE521" s="97" t="s">
        <v>8821</v>
      </c>
      <c r="AF521" s="97" t="s">
        <v>8822</v>
      </c>
      <c r="AG521" s="97" t="s">
        <v>8823</v>
      </c>
      <c r="AH521" s="97" t="s">
        <v>8824</v>
      </c>
      <c r="AI521" s="97" t="s">
        <v>8825</v>
      </c>
      <c r="AJ521" s="97" t="s">
        <v>8826</v>
      </c>
      <c r="AK521" s="97" t="s">
        <v>8827</v>
      </c>
      <c r="AL521" s="97" t="s">
        <v>8828</v>
      </c>
      <c r="AM521" s="97" t="s">
        <v>8829</v>
      </c>
      <c r="AN521" s="97" t="s">
        <v>8830</v>
      </c>
      <c r="AO521" s="97" t="s">
        <v>8831</v>
      </c>
      <c r="AP521" s="97" t="s">
        <v>8832</v>
      </c>
      <c r="AQ521" s="97" t="s">
        <v>8833</v>
      </c>
      <c r="AR521" s="97" t="s">
        <v>8834</v>
      </c>
      <c r="AS521" s="97" t="s">
        <v>8835</v>
      </c>
      <c r="AT521" s="97" t="s">
        <v>8787</v>
      </c>
      <c r="AU521" s="97" t="s">
        <v>8836</v>
      </c>
      <c r="AV521" s="97" t="s">
        <v>8837</v>
      </c>
      <c r="AW521" s="97" t="s">
        <v>8838</v>
      </c>
      <c r="AX521" s="97" t="s">
        <v>8839</v>
      </c>
      <c r="AY521" s="92" t="s">
        <v>8840</v>
      </c>
      <c r="AZ521" s="97" t="s">
        <v>8841</v>
      </c>
      <c r="BA521" s="97" t="s">
        <v>8842</v>
      </c>
      <c r="BB521" s="97" t="s">
        <v>8843</v>
      </c>
      <c r="BC521" s="97" t="s">
        <v>8844</v>
      </c>
      <c r="BD521" s="97" t="s">
        <v>8845</v>
      </c>
      <c r="BE521" s="97" t="s">
        <v>8846</v>
      </c>
    </row>
    <row r="522" spans="1:57" ht="15">
      <c r="A522" s="97">
        <v>123</v>
      </c>
      <c r="B522" s="97" t="s">
        <v>390</v>
      </c>
      <c r="C522" s="97" t="s">
        <v>8562</v>
      </c>
      <c r="D522" s="97" t="s">
        <v>391</v>
      </c>
      <c r="E522" s="97"/>
      <c r="F522" s="97" t="s">
        <v>392</v>
      </c>
      <c r="G522" s="97"/>
      <c r="H522" s="97"/>
      <c r="I522" s="97"/>
      <c r="J522" s="97"/>
      <c r="K522" s="97"/>
      <c r="L522" s="97"/>
      <c r="M522" s="92"/>
      <c r="N522" s="97"/>
      <c r="O522" s="97"/>
      <c r="P522" s="97"/>
      <c r="Q522" s="97"/>
      <c r="R522" s="97"/>
      <c r="S522" s="97"/>
      <c r="T522" s="92"/>
      <c r="U522" s="97"/>
      <c r="V522" s="97"/>
      <c r="W522" s="97"/>
      <c r="X522" s="92"/>
      <c r="Y522" s="97"/>
      <c r="Z522" s="97"/>
      <c r="AA522" s="97"/>
      <c r="AB522" s="97"/>
      <c r="AC522" s="97"/>
      <c r="AD522" s="92"/>
      <c r="AE522" s="97"/>
      <c r="AF522" s="97"/>
      <c r="AG522" s="97"/>
      <c r="AH522" s="97"/>
      <c r="AI522" s="97"/>
      <c r="AJ522" s="97"/>
      <c r="AK522" s="97"/>
      <c r="AL522" s="97"/>
      <c r="AM522" s="97"/>
      <c r="AN522" s="97"/>
      <c r="AO522" s="97"/>
      <c r="AP522" s="97"/>
      <c r="AQ522" s="97"/>
      <c r="AR522" s="97"/>
      <c r="AS522" s="97"/>
      <c r="AT522" s="97"/>
      <c r="AU522" s="97"/>
      <c r="AV522" s="97"/>
      <c r="AW522" s="97"/>
      <c r="AX522" s="97"/>
      <c r="AY522" s="92"/>
      <c r="AZ522" s="97"/>
      <c r="BA522" s="97"/>
      <c r="BB522" s="97"/>
      <c r="BC522" s="97"/>
      <c r="BD522" s="97"/>
      <c r="BE522" s="97"/>
    </row>
    <row r="523" spans="1:57" ht="15">
      <c r="A523" s="97">
        <v>123</v>
      </c>
      <c r="B523" s="97" t="s">
        <v>393</v>
      </c>
      <c r="C523" s="97" t="s">
        <v>8562</v>
      </c>
      <c r="D523" s="97" t="s">
        <v>394</v>
      </c>
      <c r="E523" s="98" t="s">
        <v>395</v>
      </c>
      <c r="F523" s="97" t="s">
        <v>396</v>
      </c>
      <c r="G523" s="97"/>
      <c r="H523" s="97"/>
      <c r="I523" s="97" t="s">
        <v>8847</v>
      </c>
      <c r="J523" s="97" t="s">
        <v>6427</v>
      </c>
      <c r="K523" s="97" t="s">
        <v>6318</v>
      </c>
      <c r="L523" s="97" t="s">
        <v>5010</v>
      </c>
      <c r="M523" s="92" t="s">
        <v>8848</v>
      </c>
      <c r="N523" s="97" t="s">
        <v>8849</v>
      </c>
      <c r="O523" s="97" t="s">
        <v>8850</v>
      </c>
      <c r="P523" s="97" t="s">
        <v>8851</v>
      </c>
      <c r="Q523" s="97" t="s">
        <v>8852</v>
      </c>
      <c r="R523" s="97" t="s">
        <v>8853</v>
      </c>
      <c r="S523" s="97" t="s">
        <v>6350</v>
      </c>
      <c r="T523" s="92" t="s">
        <v>8854</v>
      </c>
      <c r="U523" s="97" t="s">
        <v>787</v>
      </c>
      <c r="V523" s="97" t="s">
        <v>8855</v>
      </c>
      <c r="W523" s="97" t="s">
        <v>8856</v>
      </c>
      <c r="X523" s="92" t="s">
        <v>8857</v>
      </c>
      <c r="Y523" s="97" t="s">
        <v>8858</v>
      </c>
      <c r="Z523" s="97" t="s">
        <v>8859</v>
      </c>
      <c r="AA523" s="97" t="s">
        <v>2752</v>
      </c>
      <c r="AB523" s="97" t="s">
        <v>8859</v>
      </c>
      <c r="AC523" s="97" t="s">
        <v>8860</v>
      </c>
      <c r="AD523" s="92" t="s">
        <v>8861</v>
      </c>
      <c r="AE523" s="97" t="s">
        <v>8862</v>
      </c>
      <c r="AF523" s="97" t="s">
        <v>8863</v>
      </c>
      <c r="AG523" s="97" t="s">
        <v>8864</v>
      </c>
      <c r="AH523" s="97" t="s">
        <v>8865</v>
      </c>
      <c r="AI523" s="97" t="s">
        <v>8866</v>
      </c>
      <c r="AJ523" s="97" t="s">
        <v>8867</v>
      </c>
      <c r="AK523" s="97" t="s">
        <v>8868</v>
      </c>
      <c r="AL523" s="97" t="s">
        <v>8869</v>
      </c>
      <c r="AM523" s="97" t="s">
        <v>8870</v>
      </c>
      <c r="AN523" s="97" t="s">
        <v>8871</v>
      </c>
      <c r="AO523" s="97" t="s">
        <v>8872</v>
      </c>
      <c r="AP523" s="97" t="s">
        <v>8873</v>
      </c>
      <c r="AQ523" s="97" t="s">
        <v>8874</v>
      </c>
      <c r="AR523" s="97" t="s">
        <v>8875</v>
      </c>
      <c r="AS523" s="97" t="s">
        <v>8876</v>
      </c>
      <c r="AT523" s="97" t="s">
        <v>8877</v>
      </c>
      <c r="AU523" s="97" t="s">
        <v>8878</v>
      </c>
      <c r="AV523" s="97" t="s">
        <v>8879</v>
      </c>
      <c r="AW523" s="97" t="s">
        <v>7694</v>
      </c>
      <c r="AX523" s="97" t="s">
        <v>8880</v>
      </c>
      <c r="AY523" s="92" t="s">
        <v>6557</v>
      </c>
      <c r="AZ523" s="97" t="s">
        <v>8881</v>
      </c>
      <c r="BA523" s="97" t="s">
        <v>8882</v>
      </c>
      <c r="BB523" s="97" t="s">
        <v>8883</v>
      </c>
      <c r="BC523" s="97" t="s">
        <v>8884</v>
      </c>
      <c r="BD523" s="97" t="s">
        <v>8885</v>
      </c>
      <c r="BE523" s="97" t="s">
        <v>8886</v>
      </c>
    </row>
    <row r="524" spans="1:57" ht="15">
      <c r="A524" s="97">
        <v>123</v>
      </c>
      <c r="B524" s="97" t="s">
        <v>397</v>
      </c>
      <c r="C524" s="97" t="s">
        <v>8562</v>
      </c>
      <c r="D524" s="97" t="s">
        <v>398</v>
      </c>
      <c r="E524" s="97"/>
      <c r="F524" s="97" t="s">
        <v>399</v>
      </c>
      <c r="G524" s="97"/>
      <c r="H524" s="97"/>
      <c r="I524" s="97" t="s">
        <v>8887</v>
      </c>
      <c r="J524" s="97" t="s">
        <v>8888</v>
      </c>
      <c r="K524" s="97" t="s">
        <v>8889</v>
      </c>
      <c r="L524" s="97" t="s">
        <v>8890</v>
      </c>
      <c r="M524" s="92" t="s">
        <v>8891</v>
      </c>
      <c r="N524" s="97" t="s">
        <v>8892</v>
      </c>
      <c r="O524" s="97" t="s">
        <v>8893</v>
      </c>
      <c r="P524" s="97" t="s">
        <v>8894</v>
      </c>
      <c r="Q524" s="97" t="s">
        <v>8895</v>
      </c>
      <c r="R524" s="97" t="s">
        <v>8896</v>
      </c>
      <c r="S524" s="97" t="s">
        <v>8897</v>
      </c>
      <c r="T524" s="92" t="s">
        <v>8898</v>
      </c>
      <c r="U524" s="97" t="s">
        <v>8899</v>
      </c>
      <c r="V524" s="97" t="s">
        <v>8900</v>
      </c>
      <c r="W524" s="97" t="s">
        <v>8901</v>
      </c>
      <c r="X524" s="92" t="s">
        <v>8902</v>
      </c>
      <c r="Y524" s="97" t="s">
        <v>8903</v>
      </c>
      <c r="Z524" s="97" t="s">
        <v>8904</v>
      </c>
      <c r="AA524" s="97" t="s">
        <v>8905</v>
      </c>
      <c r="AB524" s="97" t="s">
        <v>8906</v>
      </c>
      <c r="AC524" s="97" t="s">
        <v>8907</v>
      </c>
      <c r="AD524" s="92" t="s">
        <v>8908</v>
      </c>
      <c r="AE524" s="97" t="s">
        <v>8909</v>
      </c>
      <c r="AF524" s="97" t="s">
        <v>8910</v>
      </c>
      <c r="AG524" s="97" t="s">
        <v>8911</v>
      </c>
      <c r="AH524" s="97" t="s">
        <v>8912</v>
      </c>
      <c r="AI524" s="97" t="s">
        <v>8913</v>
      </c>
      <c r="AJ524" s="97" t="s">
        <v>8914</v>
      </c>
      <c r="AK524" s="97" t="s">
        <v>8915</v>
      </c>
      <c r="AL524" s="97" t="s">
        <v>8916</v>
      </c>
      <c r="AM524" s="97" t="s">
        <v>8917</v>
      </c>
      <c r="AN524" s="97" t="s">
        <v>8918</v>
      </c>
      <c r="AO524" s="97" t="s">
        <v>8919</v>
      </c>
      <c r="AP524" s="97" t="s">
        <v>8920</v>
      </c>
      <c r="AQ524" s="97" t="s">
        <v>8921</v>
      </c>
      <c r="AR524" s="97" t="s">
        <v>8922</v>
      </c>
      <c r="AS524" s="97" t="s">
        <v>8923</v>
      </c>
      <c r="AT524" s="97" t="s">
        <v>8924</v>
      </c>
      <c r="AU524" s="97" t="s">
        <v>8925</v>
      </c>
      <c r="AV524" s="97" t="s">
        <v>8926</v>
      </c>
      <c r="AW524" s="97" t="s">
        <v>8927</v>
      </c>
      <c r="AX524" s="97" t="s">
        <v>8928</v>
      </c>
      <c r="AY524" s="92" t="s">
        <v>8929</v>
      </c>
      <c r="AZ524" s="97" t="s">
        <v>8930</v>
      </c>
      <c r="BA524" s="97" t="s">
        <v>8931</v>
      </c>
      <c r="BB524" s="97" t="s">
        <v>8932</v>
      </c>
      <c r="BC524" s="97" t="s">
        <v>8919</v>
      </c>
      <c r="BD524" s="97" t="s">
        <v>8933</v>
      </c>
      <c r="BE524" s="97" t="s">
        <v>8934</v>
      </c>
    </row>
    <row r="525" spans="1:57" ht="15">
      <c r="A525" s="97">
        <v>123</v>
      </c>
      <c r="B525" s="97" t="s">
        <v>449</v>
      </c>
      <c r="C525" s="97" t="s">
        <v>8562</v>
      </c>
      <c r="D525" s="97" t="s">
        <v>450</v>
      </c>
      <c r="E525" s="97"/>
      <c r="F525" s="97" t="s">
        <v>399</v>
      </c>
      <c r="G525" s="97"/>
      <c r="H525" s="97"/>
      <c r="I525" s="97" t="s">
        <v>8935</v>
      </c>
      <c r="J525" s="97" t="s">
        <v>8936</v>
      </c>
      <c r="K525" s="97" t="s">
        <v>8937</v>
      </c>
      <c r="L525" s="97" t="s">
        <v>8938</v>
      </c>
      <c r="M525" s="92" t="s">
        <v>8939</v>
      </c>
      <c r="N525" s="97" t="s">
        <v>8940</v>
      </c>
      <c r="O525" s="97" t="s">
        <v>8941</v>
      </c>
      <c r="P525" s="97" t="s">
        <v>8942</v>
      </c>
      <c r="Q525" s="97" t="s">
        <v>8943</v>
      </c>
      <c r="R525" s="97" t="s">
        <v>8944</v>
      </c>
      <c r="S525" s="97" t="s">
        <v>8945</v>
      </c>
      <c r="T525" s="92" t="s">
        <v>8946</v>
      </c>
      <c r="U525" s="97" t="s">
        <v>8947</v>
      </c>
      <c r="V525" s="97" t="s">
        <v>8948</v>
      </c>
      <c r="W525" s="97" t="s">
        <v>8949</v>
      </c>
      <c r="X525" s="92" t="s">
        <v>8950</v>
      </c>
      <c r="Y525" s="97" t="s">
        <v>8951</v>
      </c>
      <c r="Z525" s="97" t="s">
        <v>8952</v>
      </c>
      <c r="AA525" s="97" t="s">
        <v>8953</v>
      </c>
      <c r="AB525" s="97" t="s">
        <v>8954</v>
      </c>
      <c r="AC525" s="97" t="s">
        <v>8955</v>
      </c>
      <c r="AD525" s="92" t="s">
        <v>8956</v>
      </c>
      <c r="AE525" s="97" t="s">
        <v>8957</v>
      </c>
      <c r="AF525" s="97" t="s">
        <v>8958</v>
      </c>
      <c r="AG525" s="97" t="s">
        <v>8959</v>
      </c>
      <c r="AH525" s="97" t="s">
        <v>8960</v>
      </c>
      <c r="AI525" s="97" t="s">
        <v>8961</v>
      </c>
      <c r="AJ525" s="97" t="s">
        <v>8962</v>
      </c>
      <c r="AK525" s="97" t="s">
        <v>8963</v>
      </c>
      <c r="AL525" s="97" t="s">
        <v>8964</v>
      </c>
      <c r="AM525" s="97" t="s">
        <v>8965</v>
      </c>
      <c r="AN525" s="97" t="s">
        <v>8966</v>
      </c>
      <c r="AO525" s="97" t="s">
        <v>8967</v>
      </c>
      <c r="AP525" s="97" t="s">
        <v>8968</v>
      </c>
      <c r="AQ525" s="97" t="s">
        <v>8969</v>
      </c>
      <c r="AR525" s="97" t="s">
        <v>8970</v>
      </c>
      <c r="AS525" s="97" t="s">
        <v>8971</v>
      </c>
      <c r="AT525" s="97" t="s">
        <v>8972</v>
      </c>
      <c r="AU525" s="97" t="s">
        <v>8973</v>
      </c>
      <c r="AV525" s="97" t="s">
        <v>8974</v>
      </c>
      <c r="AW525" s="97" t="s">
        <v>8975</v>
      </c>
      <c r="AX525" s="97" t="s">
        <v>8976</v>
      </c>
      <c r="AY525" s="92" t="s">
        <v>8977</v>
      </c>
      <c r="AZ525" s="97" t="s">
        <v>8978</v>
      </c>
      <c r="BA525" s="97" t="s">
        <v>8979</v>
      </c>
      <c r="BB525" s="97" t="s">
        <v>8980</v>
      </c>
      <c r="BC525" s="97" t="s">
        <v>8981</v>
      </c>
      <c r="BD525" s="97" t="s">
        <v>8982</v>
      </c>
      <c r="BE525" s="97" t="s">
        <v>8983</v>
      </c>
    </row>
    <row r="526" spans="1:57" ht="15">
      <c r="A526" s="97">
        <v>123</v>
      </c>
      <c r="B526" s="97" t="s">
        <v>500</v>
      </c>
      <c r="C526" s="97" t="s">
        <v>8562</v>
      </c>
      <c r="D526" s="97" t="s">
        <v>501</v>
      </c>
      <c r="E526" s="97"/>
      <c r="F526" s="97" t="s">
        <v>181</v>
      </c>
      <c r="G526" s="97"/>
      <c r="H526" s="97"/>
      <c r="I526" s="97" t="s">
        <v>8984</v>
      </c>
      <c r="J526" s="97" t="s">
        <v>8985</v>
      </c>
      <c r="K526" s="97" t="s">
        <v>8986</v>
      </c>
      <c r="L526" s="97" t="s">
        <v>8987</v>
      </c>
      <c r="M526" s="92" t="s">
        <v>8988</v>
      </c>
      <c r="N526" s="97" t="s">
        <v>8989</v>
      </c>
      <c r="O526" s="97" t="s">
        <v>8990</v>
      </c>
      <c r="P526" s="97" t="s">
        <v>8991</v>
      </c>
      <c r="Q526" s="97" t="s">
        <v>8992</v>
      </c>
      <c r="R526" s="97" t="s">
        <v>8993</v>
      </c>
      <c r="S526" s="97" t="s">
        <v>8994</v>
      </c>
      <c r="T526" s="92" t="s">
        <v>8995</v>
      </c>
      <c r="U526" s="97" t="s">
        <v>8996</v>
      </c>
      <c r="V526" s="97" t="s">
        <v>8997</v>
      </c>
      <c r="W526" s="97" t="s">
        <v>8998</v>
      </c>
      <c r="X526" s="92" t="s">
        <v>8999</v>
      </c>
      <c r="Y526" s="97" t="s">
        <v>9000</v>
      </c>
      <c r="Z526" s="97" t="s">
        <v>9001</v>
      </c>
      <c r="AA526" s="97" t="s">
        <v>9002</v>
      </c>
      <c r="AB526" s="97" t="s">
        <v>9003</v>
      </c>
      <c r="AC526" s="97" t="s">
        <v>9004</v>
      </c>
      <c r="AD526" s="92" t="s">
        <v>9005</v>
      </c>
      <c r="AE526" s="97" t="s">
        <v>617</v>
      </c>
      <c r="AF526" s="97" t="s">
        <v>9006</v>
      </c>
      <c r="AG526" s="97" t="s">
        <v>9007</v>
      </c>
      <c r="AH526" s="97" t="s">
        <v>9008</v>
      </c>
      <c r="AI526" s="97" t="s">
        <v>9009</v>
      </c>
      <c r="AJ526" s="97" t="s">
        <v>4413</v>
      </c>
      <c r="AK526" s="97" t="s">
        <v>9010</v>
      </c>
      <c r="AL526" s="97" t="s">
        <v>4898</v>
      </c>
      <c r="AM526" s="97" t="s">
        <v>9011</v>
      </c>
      <c r="AN526" s="97" t="s">
        <v>9012</v>
      </c>
      <c r="AO526" s="97" t="s">
        <v>9013</v>
      </c>
      <c r="AP526" s="97" t="s">
        <v>9014</v>
      </c>
      <c r="AQ526" s="97" t="s">
        <v>9015</v>
      </c>
      <c r="AR526" s="97" t="s">
        <v>9016</v>
      </c>
      <c r="AS526" s="97" t="s">
        <v>3003</v>
      </c>
      <c r="AT526" s="97" t="s">
        <v>5145</v>
      </c>
      <c r="AU526" s="97" t="s">
        <v>9014</v>
      </c>
      <c r="AV526" s="97" t="s">
        <v>9017</v>
      </c>
      <c r="AW526" s="97" t="s">
        <v>6523</v>
      </c>
      <c r="AX526" s="97" t="s">
        <v>9018</v>
      </c>
      <c r="AY526" s="92" t="s">
        <v>7606</v>
      </c>
      <c r="AZ526" s="97" t="s">
        <v>6386</v>
      </c>
      <c r="BA526" s="97" t="s">
        <v>5124</v>
      </c>
      <c r="BB526" s="97" t="s">
        <v>6219</v>
      </c>
      <c r="BC526" s="97" t="s">
        <v>4923</v>
      </c>
      <c r="BD526" s="97" t="s">
        <v>9013</v>
      </c>
      <c r="BE526" s="97" t="s">
        <v>4423</v>
      </c>
    </row>
    <row r="527" spans="1:57" ht="15">
      <c r="A527" s="97">
        <v>123</v>
      </c>
      <c r="B527" s="97" t="s">
        <v>518</v>
      </c>
      <c r="C527" s="97" t="s">
        <v>8562</v>
      </c>
      <c r="D527" s="97" t="s">
        <v>519</v>
      </c>
      <c r="E527" s="97"/>
      <c r="F527" s="97" t="s">
        <v>181</v>
      </c>
      <c r="G527" s="97"/>
      <c r="H527" s="97"/>
      <c r="I527" s="97" t="s">
        <v>520</v>
      </c>
      <c r="J527" s="97" t="s">
        <v>520</v>
      </c>
      <c r="K527" s="97" t="s">
        <v>520</v>
      </c>
      <c r="L527" s="97" t="s">
        <v>520</v>
      </c>
      <c r="M527" s="92" t="s">
        <v>520</v>
      </c>
      <c r="N527" s="97" t="s">
        <v>520</v>
      </c>
      <c r="O527" s="97" t="s">
        <v>520</v>
      </c>
      <c r="P527" s="97" t="s">
        <v>520</v>
      </c>
      <c r="Q527" s="97" t="s">
        <v>520</v>
      </c>
      <c r="R527" s="97" t="s">
        <v>9019</v>
      </c>
      <c r="S527" s="97" t="s">
        <v>9020</v>
      </c>
      <c r="T527" s="92" t="s">
        <v>9021</v>
      </c>
      <c r="U527" s="97" t="s">
        <v>9022</v>
      </c>
      <c r="V527" s="97" t="s">
        <v>9023</v>
      </c>
      <c r="W527" s="97" t="s">
        <v>6328</v>
      </c>
      <c r="X527" s="92" t="s">
        <v>9024</v>
      </c>
      <c r="Y527" s="97" t="s">
        <v>9025</v>
      </c>
      <c r="Z527" s="97" t="s">
        <v>9026</v>
      </c>
      <c r="AA527" s="97" t="s">
        <v>9027</v>
      </c>
      <c r="AB527" s="97" t="s">
        <v>5023</v>
      </c>
      <c r="AC527" s="97" t="s">
        <v>9028</v>
      </c>
      <c r="AD527" s="92" t="s">
        <v>9029</v>
      </c>
      <c r="AE527" s="97" t="s">
        <v>8604</v>
      </c>
      <c r="AF527" s="97" t="s">
        <v>9030</v>
      </c>
      <c r="AG527" s="97" t="s">
        <v>9031</v>
      </c>
      <c r="AH527" s="97" t="s">
        <v>9032</v>
      </c>
      <c r="AI527" s="97" t="s">
        <v>9033</v>
      </c>
      <c r="AJ527" s="97" t="s">
        <v>4404</v>
      </c>
      <c r="AK527" s="97" t="s">
        <v>9034</v>
      </c>
      <c r="AL527" s="97" t="s">
        <v>9035</v>
      </c>
      <c r="AM527" s="97" t="s">
        <v>9036</v>
      </c>
      <c r="AN527" s="97" t="s">
        <v>9037</v>
      </c>
      <c r="AO527" s="97" t="s">
        <v>9038</v>
      </c>
      <c r="AP527" s="97" t="s">
        <v>9039</v>
      </c>
      <c r="AQ527" s="97" t="s">
        <v>9040</v>
      </c>
      <c r="AR527" s="97" t="s">
        <v>9041</v>
      </c>
      <c r="AS527" s="97" t="s">
        <v>9042</v>
      </c>
      <c r="AT527" s="97" t="s">
        <v>9043</v>
      </c>
      <c r="AU527" s="97" t="s">
        <v>9044</v>
      </c>
      <c r="AV527" s="97" t="s">
        <v>9045</v>
      </c>
      <c r="AW527" s="97" t="s">
        <v>9046</v>
      </c>
      <c r="AX527" s="97" t="s">
        <v>6436</v>
      </c>
      <c r="AY527" s="92" t="s">
        <v>9047</v>
      </c>
      <c r="AZ527" s="97" t="s">
        <v>9048</v>
      </c>
      <c r="BA527" s="97" t="s">
        <v>9049</v>
      </c>
      <c r="BB527" s="97" t="s">
        <v>9050</v>
      </c>
      <c r="BC527" s="97" t="s">
        <v>9013</v>
      </c>
      <c r="BD527" s="97" t="s">
        <v>9051</v>
      </c>
      <c r="BE527" s="97" t="s">
        <v>9052</v>
      </c>
    </row>
    <row r="528" spans="1:57" ht="15">
      <c r="A528" s="97">
        <v>123</v>
      </c>
      <c r="B528" s="97" t="s">
        <v>564</v>
      </c>
      <c r="C528" s="97" t="s">
        <v>8562</v>
      </c>
      <c r="D528" s="97" t="s">
        <v>565</v>
      </c>
      <c r="E528" s="97"/>
      <c r="F528" s="97" t="s">
        <v>181</v>
      </c>
      <c r="G528" s="97"/>
      <c r="H528" s="97"/>
      <c r="I528" s="97"/>
      <c r="J528" s="97"/>
      <c r="K528" s="97"/>
      <c r="L528" s="97"/>
      <c r="M528" s="92"/>
      <c r="N528" s="97"/>
      <c r="O528" s="97"/>
      <c r="P528" s="97"/>
      <c r="Q528" s="97"/>
      <c r="R528" s="97"/>
      <c r="S528" s="97"/>
      <c r="T528" s="92"/>
      <c r="U528" s="97"/>
      <c r="V528" s="97"/>
      <c r="W528" s="97"/>
      <c r="X528" s="92"/>
      <c r="Y528" s="97"/>
      <c r="Z528" s="97"/>
      <c r="AA528" s="97"/>
      <c r="AB528" s="97"/>
      <c r="AC528" s="97"/>
      <c r="AD528" s="92"/>
      <c r="AE528" s="97"/>
      <c r="AF528" s="97"/>
      <c r="AG528" s="97"/>
      <c r="AH528" s="97"/>
      <c r="AI528" s="97"/>
      <c r="AJ528" s="97"/>
      <c r="AK528" s="97"/>
      <c r="AL528" s="97"/>
      <c r="AM528" s="97"/>
      <c r="AN528" s="97"/>
      <c r="AO528" s="97"/>
      <c r="AP528" s="97"/>
      <c r="AQ528" s="97"/>
      <c r="AR528" s="97"/>
      <c r="AS528" s="97"/>
      <c r="AT528" s="97"/>
      <c r="AU528" s="97"/>
      <c r="AV528" s="97"/>
      <c r="AW528" s="97"/>
      <c r="AX528" s="97"/>
      <c r="AY528" s="92"/>
      <c r="AZ528" s="97"/>
      <c r="BA528" s="97"/>
      <c r="BB528" s="97"/>
      <c r="BC528" s="97"/>
      <c r="BD528" s="97"/>
      <c r="BE528" s="97"/>
    </row>
    <row r="529" spans="1:57" ht="15">
      <c r="A529" s="97">
        <v>123</v>
      </c>
      <c r="B529" s="97" t="s">
        <v>612</v>
      </c>
      <c r="C529" s="97" t="s">
        <v>8562</v>
      </c>
      <c r="D529" s="97" t="s">
        <v>613</v>
      </c>
      <c r="E529" s="97"/>
      <c r="F529" s="97" t="s">
        <v>181</v>
      </c>
      <c r="G529" s="97"/>
      <c r="H529" s="97"/>
      <c r="I529" s="97" t="s">
        <v>520</v>
      </c>
      <c r="J529" s="97" t="s">
        <v>6428</v>
      </c>
      <c r="K529" s="97" t="s">
        <v>9053</v>
      </c>
      <c r="L529" s="97" t="s">
        <v>9054</v>
      </c>
      <c r="M529" s="92" t="s">
        <v>9055</v>
      </c>
      <c r="N529" s="97" t="s">
        <v>9056</v>
      </c>
      <c r="O529" s="97" t="s">
        <v>9057</v>
      </c>
      <c r="P529" s="97" t="s">
        <v>9058</v>
      </c>
      <c r="Q529" s="97" t="s">
        <v>9059</v>
      </c>
      <c r="R529" s="97" t="s">
        <v>9060</v>
      </c>
      <c r="S529" s="97" t="s">
        <v>9061</v>
      </c>
      <c r="T529" s="92" t="s">
        <v>9062</v>
      </c>
      <c r="U529" s="97" t="s">
        <v>9063</v>
      </c>
      <c r="V529" s="97" t="s">
        <v>9064</v>
      </c>
      <c r="W529" s="97" t="s">
        <v>9065</v>
      </c>
      <c r="X529" s="92" t="s">
        <v>9066</v>
      </c>
      <c r="Y529" s="97" t="s">
        <v>9067</v>
      </c>
      <c r="Z529" s="97" t="s">
        <v>9068</v>
      </c>
      <c r="AA529" s="97" t="s">
        <v>9069</v>
      </c>
      <c r="AB529" s="97" t="s">
        <v>9070</v>
      </c>
      <c r="AC529" s="97" t="s">
        <v>9071</v>
      </c>
      <c r="AD529" s="92" t="s">
        <v>9072</v>
      </c>
      <c r="AE529" s="97" t="s">
        <v>9073</v>
      </c>
      <c r="AF529" s="97" t="s">
        <v>9074</v>
      </c>
      <c r="AG529" s="97" t="s">
        <v>9075</v>
      </c>
      <c r="AH529" s="97" t="s">
        <v>9076</v>
      </c>
      <c r="AI529" s="97" t="s">
        <v>9077</v>
      </c>
      <c r="AJ529" s="97" t="s">
        <v>9078</v>
      </c>
      <c r="AK529" s="97" t="s">
        <v>9079</v>
      </c>
      <c r="AL529" s="97" t="s">
        <v>9080</v>
      </c>
      <c r="AM529" s="97" t="s">
        <v>9081</v>
      </c>
      <c r="AN529" s="97" t="s">
        <v>9082</v>
      </c>
      <c r="AO529" s="97" t="s">
        <v>9083</v>
      </c>
      <c r="AP529" s="97" t="s">
        <v>9084</v>
      </c>
      <c r="AQ529" s="97" t="s">
        <v>9085</v>
      </c>
      <c r="AR529" s="97" t="s">
        <v>9086</v>
      </c>
      <c r="AS529" s="97" t="s">
        <v>9087</v>
      </c>
      <c r="AT529" s="97" t="s">
        <v>9088</v>
      </c>
      <c r="AU529" s="97" t="s">
        <v>9089</v>
      </c>
      <c r="AV529" s="97" t="s">
        <v>9090</v>
      </c>
      <c r="AW529" s="97" t="s">
        <v>9091</v>
      </c>
      <c r="AX529" s="97" t="s">
        <v>9092</v>
      </c>
      <c r="AY529" s="92" t="s">
        <v>7641</v>
      </c>
      <c r="AZ529" s="97" t="s">
        <v>9093</v>
      </c>
      <c r="BA529" s="97" t="s">
        <v>8991</v>
      </c>
      <c r="BB529" s="97" t="s">
        <v>9094</v>
      </c>
      <c r="BC529" s="97" t="s">
        <v>191</v>
      </c>
      <c r="BD529" s="97" t="s">
        <v>238</v>
      </c>
      <c r="BE529" s="97" t="s">
        <v>4407</v>
      </c>
    </row>
    <row r="530" spans="1:57" ht="15">
      <c r="A530" s="97">
        <v>123</v>
      </c>
      <c r="B530" s="97" t="s">
        <v>662</v>
      </c>
      <c r="C530" s="97" t="s">
        <v>8562</v>
      </c>
      <c r="D530" s="97" t="s">
        <v>663</v>
      </c>
      <c r="E530" s="97"/>
      <c r="F530" s="97" t="s">
        <v>181</v>
      </c>
      <c r="G530" s="97"/>
      <c r="H530" s="97"/>
      <c r="I530" s="97" t="s">
        <v>520</v>
      </c>
      <c r="J530" s="97" t="s">
        <v>9095</v>
      </c>
      <c r="K530" s="97" t="s">
        <v>9096</v>
      </c>
      <c r="L530" s="97" t="s">
        <v>4705</v>
      </c>
      <c r="M530" s="92" t="s">
        <v>9097</v>
      </c>
      <c r="N530" s="97" t="s">
        <v>9098</v>
      </c>
      <c r="O530" s="97" t="s">
        <v>9099</v>
      </c>
      <c r="P530" s="97" t="s">
        <v>9100</v>
      </c>
      <c r="Q530" s="97" t="s">
        <v>9101</v>
      </c>
      <c r="R530" s="97" t="s">
        <v>9102</v>
      </c>
      <c r="S530" s="97" t="s">
        <v>9103</v>
      </c>
      <c r="T530" s="92" t="s">
        <v>9104</v>
      </c>
      <c r="U530" s="97" t="s">
        <v>9105</v>
      </c>
      <c r="V530" s="97" t="s">
        <v>8994</v>
      </c>
      <c r="W530" s="97" t="s">
        <v>9106</v>
      </c>
      <c r="X530" s="92" t="s">
        <v>9107</v>
      </c>
      <c r="Y530" s="97" t="s">
        <v>9108</v>
      </c>
      <c r="Z530" s="97" t="s">
        <v>9109</v>
      </c>
      <c r="AA530" s="97" t="s">
        <v>9110</v>
      </c>
      <c r="AB530" s="97" t="s">
        <v>9111</v>
      </c>
      <c r="AC530" s="97" t="s">
        <v>9112</v>
      </c>
      <c r="AD530" s="92" t="s">
        <v>9113</v>
      </c>
      <c r="AE530" s="97" t="s">
        <v>9114</v>
      </c>
      <c r="AF530" s="97" t="s">
        <v>5344</v>
      </c>
      <c r="AG530" s="97" t="s">
        <v>9115</v>
      </c>
      <c r="AH530" s="97" t="s">
        <v>9116</v>
      </c>
      <c r="AI530" s="97" t="s">
        <v>9117</v>
      </c>
      <c r="AJ530" s="97" t="s">
        <v>9118</v>
      </c>
      <c r="AK530" s="97" t="s">
        <v>9119</v>
      </c>
      <c r="AL530" s="97" t="s">
        <v>9120</v>
      </c>
      <c r="AM530" s="97" t="s">
        <v>9121</v>
      </c>
      <c r="AN530" s="97" t="s">
        <v>9122</v>
      </c>
      <c r="AO530" s="97" t="s">
        <v>9123</v>
      </c>
      <c r="AP530" s="97" t="s">
        <v>9124</v>
      </c>
      <c r="AQ530" s="97" t="s">
        <v>9125</v>
      </c>
      <c r="AR530" s="97" t="s">
        <v>7666</v>
      </c>
      <c r="AS530" s="97" t="s">
        <v>9126</v>
      </c>
      <c r="AT530" s="97" t="s">
        <v>9127</v>
      </c>
      <c r="AU530" s="97" t="s">
        <v>5201</v>
      </c>
      <c r="AV530" s="97" t="s">
        <v>5467</v>
      </c>
      <c r="AW530" s="97" t="s">
        <v>9128</v>
      </c>
      <c r="AX530" s="97" t="s">
        <v>9129</v>
      </c>
      <c r="AY530" s="92" t="s">
        <v>235</v>
      </c>
      <c r="AZ530" s="97" t="s">
        <v>9130</v>
      </c>
      <c r="BA530" s="97" t="s">
        <v>9131</v>
      </c>
      <c r="BB530" s="97" t="s">
        <v>5043</v>
      </c>
      <c r="BC530" s="97" t="s">
        <v>1488</v>
      </c>
      <c r="BD530" s="97" t="s">
        <v>9132</v>
      </c>
      <c r="BE530" s="97" t="s">
        <v>9133</v>
      </c>
    </row>
    <row r="531" spans="1:57" ht="15">
      <c r="A531" s="97">
        <v>123</v>
      </c>
      <c r="B531" s="97" t="s">
        <v>712</v>
      </c>
      <c r="C531" s="97" t="s">
        <v>8562</v>
      </c>
      <c r="D531" s="97" t="s">
        <v>713</v>
      </c>
      <c r="E531" s="97"/>
      <c r="F531" s="97" t="s">
        <v>181</v>
      </c>
      <c r="G531" s="97"/>
      <c r="H531" s="97"/>
      <c r="I531" s="97" t="s">
        <v>520</v>
      </c>
      <c r="J531" s="97" t="s">
        <v>9134</v>
      </c>
      <c r="K531" s="97" t="s">
        <v>9135</v>
      </c>
      <c r="L531" s="97" t="s">
        <v>9136</v>
      </c>
      <c r="M531" s="92" t="s">
        <v>9137</v>
      </c>
      <c r="N531" s="97" t="s">
        <v>9138</v>
      </c>
      <c r="O531" s="97" t="s">
        <v>2874</v>
      </c>
      <c r="P531" s="97" t="s">
        <v>9139</v>
      </c>
      <c r="Q531" s="97" t="s">
        <v>9140</v>
      </c>
      <c r="R531" s="97" t="s">
        <v>9124</v>
      </c>
      <c r="S531" s="97" t="s">
        <v>9141</v>
      </c>
      <c r="T531" s="92" t="s">
        <v>9142</v>
      </c>
      <c r="U531" s="97" t="s">
        <v>9143</v>
      </c>
      <c r="V531" s="97" t="s">
        <v>9144</v>
      </c>
      <c r="W531" s="97" t="s">
        <v>9145</v>
      </c>
      <c r="X531" s="92" t="s">
        <v>9146</v>
      </c>
      <c r="Y531" s="97" t="s">
        <v>2863</v>
      </c>
      <c r="Z531" s="97" t="s">
        <v>1419</v>
      </c>
      <c r="AA531" s="97" t="s">
        <v>9147</v>
      </c>
      <c r="AB531" s="97" t="s">
        <v>9148</v>
      </c>
      <c r="AC531" s="97" t="s">
        <v>9149</v>
      </c>
      <c r="AD531" s="92" t="s">
        <v>9150</v>
      </c>
      <c r="AE531" s="97" t="s">
        <v>9151</v>
      </c>
      <c r="AF531" s="97" t="s">
        <v>9152</v>
      </c>
      <c r="AG531" s="97" t="s">
        <v>9153</v>
      </c>
      <c r="AH531" s="97" t="s">
        <v>9154</v>
      </c>
      <c r="AI531" s="97" t="s">
        <v>9155</v>
      </c>
      <c r="AJ531" s="97" t="s">
        <v>9156</v>
      </c>
      <c r="AK531" s="97" t="s">
        <v>9157</v>
      </c>
      <c r="AL531" s="97" t="s">
        <v>9158</v>
      </c>
      <c r="AM531" s="97" t="s">
        <v>9159</v>
      </c>
      <c r="AN531" s="97" t="s">
        <v>9160</v>
      </c>
      <c r="AO531" s="97" t="s">
        <v>9161</v>
      </c>
      <c r="AP531" s="97" t="s">
        <v>7639</v>
      </c>
      <c r="AQ531" s="97" t="s">
        <v>9011</v>
      </c>
      <c r="AR531" s="97" t="s">
        <v>1390</v>
      </c>
      <c r="AS531" s="97" t="s">
        <v>9162</v>
      </c>
      <c r="AT531" s="97" t="s">
        <v>9163</v>
      </c>
      <c r="AU531" s="97" t="s">
        <v>9164</v>
      </c>
      <c r="AV531" s="97" t="s">
        <v>9165</v>
      </c>
      <c r="AW531" s="97" t="s">
        <v>9166</v>
      </c>
      <c r="AX531" s="97" t="s">
        <v>5099</v>
      </c>
      <c r="AY531" s="92" t="s">
        <v>9167</v>
      </c>
      <c r="AZ531" s="97" t="s">
        <v>9168</v>
      </c>
      <c r="BA531" s="97" t="s">
        <v>9169</v>
      </c>
      <c r="BB531" s="97" t="s">
        <v>9170</v>
      </c>
      <c r="BC531" s="97" t="s">
        <v>9171</v>
      </c>
      <c r="BD531" s="97" t="s">
        <v>9172</v>
      </c>
      <c r="BE531" s="97" t="s">
        <v>9173</v>
      </c>
    </row>
    <row r="532" spans="1:57" ht="15">
      <c r="A532" s="97">
        <v>123</v>
      </c>
      <c r="B532" s="97" t="s">
        <v>762</v>
      </c>
      <c r="C532" s="97" t="s">
        <v>8562</v>
      </c>
      <c r="D532" s="97" t="s">
        <v>763</v>
      </c>
      <c r="E532" s="97"/>
      <c r="F532" s="97" t="s">
        <v>181</v>
      </c>
      <c r="G532" s="97"/>
      <c r="H532" s="97"/>
      <c r="I532" s="97" t="s">
        <v>520</v>
      </c>
      <c r="J532" s="97" t="s">
        <v>9174</v>
      </c>
      <c r="K532" s="97" t="s">
        <v>5653</v>
      </c>
      <c r="L532" s="97" t="s">
        <v>9175</v>
      </c>
      <c r="M532" s="92" t="s">
        <v>9176</v>
      </c>
      <c r="N532" s="97" t="s">
        <v>9177</v>
      </c>
      <c r="O532" s="97" t="s">
        <v>9178</v>
      </c>
      <c r="P532" s="97" t="s">
        <v>9179</v>
      </c>
      <c r="Q532" s="97" t="s">
        <v>9180</v>
      </c>
      <c r="R532" s="97" t="s">
        <v>5297</v>
      </c>
      <c r="S532" s="97" t="s">
        <v>9181</v>
      </c>
      <c r="T532" s="92" t="s">
        <v>9182</v>
      </c>
      <c r="U532" s="97" t="s">
        <v>9183</v>
      </c>
      <c r="V532" s="97" t="s">
        <v>9184</v>
      </c>
      <c r="W532" s="97" t="s">
        <v>9185</v>
      </c>
      <c r="X532" s="92" t="s">
        <v>9186</v>
      </c>
      <c r="Y532" s="97" t="s">
        <v>9187</v>
      </c>
      <c r="Z532" s="97" t="s">
        <v>9188</v>
      </c>
      <c r="AA532" s="97" t="s">
        <v>9189</v>
      </c>
      <c r="AB532" s="97" t="s">
        <v>9190</v>
      </c>
      <c r="AC532" s="97" t="s">
        <v>9191</v>
      </c>
      <c r="AD532" s="92" t="s">
        <v>9192</v>
      </c>
      <c r="AE532" s="97" t="s">
        <v>9193</v>
      </c>
      <c r="AF532" s="97" t="s">
        <v>9194</v>
      </c>
      <c r="AG532" s="97" t="s">
        <v>9195</v>
      </c>
      <c r="AH532" s="97" t="s">
        <v>9196</v>
      </c>
      <c r="AI532" s="97" t="s">
        <v>9197</v>
      </c>
      <c r="AJ532" s="97" t="s">
        <v>9198</v>
      </c>
      <c r="AK532" s="97" t="s">
        <v>9199</v>
      </c>
      <c r="AL532" s="97" t="s">
        <v>9200</v>
      </c>
      <c r="AM532" s="97" t="s">
        <v>9201</v>
      </c>
      <c r="AN532" s="97" t="s">
        <v>9202</v>
      </c>
      <c r="AO532" s="97" t="s">
        <v>9203</v>
      </c>
      <c r="AP532" s="97" t="s">
        <v>9204</v>
      </c>
      <c r="AQ532" s="97" t="s">
        <v>7103</v>
      </c>
      <c r="AR532" s="97" t="s">
        <v>9205</v>
      </c>
      <c r="AS532" s="97" t="s">
        <v>6743</v>
      </c>
      <c r="AT532" s="97" t="s">
        <v>9206</v>
      </c>
      <c r="AU532" s="97" t="s">
        <v>9207</v>
      </c>
      <c r="AV532" s="97" t="s">
        <v>9208</v>
      </c>
      <c r="AW532" s="97" t="s">
        <v>9209</v>
      </c>
      <c r="AX532" s="97" t="s">
        <v>9210</v>
      </c>
      <c r="AY532" s="92" t="s">
        <v>9211</v>
      </c>
      <c r="AZ532" s="97" t="s">
        <v>6026</v>
      </c>
      <c r="BA532" s="97" t="s">
        <v>9212</v>
      </c>
      <c r="BB532" s="97" t="s">
        <v>9213</v>
      </c>
      <c r="BC532" s="97" t="s">
        <v>9214</v>
      </c>
      <c r="BD532" s="97" t="s">
        <v>9215</v>
      </c>
      <c r="BE532" s="97" t="s">
        <v>9216</v>
      </c>
    </row>
    <row r="533" spans="1:57" ht="15">
      <c r="A533" s="97">
        <v>123</v>
      </c>
      <c r="B533" s="97" t="s">
        <v>813</v>
      </c>
      <c r="C533" s="97" t="s">
        <v>8562</v>
      </c>
      <c r="D533" s="97" t="s">
        <v>814</v>
      </c>
      <c r="E533" s="97"/>
      <c r="F533" s="97" t="s">
        <v>181</v>
      </c>
      <c r="G533" s="97"/>
      <c r="H533" s="97"/>
      <c r="I533" s="97" t="s">
        <v>520</v>
      </c>
      <c r="J533" s="97" t="s">
        <v>9217</v>
      </c>
      <c r="K533" s="97" t="s">
        <v>9218</v>
      </c>
      <c r="L533" s="97" t="s">
        <v>9219</v>
      </c>
      <c r="M533" s="92" t="s">
        <v>5158</v>
      </c>
      <c r="N533" s="97" t="s">
        <v>5138</v>
      </c>
      <c r="O533" s="97" t="s">
        <v>9220</v>
      </c>
      <c r="P533" s="97" t="s">
        <v>9221</v>
      </c>
      <c r="Q533" s="97" t="s">
        <v>6518</v>
      </c>
      <c r="R533" s="97" t="s">
        <v>9222</v>
      </c>
      <c r="S533" s="97" t="s">
        <v>9223</v>
      </c>
      <c r="T533" s="92" t="s">
        <v>8202</v>
      </c>
      <c r="U533" s="97" t="s">
        <v>9224</v>
      </c>
      <c r="V533" s="97" t="s">
        <v>9225</v>
      </c>
      <c r="W533" s="97" t="s">
        <v>9226</v>
      </c>
      <c r="X533" s="92" t="s">
        <v>9227</v>
      </c>
      <c r="Y533" s="97" t="s">
        <v>9228</v>
      </c>
      <c r="Z533" s="97" t="s">
        <v>9229</v>
      </c>
      <c r="AA533" s="97" t="s">
        <v>9230</v>
      </c>
      <c r="AB533" s="97" t="s">
        <v>5503</v>
      </c>
      <c r="AC533" s="97" t="s">
        <v>5040</v>
      </c>
      <c r="AD533" s="92" t="s">
        <v>9231</v>
      </c>
      <c r="AE533" s="97" t="s">
        <v>9232</v>
      </c>
      <c r="AF533" s="97" t="s">
        <v>9233</v>
      </c>
      <c r="AG533" s="97" t="s">
        <v>9234</v>
      </c>
      <c r="AH533" s="97" t="s">
        <v>9235</v>
      </c>
      <c r="AI533" s="97" t="s">
        <v>9236</v>
      </c>
      <c r="AJ533" s="97" t="s">
        <v>9237</v>
      </c>
      <c r="AK533" s="97" t="s">
        <v>9238</v>
      </c>
      <c r="AL533" s="97" t="s">
        <v>5103</v>
      </c>
      <c r="AM533" s="97" t="s">
        <v>7738</v>
      </c>
      <c r="AN533" s="97" t="s">
        <v>9239</v>
      </c>
      <c r="AO533" s="97" t="s">
        <v>8589</v>
      </c>
      <c r="AP533" s="97" t="s">
        <v>6024</v>
      </c>
      <c r="AQ533" s="97" t="s">
        <v>9240</v>
      </c>
      <c r="AR533" s="97" t="s">
        <v>9241</v>
      </c>
      <c r="AS533" s="97" t="s">
        <v>6138</v>
      </c>
      <c r="AT533" s="97" t="s">
        <v>9242</v>
      </c>
      <c r="AU533" s="97" t="s">
        <v>9243</v>
      </c>
      <c r="AV533" s="97" t="s">
        <v>9244</v>
      </c>
      <c r="AW533" s="97" t="s">
        <v>5648</v>
      </c>
      <c r="AX533" s="97" t="s">
        <v>9245</v>
      </c>
      <c r="AY533" s="92" t="s">
        <v>9246</v>
      </c>
      <c r="AZ533" s="97" t="s">
        <v>9247</v>
      </c>
      <c r="BA533" s="97" t="s">
        <v>5207</v>
      </c>
      <c r="BB533" s="97" t="s">
        <v>9248</v>
      </c>
      <c r="BC533" s="97" t="s">
        <v>9249</v>
      </c>
      <c r="BD533" s="97" t="s">
        <v>9250</v>
      </c>
      <c r="BE533" s="97" t="s">
        <v>9251</v>
      </c>
    </row>
    <row r="534" spans="1:57" ht="15">
      <c r="A534" s="97">
        <v>123</v>
      </c>
      <c r="B534" s="97" t="s">
        <v>815</v>
      </c>
      <c r="C534" s="97" t="s">
        <v>8562</v>
      </c>
      <c r="D534" s="97" t="s">
        <v>816</v>
      </c>
      <c r="E534" s="97"/>
      <c r="F534" s="97" t="s">
        <v>181</v>
      </c>
      <c r="G534" s="97"/>
      <c r="H534" s="97"/>
      <c r="I534" s="97" t="s">
        <v>520</v>
      </c>
      <c r="J534" s="97" t="s">
        <v>9252</v>
      </c>
      <c r="K534" s="97" t="s">
        <v>7554</v>
      </c>
      <c r="L534" s="97" t="s">
        <v>9253</v>
      </c>
      <c r="M534" s="92" t="s">
        <v>9254</v>
      </c>
      <c r="N534" s="97" t="s">
        <v>6752</v>
      </c>
      <c r="O534" s="97" t="s">
        <v>9255</v>
      </c>
      <c r="P534" s="97" t="s">
        <v>8198</v>
      </c>
      <c r="Q534" s="97" t="s">
        <v>9256</v>
      </c>
      <c r="R534" s="97" t="s">
        <v>4978</v>
      </c>
      <c r="S534" s="97" t="s">
        <v>9257</v>
      </c>
      <c r="T534" s="92" t="s">
        <v>9258</v>
      </c>
      <c r="U534" s="97" t="s">
        <v>9259</v>
      </c>
      <c r="V534" s="97" t="s">
        <v>9260</v>
      </c>
      <c r="W534" s="97" t="s">
        <v>9261</v>
      </c>
      <c r="X534" s="92" t="s">
        <v>9262</v>
      </c>
      <c r="Y534" s="97" t="s">
        <v>9263</v>
      </c>
      <c r="Z534" s="97" t="s">
        <v>9264</v>
      </c>
      <c r="AA534" s="97" t="s">
        <v>9265</v>
      </c>
      <c r="AB534" s="97" t="s">
        <v>9266</v>
      </c>
      <c r="AC534" s="97" t="s">
        <v>6263</v>
      </c>
      <c r="AD534" s="92" t="s">
        <v>9267</v>
      </c>
      <c r="AE534" s="97" t="s">
        <v>9268</v>
      </c>
      <c r="AF534" s="97" t="s">
        <v>6730</v>
      </c>
      <c r="AG534" s="97" t="s">
        <v>8198</v>
      </c>
      <c r="AH534" s="97" t="s">
        <v>9269</v>
      </c>
      <c r="AI534" s="97" t="s">
        <v>7859</v>
      </c>
      <c r="AJ534" s="97" t="s">
        <v>9046</v>
      </c>
      <c r="AK534" s="97" t="s">
        <v>9270</v>
      </c>
      <c r="AL534" s="97" t="s">
        <v>6258</v>
      </c>
      <c r="AM534" s="97" t="s">
        <v>9271</v>
      </c>
      <c r="AN534" s="97" t="s">
        <v>9272</v>
      </c>
      <c r="AO534" s="97" t="s">
        <v>9273</v>
      </c>
      <c r="AP534" s="97" t="s">
        <v>9274</v>
      </c>
      <c r="AQ534" s="97" t="s">
        <v>9275</v>
      </c>
      <c r="AR534" s="97" t="s">
        <v>9276</v>
      </c>
      <c r="AS534" s="97" t="s">
        <v>9277</v>
      </c>
      <c r="AT534" s="97" t="s">
        <v>9278</v>
      </c>
      <c r="AU534" s="97" t="s">
        <v>9279</v>
      </c>
      <c r="AV534" s="97" t="s">
        <v>9280</v>
      </c>
      <c r="AW534" s="97" t="s">
        <v>9281</v>
      </c>
      <c r="AX534" s="97" t="s">
        <v>9282</v>
      </c>
      <c r="AY534" s="92" t="s">
        <v>7823</v>
      </c>
      <c r="AZ534" s="97" t="s">
        <v>9283</v>
      </c>
      <c r="BA534" s="97" t="s">
        <v>9284</v>
      </c>
      <c r="BB534" s="97" t="s">
        <v>9285</v>
      </c>
      <c r="BC534" s="97" t="s">
        <v>9286</v>
      </c>
      <c r="BD534" s="97" t="s">
        <v>9287</v>
      </c>
      <c r="BE534" s="97" t="s">
        <v>9288</v>
      </c>
    </row>
    <row r="535" spans="1:57" ht="15">
      <c r="A535" s="97">
        <v>123</v>
      </c>
      <c r="B535" s="97" t="s">
        <v>817</v>
      </c>
      <c r="C535" s="97" t="s">
        <v>8562</v>
      </c>
      <c r="D535" s="97" t="s">
        <v>818</v>
      </c>
      <c r="E535" s="97"/>
      <c r="F535" s="97" t="s">
        <v>819</v>
      </c>
      <c r="G535" s="97"/>
      <c r="H535" s="97"/>
      <c r="I535" s="97"/>
      <c r="J535" s="97"/>
      <c r="K535" s="97"/>
      <c r="L535" s="97"/>
      <c r="M535" s="92"/>
      <c r="N535" s="97"/>
      <c r="O535" s="97"/>
      <c r="P535" s="97"/>
      <c r="Q535" s="97"/>
      <c r="R535" s="97"/>
      <c r="S535" s="97"/>
      <c r="T535" s="92"/>
      <c r="U535" s="97"/>
      <c r="V535" s="97"/>
      <c r="W535" s="97"/>
      <c r="X535" s="92"/>
      <c r="Y535" s="97"/>
      <c r="Z535" s="97"/>
      <c r="AA535" s="97"/>
      <c r="AB535" s="97"/>
      <c r="AC535" s="97"/>
      <c r="AD535" s="92"/>
      <c r="AE535" s="97"/>
      <c r="AF535" s="97"/>
      <c r="AG535" s="97"/>
      <c r="AH535" s="97"/>
      <c r="AI535" s="97"/>
      <c r="AJ535" s="97"/>
      <c r="AK535" s="97"/>
      <c r="AL535" s="97"/>
      <c r="AM535" s="97"/>
      <c r="AN535" s="97"/>
      <c r="AO535" s="97"/>
      <c r="AP535" s="97"/>
      <c r="AQ535" s="97"/>
      <c r="AR535" s="97"/>
      <c r="AS535" s="97"/>
      <c r="AT535" s="97"/>
      <c r="AU535" s="97"/>
      <c r="AV535" s="97"/>
      <c r="AW535" s="97"/>
      <c r="AX535" s="97"/>
      <c r="AY535" s="92"/>
      <c r="AZ535" s="97"/>
      <c r="BA535" s="97"/>
      <c r="BB535" s="97"/>
      <c r="BC535" s="97"/>
      <c r="BD535" s="97"/>
      <c r="BE535" s="97"/>
    </row>
    <row r="536" spans="1:57" ht="15">
      <c r="A536" s="97">
        <v>123</v>
      </c>
      <c r="B536" s="97" t="s">
        <v>820</v>
      </c>
      <c r="C536" s="97" t="s">
        <v>8562</v>
      </c>
      <c r="D536" s="97" t="s">
        <v>818</v>
      </c>
      <c r="E536" s="97"/>
      <c r="F536" s="97" t="s">
        <v>821</v>
      </c>
      <c r="G536" s="97"/>
      <c r="H536" s="97"/>
      <c r="I536" s="97"/>
      <c r="J536" s="97"/>
      <c r="K536" s="97"/>
      <c r="L536" s="97"/>
      <c r="M536" s="92"/>
      <c r="N536" s="97"/>
      <c r="O536" s="97"/>
      <c r="P536" s="97"/>
      <c r="Q536" s="97"/>
      <c r="R536" s="97"/>
      <c r="S536" s="97"/>
      <c r="T536" s="92"/>
      <c r="U536" s="97"/>
      <c r="V536" s="97"/>
      <c r="W536" s="97"/>
      <c r="X536" s="92"/>
      <c r="Y536" s="97"/>
      <c r="Z536" s="97"/>
      <c r="AA536" s="97"/>
      <c r="AB536" s="97"/>
      <c r="AC536" s="97"/>
      <c r="AD536" s="92"/>
      <c r="AE536" s="97"/>
      <c r="AF536" s="97"/>
      <c r="AG536" s="97"/>
      <c r="AH536" s="97"/>
      <c r="AI536" s="97"/>
      <c r="AJ536" s="97"/>
      <c r="AK536" s="97"/>
      <c r="AL536" s="97"/>
      <c r="AM536" s="97"/>
      <c r="AN536" s="97"/>
      <c r="AO536" s="97"/>
      <c r="AP536" s="97"/>
      <c r="AQ536" s="97"/>
      <c r="AR536" s="97"/>
      <c r="AS536" s="97"/>
      <c r="AT536" s="97"/>
      <c r="AU536" s="97"/>
      <c r="AV536" s="97"/>
      <c r="AW536" s="97"/>
      <c r="AX536" s="97"/>
      <c r="AY536" s="92"/>
      <c r="AZ536" s="97"/>
      <c r="BA536" s="97"/>
      <c r="BB536" s="97"/>
      <c r="BC536" s="97"/>
      <c r="BD536" s="97"/>
      <c r="BE536" s="97"/>
    </row>
    <row r="537" spans="1:57" ht="15">
      <c r="A537" s="97">
        <v>123</v>
      </c>
      <c r="B537" s="97" t="s">
        <v>822</v>
      </c>
      <c r="C537" s="97" t="s">
        <v>8562</v>
      </c>
      <c r="D537" s="97" t="s">
        <v>823</v>
      </c>
      <c r="E537" s="97"/>
      <c r="F537" s="97" t="s">
        <v>824</v>
      </c>
      <c r="G537" s="97"/>
      <c r="H537" s="97"/>
      <c r="I537" s="97" t="s">
        <v>9289</v>
      </c>
      <c r="J537" s="97" t="s">
        <v>9290</v>
      </c>
      <c r="K537" s="97" t="s">
        <v>9291</v>
      </c>
      <c r="L537" s="97" t="s">
        <v>9292</v>
      </c>
      <c r="M537" s="92" t="s">
        <v>9293</v>
      </c>
      <c r="N537" s="97" t="s">
        <v>9294</v>
      </c>
      <c r="O537" s="97" t="s">
        <v>9295</v>
      </c>
      <c r="P537" s="97" t="s">
        <v>8998</v>
      </c>
      <c r="Q537" s="97" t="s">
        <v>9296</v>
      </c>
      <c r="R537" s="97" t="s">
        <v>9297</v>
      </c>
      <c r="S537" s="97" t="s">
        <v>6352</v>
      </c>
      <c r="T537" s="92" t="s">
        <v>9298</v>
      </c>
      <c r="U537" s="97" t="s">
        <v>9299</v>
      </c>
      <c r="V537" s="97" t="s">
        <v>9300</v>
      </c>
      <c r="W537" s="97" t="s">
        <v>674</v>
      </c>
      <c r="X537" s="92" t="s">
        <v>9301</v>
      </c>
      <c r="Y537" s="97" t="s">
        <v>9302</v>
      </c>
      <c r="Z537" s="97" t="s">
        <v>9303</v>
      </c>
      <c r="AA537" s="97" t="s">
        <v>5004</v>
      </c>
      <c r="AB537" s="97" t="s">
        <v>9304</v>
      </c>
      <c r="AC537" s="97" t="s">
        <v>9305</v>
      </c>
      <c r="AD537" s="92" t="s">
        <v>2844</v>
      </c>
      <c r="AE537" s="97" t="s">
        <v>9306</v>
      </c>
      <c r="AF537" s="97" t="s">
        <v>9307</v>
      </c>
      <c r="AG537" s="97" t="s">
        <v>9308</v>
      </c>
      <c r="AH537" s="97" t="s">
        <v>9309</v>
      </c>
      <c r="AI537" s="97" t="s">
        <v>7706</v>
      </c>
      <c r="AJ537" s="97" t="s">
        <v>9310</v>
      </c>
      <c r="AK537" s="97" t="s">
        <v>1493</v>
      </c>
      <c r="AL537" s="97" t="s">
        <v>9311</v>
      </c>
      <c r="AM537" s="97" t="s">
        <v>9312</v>
      </c>
      <c r="AN537" s="97" t="s">
        <v>9313</v>
      </c>
      <c r="AO537" s="97" t="s">
        <v>9314</v>
      </c>
      <c r="AP537" s="97" t="s">
        <v>9315</v>
      </c>
      <c r="AQ537" s="97" t="s">
        <v>9316</v>
      </c>
      <c r="AR537" s="97" t="s">
        <v>9317</v>
      </c>
      <c r="AS537" s="97" t="s">
        <v>9318</v>
      </c>
      <c r="AT537" s="97" t="s">
        <v>9319</v>
      </c>
      <c r="AU537" s="97" t="s">
        <v>9320</v>
      </c>
      <c r="AV537" s="97" t="s">
        <v>9321</v>
      </c>
      <c r="AW537" s="97" t="s">
        <v>9322</v>
      </c>
      <c r="AX537" s="97" t="s">
        <v>9323</v>
      </c>
      <c r="AY537" s="92" t="s">
        <v>9324</v>
      </c>
      <c r="AZ537" s="97" t="s">
        <v>9325</v>
      </c>
      <c r="BA537" s="97" t="s">
        <v>751</v>
      </c>
      <c r="BB537" s="97" t="s">
        <v>9326</v>
      </c>
      <c r="BC537" s="97" t="s">
        <v>9327</v>
      </c>
      <c r="BD537" s="97" t="s">
        <v>242</v>
      </c>
      <c r="BE537" s="97" t="s">
        <v>9328</v>
      </c>
    </row>
    <row r="538" spans="1:57" ht="15">
      <c r="A538" s="97">
        <v>123</v>
      </c>
      <c r="B538" s="97" t="s">
        <v>825</v>
      </c>
      <c r="C538" s="97" t="s">
        <v>8562</v>
      </c>
      <c r="D538" s="97" t="s">
        <v>826</v>
      </c>
      <c r="E538" s="97"/>
      <c r="F538" s="97" t="s">
        <v>384</v>
      </c>
      <c r="G538" s="97"/>
      <c r="H538" s="97"/>
      <c r="I538" s="97" t="s">
        <v>9329</v>
      </c>
      <c r="J538" s="97" t="s">
        <v>9330</v>
      </c>
      <c r="K538" s="97" t="s">
        <v>9331</v>
      </c>
      <c r="L538" s="97" t="s">
        <v>9332</v>
      </c>
      <c r="M538" s="92" t="s">
        <v>9333</v>
      </c>
      <c r="N538" s="97" t="s">
        <v>9334</v>
      </c>
      <c r="O538" s="97" t="s">
        <v>9335</v>
      </c>
      <c r="P538" s="97" t="s">
        <v>9336</v>
      </c>
      <c r="Q538" s="97" t="s">
        <v>9337</v>
      </c>
      <c r="R538" s="97" t="s">
        <v>9338</v>
      </c>
      <c r="S538" s="97" t="s">
        <v>9339</v>
      </c>
      <c r="T538" s="92" t="s">
        <v>9340</v>
      </c>
      <c r="U538" s="97" t="s">
        <v>9341</v>
      </c>
      <c r="V538" s="97" t="s">
        <v>9342</v>
      </c>
      <c r="W538" s="97" t="s">
        <v>9343</v>
      </c>
      <c r="X538" s="92" t="s">
        <v>9344</v>
      </c>
      <c r="Y538" s="97" t="s">
        <v>9345</v>
      </c>
      <c r="Z538" s="97" t="s">
        <v>9346</v>
      </c>
      <c r="AA538" s="97" t="s">
        <v>9347</v>
      </c>
      <c r="AB538" s="97" t="s">
        <v>9348</v>
      </c>
      <c r="AC538" s="97" t="s">
        <v>9349</v>
      </c>
      <c r="AD538" s="92" t="s">
        <v>9350</v>
      </c>
      <c r="AE538" s="97" t="s">
        <v>9351</v>
      </c>
      <c r="AF538" s="97" t="s">
        <v>9352</v>
      </c>
      <c r="AG538" s="97" t="s">
        <v>9353</v>
      </c>
      <c r="AH538" s="97" t="s">
        <v>960</v>
      </c>
      <c r="AI538" s="97" t="s">
        <v>9354</v>
      </c>
      <c r="AJ538" s="97" t="s">
        <v>9355</v>
      </c>
      <c r="AK538" s="97" t="s">
        <v>9356</v>
      </c>
      <c r="AL538" s="97" t="s">
        <v>9357</v>
      </c>
      <c r="AM538" s="97" t="s">
        <v>9358</v>
      </c>
      <c r="AN538" s="97" t="s">
        <v>9359</v>
      </c>
      <c r="AO538" s="97" t="s">
        <v>9360</v>
      </c>
      <c r="AP538" s="97" t="s">
        <v>9361</v>
      </c>
      <c r="AQ538" s="97" t="s">
        <v>9362</v>
      </c>
      <c r="AR538" s="97" t="s">
        <v>9363</v>
      </c>
      <c r="AS538" s="97" t="s">
        <v>9364</v>
      </c>
      <c r="AT538" s="97" t="s">
        <v>9365</v>
      </c>
      <c r="AU538" s="97" t="s">
        <v>9366</v>
      </c>
      <c r="AV538" s="97" t="s">
        <v>9367</v>
      </c>
      <c r="AW538" s="97" t="s">
        <v>9368</v>
      </c>
      <c r="AX538" s="97" t="s">
        <v>9369</v>
      </c>
      <c r="AY538" s="92" t="s">
        <v>9370</v>
      </c>
      <c r="AZ538" s="97" t="s">
        <v>9371</v>
      </c>
      <c r="BA538" s="97" t="s">
        <v>9372</v>
      </c>
      <c r="BB538" s="97" t="s">
        <v>520</v>
      </c>
      <c r="BC538" s="97" t="s">
        <v>520</v>
      </c>
      <c r="BD538" s="97" t="s">
        <v>520</v>
      </c>
      <c r="BE538" s="97" t="s">
        <v>520</v>
      </c>
    </row>
    <row r="539" spans="1:57" ht="15">
      <c r="A539" s="97">
        <v>123</v>
      </c>
      <c r="B539" s="97" t="s">
        <v>827</v>
      </c>
      <c r="C539" s="97" t="s">
        <v>8562</v>
      </c>
      <c r="D539" s="97" t="s">
        <v>828</v>
      </c>
      <c r="E539" s="98" t="s">
        <v>829</v>
      </c>
      <c r="F539" s="97" t="s">
        <v>399</v>
      </c>
      <c r="G539" s="97"/>
      <c r="H539" s="97"/>
      <c r="I539" s="97" t="s">
        <v>520</v>
      </c>
      <c r="J539" s="97" t="s">
        <v>520</v>
      </c>
      <c r="K539" s="97" t="s">
        <v>520</v>
      </c>
      <c r="L539" s="97" t="s">
        <v>520</v>
      </c>
      <c r="M539" s="92" t="s">
        <v>520</v>
      </c>
      <c r="N539" s="97" t="s">
        <v>520</v>
      </c>
      <c r="O539" s="97" t="s">
        <v>520</v>
      </c>
      <c r="P539" s="97" t="s">
        <v>520</v>
      </c>
      <c r="Q539" s="97" t="s">
        <v>520</v>
      </c>
      <c r="R539" s="97" t="s">
        <v>520</v>
      </c>
      <c r="S539" s="97" t="s">
        <v>520</v>
      </c>
      <c r="T539" s="92" t="s">
        <v>520</v>
      </c>
      <c r="U539" s="97" t="s">
        <v>520</v>
      </c>
      <c r="V539" s="97" t="s">
        <v>520</v>
      </c>
      <c r="W539" s="97" t="s">
        <v>520</v>
      </c>
      <c r="X539" s="92" t="s">
        <v>9373</v>
      </c>
      <c r="Y539" s="97" t="s">
        <v>9374</v>
      </c>
      <c r="Z539" s="97" t="s">
        <v>9375</v>
      </c>
      <c r="AA539" s="97" t="s">
        <v>9376</v>
      </c>
      <c r="AB539" s="97" t="s">
        <v>9377</v>
      </c>
      <c r="AC539" s="97" t="s">
        <v>9378</v>
      </c>
      <c r="AD539" s="92" t="s">
        <v>9379</v>
      </c>
      <c r="AE539" s="97" t="s">
        <v>9380</v>
      </c>
      <c r="AF539" s="97" t="s">
        <v>9381</v>
      </c>
      <c r="AG539" s="97" t="s">
        <v>9382</v>
      </c>
      <c r="AH539" s="97" t="s">
        <v>9383</v>
      </c>
      <c r="AI539" s="97" t="s">
        <v>9384</v>
      </c>
      <c r="AJ539" s="97" t="s">
        <v>9385</v>
      </c>
      <c r="AK539" s="97" t="s">
        <v>9386</v>
      </c>
      <c r="AL539" s="97" t="s">
        <v>9387</v>
      </c>
      <c r="AM539" s="97" t="s">
        <v>9388</v>
      </c>
      <c r="AN539" s="97" t="s">
        <v>9389</v>
      </c>
      <c r="AO539" s="97" t="s">
        <v>9390</v>
      </c>
      <c r="AP539" s="97" t="s">
        <v>9391</v>
      </c>
      <c r="AQ539" s="97" t="s">
        <v>9392</v>
      </c>
      <c r="AR539" s="97" t="s">
        <v>9393</v>
      </c>
      <c r="AS539" s="97" t="s">
        <v>9394</v>
      </c>
      <c r="AT539" s="97" t="s">
        <v>9395</v>
      </c>
      <c r="AU539" s="97" t="s">
        <v>9396</v>
      </c>
      <c r="AV539" s="97" t="s">
        <v>9397</v>
      </c>
      <c r="AW539" s="97" t="s">
        <v>9398</v>
      </c>
      <c r="AX539" s="97" t="s">
        <v>9399</v>
      </c>
      <c r="AY539" s="92" t="s">
        <v>9400</v>
      </c>
      <c r="AZ539" s="97" t="s">
        <v>9401</v>
      </c>
      <c r="BA539" s="97" t="s">
        <v>9402</v>
      </c>
      <c r="BB539" s="97" t="s">
        <v>9403</v>
      </c>
      <c r="BC539" s="97" t="s">
        <v>9404</v>
      </c>
      <c r="BD539" s="97" t="s">
        <v>9405</v>
      </c>
      <c r="BE539" s="97" t="s">
        <v>9406</v>
      </c>
    </row>
    <row r="540" spans="1:57" ht="15">
      <c r="A540" s="97">
        <v>123</v>
      </c>
      <c r="B540" s="97" t="s">
        <v>830</v>
      </c>
      <c r="C540" s="97" t="s">
        <v>8562</v>
      </c>
      <c r="D540" s="97" t="s">
        <v>831</v>
      </c>
      <c r="E540" s="98" t="s">
        <v>832</v>
      </c>
      <c r="F540" s="97" t="s">
        <v>399</v>
      </c>
      <c r="G540" s="97"/>
      <c r="H540" s="97"/>
      <c r="I540" s="97" t="s">
        <v>520</v>
      </c>
      <c r="J540" s="97" t="s">
        <v>520</v>
      </c>
      <c r="K540" s="97" t="s">
        <v>520</v>
      </c>
      <c r="L540" s="97" t="s">
        <v>520</v>
      </c>
      <c r="M540" s="92" t="s">
        <v>520</v>
      </c>
      <c r="N540" s="97" t="s">
        <v>520</v>
      </c>
      <c r="O540" s="97" t="s">
        <v>520</v>
      </c>
      <c r="P540" s="97" t="s">
        <v>520</v>
      </c>
      <c r="Q540" s="97" t="s">
        <v>520</v>
      </c>
      <c r="R540" s="97" t="s">
        <v>520</v>
      </c>
      <c r="S540" s="97" t="s">
        <v>520</v>
      </c>
      <c r="T540" s="92" t="s">
        <v>520</v>
      </c>
      <c r="U540" s="97" t="s">
        <v>520</v>
      </c>
      <c r="V540" s="97" t="s">
        <v>520</v>
      </c>
      <c r="W540" s="97" t="s">
        <v>520</v>
      </c>
      <c r="X540" s="92" t="s">
        <v>9407</v>
      </c>
      <c r="Y540" s="97" t="s">
        <v>9408</v>
      </c>
      <c r="Z540" s="97" t="s">
        <v>9409</v>
      </c>
      <c r="AA540" s="97" t="s">
        <v>9410</v>
      </c>
      <c r="AB540" s="97" t="s">
        <v>9411</v>
      </c>
      <c r="AC540" s="97" t="s">
        <v>9412</v>
      </c>
      <c r="AD540" s="92" t="s">
        <v>9413</v>
      </c>
      <c r="AE540" s="97" t="s">
        <v>9414</v>
      </c>
      <c r="AF540" s="97" t="s">
        <v>9415</v>
      </c>
      <c r="AG540" s="97" t="s">
        <v>1587</v>
      </c>
      <c r="AH540" s="97" t="s">
        <v>9416</v>
      </c>
      <c r="AI540" s="97" t="s">
        <v>9417</v>
      </c>
      <c r="AJ540" s="97" t="s">
        <v>9418</v>
      </c>
      <c r="AK540" s="97" t="s">
        <v>9419</v>
      </c>
      <c r="AL540" s="97" t="s">
        <v>9420</v>
      </c>
      <c r="AM540" s="97" t="s">
        <v>9421</v>
      </c>
      <c r="AN540" s="97" t="s">
        <v>9422</v>
      </c>
      <c r="AO540" s="97" t="s">
        <v>9423</v>
      </c>
      <c r="AP540" s="97" t="s">
        <v>9424</v>
      </c>
      <c r="AQ540" s="97" t="s">
        <v>9425</v>
      </c>
      <c r="AR540" s="97" t="s">
        <v>9426</v>
      </c>
      <c r="AS540" s="97" t="s">
        <v>9427</v>
      </c>
      <c r="AT540" s="97" t="s">
        <v>9428</v>
      </c>
      <c r="AU540" s="97" t="s">
        <v>9429</v>
      </c>
      <c r="AV540" s="97" t="s">
        <v>9430</v>
      </c>
      <c r="AW540" s="97" t="s">
        <v>9431</v>
      </c>
      <c r="AX540" s="97" t="s">
        <v>9432</v>
      </c>
      <c r="AY540" s="92" t="s">
        <v>9433</v>
      </c>
      <c r="AZ540" s="97" t="s">
        <v>9434</v>
      </c>
      <c r="BA540" s="97" t="s">
        <v>9435</v>
      </c>
      <c r="BB540" s="97" t="s">
        <v>9436</v>
      </c>
      <c r="BC540" s="97" t="s">
        <v>9437</v>
      </c>
      <c r="BD540" s="97" t="s">
        <v>9438</v>
      </c>
      <c r="BE540" s="97" t="s">
        <v>9439</v>
      </c>
    </row>
    <row r="541" spans="1:57" s="91" customFormat="1" ht="15">
      <c r="A541" s="92">
        <v>123</v>
      </c>
      <c r="B541" s="92" t="s">
        <v>833</v>
      </c>
      <c r="C541" s="92" t="s">
        <v>8562</v>
      </c>
      <c r="D541" s="92" t="s">
        <v>834</v>
      </c>
      <c r="E541" s="105" t="s">
        <v>835</v>
      </c>
      <c r="F541" s="92" t="s">
        <v>399</v>
      </c>
      <c r="G541" s="92"/>
      <c r="H541" s="92"/>
      <c r="I541" s="92" t="s">
        <v>520</v>
      </c>
      <c r="J541" s="92" t="s">
        <v>520</v>
      </c>
      <c r="K541" s="92" t="s">
        <v>520</v>
      </c>
      <c r="L541" s="92" t="s">
        <v>520</v>
      </c>
      <c r="M541" s="92" t="s">
        <v>520</v>
      </c>
      <c r="N541" s="92" t="s">
        <v>520</v>
      </c>
      <c r="O541" s="92" t="s">
        <v>520</v>
      </c>
      <c r="P541" s="92" t="s">
        <v>520</v>
      </c>
      <c r="Q541" s="92" t="s">
        <v>520</v>
      </c>
      <c r="R541" s="92" t="s">
        <v>520</v>
      </c>
      <c r="S541" s="92" t="s">
        <v>520</v>
      </c>
      <c r="T541" s="92" t="s">
        <v>520</v>
      </c>
      <c r="U541" s="92" t="s">
        <v>520</v>
      </c>
      <c r="V541" s="92" t="s">
        <v>520</v>
      </c>
      <c r="W541" s="92" t="s">
        <v>520</v>
      </c>
      <c r="X541" s="92">
        <v>-1.7589999999999999</v>
      </c>
      <c r="Y541" s="92">
        <v>-0.67500000000000004</v>
      </c>
      <c r="Z541" s="92">
        <v>0.13200000000000001</v>
      </c>
      <c r="AA541" s="92">
        <v>-0.55600000000000005</v>
      </c>
      <c r="AB541" s="92">
        <v>0.50600000000000001</v>
      </c>
      <c r="AC541" s="92">
        <v>1.802</v>
      </c>
      <c r="AD541" s="92">
        <v>0.40100000000000002</v>
      </c>
      <c r="AE541" s="92">
        <v>-0.19400000000000001</v>
      </c>
      <c r="AF541" s="92">
        <v>-0.13700000000000001</v>
      </c>
      <c r="AG541" s="92">
        <v>0.59099999999999997</v>
      </c>
      <c r="AH541" s="92">
        <v>1.923</v>
      </c>
      <c r="AI541" s="92">
        <v>2.6749999999999998</v>
      </c>
      <c r="AJ541" s="92">
        <v>3.4710000000000001</v>
      </c>
      <c r="AK541" s="92">
        <v>2.0270000000000001</v>
      </c>
      <c r="AL541" s="92">
        <v>-1.1919999999999999</v>
      </c>
      <c r="AM541" s="92">
        <v>-0.436</v>
      </c>
      <c r="AN541" s="92">
        <v>0.19800000000000001</v>
      </c>
      <c r="AO541" s="92">
        <v>0.23699999999999999</v>
      </c>
      <c r="AP541" s="92">
        <v>0.13800000000000001</v>
      </c>
      <c r="AQ541" s="92">
        <v>0.161</v>
      </c>
      <c r="AR541" s="92">
        <v>-0.04</v>
      </c>
      <c r="AS541" s="92">
        <v>0.47899999999999998</v>
      </c>
      <c r="AT541" s="92">
        <v>1.1930000000000001</v>
      </c>
      <c r="AU541" s="92">
        <v>1.1519999999999999</v>
      </c>
      <c r="AV541" s="92">
        <v>-0.14299999999999999</v>
      </c>
      <c r="AW541" s="92">
        <v>-4.7690000000000001</v>
      </c>
      <c r="AX541" s="92">
        <v>-1.2050000000000001</v>
      </c>
      <c r="AY541" s="92">
        <v>0.54700000000000004</v>
      </c>
      <c r="AZ541" s="92">
        <v>0.14499999999999999</v>
      </c>
      <c r="BA541" s="92">
        <v>0.251</v>
      </c>
      <c r="BB541" s="92">
        <v>0.42099999999999999</v>
      </c>
      <c r="BC541" s="92">
        <v>0.42099999999999999</v>
      </c>
      <c r="BD541" s="92">
        <v>0.43</v>
      </c>
      <c r="BE541" s="92">
        <v>0.38900000000000001</v>
      </c>
    </row>
    <row r="542" spans="1:57" ht="15">
      <c r="A542" s="97">
        <v>123</v>
      </c>
      <c r="B542" s="97" t="s">
        <v>836</v>
      </c>
      <c r="C542" s="97" t="s">
        <v>8562</v>
      </c>
      <c r="D542" s="97" t="s">
        <v>837</v>
      </c>
      <c r="E542" s="97"/>
      <c r="F542" s="97" t="s">
        <v>392</v>
      </c>
      <c r="G542" s="97"/>
      <c r="H542" s="97"/>
      <c r="I542" s="97" t="s">
        <v>520</v>
      </c>
      <c r="J542" s="97" t="s">
        <v>520</v>
      </c>
      <c r="K542" s="97" t="s">
        <v>520</v>
      </c>
      <c r="L542" s="97" t="s">
        <v>520</v>
      </c>
      <c r="M542" s="92" t="s">
        <v>520</v>
      </c>
      <c r="N542" s="97" t="s">
        <v>520</v>
      </c>
      <c r="O542" s="97" t="s">
        <v>520</v>
      </c>
      <c r="P542" s="97" t="s">
        <v>520</v>
      </c>
      <c r="Q542" s="97" t="s">
        <v>520</v>
      </c>
      <c r="R542" s="97" t="s">
        <v>520</v>
      </c>
      <c r="S542" s="97" t="s">
        <v>520</v>
      </c>
      <c r="T542" s="92" t="s">
        <v>520</v>
      </c>
      <c r="U542" s="97" t="s">
        <v>520</v>
      </c>
      <c r="V542" s="97" t="s">
        <v>520</v>
      </c>
      <c r="W542" s="97" t="s">
        <v>520</v>
      </c>
      <c r="X542" s="92" t="s">
        <v>520</v>
      </c>
      <c r="Y542" s="97" t="s">
        <v>520</v>
      </c>
      <c r="Z542" s="97" t="s">
        <v>7720</v>
      </c>
      <c r="AA542" s="97" t="s">
        <v>9448</v>
      </c>
      <c r="AB542" s="97" t="s">
        <v>5627</v>
      </c>
      <c r="AC542" s="97" t="s">
        <v>9449</v>
      </c>
      <c r="AD542" s="92" t="s">
        <v>9450</v>
      </c>
      <c r="AE542" s="97" t="s">
        <v>7793</v>
      </c>
      <c r="AF542" s="97" t="s">
        <v>7377</v>
      </c>
      <c r="AG542" s="97" t="s">
        <v>9451</v>
      </c>
      <c r="AH542" s="97" t="s">
        <v>5629</v>
      </c>
      <c r="AI542" s="97" t="s">
        <v>9452</v>
      </c>
      <c r="AJ542" s="97" t="s">
        <v>9453</v>
      </c>
      <c r="AK542" s="97" t="s">
        <v>9454</v>
      </c>
      <c r="AL542" s="97" t="s">
        <v>9455</v>
      </c>
      <c r="AM542" s="97" t="s">
        <v>7383</v>
      </c>
      <c r="AN542" s="97" t="s">
        <v>9456</v>
      </c>
      <c r="AO542" s="97" t="s">
        <v>9457</v>
      </c>
      <c r="AP542" s="97" t="s">
        <v>4682</v>
      </c>
      <c r="AQ542" s="97" t="s">
        <v>9458</v>
      </c>
      <c r="AR542" s="97" t="s">
        <v>9459</v>
      </c>
      <c r="AS542" s="97" t="s">
        <v>9460</v>
      </c>
      <c r="AT542" s="97" t="s">
        <v>9461</v>
      </c>
      <c r="AU542" s="97" t="s">
        <v>8436</v>
      </c>
      <c r="AV542" s="97" t="s">
        <v>9462</v>
      </c>
      <c r="AW542" s="97" t="s">
        <v>9463</v>
      </c>
      <c r="AX542" s="97" t="s">
        <v>9464</v>
      </c>
      <c r="AY542" s="92" t="s">
        <v>9465</v>
      </c>
      <c r="AZ542" s="97" t="s">
        <v>9466</v>
      </c>
      <c r="BA542" s="97" t="s">
        <v>9467</v>
      </c>
      <c r="BB542" s="97" t="s">
        <v>520</v>
      </c>
      <c r="BC542" s="97" t="s">
        <v>520</v>
      </c>
      <c r="BD542" s="97" t="s">
        <v>520</v>
      </c>
      <c r="BE542" s="97" t="s">
        <v>520</v>
      </c>
    </row>
    <row r="543" spans="1:57" ht="15">
      <c r="A543" s="97">
        <v>123</v>
      </c>
      <c r="B543" s="97" t="s">
        <v>838</v>
      </c>
      <c r="C543" s="97" t="s">
        <v>8562</v>
      </c>
      <c r="D543" s="97" t="s">
        <v>839</v>
      </c>
      <c r="E543" s="97" t="s">
        <v>840</v>
      </c>
      <c r="F543" s="97" t="s">
        <v>399</v>
      </c>
      <c r="G543" s="97"/>
      <c r="H543" s="97"/>
      <c r="I543" s="97"/>
      <c r="J543" s="97"/>
      <c r="K543" s="97"/>
      <c r="L543" s="97"/>
      <c r="M543" s="92"/>
      <c r="N543" s="97"/>
      <c r="O543" s="97"/>
      <c r="P543" s="97"/>
      <c r="Q543" s="97"/>
      <c r="R543" s="97"/>
      <c r="S543" s="97"/>
      <c r="T543" s="92"/>
      <c r="U543" s="97"/>
      <c r="V543" s="97"/>
      <c r="W543" s="97"/>
      <c r="X543" s="92"/>
      <c r="Y543" s="97"/>
      <c r="Z543" s="97"/>
      <c r="AA543" s="97"/>
      <c r="AB543" s="97"/>
      <c r="AC543" s="97"/>
      <c r="AD543" s="92"/>
      <c r="AE543" s="97"/>
      <c r="AF543" s="97"/>
      <c r="AG543" s="97"/>
      <c r="AH543" s="97"/>
      <c r="AI543" s="97"/>
      <c r="AJ543" s="97"/>
      <c r="AK543" s="97"/>
      <c r="AL543" s="97"/>
      <c r="AM543" s="97"/>
      <c r="AN543" s="97"/>
      <c r="AO543" s="97"/>
      <c r="AP543" s="97"/>
      <c r="AQ543" s="97"/>
      <c r="AR543" s="97"/>
      <c r="AS543" s="97"/>
      <c r="AT543" s="97"/>
      <c r="AU543" s="97"/>
      <c r="AV543" s="97"/>
      <c r="AW543" s="97"/>
      <c r="AX543" s="97"/>
      <c r="AY543" s="92"/>
      <c r="AZ543" s="97"/>
      <c r="BA543" s="97"/>
      <c r="BB543" s="97"/>
      <c r="BC543" s="97"/>
      <c r="BD543" s="97"/>
      <c r="BE543" s="97"/>
    </row>
    <row r="544" spans="1:57" ht="15">
      <c r="A544" s="97">
        <v>123</v>
      </c>
      <c r="B544" s="97" t="s">
        <v>841</v>
      </c>
      <c r="C544" s="97" t="s">
        <v>8562</v>
      </c>
      <c r="D544" s="97" t="s">
        <v>842</v>
      </c>
      <c r="E544" s="98" t="s">
        <v>843</v>
      </c>
      <c r="F544" s="97" t="s">
        <v>399</v>
      </c>
      <c r="G544" s="97"/>
      <c r="H544" s="97"/>
      <c r="I544" s="97"/>
      <c r="J544" s="97"/>
      <c r="K544" s="97"/>
      <c r="L544" s="97"/>
      <c r="M544" s="92"/>
      <c r="N544" s="97"/>
      <c r="O544" s="97"/>
      <c r="P544" s="97"/>
      <c r="Q544" s="97"/>
      <c r="R544" s="97"/>
      <c r="S544" s="97"/>
      <c r="T544" s="92"/>
      <c r="U544" s="97"/>
      <c r="V544" s="97"/>
      <c r="W544" s="97"/>
      <c r="X544" s="92"/>
      <c r="Y544" s="97"/>
      <c r="Z544" s="97"/>
      <c r="AA544" s="97"/>
      <c r="AB544" s="97"/>
      <c r="AC544" s="97"/>
      <c r="AD544" s="92"/>
      <c r="AE544" s="97"/>
      <c r="AF544" s="97"/>
      <c r="AG544" s="97"/>
      <c r="AH544" s="97"/>
      <c r="AI544" s="97"/>
      <c r="AJ544" s="97"/>
      <c r="AK544" s="97"/>
      <c r="AL544" s="97"/>
      <c r="AM544" s="97"/>
      <c r="AN544" s="97"/>
      <c r="AO544" s="97"/>
      <c r="AP544" s="97"/>
      <c r="AQ544" s="97"/>
      <c r="AR544" s="97"/>
      <c r="AS544" s="97"/>
      <c r="AT544" s="97"/>
      <c r="AU544" s="97"/>
      <c r="AV544" s="97"/>
      <c r="AW544" s="97"/>
      <c r="AX544" s="97"/>
      <c r="AY544" s="92"/>
      <c r="AZ544" s="97"/>
      <c r="BA544" s="97"/>
      <c r="BB544" s="97"/>
      <c r="BC544" s="97"/>
      <c r="BD544" s="97"/>
      <c r="BE544" s="97"/>
    </row>
    <row r="545" spans="1:57" ht="15">
      <c r="A545" s="97">
        <v>123</v>
      </c>
      <c r="B545" s="97" t="s">
        <v>844</v>
      </c>
      <c r="C545" s="97" t="s">
        <v>8562</v>
      </c>
      <c r="D545" s="97" t="s">
        <v>845</v>
      </c>
      <c r="E545" s="98" t="s">
        <v>846</v>
      </c>
      <c r="F545" s="97" t="s">
        <v>399</v>
      </c>
      <c r="G545" s="97"/>
      <c r="H545" s="97"/>
      <c r="I545" s="97" t="s">
        <v>520</v>
      </c>
      <c r="J545" s="97" t="s">
        <v>520</v>
      </c>
      <c r="K545" s="97" t="s">
        <v>520</v>
      </c>
      <c r="L545" s="97" t="s">
        <v>520</v>
      </c>
      <c r="M545" s="92" t="s">
        <v>520</v>
      </c>
      <c r="N545" s="97" t="s">
        <v>520</v>
      </c>
      <c r="O545" s="97" t="s">
        <v>520</v>
      </c>
      <c r="P545" s="97" t="s">
        <v>520</v>
      </c>
      <c r="Q545" s="97" t="s">
        <v>520</v>
      </c>
      <c r="R545" s="97" t="s">
        <v>520</v>
      </c>
      <c r="S545" s="97" t="s">
        <v>520</v>
      </c>
      <c r="T545" s="92" t="s">
        <v>520</v>
      </c>
      <c r="U545" s="97" t="s">
        <v>520</v>
      </c>
      <c r="V545" s="97" t="s">
        <v>520</v>
      </c>
      <c r="W545" s="97" t="s">
        <v>520</v>
      </c>
      <c r="X545" s="92" t="s">
        <v>520</v>
      </c>
      <c r="Y545" s="97" t="s">
        <v>520</v>
      </c>
      <c r="Z545" s="97" t="s">
        <v>520</v>
      </c>
      <c r="AA545" s="97" t="s">
        <v>520</v>
      </c>
      <c r="AB545" s="97" t="s">
        <v>520</v>
      </c>
      <c r="AC545" s="97" t="s">
        <v>9468</v>
      </c>
      <c r="AD545" s="92" t="s">
        <v>9469</v>
      </c>
      <c r="AE545" s="97" t="s">
        <v>9470</v>
      </c>
      <c r="AF545" s="97" t="s">
        <v>9471</v>
      </c>
      <c r="AG545" s="97" t="s">
        <v>9472</v>
      </c>
      <c r="AH545" s="97" t="s">
        <v>9473</v>
      </c>
      <c r="AI545" s="97" t="s">
        <v>9474</v>
      </c>
      <c r="AJ545" s="97" t="s">
        <v>9475</v>
      </c>
      <c r="AK545" s="97" t="s">
        <v>9476</v>
      </c>
      <c r="AL545" s="97" t="s">
        <v>9477</v>
      </c>
      <c r="AM545" s="97" t="s">
        <v>9478</v>
      </c>
      <c r="AN545" s="97" t="s">
        <v>9479</v>
      </c>
      <c r="AO545" s="97" t="s">
        <v>9480</v>
      </c>
      <c r="AP545" s="97" t="s">
        <v>9481</v>
      </c>
      <c r="AQ545" s="97" t="s">
        <v>9482</v>
      </c>
      <c r="AR545" s="97" t="s">
        <v>9483</v>
      </c>
      <c r="AS545" s="97" t="s">
        <v>9484</v>
      </c>
      <c r="AT545" s="97" t="s">
        <v>9485</v>
      </c>
      <c r="AU545" s="97" t="s">
        <v>9486</v>
      </c>
      <c r="AV545" s="97" t="s">
        <v>9487</v>
      </c>
      <c r="AW545" s="97" t="s">
        <v>9488</v>
      </c>
      <c r="AX545" s="97" t="s">
        <v>9489</v>
      </c>
      <c r="AY545" s="92" t="s">
        <v>9490</v>
      </c>
      <c r="AZ545" s="97" t="s">
        <v>9491</v>
      </c>
      <c r="BA545" s="97" t="s">
        <v>9492</v>
      </c>
      <c r="BB545" s="97" t="s">
        <v>9493</v>
      </c>
      <c r="BC545" s="97" t="s">
        <v>9494</v>
      </c>
      <c r="BD545" s="97" t="s">
        <v>9495</v>
      </c>
      <c r="BE545" s="97" t="s">
        <v>9496</v>
      </c>
    </row>
    <row r="546" spans="1:57" ht="15">
      <c r="A546" s="97">
        <v>123</v>
      </c>
      <c r="B546" s="97" t="s">
        <v>847</v>
      </c>
      <c r="C546" s="97" t="s">
        <v>8562</v>
      </c>
      <c r="D546" s="97" t="s">
        <v>848</v>
      </c>
      <c r="E546" s="98" t="s">
        <v>849</v>
      </c>
      <c r="F546" s="97" t="s">
        <v>280</v>
      </c>
      <c r="G546" s="97" t="s">
        <v>281</v>
      </c>
      <c r="H546" s="97"/>
      <c r="I546" s="97" t="s">
        <v>520</v>
      </c>
      <c r="J546" s="97" t="s">
        <v>520</v>
      </c>
      <c r="K546" s="97" t="s">
        <v>520</v>
      </c>
      <c r="L546" s="97" t="s">
        <v>520</v>
      </c>
      <c r="M546" s="92" t="s">
        <v>9497</v>
      </c>
      <c r="N546" s="97" t="s">
        <v>9498</v>
      </c>
      <c r="O546" s="97" t="s">
        <v>9499</v>
      </c>
      <c r="P546" s="97" t="s">
        <v>9500</v>
      </c>
      <c r="Q546" s="97" t="s">
        <v>9501</v>
      </c>
      <c r="R546" s="97" t="s">
        <v>9502</v>
      </c>
      <c r="S546" s="97" t="s">
        <v>9503</v>
      </c>
      <c r="T546" s="92" t="s">
        <v>9504</v>
      </c>
      <c r="U546" s="97" t="s">
        <v>9505</v>
      </c>
      <c r="V546" s="97" t="s">
        <v>9506</v>
      </c>
      <c r="W546" s="97" t="s">
        <v>9507</v>
      </c>
      <c r="X546" s="92" t="s">
        <v>2750</v>
      </c>
      <c r="Y546" s="97" t="s">
        <v>6287</v>
      </c>
      <c r="Z546" s="97" t="s">
        <v>9508</v>
      </c>
      <c r="AA546" s="97" t="s">
        <v>9509</v>
      </c>
      <c r="AB546" s="97" t="s">
        <v>9510</v>
      </c>
      <c r="AC546" s="97" t="s">
        <v>9511</v>
      </c>
      <c r="AD546" s="92" t="s">
        <v>9512</v>
      </c>
      <c r="AE546" s="97" t="s">
        <v>9513</v>
      </c>
      <c r="AF546" s="97" t="s">
        <v>9514</v>
      </c>
      <c r="AG546" s="97" t="s">
        <v>9515</v>
      </c>
      <c r="AH546" s="97" t="s">
        <v>9516</v>
      </c>
      <c r="AI546" s="97" t="s">
        <v>9517</v>
      </c>
      <c r="AJ546" s="97" t="s">
        <v>9518</v>
      </c>
      <c r="AK546" s="97" t="s">
        <v>9519</v>
      </c>
      <c r="AL546" s="97" t="s">
        <v>9520</v>
      </c>
      <c r="AM546" s="97" t="s">
        <v>9521</v>
      </c>
      <c r="AN546" s="97" t="s">
        <v>9522</v>
      </c>
      <c r="AO546" s="97" t="s">
        <v>9523</v>
      </c>
      <c r="AP546" s="97" t="s">
        <v>9524</v>
      </c>
      <c r="AQ546" s="97" t="s">
        <v>9525</v>
      </c>
      <c r="AR546" s="97" t="s">
        <v>9526</v>
      </c>
      <c r="AS546" s="97" t="s">
        <v>9527</v>
      </c>
      <c r="AT546" s="97" t="s">
        <v>9528</v>
      </c>
      <c r="AU546" s="97" t="s">
        <v>9529</v>
      </c>
      <c r="AV546" s="97" t="s">
        <v>9530</v>
      </c>
      <c r="AW546" s="97" t="s">
        <v>9531</v>
      </c>
      <c r="AX546" s="97" t="s">
        <v>9532</v>
      </c>
      <c r="AY546" s="92" t="s">
        <v>9533</v>
      </c>
      <c r="AZ546" s="97" t="s">
        <v>9534</v>
      </c>
      <c r="BA546" s="97" t="s">
        <v>9535</v>
      </c>
      <c r="BB546" s="97" t="s">
        <v>9536</v>
      </c>
      <c r="BC546" s="97" t="s">
        <v>9537</v>
      </c>
      <c r="BD546" s="97" t="s">
        <v>9538</v>
      </c>
      <c r="BE546" s="97" t="s">
        <v>9539</v>
      </c>
    </row>
    <row r="547" spans="1:57" ht="15">
      <c r="A547" s="97">
        <v>123</v>
      </c>
      <c r="B547" s="97" t="s">
        <v>899</v>
      </c>
      <c r="C547" s="97" t="s">
        <v>8562</v>
      </c>
      <c r="D547" s="97" t="s">
        <v>848</v>
      </c>
      <c r="E547" s="97"/>
      <c r="F547" s="97" t="s">
        <v>399</v>
      </c>
      <c r="G547" s="97"/>
      <c r="H547" s="97"/>
      <c r="I547" s="97" t="s">
        <v>520</v>
      </c>
      <c r="J547" s="97" t="s">
        <v>520</v>
      </c>
      <c r="K547" s="97" t="s">
        <v>520</v>
      </c>
      <c r="L547" s="97" t="s">
        <v>520</v>
      </c>
      <c r="M547" s="92" t="s">
        <v>9540</v>
      </c>
      <c r="N547" s="97" t="s">
        <v>9541</v>
      </c>
      <c r="O547" s="97" t="s">
        <v>9542</v>
      </c>
      <c r="P547" s="97" t="s">
        <v>9543</v>
      </c>
      <c r="Q547" s="97" t="s">
        <v>7640</v>
      </c>
      <c r="R547" s="97" t="s">
        <v>9544</v>
      </c>
      <c r="S547" s="97" t="s">
        <v>5629</v>
      </c>
      <c r="T547" s="92" t="s">
        <v>9545</v>
      </c>
      <c r="U547" s="97" t="s">
        <v>6435</v>
      </c>
      <c r="V547" s="97" t="s">
        <v>9546</v>
      </c>
      <c r="W547" s="97" t="s">
        <v>9547</v>
      </c>
      <c r="X547" s="92" t="s">
        <v>9548</v>
      </c>
      <c r="Y547" s="97" t="s">
        <v>9549</v>
      </c>
      <c r="Z547" s="97" t="s">
        <v>9550</v>
      </c>
      <c r="AA547" s="97" t="s">
        <v>9551</v>
      </c>
      <c r="AB547" s="97" t="s">
        <v>9552</v>
      </c>
      <c r="AC547" s="97" t="s">
        <v>9553</v>
      </c>
      <c r="AD547" s="92" t="s">
        <v>9554</v>
      </c>
      <c r="AE547" s="97" t="s">
        <v>9555</v>
      </c>
      <c r="AF547" s="97" t="s">
        <v>9556</v>
      </c>
      <c r="AG547" s="97" t="s">
        <v>9557</v>
      </c>
      <c r="AH547" s="97" t="s">
        <v>9558</v>
      </c>
      <c r="AI547" s="97" t="s">
        <v>9559</v>
      </c>
      <c r="AJ547" s="97" t="s">
        <v>6398</v>
      </c>
      <c r="AK547" s="97" t="s">
        <v>9560</v>
      </c>
      <c r="AL547" s="97" t="s">
        <v>9561</v>
      </c>
      <c r="AM547" s="97" t="s">
        <v>9562</v>
      </c>
      <c r="AN547" s="97" t="s">
        <v>9563</v>
      </c>
      <c r="AO547" s="97" t="s">
        <v>199</v>
      </c>
      <c r="AP547" s="97" t="s">
        <v>9564</v>
      </c>
      <c r="AQ547" s="97" t="s">
        <v>9565</v>
      </c>
      <c r="AR547" s="97" t="s">
        <v>9566</v>
      </c>
      <c r="AS547" s="97" t="s">
        <v>9567</v>
      </c>
      <c r="AT547" s="97" t="s">
        <v>9568</v>
      </c>
      <c r="AU547" s="97" t="s">
        <v>6298</v>
      </c>
      <c r="AV547" s="97" t="s">
        <v>9569</v>
      </c>
      <c r="AW547" s="97" t="s">
        <v>9570</v>
      </c>
      <c r="AX547" s="97" t="s">
        <v>2752</v>
      </c>
      <c r="AY547" s="92" t="s">
        <v>9571</v>
      </c>
      <c r="AZ547" s="97" t="s">
        <v>9572</v>
      </c>
      <c r="BA547" s="97" t="s">
        <v>9573</v>
      </c>
      <c r="BB547" s="97" t="s">
        <v>9574</v>
      </c>
      <c r="BC547" s="97" t="s">
        <v>602</v>
      </c>
      <c r="BD547" s="97" t="s">
        <v>9575</v>
      </c>
      <c r="BE547" s="97" t="s">
        <v>9576</v>
      </c>
    </row>
    <row r="548" spans="1:57" ht="15">
      <c r="A548" s="97">
        <v>123</v>
      </c>
      <c r="B548" s="97" t="s">
        <v>900</v>
      </c>
      <c r="C548" s="97" t="s">
        <v>8562</v>
      </c>
      <c r="D548" s="97" t="s">
        <v>901</v>
      </c>
      <c r="E548" s="97"/>
      <c r="F548" s="97" t="s">
        <v>280</v>
      </c>
      <c r="G548" s="97" t="s">
        <v>281</v>
      </c>
      <c r="H548" s="97"/>
      <c r="I548" s="97" t="s">
        <v>520</v>
      </c>
      <c r="J548" s="97" t="s">
        <v>520</v>
      </c>
      <c r="K548" s="97" t="s">
        <v>520</v>
      </c>
      <c r="L548" s="97" t="s">
        <v>520</v>
      </c>
      <c r="M548" s="92" t="s">
        <v>9577</v>
      </c>
      <c r="N548" s="97" t="s">
        <v>9578</v>
      </c>
      <c r="O548" s="97" t="s">
        <v>9579</v>
      </c>
      <c r="P548" s="97" t="s">
        <v>9580</v>
      </c>
      <c r="Q548" s="97" t="s">
        <v>9581</v>
      </c>
      <c r="R548" s="97" t="s">
        <v>9582</v>
      </c>
      <c r="S548" s="97" t="s">
        <v>9583</v>
      </c>
      <c r="T548" s="92" t="s">
        <v>9584</v>
      </c>
      <c r="U548" s="97" t="s">
        <v>9585</v>
      </c>
      <c r="V548" s="97" t="s">
        <v>9586</v>
      </c>
      <c r="W548" s="97" t="s">
        <v>9587</v>
      </c>
      <c r="X548" s="92" t="s">
        <v>9588</v>
      </c>
      <c r="Y548" s="97" t="s">
        <v>9589</v>
      </c>
      <c r="Z548" s="97" t="s">
        <v>9590</v>
      </c>
      <c r="AA548" s="97" t="s">
        <v>9591</v>
      </c>
      <c r="AB548" s="97" t="s">
        <v>9592</v>
      </c>
      <c r="AC548" s="97" t="s">
        <v>9593</v>
      </c>
      <c r="AD548" s="92" t="s">
        <v>9594</v>
      </c>
      <c r="AE548" s="97" t="s">
        <v>9595</v>
      </c>
      <c r="AF548" s="97" t="s">
        <v>9596</v>
      </c>
      <c r="AG548" s="97" t="s">
        <v>9597</v>
      </c>
      <c r="AH548" s="97" t="s">
        <v>9598</v>
      </c>
      <c r="AI548" s="97" t="s">
        <v>9599</v>
      </c>
      <c r="AJ548" s="97" t="s">
        <v>9600</v>
      </c>
      <c r="AK548" s="97" t="s">
        <v>9601</v>
      </c>
      <c r="AL548" s="97" t="s">
        <v>9602</v>
      </c>
      <c r="AM548" s="97" t="s">
        <v>9603</v>
      </c>
      <c r="AN548" s="97" t="s">
        <v>9604</v>
      </c>
      <c r="AO548" s="97" t="s">
        <v>9605</v>
      </c>
      <c r="AP548" s="97" t="s">
        <v>9606</v>
      </c>
      <c r="AQ548" s="97" t="s">
        <v>9607</v>
      </c>
      <c r="AR548" s="97" t="s">
        <v>9608</v>
      </c>
      <c r="AS548" s="97" t="s">
        <v>9609</v>
      </c>
      <c r="AT548" s="97" t="s">
        <v>9610</v>
      </c>
      <c r="AU548" s="97" t="s">
        <v>9611</v>
      </c>
      <c r="AV548" s="97" t="s">
        <v>9612</v>
      </c>
      <c r="AW548" s="97" t="s">
        <v>9613</v>
      </c>
      <c r="AX548" s="97" t="s">
        <v>9614</v>
      </c>
      <c r="AY548" s="92" t="s">
        <v>9615</v>
      </c>
      <c r="AZ548" s="97" t="s">
        <v>9616</v>
      </c>
      <c r="BA548" s="97" t="s">
        <v>9617</v>
      </c>
      <c r="BB548" s="97" t="s">
        <v>9618</v>
      </c>
      <c r="BC548" s="97" t="s">
        <v>9619</v>
      </c>
      <c r="BD548" s="97" t="s">
        <v>9620</v>
      </c>
      <c r="BE548" s="97" t="s">
        <v>9621</v>
      </c>
    </row>
    <row r="549" spans="1:57" ht="15">
      <c r="A549" s="97">
        <v>123</v>
      </c>
      <c r="B549" s="97" t="s">
        <v>902</v>
      </c>
      <c r="C549" s="97" t="s">
        <v>8562</v>
      </c>
      <c r="D549" s="97" t="s">
        <v>903</v>
      </c>
      <c r="E549" s="97"/>
      <c r="F549" s="97" t="s">
        <v>280</v>
      </c>
      <c r="G549" s="97" t="s">
        <v>281</v>
      </c>
      <c r="H549" s="97"/>
      <c r="I549" s="97" t="s">
        <v>520</v>
      </c>
      <c r="J549" s="97" t="s">
        <v>520</v>
      </c>
      <c r="K549" s="97" t="s">
        <v>520</v>
      </c>
      <c r="L549" s="97" t="s">
        <v>520</v>
      </c>
      <c r="M549" s="92" t="s">
        <v>9622</v>
      </c>
      <c r="N549" s="97" t="s">
        <v>9623</v>
      </c>
      <c r="O549" s="97" t="s">
        <v>9624</v>
      </c>
      <c r="P549" s="97" t="s">
        <v>9625</v>
      </c>
      <c r="Q549" s="97" t="s">
        <v>9626</v>
      </c>
      <c r="R549" s="97" t="s">
        <v>9627</v>
      </c>
      <c r="S549" s="97" t="s">
        <v>9628</v>
      </c>
      <c r="T549" s="92" t="s">
        <v>9629</v>
      </c>
      <c r="U549" s="97" t="s">
        <v>9630</v>
      </c>
      <c r="V549" s="97" t="s">
        <v>9631</v>
      </c>
      <c r="W549" s="97" t="s">
        <v>9632</v>
      </c>
      <c r="X549" s="92" t="s">
        <v>9633</v>
      </c>
      <c r="Y549" s="97" t="s">
        <v>9634</v>
      </c>
      <c r="Z549" s="97" t="s">
        <v>9635</v>
      </c>
      <c r="AA549" s="97" t="s">
        <v>9636</v>
      </c>
      <c r="AB549" s="97" t="s">
        <v>9637</v>
      </c>
      <c r="AC549" s="97" t="s">
        <v>9638</v>
      </c>
      <c r="AD549" s="92" t="s">
        <v>9639</v>
      </c>
      <c r="AE549" s="97" t="s">
        <v>9640</v>
      </c>
      <c r="AF549" s="97" t="s">
        <v>9641</v>
      </c>
      <c r="AG549" s="97" t="s">
        <v>9642</v>
      </c>
      <c r="AH549" s="97" t="s">
        <v>9643</v>
      </c>
      <c r="AI549" s="97" t="s">
        <v>9644</v>
      </c>
      <c r="AJ549" s="97" t="s">
        <v>9645</v>
      </c>
      <c r="AK549" s="97" t="s">
        <v>9646</v>
      </c>
      <c r="AL549" s="97" t="s">
        <v>9647</v>
      </c>
      <c r="AM549" s="97" t="s">
        <v>9648</v>
      </c>
      <c r="AN549" s="97" t="s">
        <v>9649</v>
      </c>
      <c r="AO549" s="97" t="s">
        <v>9650</v>
      </c>
      <c r="AP549" s="97" t="s">
        <v>9651</v>
      </c>
      <c r="AQ549" s="97" t="s">
        <v>9652</v>
      </c>
      <c r="AR549" s="97" t="s">
        <v>9653</v>
      </c>
      <c r="AS549" s="97" t="s">
        <v>9654</v>
      </c>
      <c r="AT549" s="97" t="s">
        <v>9655</v>
      </c>
      <c r="AU549" s="97" t="s">
        <v>9656</v>
      </c>
      <c r="AV549" s="97" t="s">
        <v>9657</v>
      </c>
      <c r="AW549" s="97" t="s">
        <v>9658</v>
      </c>
      <c r="AX549" s="97" t="s">
        <v>9659</v>
      </c>
      <c r="AY549" s="92" t="s">
        <v>9660</v>
      </c>
      <c r="AZ549" s="97" t="s">
        <v>9661</v>
      </c>
      <c r="BA549" s="97" t="s">
        <v>9662</v>
      </c>
      <c r="BB549" s="97" t="s">
        <v>9663</v>
      </c>
      <c r="BC549" s="97" t="s">
        <v>9664</v>
      </c>
      <c r="BD549" s="97" t="s">
        <v>9665</v>
      </c>
      <c r="BE549" s="97" t="s">
        <v>9666</v>
      </c>
    </row>
    <row r="550" spans="1:57" ht="15">
      <c r="A550" s="97">
        <v>123</v>
      </c>
      <c r="B550" s="97" t="s">
        <v>904</v>
      </c>
      <c r="C550" s="97" t="s">
        <v>8562</v>
      </c>
      <c r="D550" s="97" t="s">
        <v>905</v>
      </c>
      <c r="E550" s="97"/>
      <c r="F550" s="97" t="s">
        <v>280</v>
      </c>
      <c r="G550" s="97" t="s">
        <v>281</v>
      </c>
      <c r="H550" s="97"/>
      <c r="I550" s="97" t="s">
        <v>520</v>
      </c>
      <c r="J550" s="97" t="s">
        <v>520</v>
      </c>
      <c r="K550" s="97" t="s">
        <v>520</v>
      </c>
      <c r="L550" s="97" t="s">
        <v>520</v>
      </c>
      <c r="M550" s="92" t="s">
        <v>520</v>
      </c>
      <c r="N550" s="97" t="s">
        <v>520</v>
      </c>
      <c r="O550" s="97" t="s">
        <v>520</v>
      </c>
      <c r="P550" s="97" t="s">
        <v>9667</v>
      </c>
      <c r="Q550" s="97" t="s">
        <v>9668</v>
      </c>
      <c r="R550" s="97" t="s">
        <v>9669</v>
      </c>
      <c r="S550" s="97" t="s">
        <v>9670</v>
      </c>
      <c r="T550" s="92" t="s">
        <v>9671</v>
      </c>
      <c r="U550" s="97" t="s">
        <v>9672</v>
      </c>
      <c r="V550" s="97" t="s">
        <v>9673</v>
      </c>
      <c r="W550" s="97" t="s">
        <v>9674</v>
      </c>
      <c r="X550" s="92" t="s">
        <v>9675</v>
      </c>
      <c r="Y550" s="97" t="s">
        <v>9676</v>
      </c>
      <c r="Z550" s="97" t="s">
        <v>9677</v>
      </c>
      <c r="AA550" s="97" t="s">
        <v>9678</v>
      </c>
      <c r="AB550" s="97" t="s">
        <v>9679</v>
      </c>
      <c r="AC550" s="97" t="s">
        <v>9680</v>
      </c>
      <c r="AD550" s="92" t="s">
        <v>9681</v>
      </c>
      <c r="AE550" s="97" t="s">
        <v>9682</v>
      </c>
      <c r="AF550" s="97" t="s">
        <v>9683</v>
      </c>
      <c r="AG550" s="97" t="s">
        <v>9684</v>
      </c>
      <c r="AH550" s="97" t="s">
        <v>9685</v>
      </c>
      <c r="AI550" s="97" t="s">
        <v>9686</v>
      </c>
      <c r="AJ550" s="97" t="s">
        <v>9687</v>
      </c>
      <c r="AK550" s="97" t="s">
        <v>9688</v>
      </c>
      <c r="AL550" s="97" t="s">
        <v>9689</v>
      </c>
      <c r="AM550" s="97" t="s">
        <v>9690</v>
      </c>
      <c r="AN550" s="97" t="s">
        <v>9691</v>
      </c>
      <c r="AO550" s="97" t="s">
        <v>9692</v>
      </c>
      <c r="AP550" s="97" t="s">
        <v>9693</v>
      </c>
      <c r="AQ550" s="97" t="s">
        <v>9694</v>
      </c>
      <c r="AR550" s="97" t="s">
        <v>9695</v>
      </c>
      <c r="AS550" s="97" t="s">
        <v>9696</v>
      </c>
      <c r="AT550" s="97" t="s">
        <v>9697</v>
      </c>
      <c r="AU550" s="97" t="s">
        <v>9698</v>
      </c>
      <c r="AV550" s="97" t="s">
        <v>9699</v>
      </c>
      <c r="AW550" s="97" t="s">
        <v>9700</v>
      </c>
      <c r="AX550" s="97" t="s">
        <v>9701</v>
      </c>
      <c r="AY550" s="92" t="s">
        <v>9702</v>
      </c>
      <c r="AZ550" s="97" t="s">
        <v>9703</v>
      </c>
      <c r="BA550" s="97" t="s">
        <v>9704</v>
      </c>
      <c r="BB550" s="97" t="s">
        <v>9705</v>
      </c>
      <c r="BC550" s="97" t="s">
        <v>9706</v>
      </c>
      <c r="BD550" s="97" t="s">
        <v>9707</v>
      </c>
      <c r="BE550" s="97" t="s">
        <v>9708</v>
      </c>
    </row>
    <row r="551" spans="1:57" ht="15">
      <c r="A551" s="97">
        <v>123</v>
      </c>
      <c r="B551" s="97" t="s">
        <v>906</v>
      </c>
      <c r="C551" s="97" t="s">
        <v>8562</v>
      </c>
      <c r="D551" s="97" t="s">
        <v>907</v>
      </c>
      <c r="E551" s="97"/>
      <c r="F551" s="97" t="s">
        <v>280</v>
      </c>
      <c r="G551" s="97" t="s">
        <v>281</v>
      </c>
      <c r="H551" s="97"/>
      <c r="I551" s="97" t="s">
        <v>520</v>
      </c>
      <c r="J551" s="97" t="s">
        <v>520</v>
      </c>
      <c r="K551" s="97" t="s">
        <v>520</v>
      </c>
      <c r="L551" s="97" t="s">
        <v>520</v>
      </c>
      <c r="M551" s="92" t="s">
        <v>520</v>
      </c>
      <c r="N551" s="97" t="s">
        <v>520</v>
      </c>
      <c r="O551" s="97" t="s">
        <v>520</v>
      </c>
      <c r="P551" s="97" t="s">
        <v>520</v>
      </c>
      <c r="Q551" s="97" t="s">
        <v>9709</v>
      </c>
      <c r="R551" s="97" t="s">
        <v>9710</v>
      </c>
      <c r="S551" s="97" t="s">
        <v>9711</v>
      </c>
      <c r="T551" s="92" t="s">
        <v>9712</v>
      </c>
      <c r="U551" s="97" t="s">
        <v>9713</v>
      </c>
      <c r="V551" s="97" t="s">
        <v>9714</v>
      </c>
      <c r="W551" s="97" t="s">
        <v>9715</v>
      </c>
      <c r="X551" s="92" t="s">
        <v>9716</v>
      </c>
      <c r="Y551" s="97" t="s">
        <v>9717</v>
      </c>
      <c r="Z551" s="97" t="s">
        <v>9718</v>
      </c>
      <c r="AA551" s="97" t="s">
        <v>9719</v>
      </c>
      <c r="AB551" s="97" t="s">
        <v>9720</v>
      </c>
      <c r="AC551" s="97" t="s">
        <v>9721</v>
      </c>
      <c r="AD551" s="92" t="s">
        <v>9722</v>
      </c>
      <c r="AE551" s="97" t="s">
        <v>9723</v>
      </c>
      <c r="AF551" s="97" t="s">
        <v>9724</v>
      </c>
      <c r="AG551" s="97" t="s">
        <v>9725</v>
      </c>
      <c r="AH551" s="97" t="s">
        <v>9726</v>
      </c>
      <c r="AI551" s="97" t="s">
        <v>9727</v>
      </c>
      <c r="AJ551" s="97" t="s">
        <v>9728</v>
      </c>
      <c r="AK551" s="97" t="s">
        <v>9729</v>
      </c>
      <c r="AL551" s="97" t="s">
        <v>7495</v>
      </c>
      <c r="AM551" s="97" t="s">
        <v>9730</v>
      </c>
      <c r="AN551" s="97" t="s">
        <v>9731</v>
      </c>
      <c r="AO551" s="97" t="s">
        <v>9732</v>
      </c>
      <c r="AP551" s="97" t="s">
        <v>9733</v>
      </c>
      <c r="AQ551" s="97" t="s">
        <v>9734</v>
      </c>
      <c r="AR551" s="97" t="s">
        <v>9735</v>
      </c>
      <c r="AS551" s="97" t="s">
        <v>9736</v>
      </c>
      <c r="AT551" s="97" t="s">
        <v>9737</v>
      </c>
      <c r="AU551" s="97" t="s">
        <v>9738</v>
      </c>
      <c r="AV551" s="97" t="s">
        <v>9739</v>
      </c>
      <c r="AW551" s="97" t="s">
        <v>9740</v>
      </c>
      <c r="AX551" s="97" t="s">
        <v>9741</v>
      </c>
      <c r="AY551" s="92" t="s">
        <v>9742</v>
      </c>
      <c r="AZ551" s="97" t="s">
        <v>9743</v>
      </c>
      <c r="BA551" s="97" t="s">
        <v>9744</v>
      </c>
      <c r="BB551" s="97" t="s">
        <v>9745</v>
      </c>
      <c r="BC551" s="97" t="s">
        <v>9746</v>
      </c>
      <c r="BD551" s="97" t="s">
        <v>9747</v>
      </c>
      <c r="BE551" s="97" t="s">
        <v>9748</v>
      </c>
    </row>
    <row r="552" spans="1:57" ht="15">
      <c r="A552" s="97">
        <v>123</v>
      </c>
      <c r="B552" s="97" t="s">
        <v>908</v>
      </c>
      <c r="C552" s="97" t="s">
        <v>8562</v>
      </c>
      <c r="D552" s="97" t="s">
        <v>909</v>
      </c>
      <c r="E552" s="97"/>
      <c r="F552" s="97" t="s">
        <v>280</v>
      </c>
      <c r="G552" s="97" t="s">
        <v>281</v>
      </c>
      <c r="H552" s="97"/>
      <c r="I552" s="97" t="s">
        <v>520</v>
      </c>
      <c r="J552" s="97" t="s">
        <v>520</v>
      </c>
      <c r="K552" s="97" t="s">
        <v>520</v>
      </c>
      <c r="L552" s="97" t="s">
        <v>520</v>
      </c>
      <c r="M552" s="92" t="s">
        <v>520</v>
      </c>
      <c r="N552" s="97" t="s">
        <v>520</v>
      </c>
      <c r="O552" s="97" t="s">
        <v>520</v>
      </c>
      <c r="P552" s="97" t="s">
        <v>520</v>
      </c>
      <c r="Q552" s="97" t="s">
        <v>520</v>
      </c>
      <c r="R552" s="97" t="s">
        <v>9749</v>
      </c>
      <c r="S552" s="97" t="s">
        <v>9750</v>
      </c>
      <c r="T552" s="92" t="s">
        <v>9751</v>
      </c>
      <c r="U552" s="97" t="s">
        <v>9752</v>
      </c>
      <c r="V552" s="97" t="s">
        <v>9753</v>
      </c>
      <c r="W552" s="97" t="s">
        <v>9754</v>
      </c>
      <c r="X552" s="92" t="s">
        <v>9755</v>
      </c>
      <c r="Y552" s="97" t="s">
        <v>9756</v>
      </c>
      <c r="Z552" s="97" t="s">
        <v>9757</v>
      </c>
      <c r="AA552" s="97" t="s">
        <v>9758</v>
      </c>
      <c r="AB552" s="97" t="s">
        <v>9759</v>
      </c>
      <c r="AC552" s="97" t="s">
        <v>9760</v>
      </c>
      <c r="AD552" s="92" t="s">
        <v>9761</v>
      </c>
      <c r="AE552" s="97" t="s">
        <v>9762</v>
      </c>
      <c r="AF552" s="97" t="s">
        <v>9763</v>
      </c>
      <c r="AG552" s="97" t="s">
        <v>9764</v>
      </c>
      <c r="AH552" s="97" t="s">
        <v>9765</v>
      </c>
      <c r="AI552" s="97" t="s">
        <v>9766</v>
      </c>
      <c r="AJ552" s="97" t="s">
        <v>9767</v>
      </c>
      <c r="AK552" s="97" t="s">
        <v>9768</v>
      </c>
      <c r="AL552" s="97" t="s">
        <v>9769</v>
      </c>
      <c r="AM552" s="97" t="s">
        <v>9770</v>
      </c>
      <c r="AN552" s="97" t="s">
        <v>9771</v>
      </c>
      <c r="AO552" s="97" t="s">
        <v>9772</v>
      </c>
      <c r="AP552" s="97" t="s">
        <v>9773</v>
      </c>
      <c r="AQ552" s="97" t="s">
        <v>9774</v>
      </c>
      <c r="AR552" s="97" t="s">
        <v>9775</v>
      </c>
      <c r="AS552" s="97" t="s">
        <v>9776</v>
      </c>
      <c r="AT552" s="97" t="s">
        <v>9777</v>
      </c>
      <c r="AU552" s="97" t="s">
        <v>9778</v>
      </c>
      <c r="AV552" s="97" t="s">
        <v>9779</v>
      </c>
      <c r="AW552" s="97" t="s">
        <v>9780</v>
      </c>
      <c r="AX552" s="97" t="s">
        <v>9781</v>
      </c>
      <c r="AY552" s="92" t="s">
        <v>9782</v>
      </c>
      <c r="AZ552" s="97" t="s">
        <v>9783</v>
      </c>
      <c r="BA552" s="97" t="s">
        <v>9784</v>
      </c>
      <c r="BB552" s="97" t="s">
        <v>9785</v>
      </c>
      <c r="BC552" s="97" t="s">
        <v>9786</v>
      </c>
      <c r="BD552" s="97" t="s">
        <v>9787</v>
      </c>
      <c r="BE552" s="97" t="s">
        <v>9788</v>
      </c>
    </row>
    <row r="553" spans="1:57" ht="15">
      <c r="A553" s="97">
        <v>123</v>
      </c>
      <c r="B553" s="97" t="s">
        <v>910</v>
      </c>
      <c r="C553" s="97" t="s">
        <v>8562</v>
      </c>
      <c r="D553" s="97" t="s">
        <v>911</v>
      </c>
      <c r="E553" s="97"/>
      <c r="F553" s="97" t="s">
        <v>280</v>
      </c>
      <c r="G553" s="97" t="s">
        <v>281</v>
      </c>
      <c r="H553" s="97"/>
      <c r="I553" s="97" t="s">
        <v>520</v>
      </c>
      <c r="J553" s="97" t="s">
        <v>520</v>
      </c>
      <c r="K553" s="97" t="s">
        <v>520</v>
      </c>
      <c r="L553" s="97" t="s">
        <v>520</v>
      </c>
      <c r="M553" s="92" t="s">
        <v>520</v>
      </c>
      <c r="N553" s="97" t="s">
        <v>520</v>
      </c>
      <c r="O553" s="97" t="s">
        <v>520</v>
      </c>
      <c r="P553" s="97" t="s">
        <v>520</v>
      </c>
      <c r="Q553" s="97" t="s">
        <v>520</v>
      </c>
      <c r="R553" s="97" t="s">
        <v>520</v>
      </c>
      <c r="S553" s="97" t="s">
        <v>520</v>
      </c>
      <c r="T553" s="92" t="s">
        <v>520</v>
      </c>
      <c r="U553" s="97" t="s">
        <v>520</v>
      </c>
      <c r="V553" s="97" t="s">
        <v>520</v>
      </c>
      <c r="W553" s="97" t="s">
        <v>520</v>
      </c>
      <c r="X553" s="92" t="s">
        <v>520</v>
      </c>
      <c r="Y553" s="97" t="s">
        <v>520</v>
      </c>
      <c r="Z553" s="97" t="s">
        <v>520</v>
      </c>
      <c r="AA553" s="97" t="s">
        <v>520</v>
      </c>
      <c r="AB553" s="97" t="s">
        <v>520</v>
      </c>
      <c r="AC553" s="97" t="s">
        <v>520</v>
      </c>
      <c r="AD553" s="92" t="s">
        <v>520</v>
      </c>
      <c r="AE553" s="97" t="s">
        <v>520</v>
      </c>
      <c r="AF553" s="97" t="s">
        <v>520</v>
      </c>
      <c r="AG553" s="97" t="s">
        <v>520</v>
      </c>
      <c r="AH553" s="97" t="s">
        <v>9789</v>
      </c>
      <c r="AI553" s="97" t="s">
        <v>9790</v>
      </c>
      <c r="AJ553" s="97" t="s">
        <v>9791</v>
      </c>
      <c r="AK553" s="97" t="s">
        <v>9792</v>
      </c>
      <c r="AL553" s="97" t="s">
        <v>9793</v>
      </c>
      <c r="AM553" s="97" t="s">
        <v>9794</v>
      </c>
      <c r="AN553" s="97" t="s">
        <v>9795</v>
      </c>
      <c r="AO553" s="97" t="s">
        <v>9796</v>
      </c>
      <c r="AP553" s="97" t="s">
        <v>9797</v>
      </c>
      <c r="AQ553" s="97" t="s">
        <v>9798</v>
      </c>
      <c r="AR553" s="97" t="s">
        <v>9799</v>
      </c>
      <c r="AS553" s="97" t="s">
        <v>9800</v>
      </c>
      <c r="AT553" s="97" t="s">
        <v>9801</v>
      </c>
      <c r="AU553" s="97" t="s">
        <v>9802</v>
      </c>
      <c r="AV553" s="97" t="s">
        <v>9803</v>
      </c>
      <c r="AW553" s="97" t="s">
        <v>9804</v>
      </c>
      <c r="AX553" s="97" t="s">
        <v>9805</v>
      </c>
      <c r="AY553" s="92" t="s">
        <v>9806</v>
      </c>
      <c r="AZ553" s="97" t="s">
        <v>9807</v>
      </c>
      <c r="BA553" s="97" t="s">
        <v>9808</v>
      </c>
      <c r="BB553" s="97" t="s">
        <v>9809</v>
      </c>
      <c r="BC553" s="97" t="s">
        <v>9810</v>
      </c>
      <c r="BD553" s="97" t="s">
        <v>9811</v>
      </c>
      <c r="BE553" s="97" t="s">
        <v>9812</v>
      </c>
    </row>
    <row r="554" spans="1:57" ht="15">
      <c r="A554" s="97">
        <v>123</v>
      </c>
      <c r="B554" s="97" t="s">
        <v>912</v>
      </c>
      <c r="C554" s="97" t="s">
        <v>8562</v>
      </c>
      <c r="D554" s="97" t="s">
        <v>913</v>
      </c>
      <c r="E554" s="97"/>
      <c r="F554" s="97" t="s">
        <v>280</v>
      </c>
      <c r="G554" s="97" t="s">
        <v>281</v>
      </c>
      <c r="H554" s="97"/>
      <c r="I554" s="97" t="s">
        <v>9813</v>
      </c>
      <c r="J554" s="97" t="s">
        <v>9814</v>
      </c>
      <c r="K554" s="97" t="s">
        <v>9815</v>
      </c>
      <c r="L554" s="97" t="s">
        <v>9816</v>
      </c>
      <c r="M554" s="92" t="s">
        <v>9817</v>
      </c>
      <c r="N554" s="97" t="s">
        <v>9818</v>
      </c>
      <c r="O554" s="97" t="s">
        <v>9819</v>
      </c>
      <c r="P554" s="97" t="s">
        <v>9820</v>
      </c>
      <c r="Q554" s="97" t="s">
        <v>7749</v>
      </c>
      <c r="R554" s="97" t="s">
        <v>9821</v>
      </c>
      <c r="S554" s="97" t="s">
        <v>9822</v>
      </c>
      <c r="T554" s="92" t="s">
        <v>9823</v>
      </c>
      <c r="U554" s="97" t="s">
        <v>4975</v>
      </c>
      <c r="V554" s="97" t="s">
        <v>9824</v>
      </c>
      <c r="W554" s="97" t="s">
        <v>9825</v>
      </c>
      <c r="X554" s="92" t="s">
        <v>9826</v>
      </c>
      <c r="Y554" s="97" t="s">
        <v>9827</v>
      </c>
      <c r="Z554" s="97" t="s">
        <v>9828</v>
      </c>
      <c r="AA554" s="97" t="s">
        <v>9829</v>
      </c>
      <c r="AB554" s="97" t="s">
        <v>9830</v>
      </c>
      <c r="AC554" s="97" t="s">
        <v>9831</v>
      </c>
      <c r="AD554" s="92" t="s">
        <v>9832</v>
      </c>
      <c r="AE554" s="97" t="s">
        <v>9833</v>
      </c>
      <c r="AF554" s="97" t="s">
        <v>9834</v>
      </c>
      <c r="AG554" s="97" t="s">
        <v>9835</v>
      </c>
      <c r="AH554" s="97" t="s">
        <v>9836</v>
      </c>
      <c r="AI554" s="97" t="s">
        <v>9837</v>
      </c>
      <c r="AJ554" s="97" t="s">
        <v>9838</v>
      </c>
      <c r="AK554" s="97" t="s">
        <v>9839</v>
      </c>
      <c r="AL554" s="97" t="s">
        <v>9840</v>
      </c>
      <c r="AM554" s="97" t="s">
        <v>9841</v>
      </c>
      <c r="AN554" s="97" t="s">
        <v>9842</v>
      </c>
      <c r="AO554" s="97" t="s">
        <v>9843</v>
      </c>
      <c r="AP554" s="97" t="s">
        <v>9844</v>
      </c>
      <c r="AQ554" s="97" t="s">
        <v>1201</v>
      </c>
      <c r="AR554" s="97" t="s">
        <v>9845</v>
      </c>
      <c r="AS554" s="97" t="s">
        <v>9846</v>
      </c>
      <c r="AT554" s="97" t="s">
        <v>9847</v>
      </c>
      <c r="AU554" s="97" t="s">
        <v>9848</v>
      </c>
      <c r="AV554" s="97" t="s">
        <v>9849</v>
      </c>
      <c r="AW554" s="97" t="s">
        <v>9850</v>
      </c>
      <c r="AX554" s="97" t="s">
        <v>9851</v>
      </c>
      <c r="AY554" s="92" t="s">
        <v>9852</v>
      </c>
      <c r="AZ554" s="97" t="s">
        <v>9853</v>
      </c>
      <c r="BA554" s="97" t="s">
        <v>9854</v>
      </c>
      <c r="BB554" s="97" t="s">
        <v>9855</v>
      </c>
      <c r="BC554" s="97" t="s">
        <v>9856</v>
      </c>
      <c r="BD554" s="97" t="s">
        <v>9857</v>
      </c>
      <c r="BE554" s="97" t="s">
        <v>9858</v>
      </c>
    </row>
    <row r="555" spans="1:57" ht="15">
      <c r="A555" s="97">
        <v>123</v>
      </c>
      <c r="B555" s="97" t="s">
        <v>914</v>
      </c>
      <c r="C555" s="97" t="s">
        <v>8562</v>
      </c>
      <c r="D555" s="97" t="s">
        <v>915</v>
      </c>
      <c r="E555" s="97"/>
      <c r="F555" s="97" t="s">
        <v>280</v>
      </c>
      <c r="G555" s="97" t="s">
        <v>281</v>
      </c>
      <c r="H555" s="97"/>
      <c r="I555" s="97" t="s">
        <v>520</v>
      </c>
      <c r="J555" s="97" t="s">
        <v>520</v>
      </c>
      <c r="K555" s="97" t="s">
        <v>520</v>
      </c>
      <c r="L555" s="97" t="s">
        <v>520</v>
      </c>
      <c r="M555" s="92" t="s">
        <v>520</v>
      </c>
      <c r="N555" s="97" t="s">
        <v>520</v>
      </c>
      <c r="O555" s="97" t="s">
        <v>520</v>
      </c>
      <c r="P555" s="97" t="s">
        <v>520</v>
      </c>
      <c r="Q555" s="97" t="s">
        <v>9859</v>
      </c>
      <c r="R555" s="97" t="s">
        <v>9860</v>
      </c>
      <c r="S555" s="97" t="s">
        <v>9861</v>
      </c>
      <c r="T555" s="92" t="s">
        <v>9862</v>
      </c>
      <c r="U555" s="97" t="s">
        <v>9863</v>
      </c>
      <c r="V555" s="97" t="s">
        <v>9864</v>
      </c>
      <c r="W555" s="97" t="s">
        <v>9865</v>
      </c>
      <c r="X555" s="92" t="s">
        <v>9866</v>
      </c>
      <c r="Y555" s="97" t="s">
        <v>9867</v>
      </c>
      <c r="Z555" s="97" t="s">
        <v>9868</v>
      </c>
      <c r="AA555" s="97" t="s">
        <v>9869</v>
      </c>
      <c r="AB555" s="97" t="s">
        <v>9870</v>
      </c>
      <c r="AC555" s="97" t="s">
        <v>9871</v>
      </c>
      <c r="AD555" s="92" t="s">
        <v>9872</v>
      </c>
      <c r="AE555" s="97" t="s">
        <v>9873</v>
      </c>
      <c r="AF555" s="97" t="s">
        <v>9356</v>
      </c>
      <c r="AG555" s="97" t="s">
        <v>9874</v>
      </c>
      <c r="AH555" s="97" t="s">
        <v>9875</v>
      </c>
      <c r="AI555" s="97" t="s">
        <v>9876</v>
      </c>
      <c r="AJ555" s="97" t="s">
        <v>9877</v>
      </c>
      <c r="AK555" s="97" t="s">
        <v>9878</v>
      </c>
      <c r="AL555" s="97" t="s">
        <v>9879</v>
      </c>
      <c r="AM555" s="97" t="s">
        <v>9880</v>
      </c>
      <c r="AN555" s="97" t="s">
        <v>9881</v>
      </c>
      <c r="AO555" s="97" t="s">
        <v>9882</v>
      </c>
      <c r="AP555" s="97" t="s">
        <v>9883</v>
      </c>
      <c r="AQ555" s="97" t="s">
        <v>9884</v>
      </c>
      <c r="AR555" s="97" t="s">
        <v>1336</v>
      </c>
      <c r="AS555" s="97" t="s">
        <v>9885</v>
      </c>
      <c r="AT555" s="97" t="s">
        <v>9886</v>
      </c>
      <c r="AU555" s="97" t="s">
        <v>9887</v>
      </c>
      <c r="AV555" s="97" t="s">
        <v>7449</v>
      </c>
      <c r="AW555" s="97" t="s">
        <v>9888</v>
      </c>
      <c r="AX555" s="97" t="s">
        <v>9889</v>
      </c>
      <c r="AY555" s="92" t="s">
        <v>9890</v>
      </c>
      <c r="AZ555" s="97" t="s">
        <v>9891</v>
      </c>
      <c r="BA555" s="97" t="s">
        <v>9892</v>
      </c>
      <c r="BB555" s="97" t="s">
        <v>9893</v>
      </c>
      <c r="BC555" s="97" t="s">
        <v>9894</v>
      </c>
      <c r="BD555" s="97" t="s">
        <v>9895</v>
      </c>
      <c r="BE555" s="97" t="s">
        <v>9896</v>
      </c>
    </row>
    <row r="556" spans="1:57" ht="15">
      <c r="A556" s="97">
        <v>123</v>
      </c>
      <c r="B556" s="97" t="s">
        <v>916</v>
      </c>
      <c r="C556" s="97" t="s">
        <v>8562</v>
      </c>
      <c r="D556" s="97" t="s">
        <v>917</v>
      </c>
      <c r="E556" s="97"/>
      <c r="F556" s="97" t="s">
        <v>280</v>
      </c>
      <c r="G556" s="97" t="s">
        <v>281</v>
      </c>
      <c r="H556" s="97"/>
      <c r="I556" s="97"/>
      <c r="J556" s="97"/>
      <c r="K556" s="97"/>
      <c r="L556" s="97"/>
      <c r="M556" s="92"/>
      <c r="N556" s="97"/>
      <c r="O556" s="97"/>
      <c r="P556" s="97"/>
      <c r="Q556" s="97"/>
      <c r="R556" s="97"/>
      <c r="S556" s="97"/>
      <c r="T556" s="92"/>
      <c r="U556" s="97"/>
      <c r="V556" s="97"/>
      <c r="W556" s="97"/>
      <c r="X556" s="92"/>
      <c r="Y556" s="97"/>
      <c r="Z556" s="97"/>
      <c r="AA556" s="97"/>
      <c r="AB556" s="97"/>
      <c r="AC556" s="97"/>
      <c r="AD556" s="92"/>
      <c r="AE556" s="97"/>
      <c r="AF556" s="97"/>
      <c r="AG556" s="97"/>
      <c r="AH556" s="97"/>
      <c r="AI556" s="97"/>
      <c r="AJ556" s="97"/>
      <c r="AK556" s="97"/>
      <c r="AL556" s="97"/>
      <c r="AM556" s="97"/>
      <c r="AN556" s="97"/>
      <c r="AO556" s="97"/>
      <c r="AP556" s="97"/>
      <c r="AQ556" s="97"/>
      <c r="AR556" s="97"/>
      <c r="AS556" s="97"/>
      <c r="AT556" s="97"/>
      <c r="AU556" s="97"/>
      <c r="AV556" s="97"/>
      <c r="AW556" s="97"/>
      <c r="AX556" s="97"/>
      <c r="AY556" s="92"/>
      <c r="AZ556" s="97"/>
      <c r="BA556" s="97"/>
      <c r="BB556" s="97"/>
      <c r="BC556" s="97"/>
      <c r="BD556" s="97"/>
      <c r="BE556" s="97"/>
    </row>
    <row r="557" spans="1:57" ht="15">
      <c r="A557" s="97">
        <v>123</v>
      </c>
      <c r="B557" s="97" t="s">
        <v>918</v>
      </c>
      <c r="C557" s="97" t="s">
        <v>8562</v>
      </c>
      <c r="D557" s="97" t="s">
        <v>917</v>
      </c>
      <c r="E557" s="97"/>
      <c r="F557" s="97" t="s">
        <v>399</v>
      </c>
      <c r="G557" s="97"/>
      <c r="H557" s="97"/>
      <c r="I557" s="97"/>
      <c r="J557" s="97"/>
      <c r="K557" s="97"/>
      <c r="L557" s="97"/>
      <c r="M557" s="92"/>
      <c r="N557" s="97"/>
      <c r="O557" s="97"/>
      <c r="P557" s="97"/>
      <c r="Q557" s="97"/>
      <c r="R557" s="97"/>
      <c r="S557" s="97"/>
      <c r="T557" s="92"/>
      <c r="U557" s="97"/>
      <c r="V557" s="97"/>
      <c r="W557" s="97"/>
      <c r="X557" s="92"/>
      <c r="Y557" s="97"/>
      <c r="Z557" s="97"/>
      <c r="AA557" s="97"/>
      <c r="AB557" s="97"/>
      <c r="AC557" s="97"/>
      <c r="AD557" s="92"/>
      <c r="AE557" s="97"/>
      <c r="AF557" s="97"/>
      <c r="AG557" s="97"/>
      <c r="AH557" s="97"/>
      <c r="AI557" s="97"/>
      <c r="AJ557" s="97"/>
      <c r="AK557" s="97"/>
      <c r="AL557" s="97"/>
      <c r="AM557" s="97"/>
      <c r="AN557" s="97"/>
      <c r="AO557" s="97"/>
      <c r="AP557" s="97"/>
      <c r="AQ557" s="97"/>
      <c r="AR557" s="97"/>
      <c r="AS557" s="97"/>
      <c r="AT557" s="97"/>
      <c r="AU557" s="97"/>
      <c r="AV557" s="97"/>
      <c r="AW557" s="97"/>
      <c r="AX557" s="97"/>
      <c r="AY557" s="92"/>
      <c r="AZ557" s="97"/>
      <c r="BA557" s="97"/>
      <c r="BB557" s="97"/>
      <c r="BC557" s="97"/>
      <c r="BD557" s="97"/>
      <c r="BE557" s="97"/>
    </row>
    <row r="558" spans="1:57" ht="15">
      <c r="A558" s="97">
        <v>123</v>
      </c>
      <c r="B558" s="97" t="s">
        <v>919</v>
      </c>
      <c r="C558" s="97" t="s">
        <v>8562</v>
      </c>
      <c r="D558" s="97" t="s">
        <v>917</v>
      </c>
      <c r="E558" s="97"/>
      <c r="F558" s="97" t="s">
        <v>920</v>
      </c>
      <c r="G558" s="97"/>
      <c r="H558" s="97"/>
      <c r="I558" s="97"/>
      <c r="J558" s="97"/>
      <c r="K558" s="97"/>
      <c r="L558" s="97"/>
      <c r="M558" s="92"/>
      <c r="N558" s="97"/>
      <c r="O558" s="97"/>
      <c r="P558" s="97"/>
      <c r="Q558" s="97"/>
      <c r="R558" s="97"/>
      <c r="S558" s="97"/>
      <c r="T558" s="92"/>
      <c r="U558" s="97"/>
      <c r="V558" s="97"/>
      <c r="W558" s="97"/>
      <c r="X558" s="92"/>
      <c r="Y558" s="97"/>
      <c r="Z558" s="97"/>
      <c r="AA558" s="97"/>
      <c r="AB558" s="97"/>
      <c r="AC558" s="97"/>
      <c r="AD558" s="92"/>
      <c r="AE558" s="97"/>
      <c r="AF558" s="97"/>
      <c r="AG558" s="97"/>
      <c r="AH558" s="97"/>
      <c r="AI558" s="97"/>
      <c r="AJ558" s="97"/>
      <c r="AK558" s="97"/>
      <c r="AL558" s="97"/>
      <c r="AM558" s="97"/>
      <c r="AN558" s="97"/>
      <c r="AO558" s="97"/>
      <c r="AP558" s="97"/>
      <c r="AQ558" s="97"/>
      <c r="AR558" s="97"/>
      <c r="AS558" s="97"/>
      <c r="AT558" s="97"/>
      <c r="AU558" s="97"/>
      <c r="AV558" s="97"/>
      <c r="AW558" s="97"/>
      <c r="AX558" s="97"/>
      <c r="AY558" s="92"/>
      <c r="AZ558" s="97"/>
      <c r="BA558" s="97"/>
      <c r="BB558" s="97"/>
      <c r="BC558" s="97"/>
      <c r="BD558" s="97"/>
      <c r="BE558" s="97"/>
    </row>
    <row r="559" spans="1:57" ht="15">
      <c r="A559" s="97">
        <v>123</v>
      </c>
      <c r="B559" s="97" t="s">
        <v>921</v>
      </c>
      <c r="C559" s="97" t="s">
        <v>8562</v>
      </c>
      <c r="D559" s="97" t="s">
        <v>922</v>
      </c>
      <c r="E559" s="97"/>
      <c r="F559" s="97" t="s">
        <v>280</v>
      </c>
      <c r="G559" s="97" t="s">
        <v>281</v>
      </c>
      <c r="H559" s="97"/>
      <c r="I559" s="97"/>
      <c r="J559" s="97"/>
      <c r="K559" s="97"/>
      <c r="L559" s="97"/>
      <c r="M559" s="92"/>
      <c r="N559" s="97"/>
      <c r="O559" s="97"/>
      <c r="P559" s="97"/>
      <c r="Q559" s="97"/>
      <c r="R559" s="97"/>
      <c r="S559" s="97"/>
      <c r="T559" s="92"/>
      <c r="U559" s="97"/>
      <c r="V559" s="97"/>
      <c r="W559" s="97"/>
      <c r="X559" s="92"/>
      <c r="Y559" s="97"/>
      <c r="Z559" s="97"/>
      <c r="AA559" s="97"/>
      <c r="AB559" s="97"/>
      <c r="AC559" s="97"/>
      <c r="AD559" s="92"/>
      <c r="AE559" s="97"/>
      <c r="AF559" s="97"/>
      <c r="AG559" s="97"/>
      <c r="AH559" s="97"/>
      <c r="AI559" s="97"/>
      <c r="AJ559" s="97"/>
      <c r="AK559" s="97"/>
      <c r="AL559" s="97"/>
      <c r="AM559" s="97"/>
      <c r="AN559" s="97"/>
      <c r="AO559" s="97"/>
      <c r="AP559" s="97"/>
      <c r="AQ559" s="97"/>
      <c r="AR559" s="97"/>
      <c r="AS559" s="97"/>
      <c r="AT559" s="97"/>
      <c r="AU559" s="97"/>
      <c r="AV559" s="97"/>
      <c r="AW559" s="97"/>
      <c r="AX559" s="97"/>
      <c r="AY559" s="92"/>
      <c r="AZ559" s="97"/>
      <c r="BA559" s="97"/>
      <c r="BB559" s="97"/>
      <c r="BC559" s="97"/>
      <c r="BD559" s="97"/>
      <c r="BE559" s="97"/>
    </row>
    <row r="560" spans="1:57" ht="15">
      <c r="A560" s="97">
        <v>123</v>
      </c>
      <c r="B560" s="97" t="s">
        <v>923</v>
      </c>
      <c r="C560" s="97" t="s">
        <v>8562</v>
      </c>
      <c r="D560" s="97" t="s">
        <v>922</v>
      </c>
      <c r="E560" s="97"/>
      <c r="F560" s="97" t="s">
        <v>399</v>
      </c>
      <c r="G560" s="97"/>
      <c r="H560" s="97"/>
      <c r="I560" s="97"/>
      <c r="J560" s="97"/>
      <c r="K560" s="97"/>
      <c r="L560" s="97"/>
      <c r="M560" s="92"/>
      <c r="N560" s="97"/>
      <c r="O560" s="97"/>
      <c r="P560" s="97"/>
      <c r="Q560" s="97"/>
      <c r="R560" s="97"/>
      <c r="S560" s="97"/>
      <c r="T560" s="92"/>
      <c r="U560" s="97"/>
      <c r="V560" s="97"/>
      <c r="W560" s="97"/>
      <c r="X560" s="92"/>
      <c r="Y560" s="97"/>
      <c r="Z560" s="97"/>
      <c r="AA560" s="97"/>
      <c r="AB560" s="97"/>
      <c r="AC560" s="97"/>
      <c r="AD560" s="92"/>
      <c r="AE560" s="97"/>
      <c r="AF560" s="97"/>
      <c r="AG560" s="97"/>
      <c r="AH560" s="97"/>
      <c r="AI560" s="97"/>
      <c r="AJ560" s="97"/>
      <c r="AK560" s="97"/>
      <c r="AL560" s="97"/>
      <c r="AM560" s="97"/>
      <c r="AN560" s="97"/>
      <c r="AO560" s="97"/>
      <c r="AP560" s="97"/>
      <c r="AQ560" s="97"/>
      <c r="AR560" s="97"/>
      <c r="AS560" s="97"/>
      <c r="AT560" s="97"/>
      <c r="AU560" s="97"/>
      <c r="AV560" s="97"/>
      <c r="AW560" s="97"/>
      <c r="AX560" s="97"/>
      <c r="AY560" s="92"/>
      <c r="AZ560" s="97"/>
      <c r="BA560" s="97"/>
      <c r="BB560" s="97"/>
      <c r="BC560" s="97"/>
      <c r="BD560" s="97"/>
      <c r="BE560" s="97"/>
    </row>
    <row r="561" spans="1:57" ht="15">
      <c r="A561" s="97">
        <v>123</v>
      </c>
      <c r="B561" s="97" t="s">
        <v>924</v>
      </c>
      <c r="C561" s="97" t="s">
        <v>8562</v>
      </c>
      <c r="D561" s="97" t="s">
        <v>922</v>
      </c>
      <c r="E561" s="97"/>
      <c r="F561" s="97" t="s">
        <v>920</v>
      </c>
      <c r="G561" s="97"/>
      <c r="H561" s="97"/>
      <c r="I561" s="97"/>
      <c r="J561" s="97"/>
      <c r="K561" s="97"/>
      <c r="L561" s="97"/>
      <c r="M561" s="92"/>
      <c r="N561" s="97"/>
      <c r="O561" s="97"/>
      <c r="P561" s="97"/>
      <c r="Q561" s="97"/>
      <c r="R561" s="97"/>
      <c r="S561" s="97"/>
      <c r="T561" s="92"/>
      <c r="U561" s="97"/>
      <c r="V561" s="97"/>
      <c r="W561" s="97"/>
      <c r="X561" s="92"/>
      <c r="Y561" s="97"/>
      <c r="Z561" s="97"/>
      <c r="AA561" s="97"/>
      <c r="AB561" s="97"/>
      <c r="AC561" s="97"/>
      <c r="AD561" s="92"/>
      <c r="AE561" s="97"/>
      <c r="AF561" s="97"/>
      <c r="AG561" s="97"/>
      <c r="AH561" s="97"/>
      <c r="AI561" s="97"/>
      <c r="AJ561" s="97"/>
      <c r="AK561" s="97"/>
      <c r="AL561" s="97"/>
      <c r="AM561" s="97"/>
      <c r="AN561" s="97"/>
      <c r="AO561" s="97"/>
      <c r="AP561" s="97"/>
      <c r="AQ561" s="97"/>
      <c r="AR561" s="97"/>
      <c r="AS561" s="97"/>
      <c r="AT561" s="97"/>
      <c r="AU561" s="97"/>
      <c r="AV561" s="97"/>
      <c r="AW561" s="97"/>
      <c r="AX561" s="97"/>
      <c r="AY561" s="92"/>
      <c r="AZ561" s="97"/>
      <c r="BA561" s="97"/>
      <c r="BB561" s="97"/>
      <c r="BC561" s="97"/>
      <c r="BD561" s="97"/>
      <c r="BE561" s="97"/>
    </row>
    <row r="562" spans="1:57" ht="15">
      <c r="A562" s="97">
        <v>123</v>
      </c>
      <c r="B562" s="97" t="s">
        <v>925</v>
      </c>
      <c r="C562" s="97" t="s">
        <v>8562</v>
      </c>
      <c r="D562" s="97" t="s">
        <v>926</v>
      </c>
      <c r="E562" s="97"/>
      <c r="F562" s="97" t="s">
        <v>280</v>
      </c>
      <c r="G562" s="97" t="s">
        <v>281</v>
      </c>
    </row>
    <row r="563" spans="1:57" ht="15">
      <c r="A563" s="97">
        <v>123</v>
      </c>
      <c r="B563" s="97" t="s">
        <v>927</v>
      </c>
      <c r="C563" s="97" t="s">
        <v>8562</v>
      </c>
      <c r="D563" s="97" t="s">
        <v>926</v>
      </c>
      <c r="E563" s="97"/>
      <c r="F563" s="97" t="s">
        <v>399</v>
      </c>
      <c r="G563" s="97"/>
    </row>
    <row r="564" spans="1:57" ht="15">
      <c r="A564" s="97">
        <v>123</v>
      </c>
      <c r="B564" s="97" t="s">
        <v>928</v>
      </c>
      <c r="C564" s="97" t="s">
        <v>8562</v>
      </c>
      <c r="D564" s="97" t="s">
        <v>926</v>
      </c>
      <c r="E564" s="97"/>
      <c r="F564" s="97" t="s">
        <v>920</v>
      </c>
      <c r="G564" s="97"/>
    </row>
    <row r="565" spans="1:57" ht="15">
      <c r="A565" s="97">
        <v>123</v>
      </c>
      <c r="B565" s="97" t="s">
        <v>929</v>
      </c>
      <c r="C565" s="97" t="s">
        <v>8562</v>
      </c>
      <c r="D565" s="97" t="s">
        <v>930</v>
      </c>
      <c r="E565" s="97"/>
      <c r="F565" s="97" t="s">
        <v>280</v>
      </c>
      <c r="G565" s="97" t="s">
        <v>281</v>
      </c>
    </row>
    <row r="566" spans="1:57" ht="15">
      <c r="A566" s="97">
        <v>123</v>
      </c>
      <c r="B566" s="97" t="s">
        <v>931</v>
      </c>
      <c r="C566" s="97" t="s">
        <v>8562</v>
      </c>
      <c r="D566" s="97" t="s">
        <v>930</v>
      </c>
      <c r="E566" s="97"/>
      <c r="F566" s="97" t="s">
        <v>399</v>
      </c>
      <c r="G566" s="97"/>
    </row>
    <row r="567" spans="1:57" ht="15">
      <c r="A567" s="97">
        <v>123</v>
      </c>
      <c r="B567" s="97" t="s">
        <v>932</v>
      </c>
      <c r="C567" s="97" t="s">
        <v>8562</v>
      </c>
      <c r="D567" s="97" t="s">
        <v>930</v>
      </c>
      <c r="E567" s="97"/>
      <c r="F567" s="97" t="s">
        <v>920</v>
      </c>
      <c r="G567" s="97"/>
    </row>
    <row r="568" spans="1:57" ht="15">
      <c r="A568" s="97">
        <v>123</v>
      </c>
      <c r="B568" s="97" t="s">
        <v>933</v>
      </c>
      <c r="C568" s="97" t="s">
        <v>8562</v>
      </c>
      <c r="D568" s="97" t="s">
        <v>934</v>
      </c>
      <c r="E568" s="97"/>
      <c r="F568" s="97" t="s">
        <v>935</v>
      </c>
      <c r="G568" s="97"/>
    </row>
    <row r="569" spans="1:57" ht="15">
      <c r="A569" s="97">
        <v>123</v>
      </c>
      <c r="B569" s="97" t="s">
        <v>973</v>
      </c>
      <c r="C569" s="97" t="s">
        <v>8562</v>
      </c>
      <c r="D569" s="97" t="s">
        <v>974</v>
      </c>
      <c r="E569" s="97"/>
      <c r="F569" s="97" t="s">
        <v>935</v>
      </c>
      <c r="G569" s="97"/>
    </row>
    <row r="570" spans="1:57" ht="15">
      <c r="A570" s="97">
        <v>123</v>
      </c>
      <c r="B570" s="97" t="s">
        <v>1011</v>
      </c>
      <c r="C570" s="97" t="s">
        <v>8562</v>
      </c>
      <c r="D570" s="97" t="s">
        <v>1012</v>
      </c>
      <c r="E570" s="97"/>
      <c r="F570" s="97" t="s">
        <v>935</v>
      </c>
      <c r="G570" s="97"/>
    </row>
    <row r="571" spans="1:57" ht="15">
      <c r="A571" s="97">
        <v>123</v>
      </c>
      <c r="B571" s="97" t="s">
        <v>1049</v>
      </c>
      <c r="C571" s="97" t="s">
        <v>8562</v>
      </c>
      <c r="D571" s="97" t="s">
        <v>1050</v>
      </c>
      <c r="E571" s="98" t="s">
        <v>1051</v>
      </c>
      <c r="F571" s="97" t="s">
        <v>280</v>
      </c>
      <c r="G571" s="97" t="s">
        <v>174</v>
      </c>
    </row>
    <row r="572" spans="1:57" ht="15">
      <c r="A572" s="97">
        <v>123</v>
      </c>
      <c r="B572" s="97" t="s">
        <v>1101</v>
      </c>
      <c r="C572" s="97" t="s">
        <v>8562</v>
      </c>
      <c r="D572" s="97" t="s">
        <v>1102</v>
      </c>
      <c r="E572" s="97"/>
      <c r="F572" s="97" t="s">
        <v>280</v>
      </c>
      <c r="G572" s="97" t="s">
        <v>174</v>
      </c>
    </row>
    <row r="573" spans="1:57" ht="15">
      <c r="A573" s="97">
        <v>123</v>
      </c>
      <c r="B573" s="97" t="s">
        <v>1149</v>
      </c>
      <c r="C573" s="97" t="s">
        <v>8562</v>
      </c>
      <c r="D573" s="97" t="s">
        <v>1150</v>
      </c>
      <c r="E573" s="97"/>
      <c r="F573" s="97" t="s">
        <v>280</v>
      </c>
      <c r="G573" s="97" t="s">
        <v>174</v>
      </c>
    </row>
    <row r="574" spans="1:57" ht="15">
      <c r="A574" s="97">
        <v>123</v>
      </c>
      <c r="B574" s="97" t="s">
        <v>1199</v>
      </c>
      <c r="C574" s="97" t="s">
        <v>8562</v>
      </c>
      <c r="D574" s="97" t="s">
        <v>1200</v>
      </c>
      <c r="E574" s="97"/>
      <c r="F574" s="97" t="s">
        <v>280</v>
      </c>
      <c r="G574" s="97" t="s">
        <v>174</v>
      </c>
    </row>
    <row r="575" spans="1:57" ht="15">
      <c r="A575" s="97">
        <v>123</v>
      </c>
      <c r="B575" s="97" t="s">
        <v>1249</v>
      </c>
      <c r="C575" s="97" t="s">
        <v>8562</v>
      </c>
      <c r="D575" s="97" t="s">
        <v>1250</v>
      </c>
      <c r="E575" s="97"/>
      <c r="F575" s="97" t="s">
        <v>935</v>
      </c>
      <c r="G575" s="97"/>
    </row>
    <row r="576" spans="1:57" ht="15">
      <c r="A576" s="97">
        <v>123</v>
      </c>
      <c r="B576" s="97" t="s">
        <v>1287</v>
      </c>
      <c r="C576" s="97" t="s">
        <v>8562</v>
      </c>
      <c r="D576" s="97" t="s">
        <v>1288</v>
      </c>
      <c r="E576" s="98" t="s">
        <v>1051</v>
      </c>
      <c r="F576" s="97" t="s">
        <v>935</v>
      </c>
      <c r="G576" s="97"/>
    </row>
    <row r="577" spans="1:7" ht="15">
      <c r="A577" s="97">
        <v>123</v>
      </c>
      <c r="B577" s="97" t="s">
        <v>1337</v>
      </c>
      <c r="C577" s="97" t="s">
        <v>8562</v>
      </c>
      <c r="D577" s="97" t="s">
        <v>1338</v>
      </c>
      <c r="E577" s="97"/>
      <c r="F577" s="97" t="s">
        <v>935</v>
      </c>
      <c r="G577" s="97"/>
    </row>
    <row r="578" spans="1:7" ht="15">
      <c r="A578" s="97">
        <v>123</v>
      </c>
      <c r="B578" s="97" t="s">
        <v>1375</v>
      </c>
      <c r="C578" s="97" t="s">
        <v>8562</v>
      </c>
      <c r="D578" s="97" t="s">
        <v>1376</v>
      </c>
      <c r="E578" s="97"/>
      <c r="F578" s="97" t="s">
        <v>280</v>
      </c>
      <c r="G578" s="97" t="s">
        <v>174</v>
      </c>
    </row>
    <row r="579" spans="1:7" ht="15">
      <c r="A579" s="97">
        <v>123</v>
      </c>
      <c r="B579" s="97" t="s">
        <v>1420</v>
      </c>
      <c r="C579" s="97" t="s">
        <v>8562</v>
      </c>
      <c r="D579" s="97" t="s">
        <v>1421</v>
      </c>
      <c r="E579" s="97"/>
      <c r="F579" s="97" t="s">
        <v>280</v>
      </c>
      <c r="G579" s="97" t="s">
        <v>174</v>
      </c>
    </row>
    <row r="580" spans="1:7" ht="15">
      <c r="A580" s="97">
        <v>123</v>
      </c>
      <c r="B580" s="97" t="s">
        <v>1458</v>
      </c>
      <c r="C580" s="97" t="s">
        <v>8562</v>
      </c>
      <c r="D580" s="97" t="s">
        <v>1459</v>
      </c>
      <c r="E580" s="97"/>
      <c r="F580" s="97" t="s">
        <v>280</v>
      </c>
      <c r="G580" s="97" t="s">
        <v>174</v>
      </c>
    </row>
    <row r="581" spans="1:7" ht="15">
      <c r="A581" s="97">
        <v>123</v>
      </c>
      <c r="B581" s="97" t="s">
        <v>1495</v>
      </c>
      <c r="C581" s="97" t="s">
        <v>8562</v>
      </c>
      <c r="D581" s="97" t="s">
        <v>1496</v>
      </c>
      <c r="E581" s="97"/>
      <c r="F581" s="97" t="s">
        <v>935</v>
      </c>
      <c r="G581" s="97"/>
    </row>
    <row r="582" spans="1:7" ht="15">
      <c r="A582" s="97">
        <v>123</v>
      </c>
      <c r="B582" s="97" t="s">
        <v>1535</v>
      </c>
      <c r="C582" s="97" t="s">
        <v>8562</v>
      </c>
      <c r="D582" s="97" t="s">
        <v>1536</v>
      </c>
      <c r="E582" s="97"/>
      <c r="F582" s="97" t="s">
        <v>280</v>
      </c>
      <c r="G582" s="97" t="s">
        <v>174</v>
      </c>
    </row>
    <row r="583" spans="1:7" ht="15">
      <c r="A583" s="97">
        <v>123</v>
      </c>
      <c r="B583" s="97" t="s">
        <v>1585</v>
      </c>
      <c r="C583" s="97" t="s">
        <v>8562</v>
      </c>
      <c r="D583" s="97" t="s">
        <v>1586</v>
      </c>
      <c r="E583" s="97"/>
      <c r="F583" s="97" t="s">
        <v>280</v>
      </c>
      <c r="G583" s="97" t="s">
        <v>174</v>
      </c>
    </row>
    <row r="584" spans="1:7" ht="15">
      <c r="A584" s="97">
        <v>123</v>
      </c>
      <c r="B584" s="97" t="s">
        <v>1625</v>
      </c>
      <c r="C584" s="97" t="s">
        <v>8562</v>
      </c>
      <c r="D584" s="97" t="s">
        <v>1626</v>
      </c>
      <c r="E584" s="97"/>
      <c r="F584" s="97" t="s">
        <v>935</v>
      </c>
      <c r="G584" s="97"/>
    </row>
    <row r="585" spans="1:7" ht="15">
      <c r="A585" s="97">
        <v>123</v>
      </c>
      <c r="B585" s="97" t="s">
        <v>1663</v>
      </c>
      <c r="C585" s="97" t="s">
        <v>8562</v>
      </c>
      <c r="D585" s="97" t="s">
        <v>1664</v>
      </c>
      <c r="E585" s="97"/>
      <c r="F585" s="97" t="s">
        <v>935</v>
      </c>
      <c r="G585" s="97"/>
    </row>
    <row r="586" spans="1:7" ht="15">
      <c r="A586" s="97">
        <v>123</v>
      </c>
      <c r="B586" s="97" t="s">
        <v>1700</v>
      </c>
      <c r="C586" s="97" t="s">
        <v>8562</v>
      </c>
      <c r="D586" s="97" t="s">
        <v>1701</v>
      </c>
      <c r="E586" s="97"/>
      <c r="F586" s="97" t="s">
        <v>935</v>
      </c>
      <c r="G586" s="97"/>
    </row>
    <row r="587" spans="1:7" ht="15">
      <c r="A587" s="97">
        <v>123</v>
      </c>
      <c r="B587" s="97" t="s">
        <v>1748</v>
      </c>
      <c r="C587" s="97" t="s">
        <v>8562</v>
      </c>
      <c r="D587" s="97" t="s">
        <v>1749</v>
      </c>
      <c r="E587" s="97"/>
      <c r="F587" s="97" t="s">
        <v>280</v>
      </c>
      <c r="G587" s="97" t="s">
        <v>174</v>
      </c>
    </row>
    <row r="588" spans="1:7" ht="15">
      <c r="A588" s="97">
        <v>123</v>
      </c>
      <c r="B588" s="97" t="s">
        <v>1797</v>
      </c>
      <c r="C588" s="97" t="s">
        <v>8562</v>
      </c>
      <c r="D588" s="97" t="s">
        <v>1798</v>
      </c>
      <c r="E588" s="97"/>
      <c r="F588" s="97" t="s">
        <v>280</v>
      </c>
      <c r="G588" s="97" t="s">
        <v>174</v>
      </c>
    </row>
    <row r="589" spans="1:7" ht="15">
      <c r="A589" s="97">
        <v>123</v>
      </c>
      <c r="B589" s="97" t="s">
        <v>1845</v>
      </c>
      <c r="C589" s="97" t="s">
        <v>8562</v>
      </c>
      <c r="D589" s="97" t="s">
        <v>1846</v>
      </c>
      <c r="E589" s="97"/>
      <c r="F589" s="97" t="s">
        <v>280</v>
      </c>
      <c r="G589" s="97" t="s">
        <v>174</v>
      </c>
    </row>
    <row r="590" spans="1:7" ht="15">
      <c r="A590" s="97">
        <v>123</v>
      </c>
      <c r="B590" s="97" t="s">
        <v>1892</v>
      </c>
      <c r="C590" s="97" t="s">
        <v>8562</v>
      </c>
      <c r="D590" s="97" t="s">
        <v>1893</v>
      </c>
      <c r="E590" s="97"/>
      <c r="F590" s="97" t="s">
        <v>280</v>
      </c>
      <c r="G590" s="97" t="s">
        <v>174</v>
      </c>
    </row>
    <row r="591" spans="1:7" ht="15">
      <c r="A591" s="97">
        <v>123</v>
      </c>
      <c r="B591" s="97" t="s">
        <v>1938</v>
      </c>
      <c r="C591" s="97" t="s">
        <v>8562</v>
      </c>
      <c r="D591" s="97" t="s">
        <v>1939</v>
      </c>
      <c r="E591" s="97"/>
      <c r="F591" s="97" t="s">
        <v>935</v>
      </c>
      <c r="G591" s="97"/>
    </row>
    <row r="592" spans="1:7" ht="15">
      <c r="A592" s="97">
        <v>123</v>
      </c>
      <c r="B592" s="97" t="s">
        <v>1985</v>
      </c>
      <c r="C592" s="97" t="s">
        <v>8562</v>
      </c>
      <c r="D592" s="97" t="s">
        <v>1986</v>
      </c>
      <c r="E592" s="97"/>
      <c r="F592" s="97" t="s">
        <v>280</v>
      </c>
      <c r="G592" s="97" t="s">
        <v>174</v>
      </c>
    </row>
    <row r="593" spans="1:7" ht="15">
      <c r="A593" s="97">
        <v>123</v>
      </c>
      <c r="B593" s="97" t="s">
        <v>2033</v>
      </c>
      <c r="C593" s="97" t="s">
        <v>8562</v>
      </c>
      <c r="D593" s="97" t="s">
        <v>2034</v>
      </c>
      <c r="E593" s="97"/>
      <c r="F593" s="97" t="s">
        <v>280</v>
      </c>
      <c r="G593" s="97" t="s">
        <v>174</v>
      </c>
    </row>
    <row r="594" spans="1:7" ht="15">
      <c r="A594" s="97">
        <v>123</v>
      </c>
      <c r="B594" s="97" t="s">
        <v>2082</v>
      </c>
      <c r="C594" s="97" t="s">
        <v>8562</v>
      </c>
      <c r="D594" s="97" t="s">
        <v>2083</v>
      </c>
      <c r="E594" s="97"/>
      <c r="F594" s="97" t="s">
        <v>280</v>
      </c>
      <c r="G594" s="97" t="s">
        <v>174</v>
      </c>
    </row>
    <row r="595" spans="1:7" ht="15">
      <c r="A595" s="97">
        <v>123</v>
      </c>
      <c r="B595" s="97" t="s">
        <v>2131</v>
      </c>
      <c r="C595" s="97" t="s">
        <v>8562</v>
      </c>
      <c r="D595" s="97" t="s">
        <v>2132</v>
      </c>
      <c r="E595" s="97"/>
      <c r="F595" s="97" t="s">
        <v>280</v>
      </c>
      <c r="G595" s="97" t="s">
        <v>174</v>
      </c>
    </row>
    <row r="596" spans="1:7" ht="15">
      <c r="A596" s="97">
        <v>123</v>
      </c>
      <c r="B596" s="97" t="s">
        <v>2178</v>
      </c>
      <c r="C596" s="97" t="s">
        <v>8562</v>
      </c>
      <c r="D596" s="97" t="s">
        <v>2179</v>
      </c>
      <c r="E596" s="97"/>
      <c r="F596" s="97" t="s">
        <v>280</v>
      </c>
      <c r="G596" s="97" t="s">
        <v>174</v>
      </c>
    </row>
    <row r="597" spans="1:7" ht="15">
      <c r="A597" s="97">
        <v>123</v>
      </c>
      <c r="B597" s="97" t="s">
        <v>2226</v>
      </c>
      <c r="C597" s="97" t="s">
        <v>8562</v>
      </c>
      <c r="D597" s="97" t="s">
        <v>2227</v>
      </c>
      <c r="E597" s="97"/>
      <c r="F597" s="97" t="s">
        <v>280</v>
      </c>
      <c r="G597" s="97" t="s">
        <v>174</v>
      </c>
    </row>
    <row r="598" spans="1:7" ht="15">
      <c r="A598" s="97">
        <v>123</v>
      </c>
      <c r="B598" s="97" t="s">
        <v>2273</v>
      </c>
      <c r="C598" s="97" t="s">
        <v>8562</v>
      </c>
      <c r="D598" s="97" t="s">
        <v>2274</v>
      </c>
      <c r="E598" s="97"/>
      <c r="F598" s="97" t="s">
        <v>280</v>
      </c>
      <c r="G598" s="97" t="s">
        <v>174</v>
      </c>
    </row>
    <row r="599" spans="1:7" ht="15">
      <c r="A599" s="97">
        <v>123</v>
      </c>
      <c r="B599" s="97" t="s">
        <v>2320</v>
      </c>
      <c r="C599" s="97" t="s">
        <v>8562</v>
      </c>
      <c r="D599" s="97" t="s">
        <v>2321</v>
      </c>
      <c r="E599" s="97"/>
      <c r="F599" s="97" t="s">
        <v>280</v>
      </c>
      <c r="G599" s="97" t="s">
        <v>174</v>
      </c>
    </row>
    <row r="600" spans="1:7" ht="15">
      <c r="A600" s="97">
        <v>123</v>
      </c>
      <c r="B600" s="97" t="s">
        <v>2367</v>
      </c>
      <c r="C600" s="97" t="s">
        <v>8562</v>
      </c>
      <c r="D600" s="97" t="s">
        <v>2368</v>
      </c>
      <c r="E600" s="97"/>
      <c r="F600" s="97" t="s">
        <v>280</v>
      </c>
      <c r="G600" s="97" t="s">
        <v>174</v>
      </c>
    </row>
    <row r="601" spans="1:7" ht="15">
      <c r="A601" s="97">
        <v>123</v>
      </c>
      <c r="B601" s="97" t="s">
        <v>2414</v>
      </c>
      <c r="C601" s="97" t="s">
        <v>8562</v>
      </c>
      <c r="D601" s="97" t="s">
        <v>2415</v>
      </c>
      <c r="E601" s="97"/>
      <c r="F601" s="97" t="s">
        <v>935</v>
      </c>
      <c r="G601" s="97"/>
    </row>
    <row r="602" spans="1:7" ht="15">
      <c r="A602" s="97">
        <v>123</v>
      </c>
      <c r="B602" s="97" t="s">
        <v>2461</v>
      </c>
      <c r="C602" s="97" t="s">
        <v>8562</v>
      </c>
      <c r="D602" s="97" t="s">
        <v>2462</v>
      </c>
      <c r="E602" s="97"/>
      <c r="F602" s="97" t="s">
        <v>2463</v>
      </c>
      <c r="G602" s="97" t="s">
        <v>174</v>
      </c>
    </row>
    <row r="603" spans="1:7" ht="15">
      <c r="A603" s="97">
        <v>123</v>
      </c>
      <c r="B603" s="97" t="s">
        <v>2509</v>
      </c>
      <c r="C603" s="97" t="s">
        <v>8562</v>
      </c>
      <c r="D603" s="97" t="s">
        <v>2510</v>
      </c>
      <c r="E603" s="97"/>
      <c r="F603" s="97" t="s">
        <v>2463</v>
      </c>
      <c r="G603" s="97" t="s">
        <v>174</v>
      </c>
    </row>
    <row r="604" spans="1:7" ht="15">
      <c r="A604" s="97">
        <v>123</v>
      </c>
      <c r="B604" s="97" t="s">
        <v>2556</v>
      </c>
      <c r="C604" s="97" t="s">
        <v>8562</v>
      </c>
      <c r="D604" s="97" t="s">
        <v>2557</v>
      </c>
      <c r="E604" s="97"/>
      <c r="F604" s="97" t="s">
        <v>2463</v>
      </c>
      <c r="G604" s="97" t="s">
        <v>174</v>
      </c>
    </row>
    <row r="605" spans="1:7" ht="15">
      <c r="A605" s="97">
        <v>123</v>
      </c>
      <c r="B605" s="97" t="s">
        <v>2604</v>
      </c>
      <c r="C605" s="97" t="s">
        <v>8562</v>
      </c>
      <c r="D605" s="97" t="s">
        <v>2605</v>
      </c>
      <c r="E605" s="97"/>
      <c r="F605" s="97" t="s">
        <v>2463</v>
      </c>
      <c r="G605" s="97" t="s">
        <v>174</v>
      </c>
    </row>
    <row r="606" spans="1:7" ht="15">
      <c r="A606" s="97">
        <v>123</v>
      </c>
      <c r="B606" s="97" t="s">
        <v>2651</v>
      </c>
      <c r="C606" s="97" t="s">
        <v>8562</v>
      </c>
      <c r="D606" s="97" t="s">
        <v>2652</v>
      </c>
      <c r="E606" s="97"/>
      <c r="F606" s="97" t="s">
        <v>935</v>
      </c>
      <c r="G606" s="97"/>
    </row>
    <row r="607" spans="1:7" ht="15">
      <c r="A607" s="97">
        <v>123</v>
      </c>
      <c r="B607" s="97" t="s">
        <v>2699</v>
      </c>
      <c r="C607" s="97" t="s">
        <v>8562</v>
      </c>
      <c r="D607" s="97" t="s">
        <v>2700</v>
      </c>
      <c r="E607" s="97"/>
      <c r="F607" s="97" t="s">
        <v>280</v>
      </c>
      <c r="G607" s="97" t="s">
        <v>174</v>
      </c>
    </row>
    <row r="608" spans="1:7" ht="15">
      <c r="A608" s="97">
        <v>123</v>
      </c>
      <c r="B608" s="97" t="s">
        <v>2747</v>
      </c>
      <c r="C608" s="97" t="s">
        <v>8562</v>
      </c>
      <c r="D608" s="97" t="s">
        <v>2748</v>
      </c>
      <c r="E608" s="97"/>
      <c r="F608" s="97" t="s">
        <v>280</v>
      </c>
      <c r="G608" s="97" t="s">
        <v>174</v>
      </c>
    </row>
    <row r="609" spans="1:7" ht="15">
      <c r="A609" s="97">
        <v>123</v>
      </c>
      <c r="B609" s="97" t="s">
        <v>2790</v>
      </c>
      <c r="C609" s="97" t="s">
        <v>8562</v>
      </c>
      <c r="D609" s="97" t="s">
        <v>2791</v>
      </c>
      <c r="E609" s="97"/>
      <c r="F609" s="97" t="s">
        <v>935</v>
      </c>
      <c r="G609" s="97"/>
    </row>
    <row r="610" spans="1:7" ht="15">
      <c r="A610" s="97">
        <v>123</v>
      </c>
      <c r="B610" s="97" t="s">
        <v>2838</v>
      </c>
      <c r="C610" s="97" t="s">
        <v>8562</v>
      </c>
      <c r="D610" s="97" t="s">
        <v>2839</v>
      </c>
      <c r="E610" s="97"/>
      <c r="F610" s="97" t="s">
        <v>2463</v>
      </c>
      <c r="G610" s="97" t="s">
        <v>174</v>
      </c>
    </row>
    <row r="611" spans="1:7" ht="15">
      <c r="A611" s="97">
        <v>123</v>
      </c>
      <c r="B611" s="97" t="s">
        <v>2886</v>
      </c>
      <c r="C611" s="97" t="s">
        <v>8562</v>
      </c>
      <c r="D611" s="97" t="s">
        <v>2887</v>
      </c>
      <c r="E611" s="97"/>
      <c r="F611" s="97" t="s">
        <v>2463</v>
      </c>
      <c r="G611" s="97" t="s">
        <v>174</v>
      </c>
    </row>
    <row r="612" spans="1:7" ht="15">
      <c r="A612" s="97">
        <v>123</v>
      </c>
      <c r="B612" s="97" t="s">
        <v>2933</v>
      </c>
      <c r="C612" s="97" t="s">
        <v>8562</v>
      </c>
      <c r="D612" s="97" t="s">
        <v>2934</v>
      </c>
      <c r="E612" s="97"/>
      <c r="F612" s="97" t="s">
        <v>280</v>
      </c>
      <c r="G612" s="97" t="s">
        <v>174</v>
      </c>
    </row>
    <row r="613" spans="1:7" ht="15">
      <c r="A613" s="97">
        <v>123</v>
      </c>
      <c r="B613" s="97" t="s">
        <v>2980</v>
      </c>
      <c r="C613" s="97" t="s">
        <v>8562</v>
      </c>
      <c r="D613" s="97" t="s">
        <v>2981</v>
      </c>
      <c r="E613" s="97"/>
      <c r="F613" s="97" t="s">
        <v>280</v>
      </c>
      <c r="G613" s="97" t="s">
        <v>174</v>
      </c>
    </row>
    <row r="614" spans="1:7" ht="15">
      <c r="A614" s="97">
        <v>123</v>
      </c>
      <c r="B614" s="97" t="s">
        <v>3024</v>
      </c>
      <c r="C614" s="97" t="s">
        <v>8562</v>
      </c>
      <c r="D614" s="97" t="s">
        <v>3025</v>
      </c>
      <c r="E614" s="97"/>
      <c r="F614" s="97" t="s">
        <v>935</v>
      </c>
      <c r="G614" s="97"/>
    </row>
    <row r="615" spans="1:7" ht="15">
      <c r="A615" s="97">
        <v>123</v>
      </c>
      <c r="B615" s="97" t="s">
        <v>3072</v>
      </c>
      <c r="C615" s="97" t="s">
        <v>8562</v>
      </c>
      <c r="D615" s="97" t="s">
        <v>3073</v>
      </c>
      <c r="E615" s="97"/>
      <c r="F615" s="97" t="s">
        <v>935</v>
      </c>
      <c r="G615" s="97"/>
    </row>
    <row r="616" spans="1:7" ht="15">
      <c r="A616" s="97">
        <v>123</v>
      </c>
      <c r="B616" s="97" t="s">
        <v>3120</v>
      </c>
      <c r="C616" s="97" t="s">
        <v>8562</v>
      </c>
      <c r="D616" s="97" t="s">
        <v>3121</v>
      </c>
      <c r="E616" s="97"/>
      <c r="F616" s="97" t="s">
        <v>2463</v>
      </c>
      <c r="G616" s="97" t="s">
        <v>174</v>
      </c>
    </row>
    <row r="617" spans="1:7" ht="15">
      <c r="A617" s="97">
        <v>123</v>
      </c>
      <c r="B617" s="97" t="s">
        <v>3169</v>
      </c>
      <c r="C617" s="97" t="s">
        <v>8562</v>
      </c>
      <c r="D617" s="97" t="s">
        <v>3170</v>
      </c>
      <c r="E617" s="97"/>
      <c r="F617" s="97" t="s">
        <v>2463</v>
      </c>
      <c r="G617" s="97" t="s">
        <v>174</v>
      </c>
    </row>
    <row r="618" spans="1:7" ht="15">
      <c r="A618" s="97">
        <v>123</v>
      </c>
      <c r="B618" s="97" t="s">
        <v>3215</v>
      </c>
      <c r="C618" s="97" t="s">
        <v>8562</v>
      </c>
      <c r="D618" s="97" t="s">
        <v>3216</v>
      </c>
      <c r="E618" s="97"/>
      <c r="F618" s="97" t="s">
        <v>280</v>
      </c>
      <c r="G618" s="97" t="s">
        <v>174</v>
      </c>
    </row>
    <row r="619" spans="1:7" ht="15">
      <c r="A619" s="97">
        <v>123</v>
      </c>
      <c r="B619" s="97" t="s">
        <v>3263</v>
      </c>
      <c r="C619" s="97" t="s">
        <v>8562</v>
      </c>
      <c r="D619" s="97" t="s">
        <v>3264</v>
      </c>
      <c r="E619" s="97"/>
      <c r="F619" s="97" t="s">
        <v>2463</v>
      </c>
      <c r="G619" s="97" t="s">
        <v>174</v>
      </c>
    </row>
    <row r="620" spans="1:7" ht="15">
      <c r="A620" s="97">
        <v>123</v>
      </c>
      <c r="B620" s="97" t="s">
        <v>3309</v>
      </c>
      <c r="C620" s="97" t="s">
        <v>8562</v>
      </c>
      <c r="D620" s="97" t="s">
        <v>3310</v>
      </c>
      <c r="E620" s="97"/>
      <c r="F620" s="97" t="s">
        <v>935</v>
      </c>
      <c r="G620" s="97"/>
    </row>
    <row r="621" spans="1:7" ht="15">
      <c r="A621" s="97">
        <v>123</v>
      </c>
      <c r="B621" s="97" t="s">
        <v>3357</v>
      </c>
      <c r="C621" s="97" t="s">
        <v>8562</v>
      </c>
      <c r="D621" s="97" t="s">
        <v>3358</v>
      </c>
      <c r="E621" s="97"/>
      <c r="F621" s="97" t="s">
        <v>935</v>
      </c>
      <c r="G621" s="97"/>
    </row>
    <row r="622" spans="1:7" ht="15">
      <c r="A622" s="97">
        <v>123</v>
      </c>
      <c r="B622" s="97" t="s">
        <v>3403</v>
      </c>
      <c r="C622" s="97" t="s">
        <v>8562</v>
      </c>
      <c r="D622" s="97" t="s">
        <v>3404</v>
      </c>
      <c r="E622" s="97"/>
      <c r="F622" s="97" t="s">
        <v>935</v>
      </c>
      <c r="G622" s="97"/>
    </row>
    <row r="623" spans="1:7" ht="15">
      <c r="A623" s="97">
        <v>123</v>
      </c>
      <c r="B623" s="97" t="s">
        <v>3446</v>
      </c>
      <c r="C623" s="97" t="s">
        <v>8562</v>
      </c>
      <c r="D623" s="97" t="s">
        <v>3447</v>
      </c>
      <c r="E623" s="97"/>
      <c r="F623" s="97" t="s">
        <v>280</v>
      </c>
      <c r="G623" s="97" t="s">
        <v>174</v>
      </c>
    </row>
    <row r="624" spans="1:7" ht="15">
      <c r="A624" s="97">
        <v>123</v>
      </c>
      <c r="B624" s="97" t="s">
        <v>3493</v>
      </c>
      <c r="C624" s="97" t="s">
        <v>8562</v>
      </c>
      <c r="D624" s="97" t="s">
        <v>3494</v>
      </c>
      <c r="E624" s="97"/>
      <c r="F624" s="97" t="s">
        <v>280</v>
      </c>
      <c r="G624" s="97" t="s">
        <v>174</v>
      </c>
    </row>
    <row r="625" spans="1:7" ht="15">
      <c r="A625" s="97">
        <v>123</v>
      </c>
      <c r="B625" s="97" t="s">
        <v>3540</v>
      </c>
      <c r="C625" s="97" t="s">
        <v>8562</v>
      </c>
      <c r="D625" s="97" t="s">
        <v>3541</v>
      </c>
      <c r="E625" s="97"/>
      <c r="F625" s="97" t="s">
        <v>935</v>
      </c>
      <c r="G625" s="97"/>
    </row>
    <row r="626" spans="1:7" ht="15">
      <c r="A626" s="97">
        <v>123</v>
      </c>
      <c r="B626" s="97" t="s">
        <v>3584</v>
      </c>
      <c r="C626" s="97" t="s">
        <v>8562</v>
      </c>
      <c r="D626" s="97" t="s">
        <v>3585</v>
      </c>
      <c r="E626" s="97"/>
      <c r="F626" s="97" t="s">
        <v>280</v>
      </c>
      <c r="G626" s="97" t="s">
        <v>174</v>
      </c>
    </row>
    <row r="627" spans="1:7" ht="15">
      <c r="A627" s="97">
        <v>123</v>
      </c>
      <c r="B627" s="97" t="s">
        <v>3631</v>
      </c>
      <c r="C627" s="97" t="s">
        <v>8562</v>
      </c>
      <c r="D627" s="97" t="s">
        <v>3632</v>
      </c>
      <c r="E627" s="97"/>
      <c r="F627" s="97" t="s">
        <v>280</v>
      </c>
      <c r="G627" s="97" t="s">
        <v>174</v>
      </c>
    </row>
    <row r="628" spans="1:7" ht="15">
      <c r="A628" s="97">
        <v>123</v>
      </c>
      <c r="B628" s="97" t="s">
        <v>3678</v>
      </c>
      <c r="C628" s="97" t="s">
        <v>8562</v>
      </c>
      <c r="D628" s="97" t="s">
        <v>3679</v>
      </c>
      <c r="E628" s="97"/>
      <c r="F628" s="97" t="s">
        <v>2463</v>
      </c>
      <c r="G628" s="97" t="s">
        <v>174</v>
      </c>
    </row>
    <row r="629" spans="1:7" ht="15">
      <c r="A629" s="97">
        <v>123</v>
      </c>
      <c r="B629" s="97" t="s">
        <v>3726</v>
      </c>
      <c r="C629" s="97" t="s">
        <v>8562</v>
      </c>
      <c r="D629" s="97" t="s">
        <v>3727</v>
      </c>
      <c r="E629" s="97"/>
      <c r="F629" s="97" t="s">
        <v>935</v>
      </c>
      <c r="G629" s="97"/>
    </row>
    <row r="630" spans="1:7" ht="15">
      <c r="A630" s="97">
        <v>123</v>
      </c>
      <c r="B630" s="97" t="s">
        <v>3769</v>
      </c>
      <c r="C630" s="97" t="s">
        <v>8562</v>
      </c>
      <c r="D630" s="97" t="s">
        <v>3770</v>
      </c>
      <c r="E630" s="97"/>
      <c r="F630" s="97" t="s">
        <v>2463</v>
      </c>
      <c r="G630" s="97" t="s">
        <v>174</v>
      </c>
    </row>
    <row r="631" spans="1:7" ht="15">
      <c r="A631" s="97">
        <v>123</v>
      </c>
      <c r="B631" s="97" t="s">
        <v>3816</v>
      </c>
      <c r="C631" s="97" t="s">
        <v>8562</v>
      </c>
      <c r="D631" s="97" t="s">
        <v>3817</v>
      </c>
      <c r="E631" s="97"/>
      <c r="F631" s="97" t="s">
        <v>2463</v>
      </c>
      <c r="G631" s="97" t="s">
        <v>174</v>
      </c>
    </row>
    <row r="632" spans="1:7" ht="15">
      <c r="A632" s="97">
        <v>123</v>
      </c>
      <c r="B632" s="97" t="s">
        <v>3863</v>
      </c>
      <c r="C632" s="97" t="s">
        <v>8562</v>
      </c>
      <c r="D632" s="97" t="s">
        <v>3864</v>
      </c>
      <c r="E632" s="97"/>
      <c r="F632" s="97" t="s">
        <v>2463</v>
      </c>
      <c r="G632" s="97" t="s">
        <v>174</v>
      </c>
    </row>
    <row r="633" spans="1:7" ht="15">
      <c r="A633" s="97">
        <v>123</v>
      </c>
      <c r="B633" s="97" t="s">
        <v>3910</v>
      </c>
      <c r="C633" s="97" t="s">
        <v>8562</v>
      </c>
      <c r="D633" s="97" t="s">
        <v>3911</v>
      </c>
      <c r="E633" s="97"/>
      <c r="F633" s="97" t="s">
        <v>2463</v>
      </c>
      <c r="G633" s="97" t="s">
        <v>174</v>
      </c>
    </row>
    <row r="634" spans="1:7" ht="15">
      <c r="A634" s="97">
        <v>123</v>
      </c>
      <c r="B634" s="97" t="s">
        <v>3957</v>
      </c>
      <c r="C634" s="97" t="s">
        <v>8562</v>
      </c>
      <c r="D634" s="97" t="s">
        <v>3958</v>
      </c>
      <c r="E634" s="97"/>
      <c r="F634" s="97" t="s">
        <v>935</v>
      </c>
      <c r="G634" s="97"/>
    </row>
    <row r="635" spans="1:7" ht="15">
      <c r="A635" s="97">
        <v>123</v>
      </c>
      <c r="B635" s="97" t="s">
        <v>3994</v>
      </c>
      <c r="C635" s="97" t="s">
        <v>8562</v>
      </c>
      <c r="D635" s="97" t="s">
        <v>3995</v>
      </c>
      <c r="E635" s="97"/>
      <c r="F635" s="97" t="s">
        <v>280</v>
      </c>
      <c r="G635" s="97" t="s">
        <v>174</v>
      </c>
    </row>
    <row r="636" spans="1:7" ht="15">
      <c r="A636" s="97">
        <v>123</v>
      </c>
      <c r="B636" s="97" t="s">
        <v>4045</v>
      </c>
      <c r="C636" s="97" t="s">
        <v>8562</v>
      </c>
      <c r="D636" s="97" t="s">
        <v>4046</v>
      </c>
      <c r="E636" s="97"/>
      <c r="F636" s="97" t="s">
        <v>280</v>
      </c>
      <c r="G636" s="97" t="s">
        <v>174</v>
      </c>
    </row>
    <row r="637" spans="1:7" ht="15">
      <c r="A637" s="97">
        <v>123</v>
      </c>
      <c r="B637" s="97" t="s">
        <v>4096</v>
      </c>
      <c r="C637" s="97" t="s">
        <v>8562</v>
      </c>
      <c r="D637" s="97" t="s">
        <v>4097</v>
      </c>
      <c r="E637" s="97"/>
      <c r="F637" s="97" t="s">
        <v>280</v>
      </c>
      <c r="G637" s="97" t="s">
        <v>174</v>
      </c>
    </row>
    <row r="638" spans="1:7" ht="15">
      <c r="A638" s="97">
        <v>123</v>
      </c>
      <c r="B638" s="97" t="s">
        <v>4143</v>
      </c>
      <c r="C638" s="97" t="s">
        <v>8562</v>
      </c>
      <c r="D638" s="97" t="s">
        <v>4144</v>
      </c>
      <c r="E638" s="97"/>
      <c r="F638" s="97" t="s">
        <v>280</v>
      </c>
      <c r="G638" s="97" t="s">
        <v>174</v>
      </c>
    </row>
    <row r="639" spans="1:7" ht="15">
      <c r="A639" s="97">
        <v>123</v>
      </c>
      <c r="B639" s="97" t="s">
        <v>4191</v>
      </c>
      <c r="C639" s="97" t="s">
        <v>8562</v>
      </c>
      <c r="D639" s="97" t="s">
        <v>4192</v>
      </c>
      <c r="E639" s="97"/>
      <c r="F639" s="97" t="s">
        <v>280</v>
      </c>
      <c r="G639" s="97" t="s">
        <v>174</v>
      </c>
    </row>
    <row r="640" spans="1:7" ht="15">
      <c r="A640" s="97">
        <v>123</v>
      </c>
      <c r="B640" s="97" t="s">
        <v>4242</v>
      </c>
      <c r="C640" s="97" t="s">
        <v>8562</v>
      </c>
      <c r="D640" s="97" t="s">
        <v>4243</v>
      </c>
      <c r="E640" s="97"/>
      <c r="F640" s="97" t="s">
        <v>280</v>
      </c>
      <c r="G640" s="97" t="s">
        <v>174</v>
      </c>
    </row>
    <row r="641" spans="1:57" ht="15">
      <c r="A641" s="97">
        <v>123</v>
      </c>
      <c r="B641" s="97" t="s">
        <v>4293</v>
      </c>
      <c r="C641" s="97" t="s">
        <v>8562</v>
      </c>
      <c r="D641" s="97" t="s">
        <v>4294</v>
      </c>
      <c r="E641" s="97"/>
      <c r="F641" s="97" t="s">
        <v>280</v>
      </c>
      <c r="G641" s="97" t="s">
        <v>174</v>
      </c>
    </row>
    <row r="642" spans="1:57" ht="15">
      <c r="A642" s="97">
        <v>123</v>
      </c>
      <c r="B642" s="97" t="s">
        <v>4342</v>
      </c>
      <c r="C642" s="97" t="s">
        <v>8562</v>
      </c>
      <c r="D642" s="97" t="s">
        <v>4343</v>
      </c>
      <c r="E642" s="97"/>
      <c r="F642" s="97" t="s">
        <v>280</v>
      </c>
      <c r="G642" s="97" t="s">
        <v>174</v>
      </c>
      <c r="H642" s="97"/>
      <c r="I642" s="97"/>
      <c r="J642" s="97"/>
      <c r="K642" s="97"/>
      <c r="L642" s="97"/>
      <c r="M642" s="92"/>
      <c r="N642" s="97"/>
      <c r="O642" s="97"/>
      <c r="P642" s="97"/>
      <c r="Q642" s="97"/>
      <c r="R642" s="97"/>
      <c r="S642" s="97"/>
      <c r="T642" s="92"/>
      <c r="U642" s="97"/>
      <c r="V642" s="97"/>
      <c r="W642" s="97"/>
      <c r="X642" s="92"/>
      <c r="Y642" s="97"/>
      <c r="Z642" s="97"/>
      <c r="AA642" s="97"/>
      <c r="AB642" s="97"/>
      <c r="AC642" s="97"/>
      <c r="AD642" s="92"/>
      <c r="AE642" s="97"/>
      <c r="AF642" s="97"/>
      <c r="AG642" s="97"/>
      <c r="AH642" s="97"/>
      <c r="AI642" s="97"/>
      <c r="AJ642" s="97"/>
      <c r="AK642" s="97"/>
      <c r="AL642" s="97"/>
      <c r="AM642" s="97"/>
      <c r="AN642" s="97"/>
      <c r="AO642" s="97"/>
      <c r="AP642" s="97"/>
      <c r="AQ642" s="97"/>
      <c r="AR642" s="97"/>
      <c r="AS642" s="97"/>
      <c r="AT642" s="97"/>
      <c r="AU642" s="97"/>
      <c r="AV642" s="97"/>
      <c r="AW642" s="97"/>
      <c r="AX642" s="97"/>
      <c r="AY642" s="92"/>
      <c r="AZ642" s="97"/>
      <c r="BA642" s="97"/>
      <c r="BB642" s="97"/>
      <c r="BC642" s="97"/>
      <c r="BD642" s="97"/>
      <c r="BE642" s="97"/>
    </row>
    <row r="643" spans="1:57" ht="15">
      <c r="A643" s="97" t="str">
        <f>A1</f>
        <v>WEO Country Group Code</v>
      </c>
      <c r="B643" s="97" t="str">
        <f t="shared" ref="B643:BE643" si="0">B1</f>
        <v>WEO Subject Code</v>
      </c>
      <c r="C643" s="97" t="str">
        <f t="shared" si="0"/>
        <v>Country Group Name</v>
      </c>
      <c r="D643" s="97" t="str">
        <f t="shared" si="0"/>
        <v>Subject Descriptor</v>
      </c>
      <c r="E643" s="97" t="str">
        <f t="shared" si="0"/>
        <v>Subject Notes</v>
      </c>
      <c r="F643" s="97" t="str">
        <f t="shared" si="0"/>
        <v>Units</v>
      </c>
      <c r="G643" s="97" t="str">
        <f t="shared" si="0"/>
        <v>Scale</v>
      </c>
      <c r="H643" s="97" t="str">
        <f t="shared" si="0"/>
        <v>Country/Series-specific Notes</v>
      </c>
      <c r="I643" s="97">
        <f t="shared" si="0"/>
        <v>1980</v>
      </c>
      <c r="J643" s="97">
        <f t="shared" si="0"/>
        <v>1981</v>
      </c>
      <c r="K643" s="97">
        <f t="shared" si="0"/>
        <v>1982</v>
      </c>
      <c r="L643" s="97">
        <f t="shared" si="0"/>
        <v>1983</v>
      </c>
      <c r="M643" s="92">
        <f t="shared" si="0"/>
        <v>1984</v>
      </c>
      <c r="N643" s="97">
        <f t="shared" si="0"/>
        <v>1985</v>
      </c>
      <c r="O643" s="97">
        <f t="shared" si="0"/>
        <v>1986</v>
      </c>
      <c r="P643" s="97">
        <f t="shared" si="0"/>
        <v>1987</v>
      </c>
      <c r="Q643" s="97">
        <f t="shared" si="0"/>
        <v>1988</v>
      </c>
      <c r="R643" s="97">
        <f t="shared" si="0"/>
        <v>1989</v>
      </c>
      <c r="S643" s="97">
        <f t="shared" si="0"/>
        <v>1990</v>
      </c>
      <c r="T643" s="92">
        <f t="shared" si="0"/>
        <v>1991</v>
      </c>
      <c r="U643" s="97">
        <f t="shared" si="0"/>
        <v>1992</v>
      </c>
      <c r="V643" s="97">
        <f t="shared" si="0"/>
        <v>1993</v>
      </c>
      <c r="W643" s="97">
        <f t="shared" si="0"/>
        <v>1994</v>
      </c>
      <c r="X643" s="92">
        <f t="shared" si="0"/>
        <v>1995</v>
      </c>
      <c r="Y643" s="97">
        <f t="shared" si="0"/>
        <v>1996</v>
      </c>
      <c r="Z643" s="97">
        <f t="shared" si="0"/>
        <v>1997</v>
      </c>
      <c r="AA643" s="97">
        <f t="shared" si="0"/>
        <v>1998</v>
      </c>
      <c r="AB643" s="97">
        <f t="shared" si="0"/>
        <v>1999</v>
      </c>
      <c r="AC643" s="97">
        <f t="shared" si="0"/>
        <v>2000</v>
      </c>
      <c r="AD643" s="92">
        <f t="shared" si="0"/>
        <v>2001</v>
      </c>
      <c r="AE643" s="97">
        <f t="shared" si="0"/>
        <v>2002</v>
      </c>
      <c r="AF643" s="97">
        <f t="shared" si="0"/>
        <v>2003</v>
      </c>
      <c r="AG643" s="97">
        <f t="shared" si="0"/>
        <v>2004</v>
      </c>
      <c r="AH643" s="97">
        <f t="shared" si="0"/>
        <v>2005</v>
      </c>
      <c r="AI643" s="97">
        <f t="shared" si="0"/>
        <v>2006</v>
      </c>
      <c r="AJ643" s="97">
        <f t="shared" si="0"/>
        <v>2007</v>
      </c>
      <c r="AK643" s="97">
        <f t="shared" si="0"/>
        <v>2008</v>
      </c>
      <c r="AL643" s="97">
        <f t="shared" si="0"/>
        <v>2009</v>
      </c>
      <c r="AM643" s="97">
        <f t="shared" si="0"/>
        <v>2010</v>
      </c>
      <c r="AN643" s="97">
        <f t="shared" si="0"/>
        <v>2011</v>
      </c>
      <c r="AO643" s="97">
        <f t="shared" si="0"/>
        <v>2012</v>
      </c>
      <c r="AP643" s="97">
        <f t="shared" si="0"/>
        <v>2013</v>
      </c>
      <c r="AQ643" s="97">
        <f t="shared" si="0"/>
        <v>2014</v>
      </c>
      <c r="AR643" s="97">
        <f t="shared" si="0"/>
        <v>2015</v>
      </c>
      <c r="AS643" s="97">
        <f t="shared" si="0"/>
        <v>2016</v>
      </c>
      <c r="AT643" s="97">
        <f t="shared" si="0"/>
        <v>2017</v>
      </c>
      <c r="AU643" s="97">
        <f t="shared" si="0"/>
        <v>2018</v>
      </c>
      <c r="AV643" s="97">
        <f t="shared" si="0"/>
        <v>2019</v>
      </c>
      <c r="AW643" s="97">
        <f t="shared" si="0"/>
        <v>2020</v>
      </c>
      <c r="AX643" s="97">
        <f t="shared" si="0"/>
        <v>2021</v>
      </c>
      <c r="AY643" s="92">
        <f t="shared" si="0"/>
        <v>2022</v>
      </c>
      <c r="AZ643" s="97">
        <f t="shared" si="0"/>
        <v>2023</v>
      </c>
      <c r="BA643" s="97">
        <f t="shared" si="0"/>
        <v>2024</v>
      </c>
      <c r="BB643" s="97">
        <f t="shared" si="0"/>
        <v>2025</v>
      </c>
      <c r="BC643" s="97">
        <f t="shared" si="0"/>
        <v>2026</v>
      </c>
      <c r="BD643" s="97">
        <f t="shared" si="0"/>
        <v>2027</v>
      </c>
      <c r="BE643" s="97">
        <f t="shared" si="0"/>
        <v>2028</v>
      </c>
    </row>
    <row r="644" spans="1:57" ht="15">
      <c r="A644" s="97">
        <v>998</v>
      </c>
      <c r="B644" s="97" t="s">
        <v>178</v>
      </c>
      <c r="C644" s="97" t="s">
        <v>9897</v>
      </c>
      <c r="D644" s="97" t="s">
        <v>180</v>
      </c>
      <c r="E644" s="97"/>
      <c r="F644" s="97" t="s">
        <v>181</v>
      </c>
      <c r="G644" s="97"/>
      <c r="H644" s="97"/>
      <c r="I644" s="97" t="s">
        <v>9898</v>
      </c>
      <c r="J644" s="97" t="s">
        <v>9251</v>
      </c>
      <c r="K644" s="97" t="s">
        <v>9899</v>
      </c>
      <c r="L644" s="97" t="s">
        <v>9900</v>
      </c>
      <c r="M644" s="92" t="s">
        <v>9901</v>
      </c>
      <c r="N644" s="97" t="s">
        <v>9902</v>
      </c>
      <c r="O644" s="97" t="s">
        <v>9903</v>
      </c>
      <c r="P644" s="97" t="s">
        <v>264</v>
      </c>
      <c r="Q644" s="97" t="s">
        <v>9904</v>
      </c>
      <c r="R644" s="97" t="s">
        <v>9905</v>
      </c>
      <c r="S644" s="97" t="s">
        <v>9906</v>
      </c>
      <c r="T644" s="92" t="s">
        <v>9907</v>
      </c>
      <c r="U644" s="97" t="s">
        <v>9908</v>
      </c>
      <c r="V644" s="97" t="s">
        <v>9909</v>
      </c>
      <c r="W644" s="97" t="s">
        <v>9910</v>
      </c>
      <c r="X644" s="92" t="s">
        <v>9911</v>
      </c>
      <c r="Y644" s="97" t="s">
        <v>9912</v>
      </c>
      <c r="Z644" s="97" t="s">
        <v>276</v>
      </c>
      <c r="AA644" s="97" t="s">
        <v>9913</v>
      </c>
      <c r="AB644" s="97" t="s">
        <v>7584</v>
      </c>
      <c r="AC644" s="97" t="s">
        <v>9914</v>
      </c>
      <c r="AD644" s="92" t="s">
        <v>9915</v>
      </c>
      <c r="AE644" s="97" t="s">
        <v>9916</v>
      </c>
      <c r="AF644" s="97" t="s">
        <v>9917</v>
      </c>
      <c r="AG644" s="97" t="s">
        <v>9918</v>
      </c>
      <c r="AH644" s="97" t="s">
        <v>4983</v>
      </c>
      <c r="AI644" s="97" t="s">
        <v>9919</v>
      </c>
      <c r="AJ644" s="97" t="s">
        <v>6313</v>
      </c>
      <c r="AK644" s="97" t="s">
        <v>9920</v>
      </c>
      <c r="AL644" s="97" t="s">
        <v>9921</v>
      </c>
      <c r="AM644" s="97" t="s">
        <v>9922</v>
      </c>
      <c r="AN644" s="97" t="s">
        <v>9923</v>
      </c>
      <c r="AO644" s="97" t="s">
        <v>9924</v>
      </c>
      <c r="AP644" s="97" t="s">
        <v>9925</v>
      </c>
      <c r="AQ644" s="97" t="s">
        <v>9900</v>
      </c>
      <c r="AR644" s="97" t="s">
        <v>9926</v>
      </c>
      <c r="AS644" s="97" t="s">
        <v>9927</v>
      </c>
      <c r="AT644" s="97" t="s">
        <v>9928</v>
      </c>
      <c r="AU644" s="97" t="s">
        <v>9929</v>
      </c>
      <c r="AV644" s="97" t="s">
        <v>4391</v>
      </c>
      <c r="AW644" s="97" t="s">
        <v>9930</v>
      </c>
      <c r="AX644" s="97" t="s">
        <v>9931</v>
      </c>
      <c r="AY644" s="92" t="s">
        <v>9932</v>
      </c>
      <c r="AZ644" s="97" t="s">
        <v>9933</v>
      </c>
      <c r="BA644" s="97" t="s">
        <v>9934</v>
      </c>
      <c r="BB644" s="97" t="s">
        <v>9935</v>
      </c>
      <c r="BC644" s="97" t="s">
        <v>9936</v>
      </c>
      <c r="BD644" s="97" t="s">
        <v>9937</v>
      </c>
      <c r="BE644" s="97" t="s">
        <v>9938</v>
      </c>
    </row>
    <row r="645" spans="1:57" ht="15">
      <c r="A645" s="97">
        <v>998</v>
      </c>
      <c r="B645" s="97" t="s">
        <v>231</v>
      </c>
      <c r="C645" s="97" t="s">
        <v>9897</v>
      </c>
      <c r="D645" s="97" t="s">
        <v>180</v>
      </c>
      <c r="E645" s="97"/>
      <c r="F645" s="97" t="s">
        <v>232</v>
      </c>
      <c r="G645" s="97"/>
      <c r="H645" s="97"/>
      <c r="I645" s="97"/>
      <c r="J645" s="97"/>
      <c r="K645" s="97"/>
      <c r="L645" s="97"/>
      <c r="M645" s="92"/>
      <c r="N645" s="97"/>
      <c r="O645" s="97"/>
      <c r="P645" s="97"/>
      <c r="Q645" s="97"/>
      <c r="R645" s="97"/>
      <c r="S645" s="97"/>
      <c r="T645" s="92"/>
      <c r="U645" s="97"/>
      <c r="V645" s="97"/>
      <c r="W645" s="97"/>
      <c r="X645" s="92"/>
      <c r="Y645" s="97"/>
      <c r="Z645" s="97"/>
      <c r="AA645" s="97"/>
      <c r="AB645" s="97"/>
      <c r="AC645" s="97"/>
      <c r="AD645" s="92"/>
      <c r="AE645" s="97"/>
      <c r="AF645" s="97"/>
      <c r="AG645" s="97"/>
      <c r="AH645" s="97"/>
      <c r="AI645" s="97"/>
      <c r="AJ645" s="97"/>
      <c r="AK645" s="97"/>
      <c r="AL645" s="97"/>
      <c r="AM645" s="97"/>
      <c r="AN645" s="97"/>
      <c r="AO645" s="97"/>
      <c r="AP645" s="97"/>
      <c r="AQ645" s="97"/>
      <c r="AR645" s="97"/>
      <c r="AS645" s="97"/>
      <c r="AT645" s="97"/>
      <c r="AU645" s="97"/>
      <c r="AV645" s="97"/>
      <c r="AW645" s="97"/>
      <c r="AX645" s="97"/>
      <c r="AY645" s="92"/>
      <c r="AZ645" s="97"/>
      <c r="BA645" s="97"/>
      <c r="BB645" s="97"/>
      <c r="BC645" s="97"/>
      <c r="BD645" s="97"/>
      <c r="BE645" s="97"/>
    </row>
    <row r="646" spans="1:57" ht="15">
      <c r="A646" s="97">
        <v>998</v>
      </c>
      <c r="B646" s="97" t="s">
        <v>278</v>
      </c>
      <c r="C646" s="97" t="s">
        <v>9897</v>
      </c>
      <c r="D646" s="97" t="s">
        <v>279</v>
      </c>
      <c r="E646" s="97"/>
      <c r="F646" s="97" t="s">
        <v>280</v>
      </c>
      <c r="G646" s="97" t="s">
        <v>281</v>
      </c>
      <c r="H646" s="97"/>
      <c r="I646" s="97" t="s">
        <v>9939</v>
      </c>
      <c r="J646" s="97" t="s">
        <v>9940</v>
      </c>
      <c r="K646" s="97" t="s">
        <v>9941</v>
      </c>
      <c r="L646" s="97" t="s">
        <v>9942</v>
      </c>
      <c r="M646" s="92" t="s">
        <v>9943</v>
      </c>
      <c r="N646" s="97" t="s">
        <v>9944</v>
      </c>
      <c r="O646" s="97" t="s">
        <v>9945</v>
      </c>
      <c r="P646" s="97" t="s">
        <v>9946</v>
      </c>
      <c r="Q646" s="97" t="s">
        <v>9947</v>
      </c>
      <c r="R646" s="97" t="s">
        <v>9948</v>
      </c>
      <c r="S646" s="97" t="s">
        <v>9949</v>
      </c>
      <c r="T646" s="92" t="s">
        <v>9950</v>
      </c>
      <c r="U646" s="97" t="s">
        <v>9951</v>
      </c>
      <c r="V646" s="97" t="s">
        <v>9952</v>
      </c>
      <c r="W646" s="97" t="s">
        <v>9953</v>
      </c>
      <c r="X646" s="92" t="s">
        <v>9954</v>
      </c>
      <c r="Y646" s="97" t="s">
        <v>9955</v>
      </c>
      <c r="Z646" s="97" t="s">
        <v>9956</v>
      </c>
      <c r="AA646" s="97" t="s">
        <v>9957</v>
      </c>
      <c r="AB646" s="97" t="s">
        <v>9958</v>
      </c>
      <c r="AC646" s="97" t="s">
        <v>9959</v>
      </c>
      <c r="AD646" s="92" t="s">
        <v>9960</v>
      </c>
      <c r="AE646" s="97" t="s">
        <v>9961</v>
      </c>
      <c r="AF646" s="97" t="s">
        <v>9962</v>
      </c>
      <c r="AG646" s="97" t="s">
        <v>9963</v>
      </c>
      <c r="AH646" s="97" t="s">
        <v>9964</v>
      </c>
      <c r="AI646" s="97" t="s">
        <v>9965</v>
      </c>
      <c r="AJ646" s="97" t="s">
        <v>9966</v>
      </c>
      <c r="AK646" s="97" t="s">
        <v>9967</v>
      </c>
      <c r="AL646" s="97" t="s">
        <v>9968</v>
      </c>
      <c r="AM646" s="97" t="s">
        <v>9969</v>
      </c>
      <c r="AN646" s="97" t="s">
        <v>9970</v>
      </c>
      <c r="AO646" s="97" t="s">
        <v>9971</v>
      </c>
      <c r="AP646" s="97" t="s">
        <v>9972</v>
      </c>
      <c r="AQ646" s="97" t="s">
        <v>9973</v>
      </c>
      <c r="AR646" s="97" t="s">
        <v>9974</v>
      </c>
      <c r="AS646" s="97" t="s">
        <v>9975</v>
      </c>
      <c r="AT646" s="97" t="s">
        <v>9976</v>
      </c>
      <c r="AU646" s="97" t="s">
        <v>9977</v>
      </c>
      <c r="AV646" s="97" t="s">
        <v>9978</v>
      </c>
      <c r="AW646" s="97" t="s">
        <v>9979</v>
      </c>
      <c r="AX646" s="97" t="s">
        <v>9980</v>
      </c>
      <c r="AY646" s="92" t="s">
        <v>9981</v>
      </c>
      <c r="AZ646" s="97" t="s">
        <v>9982</v>
      </c>
      <c r="BA646" s="97" t="s">
        <v>9983</v>
      </c>
      <c r="BB646" s="97" t="s">
        <v>9984</v>
      </c>
      <c r="BC646" s="97" t="s">
        <v>9985</v>
      </c>
      <c r="BD646" s="97" t="s">
        <v>9986</v>
      </c>
      <c r="BE646" s="97" t="s">
        <v>9987</v>
      </c>
    </row>
    <row r="647" spans="1:57" ht="15">
      <c r="A647" s="97">
        <v>998</v>
      </c>
      <c r="B647" s="97" t="s">
        <v>331</v>
      </c>
      <c r="C647" s="97" t="s">
        <v>9897</v>
      </c>
      <c r="D647" s="97" t="s">
        <v>279</v>
      </c>
      <c r="E647" s="97"/>
      <c r="F647" s="97" t="s">
        <v>332</v>
      </c>
      <c r="G647" s="97" t="s">
        <v>281</v>
      </c>
      <c r="H647" s="97"/>
      <c r="I647" s="97" t="s">
        <v>9988</v>
      </c>
      <c r="J647" s="97" t="s">
        <v>9989</v>
      </c>
      <c r="K647" s="97" t="s">
        <v>9990</v>
      </c>
      <c r="L647" s="97" t="s">
        <v>9991</v>
      </c>
      <c r="M647" s="92" t="s">
        <v>9992</v>
      </c>
      <c r="N647" s="97" t="s">
        <v>9993</v>
      </c>
      <c r="O647" s="97" t="s">
        <v>9994</v>
      </c>
      <c r="P647" s="97" t="s">
        <v>9995</v>
      </c>
      <c r="Q647" s="97" t="s">
        <v>9996</v>
      </c>
      <c r="R647" s="97" t="s">
        <v>9997</v>
      </c>
      <c r="S647" s="97" t="s">
        <v>9998</v>
      </c>
      <c r="T647" s="92" t="s">
        <v>9999</v>
      </c>
      <c r="U647" s="97" t="s">
        <v>10000</v>
      </c>
      <c r="V647" s="97" t="s">
        <v>10001</v>
      </c>
      <c r="W647" s="97" t="s">
        <v>10002</v>
      </c>
      <c r="X647" s="92" t="s">
        <v>10003</v>
      </c>
      <c r="Y647" s="97" t="s">
        <v>10004</v>
      </c>
      <c r="Z647" s="97" t="s">
        <v>10005</v>
      </c>
      <c r="AA647" s="97" t="s">
        <v>10006</v>
      </c>
      <c r="AB647" s="97" t="s">
        <v>10007</v>
      </c>
      <c r="AC647" s="97" t="s">
        <v>10008</v>
      </c>
      <c r="AD647" s="92" t="s">
        <v>10009</v>
      </c>
      <c r="AE647" s="97" t="s">
        <v>10010</v>
      </c>
      <c r="AF647" s="97" t="s">
        <v>10011</v>
      </c>
      <c r="AG647" s="97" t="s">
        <v>10012</v>
      </c>
      <c r="AH647" s="97" t="s">
        <v>10013</v>
      </c>
      <c r="AI647" s="97" t="s">
        <v>10014</v>
      </c>
      <c r="AJ647" s="97" t="s">
        <v>10015</v>
      </c>
      <c r="AK647" s="97" t="s">
        <v>10016</v>
      </c>
      <c r="AL647" s="97" t="s">
        <v>10017</v>
      </c>
      <c r="AM647" s="97" t="s">
        <v>10018</v>
      </c>
      <c r="AN647" s="97" t="s">
        <v>10019</v>
      </c>
      <c r="AO647" s="97" t="s">
        <v>10020</v>
      </c>
      <c r="AP647" s="97" t="s">
        <v>10021</v>
      </c>
      <c r="AQ647" s="97" t="s">
        <v>10022</v>
      </c>
      <c r="AR647" s="97" t="s">
        <v>10023</v>
      </c>
      <c r="AS647" s="97" t="s">
        <v>10024</v>
      </c>
      <c r="AT647" s="97" t="s">
        <v>10025</v>
      </c>
      <c r="AU647" s="97" t="s">
        <v>10026</v>
      </c>
      <c r="AV647" s="97" t="s">
        <v>10027</v>
      </c>
      <c r="AW647" s="97" t="s">
        <v>10028</v>
      </c>
      <c r="AX647" s="97" t="s">
        <v>10029</v>
      </c>
      <c r="AY647" s="92" t="s">
        <v>10030</v>
      </c>
      <c r="AZ647" s="97" t="s">
        <v>10031</v>
      </c>
      <c r="BA647" s="97" t="s">
        <v>10032</v>
      </c>
      <c r="BB647" s="97" t="s">
        <v>10033</v>
      </c>
      <c r="BC647" s="97" t="s">
        <v>10034</v>
      </c>
      <c r="BD647" s="97" t="s">
        <v>10035</v>
      </c>
      <c r="BE647" s="97" t="s">
        <v>10036</v>
      </c>
    </row>
    <row r="648" spans="1:57" ht="15">
      <c r="A648" s="97">
        <v>998</v>
      </c>
      <c r="B648" s="97" t="s">
        <v>382</v>
      </c>
      <c r="C648" s="97" t="s">
        <v>9897</v>
      </c>
      <c r="D648" s="97" t="s">
        <v>383</v>
      </c>
      <c r="E648" s="97"/>
      <c r="F648" s="97" t="s">
        <v>384</v>
      </c>
      <c r="G648" s="97"/>
      <c r="H648" s="97"/>
      <c r="I648" s="97"/>
      <c r="J648" s="97"/>
      <c r="K648" s="97"/>
      <c r="L648" s="97"/>
      <c r="M648" s="92"/>
      <c r="N648" s="97"/>
      <c r="O648" s="97"/>
      <c r="P648" s="97"/>
      <c r="Q648" s="97"/>
      <c r="R648" s="97"/>
      <c r="S648" s="97"/>
      <c r="T648" s="92"/>
      <c r="U648" s="97"/>
      <c r="V648" s="97"/>
      <c r="W648" s="97"/>
      <c r="X648" s="92"/>
      <c r="Y648" s="97"/>
      <c r="Z648" s="97"/>
      <c r="AA648" s="97"/>
      <c r="AB648" s="97"/>
      <c r="AC648" s="97"/>
      <c r="AD648" s="92"/>
      <c r="AE648" s="97"/>
      <c r="AF648" s="97"/>
      <c r="AG648" s="97"/>
      <c r="AH648" s="97"/>
      <c r="AI648" s="97"/>
      <c r="AJ648" s="97"/>
      <c r="AK648" s="97"/>
      <c r="AL648" s="97"/>
      <c r="AM648" s="97"/>
      <c r="AN648" s="97"/>
      <c r="AO648" s="97"/>
      <c r="AP648" s="97"/>
      <c r="AQ648" s="97"/>
      <c r="AR648" s="97"/>
      <c r="AS648" s="97"/>
      <c r="AT648" s="97"/>
      <c r="AU648" s="97"/>
      <c r="AV648" s="97"/>
      <c r="AW648" s="97"/>
      <c r="AX648" s="97"/>
      <c r="AY648" s="92"/>
      <c r="AZ648" s="97"/>
      <c r="BA648" s="97"/>
      <c r="BB648" s="97"/>
      <c r="BC648" s="97"/>
      <c r="BD648" s="97"/>
      <c r="BE648" s="97"/>
    </row>
    <row r="649" spans="1:57" ht="15">
      <c r="A649" s="97">
        <v>998</v>
      </c>
      <c r="B649" s="97" t="s">
        <v>385</v>
      </c>
      <c r="C649" s="97" t="s">
        <v>9897</v>
      </c>
      <c r="D649" s="97" t="s">
        <v>386</v>
      </c>
      <c r="E649" s="97"/>
      <c r="F649" s="97" t="s">
        <v>387</v>
      </c>
      <c r="G649" s="97" t="s">
        <v>174</v>
      </c>
      <c r="H649" s="97"/>
      <c r="I649" s="97" t="s">
        <v>10037</v>
      </c>
      <c r="J649" s="97" t="s">
        <v>10038</v>
      </c>
      <c r="K649" s="97" t="s">
        <v>10039</v>
      </c>
      <c r="L649" s="97" t="s">
        <v>10040</v>
      </c>
      <c r="M649" s="92" t="s">
        <v>10041</v>
      </c>
      <c r="N649" s="97" t="s">
        <v>10042</v>
      </c>
      <c r="O649" s="97" t="s">
        <v>10043</v>
      </c>
      <c r="P649" s="97" t="s">
        <v>10044</v>
      </c>
      <c r="Q649" s="97" t="s">
        <v>10045</v>
      </c>
      <c r="R649" s="97" t="s">
        <v>10046</v>
      </c>
      <c r="S649" s="97" t="s">
        <v>10047</v>
      </c>
      <c r="T649" s="92" t="s">
        <v>10048</v>
      </c>
      <c r="U649" s="97" t="s">
        <v>10049</v>
      </c>
      <c r="V649" s="97" t="s">
        <v>10050</v>
      </c>
      <c r="W649" s="97" t="s">
        <v>10051</v>
      </c>
      <c r="X649" s="92" t="s">
        <v>10052</v>
      </c>
      <c r="Y649" s="97" t="s">
        <v>10053</v>
      </c>
      <c r="Z649" s="97" t="s">
        <v>10054</v>
      </c>
      <c r="AA649" s="97" t="s">
        <v>10055</v>
      </c>
      <c r="AB649" s="97" t="s">
        <v>10056</v>
      </c>
      <c r="AC649" s="97" t="s">
        <v>10057</v>
      </c>
      <c r="AD649" s="92" t="s">
        <v>10058</v>
      </c>
      <c r="AE649" s="97" t="s">
        <v>10059</v>
      </c>
      <c r="AF649" s="97" t="s">
        <v>10060</v>
      </c>
      <c r="AG649" s="97" t="s">
        <v>10061</v>
      </c>
      <c r="AH649" s="97" t="s">
        <v>10062</v>
      </c>
      <c r="AI649" s="97" t="s">
        <v>10063</v>
      </c>
      <c r="AJ649" s="97" t="s">
        <v>10064</v>
      </c>
      <c r="AK649" s="97" t="s">
        <v>10065</v>
      </c>
      <c r="AL649" s="97" t="s">
        <v>10066</v>
      </c>
      <c r="AM649" s="97" t="s">
        <v>10067</v>
      </c>
      <c r="AN649" s="97" t="s">
        <v>10068</v>
      </c>
      <c r="AO649" s="97" t="s">
        <v>10069</v>
      </c>
      <c r="AP649" s="97" t="s">
        <v>10070</v>
      </c>
      <c r="AQ649" s="97" t="s">
        <v>10071</v>
      </c>
      <c r="AR649" s="97" t="s">
        <v>10072</v>
      </c>
      <c r="AS649" s="97" t="s">
        <v>10073</v>
      </c>
      <c r="AT649" s="97" t="s">
        <v>10074</v>
      </c>
      <c r="AU649" s="97" t="s">
        <v>10075</v>
      </c>
      <c r="AV649" s="97" t="s">
        <v>10076</v>
      </c>
      <c r="AW649" s="97" t="s">
        <v>10077</v>
      </c>
      <c r="AX649" s="97" t="s">
        <v>10078</v>
      </c>
      <c r="AY649" s="92" t="s">
        <v>10079</v>
      </c>
      <c r="AZ649" s="97" t="s">
        <v>10080</v>
      </c>
      <c r="BA649" s="97" t="s">
        <v>10081</v>
      </c>
      <c r="BB649" s="97" t="s">
        <v>10082</v>
      </c>
      <c r="BC649" s="97" t="s">
        <v>10083</v>
      </c>
      <c r="BD649" s="97" t="s">
        <v>10084</v>
      </c>
      <c r="BE649" s="97" t="s">
        <v>10085</v>
      </c>
    </row>
    <row r="650" spans="1:57" ht="15">
      <c r="A650" s="97">
        <v>998</v>
      </c>
      <c r="B650" s="97" t="s">
        <v>388</v>
      </c>
      <c r="C650" s="97" t="s">
        <v>9897</v>
      </c>
      <c r="D650" s="97" t="s">
        <v>389</v>
      </c>
      <c r="E650" s="97"/>
      <c r="F650" s="97" t="s">
        <v>332</v>
      </c>
      <c r="G650" s="97" t="s">
        <v>174</v>
      </c>
      <c r="H650" s="97"/>
      <c r="I650" s="97" t="s">
        <v>10086</v>
      </c>
      <c r="J650" s="97" t="s">
        <v>10087</v>
      </c>
      <c r="K650" s="97" t="s">
        <v>10088</v>
      </c>
      <c r="L650" s="97" t="s">
        <v>10089</v>
      </c>
      <c r="M650" s="92" t="s">
        <v>10090</v>
      </c>
      <c r="N650" s="97" t="s">
        <v>10091</v>
      </c>
      <c r="O650" s="97" t="s">
        <v>10092</v>
      </c>
      <c r="P650" s="97" t="s">
        <v>10093</v>
      </c>
      <c r="Q650" s="97" t="s">
        <v>10094</v>
      </c>
      <c r="R650" s="97" t="s">
        <v>10095</v>
      </c>
      <c r="S650" s="97" t="s">
        <v>10096</v>
      </c>
      <c r="T650" s="92" t="s">
        <v>10097</v>
      </c>
      <c r="U650" s="97" t="s">
        <v>10098</v>
      </c>
      <c r="V650" s="97" t="s">
        <v>10099</v>
      </c>
      <c r="W650" s="97" t="s">
        <v>10100</v>
      </c>
      <c r="X650" s="92" t="s">
        <v>10101</v>
      </c>
      <c r="Y650" s="97" t="s">
        <v>10102</v>
      </c>
      <c r="Z650" s="97" t="s">
        <v>10103</v>
      </c>
      <c r="AA650" s="97" t="s">
        <v>10104</v>
      </c>
      <c r="AB650" s="97" t="s">
        <v>10105</v>
      </c>
      <c r="AC650" s="97" t="s">
        <v>10106</v>
      </c>
      <c r="AD650" s="92" t="s">
        <v>10107</v>
      </c>
      <c r="AE650" s="97" t="s">
        <v>10108</v>
      </c>
      <c r="AF650" s="97" t="s">
        <v>10109</v>
      </c>
      <c r="AG650" s="97" t="s">
        <v>10110</v>
      </c>
      <c r="AH650" s="97" t="s">
        <v>10111</v>
      </c>
      <c r="AI650" s="97" t="s">
        <v>10112</v>
      </c>
      <c r="AJ650" s="97" t="s">
        <v>10113</v>
      </c>
      <c r="AK650" s="97" t="s">
        <v>10114</v>
      </c>
      <c r="AL650" s="97" t="s">
        <v>10115</v>
      </c>
      <c r="AM650" s="97" t="s">
        <v>10116</v>
      </c>
      <c r="AN650" s="97" t="s">
        <v>10117</v>
      </c>
      <c r="AO650" s="97" t="s">
        <v>10118</v>
      </c>
      <c r="AP650" s="97" t="s">
        <v>10119</v>
      </c>
      <c r="AQ650" s="97" t="s">
        <v>10120</v>
      </c>
      <c r="AR650" s="97" t="s">
        <v>10121</v>
      </c>
      <c r="AS650" s="97" t="s">
        <v>10122</v>
      </c>
      <c r="AT650" s="97" t="s">
        <v>10074</v>
      </c>
      <c r="AU650" s="97" t="s">
        <v>10123</v>
      </c>
      <c r="AV650" s="97" t="s">
        <v>10124</v>
      </c>
      <c r="AW650" s="97" t="s">
        <v>10125</v>
      </c>
      <c r="AX650" s="97" t="s">
        <v>10126</v>
      </c>
      <c r="AY650" s="92" t="s">
        <v>10127</v>
      </c>
      <c r="AZ650" s="97" t="s">
        <v>10128</v>
      </c>
      <c r="BA650" s="97" t="s">
        <v>10129</v>
      </c>
      <c r="BB650" s="97" t="s">
        <v>10130</v>
      </c>
      <c r="BC650" s="97" t="s">
        <v>10131</v>
      </c>
      <c r="BD650" s="97" t="s">
        <v>10132</v>
      </c>
      <c r="BE650" s="97" t="s">
        <v>10133</v>
      </c>
    </row>
    <row r="651" spans="1:57" ht="15">
      <c r="A651" s="97">
        <v>998</v>
      </c>
      <c r="B651" s="97" t="s">
        <v>390</v>
      </c>
      <c r="C651" s="97" t="s">
        <v>9897</v>
      </c>
      <c r="D651" s="97" t="s">
        <v>391</v>
      </c>
      <c r="E651" s="97"/>
      <c r="F651" s="97" t="s">
        <v>392</v>
      </c>
      <c r="G651" s="97"/>
      <c r="H651" s="97"/>
      <c r="I651" s="97"/>
      <c r="J651" s="97"/>
      <c r="K651" s="97"/>
      <c r="L651" s="97"/>
      <c r="M651" s="92"/>
      <c r="N651" s="97"/>
      <c r="O651" s="97"/>
      <c r="P651" s="97"/>
      <c r="Q651" s="97"/>
      <c r="R651" s="97"/>
      <c r="S651" s="97"/>
      <c r="T651" s="92"/>
      <c r="U651" s="97"/>
      <c r="V651" s="97"/>
      <c r="W651" s="97"/>
      <c r="X651" s="92"/>
      <c r="Y651" s="97"/>
      <c r="Z651" s="97"/>
      <c r="AA651" s="97"/>
      <c r="AB651" s="97"/>
      <c r="AC651" s="97"/>
      <c r="AD651" s="92"/>
      <c r="AE651" s="97"/>
      <c r="AF651" s="97"/>
      <c r="AG651" s="97"/>
      <c r="AH651" s="97"/>
      <c r="AI651" s="97"/>
      <c r="AJ651" s="97"/>
      <c r="AK651" s="97"/>
      <c r="AL651" s="97"/>
      <c r="AM651" s="97"/>
      <c r="AN651" s="97"/>
      <c r="AO651" s="97"/>
      <c r="AP651" s="97"/>
      <c r="AQ651" s="97"/>
      <c r="AR651" s="97"/>
      <c r="AS651" s="97"/>
      <c r="AT651" s="97"/>
      <c r="AU651" s="97"/>
      <c r="AV651" s="97"/>
      <c r="AW651" s="97"/>
      <c r="AX651" s="97"/>
      <c r="AY651" s="92"/>
      <c r="AZ651" s="97"/>
      <c r="BA651" s="97"/>
      <c r="BB651" s="97"/>
      <c r="BC651" s="97"/>
      <c r="BD651" s="97"/>
      <c r="BE651" s="97"/>
    </row>
    <row r="652" spans="1:57" ht="15">
      <c r="A652" s="97">
        <v>998</v>
      </c>
      <c r="B652" s="97" t="s">
        <v>393</v>
      </c>
      <c r="C652" s="97" t="s">
        <v>9897</v>
      </c>
      <c r="D652" s="97" t="s">
        <v>394</v>
      </c>
      <c r="E652" s="98" t="s">
        <v>395</v>
      </c>
      <c r="F652" s="97" t="s">
        <v>396</v>
      </c>
      <c r="G652" s="97"/>
      <c r="H652" s="97"/>
      <c r="I652" s="97" t="s">
        <v>10134</v>
      </c>
      <c r="J652" s="97" t="s">
        <v>10135</v>
      </c>
      <c r="K652" s="97" t="s">
        <v>10136</v>
      </c>
      <c r="L652" s="97" t="s">
        <v>10137</v>
      </c>
      <c r="M652" s="92" t="s">
        <v>10138</v>
      </c>
      <c r="N652" s="97" t="s">
        <v>10139</v>
      </c>
      <c r="O652" s="97" t="s">
        <v>10140</v>
      </c>
      <c r="P652" s="97" t="s">
        <v>9676</v>
      </c>
      <c r="Q652" s="97" t="s">
        <v>10141</v>
      </c>
      <c r="R652" s="97" t="s">
        <v>6199</v>
      </c>
      <c r="S652" s="97" t="s">
        <v>10142</v>
      </c>
      <c r="T652" s="92" t="s">
        <v>10143</v>
      </c>
      <c r="U652" s="97" t="s">
        <v>10144</v>
      </c>
      <c r="V652" s="97" t="s">
        <v>10145</v>
      </c>
      <c r="W652" s="97" t="s">
        <v>10146</v>
      </c>
      <c r="X652" s="92" t="s">
        <v>10147</v>
      </c>
      <c r="Y652" s="97" t="s">
        <v>10148</v>
      </c>
      <c r="Z652" s="97" t="s">
        <v>10149</v>
      </c>
      <c r="AA652" s="97" t="s">
        <v>10150</v>
      </c>
      <c r="AB652" s="97" t="s">
        <v>10151</v>
      </c>
      <c r="AC652" s="97" t="s">
        <v>10152</v>
      </c>
      <c r="AD652" s="92" t="s">
        <v>10153</v>
      </c>
      <c r="AE652" s="97" t="s">
        <v>5736</v>
      </c>
      <c r="AF652" s="97" t="s">
        <v>10154</v>
      </c>
      <c r="AG652" s="97" t="s">
        <v>10155</v>
      </c>
      <c r="AH652" s="97" t="s">
        <v>10156</v>
      </c>
      <c r="AI652" s="97" t="s">
        <v>10157</v>
      </c>
      <c r="AJ652" s="97" t="s">
        <v>10158</v>
      </c>
      <c r="AK652" s="97" t="s">
        <v>10159</v>
      </c>
      <c r="AL652" s="97" t="s">
        <v>10160</v>
      </c>
      <c r="AM652" s="97" t="s">
        <v>10161</v>
      </c>
      <c r="AN652" s="97" t="s">
        <v>10162</v>
      </c>
      <c r="AO652" s="97" t="s">
        <v>10163</v>
      </c>
      <c r="AP652" s="97" t="s">
        <v>10164</v>
      </c>
      <c r="AQ652" s="97" t="s">
        <v>10165</v>
      </c>
      <c r="AR652" s="97" t="s">
        <v>10166</v>
      </c>
      <c r="AS652" s="97" t="s">
        <v>10167</v>
      </c>
      <c r="AT652" s="97" t="s">
        <v>10168</v>
      </c>
      <c r="AU652" s="97" t="s">
        <v>10169</v>
      </c>
      <c r="AV652" s="97" t="s">
        <v>10170</v>
      </c>
      <c r="AW652" s="97" t="s">
        <v>10171</v>
      </c>
      <c r="AX652" s="97" t="s">
        <v>10172</v>
      </c>
      <c r="AY652" s="92" t="s">
        <v>10173</v>
      </c>
      <c r="AZ652" s="97" t="s">
        <v>10174</v>
      </c>
      <c r="BA652" s="97" t="s">
        <v>10175</v>
      </c>
      <c r="BB652" s="97" t="s">
        <v>10176</v>
      </c>
      <c r="BC652" s="97" t="s">
        <v>10177</v>
      </c>
      <c r="BD652" s="97" t="s">
        <v>10178</v>
      </c>
      <c r="BE652" s="97" t="s">
        <v>10179</v>
      </c>
    </row>
    <row r="653" spans="1:57" ht="15">
      <c r="A653" s="97">
        <v>998</v>
      </c>
      <c r="B653" s="97" t="s">
        <v>397</v>
      </c>
      <c r="C653" s="97" t="s">
        <v>9897</v>
      </c>
      <c r="D653" s="97" t="s">
        <v>398</v>
      </c>
      <c r="E653" s="97"/>
      <c r="F653" s="97" t="s">
        <v>399</v>
      </c>
      <c r="G653" s="97"/>
      <c r="H653" s="97"/>
      <c r="I653" s="97" t="s">
        <v>10180</v>
      </c>
      <c r="J653" s="97" t="s">
        <v>10181</v>
      </c>
      <c r="K653" s="97" t="s">
        <v>10182</v>
      </c>
      <c r="L653" s="97" t="s">
        <v>10183</v>
      </c>
      <c r="M653" s="92" t="s">
        <v>10184</v>
      </c>
      <c r="N653" s="97" t="s">
        <v>10141</v>
      </c>
      <c r="O653" s="97" t="s">
        <v>10185</v>
      </c>
      <c r="P653" s="97" t="s">
        <v>10186</v>
      </c>
      <c r="Q653" s="97" t="s">
        <v>10187</v>
      </c>
      <c r="R653" s="97" t="s">
        <v>10188</v>
      </c>
      <c r="S653" s="97" t="s">
        <v>10189</v>
      </c>
      <c r="T653" s="92" t="s">
        <v>10190</v>
      </c>
      <c r="U653" s="97" t="s">
        <v>10191</v>
      </c>
      <c r="V653" s="97" t="s">
        <v>10192</v>
      </c>
      <c r="W653" s="97" t="s">
        <v>10193</v>
      </c>
      <c r="X653" s="92" t="s">
        <v>6177</v>
      </c>
      <c r="Y653" s="97" t="s">
        <v>10194</v>
      </c>
      <c r="Z653" s="97" t="s">
        <v>10195</v>
      </c>
      <c r="AA653" s="97" t="s">
        <v>10196</v>
      </c>
      <c r="AB653" s="97" t="s">
        <v>6147</v>
      </c>
      <c r="AC653" s="97" t="s">
        <v>10197</v>
      </c>
      <c r="AD653" s="92" t="s">
        <v>10198</v>
      </c>
      <c r="AE653" s="97" t="s">
        <v>2905</v>
      </c>
      <c r="AF653" s="97" t="s">
        <v>10199</v>
      </c>
      <c r="AG653" s="97" t="s">
        <v>10200</v>
      </c>
      <c r="AH653" s="97" t="s">
        <v>10201</v>
      </c>
      <c r="AI653" s="97" t="s">
        <v>10202</v>
      </c>
      <c r="AJ653" s="97" t="s">
        <v>10203</v>
      </c>
      <c r="AK653" s="97" t="s">
        <v>10204</v>
      </c>
      <c r="AL653" s="97" t="s">
        <v>10205</v>
      </c>
      <c r="AM653" s="97" t="s">
        <v>10206</v>
      </c>
      <c r="AN653" s="97" t="s">
        <v>10207</v>
      </c>
      <c r="AO653" s="97" t="s">
        <v>10208</v>
      </c>
      <c r="AP653" s="97" t="s">
        <v>10209</v>
      </c>
      <c r="AQ653" s="97" t="s">
        <v>10210</v>
      </c>
      <c r="AR653" s="97" t="s">
        <v>10211</v>
      </c>
      <c r="AS653" s="97" t="s">
        <v>6158</v>
      </c>
      <c r="AT653" s="97" t="s">
        <v>10212</v>
      </c>
      <c r="AU653" s="97" t="s">
        <v>10213</v>
      </c>
      <c r="AV653" s="97" t="s">
        <v>10214</v>
      </c>
      <c r="AW653" s="97" t="s">
        <v>10215</v>
      </c>
      <c r="AX653" s="97" t="s">
        <v>10216</v>
      </c>
      <c r="AY653" s="92" t="s">
        <v>10217</v>
      </c>
      <c r="AZ653" s="97" t="s">
        <v>10218</v>
      </c>
      <c r="BA653" s="97" t="s">
        <v>10219</v>
      </c>
      <c r="BB653" s="97" t="s">
        <v>10220</v>
      </c>
      <c r="BC653" s="97" t="s">
        <v>10221</v>
      </c>
      <c r="BD653" s="97" t="s">
        <v>10222</v>
      </c>
      <c r="BE653" s="97" t="s">
        <v>10223</v>
      </c>
    </row>
    <row r="654" spans="1:57" ht="15">
      <c r="A654" s="97">
        <v>998</v>
      </c>
      <c r="B654" s="97" t="s">
        <v>449</v>
      </c>
      <c r="C654" s="97" t="s">
        <v>9897</v>
      </c>
      <c r="D654" s="97" t="s">
        <v>450</v>
      </c>
      <c r="E654" s="97"/>
      <c r="F654" s="97" t="s">
        <v>399</v>
      </c>
      <c r="G654" s="97"/>
      <c r="H654" s="97"/>
      <c r="I654" s="97" t="s">
        <v>10224</v>
      </c>
      <c r="J654" s="97" t="s">
        <v>10225</v>
      </c>
      <c r="K654" s="97" t="s">
        <v>10226</v>
      </c>
      <c r="L654" s="97" t="s">
        <v>10227</v>
      </c>
      <c r="M654" s="92" t="s">
        <v>10228</v>
      </c>
      <c r="N654" s="97" t="s">
        <v>10229</v>
      </c>
      <c r="O654" s="97" t="s">
        <v>10230</v>
      </c>
      <c r="P654" s="97" t="s">
        <v>10231</v>
      </c>
      <c r="Q654" s="97" t="s">
        <v>10232</v>
      </c>
      <c r="R654" s="97" t="s">
        <v>10233</v>
      </c>
      <c r="S654" s="97" t="s">
        <v>10234</v>
      </c>
      <c r="T654" s="92" t="s">
        <v>7503</v>
      </c>
      <c r="U654" s="97" t="s">
        <v>10235</v>
      </c>
      <c r="V654" s="97" t="s">
        <v>10236</v>
      </c>
      <c r="W654" s="97" t="s">
        <v>10237</v>
      </c>
      <c r="X654" s="92" t="s">
        <v>455</v>
      </c>
      <c r="Y654" s="97" t="s">
        <v>10238</v>
      </c>
      <c r="Z654" s="97" t="s">
        <v>4799</v>
      </c>
      <c r="AA654" s="97" t="s">
        <v>10239</v>
      </c>
      <c r="AB654" s="97" t="s">
        <v>10240</v>
      </c>
      <c r="AC654" s="97" t="s">
        <v>10241</v>
      </c>
      <c r="AD654" s="92" t="s">
        <v>10242</v>
      </c>
      <c r="AE654" s="97" t="s">
        <v>10243</v>
      </c>
      <c r="AF654" s="97" t="s">
        <v>10244</v>
      </c>
      <c r="AG654" s="97" t="s">
        <v>10245</v>
      </c>
      <c r="AH654" s="97" t="s">
        <v>10246</v>
      </c>
      <c r="AI654" s="97" t="s">
        <v>10247</v>
      </c>
      <c r="AJ654" s="97" t="s">
        <v>10248</v>
      </c>
      <c r="AK654" s="97" t="s">
        <v>10249</v>
      </c>
      <c r="AL654" s="97" t="s">
        <v>10250</v>
      </c>
      <c r="AM654" s="97" t="s">
        <v>10251</v>
      </c>
      <c r="AN654" s="97" t="s">
        <v>10252</v>
      </c>
      <c r="AO654" s="97" t="s">
        <v>10253</v>
      </c>
      <c r="AP654" s="97" t="s">
        <v>10254</v>
      </c>
      <c r="AQ654" s="97" t="s">
        <v>10255</v>
      </c>
      <c r="AR654" s="97" t="s">
        <v>10256</v>
      </c>
      <c r="AS654" s="97" t="s">
        <v>10257</v>
      </c>
      <c r="AT654" s="97" t="s">
        <v>10258</v>
      </c>
      <c r="AU654" s="97" t="s">
        <v>10259</v>
      </c>
      <c r="AV654" s="97" t="s">
        <v>401</v>
      </c>
      <c r="AW654" s="97" t="s">
        <v>10260</v>
      </c>
      <c r="AX654" s="97" t="s">
        <v>10261</v>
      </c>
      <c r="AY654" s="92" t="s">
        <v>10262</v>
      </c>
      <c r="AZ654" s="97" t="s">
        <v>10263</v>
      </c>
      <c r="BA654" s="97" t="s">
        <v>10264</v>
      </c>
      <c r="BB654" s="97" t="s">
        <v>10265</v>
      </c>
      <c r="BC654" s="97" t="s">
        <v>10266</v>
      </c>
      <c r="BD654" s="97" t="s">
        <v>10267</v>
      </c>
      <c r="BE654" s="97" t="s">
        <v>10268</v>
      </c>
    </row>
    <row r="655" spans="1:57" s="91" customFormat="1" ht="15">
      <c r="A655" s="92">
        <v>998</v>
      </c>
      <c r="B655" s="92" t="s">
        <v>500</v>
      </c>
      <c r="C655" s="92" t="s">
        <v>9897</v>
      </c>
      <c r="D655" s="92" t="s">
        <v>501</v>
      </c>
      <c r="E655" s="92"/>
      <c r="F655" s="92" t="s">
        <v>181</v>
      </c>
      <c r="G655" s="92"/>
      <c r="H655" s="92"/>
      <c r="I655" s="92">
        <v>11.99</v>
      </c>
      <c r="J655" s="92">
        <v>12.167</v>
      </c>
      <c r="K655" s="92">
        <v>14.757999999999999</v>
      </c>
      <c r="L655" s="92">
        <v>9.2750000000000004</v>
      </c>
      <c r="M655" s="92">
        <v>10.081</v>
      </c>
      <c r="N655" s="92">
        <v>6.1829999999999998</v>
      </c>
      <c r="O655" s="92">
        <v>4.1719999999999997</v>
      </c>
      <c r="P655" s="92">
        <v>4.0890000000000004</v>
      </c>
      <c r="Q655" s="92">
        <v>6.0380000000000003</v>
      </c>
      <c r="R655" s="92">
        <v>15.952</v>
      </c>
      <c r="S655" s="92">
        <v>31.248999999999999</v>
      </c>
      <c r="T655" s="92">
        <v>14.896000000000001</v>
      </c>
      <c r="U655" s="92">
        <v>11.541</v>
      </c>
      <c r="V655" s="92">
        <v>11.923</v>
      </c>
      <c r="W655" s="92">
        <v>8.48</v>
      </c>
      <c r="X655" s="92">
        <v>5.5860000000000003</v>
      </c>
      <c r="Y655" s="92">
        <v>5.4610000000000003</v>
      </c>
      <c r="Z655" s="92">
        <v>12.567</v>
      </c>
      <c r="AA655" s="92">
        <v>3.448</v>
      </c>
      <c r="AB655" s="92">
        <v>2.5739999999999998</v>
      </c>
      <c r="AC655" s="92">
        <v>3.6640000000000001</v>
      </c>
      <c r="AD655" s="92">
        <v>3.427</v>
      </c>
      <c r="AE655" s="92">
        <v>2.7879999999999998</v>
      </c>
      <c r="AF655" s="92">
        <v>2.399</v>
      </c>
      <c r="AG655" s="92">
        <v>2.5430000000000001</v>
      </c>
      <c r="AH655" s="92">
        <v>2.3740000000000001</v>
      </c>
      <c r="AI655" s="92">
        <v>2.3519999999999999</v>
      </c>
      <c r="AJ655" s="92">
        <v>2.3980000000000001</v>
      </c>
      <c r="AK655" s="92">
        <v>3.7410000000000001</v>
      </c>
      <c r="AL655" s="92">
        <v>0.80700000000000005</v>
      </c>
      <c r="AM655" s="92">
        <v>1.8009999999999999</v>
      </c>
      <c r="AN655" s="92">
        <v>2.8540000000000001</v>
      </c>
      <c r="AO655" s="92">
        <v>2.6230000000000002</v>
      </c>
      <c r="AP655" s="92">
        <v>1.3959999999999999</v>
      </c>
      <c r="AQ655" s="92">
        <v>0.39700000000000002</v>
      </c>
      <c r="AR655" s="92">
        <v>0.10199999999999999</v>
      </c>
      <c r="AS655" s="92">
        <v>0.15</v>
      </c>
      <c r="AT655" s="92">
        <v>1.59</v>
      </c>
      <c r="AU655" s="92">
        <v>1.865</v>
      </c>
      <c r="AV655" s="92">
        <v>1.4410000000000001</v>
      </c>
      <c r="AW655" s="92">
        <v>0.67500000000000004</v>
      </c>
      <c r="AX655" s="92">
        <v>2.891</v>
      </c>
      <c r="AY655" s="92">
        <v>9.3260000000000005</v>
      </c>
      <c r="AZ655" s="92">
        <v>6.4770000000000003</v>
      </c>
      <c r="BA655" s="92">
        <v>3.65</v>
      </c>
      <c r="BB655" s="92">
        <v>2.4209999999999998</v>
      </c>
      <c r="BC655" s="92">
        <v>2.2069999999999999</v>
      </c>
      <c r="BD655" s="92">
        <v>2.048</v>
      </c>
      <c r="BE655" s="92">
        <v>1.98</v>
      </c>
    </row>
    <row r="656" spans="1:57" ht="15">
      <c r="A656" s="97">
        <v>998</v>
      </c>
      <c r="B656" s="97" t="s">
        <v>518</v>
      </c>
      <c r="C656" s="97" t="s">
        <v>9897</v>
      </c>
      <c r="D656" s="97" t="s">
        <v>519</v>
      </c>
      <c r="E656" s="97"/>
      <c r="F656" s="97" t="s">
        <v>181</v>
      </c>
      <c r="G656" s="97"/>
      <c r="H656" s="97"/>
      <c r="I656" s="97" t="s">
        <v>520</v>
      </c>
      <c r="J656" s="97" t="s">
        <v>520</v>
      </c>
      <c r="K656" s="97" t="s">
        <v>520</v>
      </c>
      <c r="L656" s="97" t="s">
        <v>520</v>
      </c>
      <c r="M656" s="92" t="s">
        <v>520</v>
      </c>
      <c r="N656" s="97" t="s">
        <v>520</v>
      </c>
      <c r="O656" s="97" t="s">
        <v>520</v>
      </c>
      <c r="P656" s="97" t="s">
        <v>520</v>
      </c>
      <c r="Q656" s="97" t="s">
        <v>520</v>
      </c>
      <c r="R656" s="97" t="s">
        <v>520</v>
      </c>
      <c r="S656" s="97" t="s">
        <v>520</v>
      </c>
      <c r="T656" s="92" t="s">
        <v>520</v>
      </c>
      <c r="U656" s="97" t="s">
        <v>10278</v>
      </c>
      <c r="V656" s="97" t="s">
        <v>10279</v>
      </c>
      <c r="W656" s="97" t="s">
        <v>10280</v>
      </c>
      <c r="X656" s="92" t="s">
        <v>10281</v>
      </c>
      <c r="Y656" s="97" t="s">
        <v>10282</v>
      </c>
      <c r="Z656" s="97" t="s">
        <v>10283</v>
      </c>
      <c r="AA656" s="97" t="s">
        <v>7569</v>
      </c>
      <c r="AB656" s="97" t="s">
        <v>10284</v>
      </c>
      <c r="AC656" s="97" t="s">
        <v>5070</v>
      </c>
      <c r="AD656" s="92" t="s">
        <v>10285</v>
      </c>
      <c r="AE656" s="97" t="s">
        <v>7700</v>
      </c>
      <c r="AF656" s="97" t="s">
        <v>10286</v>
      </c>
      <c r="AG656" s="97" t="s">
        <v>7587</v>
      </c>
      <c r="AH656" s="97" t="s">
        <v>7595</v>
      </c>
      <c r="AI656" s="97" t="s">
        <v>10287</v>
      </c>
      <c r="AJ656" s="97" t="s">
        <v>10288</v>
      </c>
      <c r="AK656" s="97" t="s">
        <v>5071</v>
      </c>
      <c r="AL656" s="97" t="s">
        <v>10289</v>
      </c>
      <c r="AM656" s="97" t="s">
        <v>10290</v>
      </c>
      <c r="AN656" s="97" t="s">
        <v>10291</v>
      </c>
      <c r="AO656" s="97" t="s">
        <v>10292</v>
      </c>
      <c r="AP656" s="97" t="s">
        <v>10293</v>
      </c>
      <c r="AQ656" s="97" t="s">
        <v>5163</v>
      </c>
      <c r="AR656" s="97" t="s">
        <v>10294</v>
      </c>
      <c r="AS656" s="97" t="s">
        <v>10295</v>
      </c>
      <c r="AT656" s="97" t="s">
        <v>10296</v>
      </c>
      <c r="AU656" s="97" t="s">
        <v>10297</v>
      </c>
      <c r="AV656" s="97" t="s">
        <v>233</v>
      </c>
      <c r="AW656" s="97" t="s">
        <v>10298</v>
      </c>
      <c r="AX656" s="97" t="s">
        <v>10299</v>
      </c>
      <c r="AY656" s="92" t="s">
        <v>10300</v>
      </c>
      <c r="AZ656" s="97" t="s">
        <v>10301</v>
      </c>
      <c r="BA656" s="97" t="s">
        <v>10302</v>
      </c>
      <c r="BB656" s="97" t="s">
        <v>10303</v>
      </c>
      <c r="BC656" s="97" t="s">
        <v>4945</v>
      </c>
      <c r="BD656" s="97" t="s">
        <v>10304</v>
      </c>
      <c r="BE656" s="97" t="s">
        <v>9222</v>
      </c>
    </row>
    <row r="657" spans="1:57" ht="15">
      <c r="A657" s="97">
        <v>998</v>
      </c>
      <c r="B657" s="97" t="s">
        <v>564</v>
      </c>
      <c r="C657" s="97" t="s">
        <v>9897</v>
      </c>
      <c r="D657" s="97" t="s">
        <v>565</v>
      </c>
      <c r="E657" s="97"/>
      <c r="F657" s="97" t="s">
        <v>181</v>
      </c>
      <c r="G657" s="97"/>
      <c r="H657" s="97"/>
      <c r="I657" s="97"/>
      <c r="J657" s="97"/>
      <c r="K657" s="97"/>
      <c r="L657" s="97"/>
      <c r="M657" s="92"/>
      <c r="N657" s="97"/>
      <c r="O657" s="97"/>
      <c r="P657" s="97"/>
      <c r="Q657" s="97"/>
      <c r="R657" s="97"/>
      <c r="S657" s="97"/>
      <c r="T657" s="92"/>
      <c r="U657" s="97"/>
      <c r="V657" s="97"/>
      <c r="W657" s="97"/>
      <c r="X657" s="92"/>
      <c r="Y657" s="97"/>
      <c r="Z657" s="97"/>
      <c r="AA657" s="97"/>
      <c r="AB657" s="97"/>
      <c r="AC657" s="97"/>
      <c r="AD657" s="92"/>
      <c r="AE657" s="97"/>
      <c r="AF657" s="97"/>
      <c r="AG657" s="97"/>
      <c r="AH657" s="97"/>
      <c r="AI657" s="97"/>
      <c r="AJ657" s="97"/>
      <c r="AK657" s="97"/>
      <c r="AL657" s="97"/>
      <c r="AM657" s="97"/>
      <c r="AN657" s="97"/>
      <c r="AO657" s="97"/>
      <c r="AP657" s="97"/>
      <c r="AQ657" s="97"/>
      <c r="AR657" s="97"/>
      <c r="AS657" s="97"/>
      <c r="AT657" s="97"/>
      <c r="AU657" s="97"/>
      <c r="AV657" s="97"/>
      <c r="AW657" s="97"/>
      <c r="AX657" s="97"/>
      <c r="AY657" s="92"/>
      <c r="AZ657" s="97"/>
      <c r="BA657" s="97"/>
      <c r="BB657" s="97"/>
      <c r="BC657" s="97"/>
      <c r="BD657" s="97"/>
      <c r="BE657" s="97"/>
    </row>
    <row r="658" spans="1:57" ht="15">
      <c r="A658" s="97">
        <v>998</v>
      </c>
      <c r="B658" s="97" t="s">
        <v>612</v>
      </c>
      <c r="C658" s="97" t="s">
        <v>9897</v>
      </c>
      <c r="D658" s="97" t="s">
        <v>613</v>
      </c>
      <c r="E658" s="97"/>
      <c r="F658" s="97" t="s">
        <v>181</v>
      </c>
      <c r="G658" s="97"/>
      <c r="H658" s="97"/>
      <c r="I658" s="97"/>
      <c r="J658" s="97"/>
      <c r="K658" s="97"/>
      <c r="L658" s="97"/>
      <c r="M658" s="92"/>
      <c r="N658" s="97"/>
      <c r="O658" s="97"/>
      <c r="P658" s="97"/>
      <c r="Q658" s="97"/>
      <c r="R658" s="97"/>
      <c r="S658" s="97"/>
      <c r="T658" s="92"/>
      <c r="U658" s="97"/>
      <c r="V658" s="97"/>
      <c r="W658" s="97"/>
      <c r="X658" s="92"/>
      <c r="Y658" s="97"/>
      <c r="Z658" s="97"/>
      <c r="AA658" s="97"/>
      <c r="AB658" s="97"/>
      <c r="AC658" s="97"/>
      <c r="AD658" s="92"/>
      <c r="AE658" s="97"/>
      <c r="AF658" s="97"/>
      <c r="AG658" s="97"/>
      <c r="AH658" s="97"/>
      <c r="AI658" s="97"/>
      <c r="AJ658" s="97"/>
      <c r="AK658" s="97"/>
      <c r="AL658" s="97"/>
      <c r="AM658" s="97"/>
      <c r="AN658" s="97"/>
      <c r="AO658" s="97"/>
      <c r="AP658" s="97"/>
      <c r="AQ658" s="97"/>
      <c r="AR658" s="97"/>
      <c r="AS658" s="97"/>
      <c r="AT658" s="97"/>
      <c r="AU658" s="97"/>
      <c r="AV658" s="97"/>
      <c r="AW658" s="97"/>
      <c r="AX658" s="97"/>
      <c r="AY658" s="92"/>
      <c r="AZ658" s="97"/>
      <c r="BA658" s="97"/>
      <c r="BB658" s="97"/>
      <c r="BC658" s="97"/>
      <c r="BD658" s="97"/>
      <c r="BE658" s="97"/>
    </row>
    <row r="659" spans="1:57" ht="15">
      <c r="A659" s="97">
        <v>998</v>
      </c>
      <c r="B659" s="97" t="s">
        <v>662</v>
      </c>
      <c r="C659" s="97" t="s">
        <v>9897</v>
      </c>
      <c r="D659" s="97" t="s">
        <v>663</v>
      </c>
      <c r="E659" s="97"/>
      <c r="F659" s="97" t="s">
        <v>181</v>
      </c>
      <c r="G659" s="97"/>
      <c r="H659" s="97"/>
      <c r="I659" s="97"/>
      <c r="J659" s="97"/>
      <c r="K659" s="97"/>
      <c r="L659" s="97"/>
      <c r="M659" s="92"/>
      <c r="N659" s="97"/>
      <c r="O659" s="97"/>
      <c r="P659" s="97"/>
      <c r="Q659" s="97"/>
      <c r="R659" s="97"/>
      <c r="S659" s="97"/>
      <c r="T659" s="92"/>
      <c r="U659" s="97"/>
      <c r="V659" s="97"/>
      <c r="W659" s="97"/>
      <c r="X659" s="92"/>
      <c r="Y659" s="97"/>
      <c r="Z659" s="97"/>
      <c r="AA659" s="97">
        <f>SUM(AA650:AW655)/22</f>
        <v>2.1549545454545456</v>
      </c>
      <c r="AB659" s="97"/>
      <c r="AC659" s="97"/>
      <c r="AD659" s="92"/>
      <c r="AE659" s="97"/>
      <c r="AF659" s="97"/>
      <c r="AG659" s="97"/>
      <c r="AH659" s="97"/>
      <c r="AI659" s="97"/>
      <c r="AJ659" s="97"/>
      <c r="AK659" s="97"/>
      <c r="AL659" s="97"/>
      <c r="AM659" s="97"/>
      <c r="AN659" s="97"/>
      <c r="AO659" s="97"/>
      <c r="AP659" s="97"/>
      <c r="AQ659" s="97"/>
      <c r="AR659" s="97"/>
      <c r="AS659" s="97"/>
      <c r="AT659" s="97"/>
      <c r="AU659" s="97"/>
      <c r="AV659" s="97"/>
      <c r="AW659" s="97"/>
      <c r="AX659" s="97"/>
      <c r="AY659" s="92"/>
      <c r="AZ659" s="97"/>
      <c r="BA659" s="97"/>
      <c r="BB659" s="97"/>
      <c r="BC659" s="97"/>
      <c r="BD659" s="97"/>
      <c r="BE659" s="97"/>
    </row>
    <row r="660" spans="1:57" ht="15">
      <c r="A660" s="97">
        <v>998</v>
      </c>
      <c r="B660" s="97" t="s">
        <v>712</v>
      </c>
      <c r="C660" s="97" t="s">
        <v>9897</v>
      </c>
      <c r="D660" s="97" t="s">
        <v>713</v>
      </c>
      <c r="E660" s="97"/>
      <c r="F660" s="97" t="s">
        <v>181</v>
      </c>
      <c r="G660" s="97"/>
      <c r="H660" s="97"/>
      <c r="I660" s="97"/>
      <c r="J660" s="97"/>
      <c r="K660" s="97"/>
      <c r="L660" s="97"/>
      <c r="M660" s="92"/>
      <c r="N660" s="97"/>
      <c r="O660" s="97"/>
      <c r="P660" s="97"/>
      <c r="Q660" s="97"/>
      <c r="R660" s="97"/>
      <c r="S660" s="97"/>
      <c r="T660" s="92"/>
      <c r="U660" s="97"/>
      <c r="V660" s="97"/>
      <c r="W660" s="97"/>
      <c r="X660" s="92"/>
      <c r="Y660" s="97"/>
      <c r="Z660" s="97"/>
      <c r="AA660" s="97"/>
      <c r="AB660" s="97"/>
      <c r="AC660" s="97"/>
      <c r="AD660" s="92"/>
      <c r="AE660" s="97"/>
      <c r="AF660" s="97"/>
      <c r="AG660" s="97"/>
      <c r="AH660" s="97"/>
      <c r="AI660" s="97"/>
      <c r="AJ660" s="97"/>
      <c r="AK660" s="97"/>
      <c r="AL660" s="97"/>
      <c r="AM660" s="97"/>
      <c r="AN660" s="97"/>
      <c r="AO660" s="97"/>
      <c r="AP660" s="97"/>
      <c r="AQ660" s="97"/>
      <c r="AR660" s="97"/>
      <c r="AS660" s="97"/>
      <c r="AT660" s="97"/>
      <c r="AU660" s="97"/>
      <c r="AV660" s="97"/>
      <c r="AW660" s="97"/>
      <c r="AX660" s="97"/>
      <c r="AY660" s="92"/>
      <c r="AZ660" s="97"/>
      <c r="BA660" s="97"/>
      <c r="BB660" s="97"/>
      <c r="BC660" s="97"/>
      <c r="BD660" s="97"/>
      <c r="BE660" s="97"/>
    </row>
    <row r="661" spans="1:57" ht="15">
      <c r="A661" s="97">
        <v>998</v>
      </c>
      <c r="B661" s="97" t="s">
        <v>762</v>
      </c>
      <c r="C661" s="97" t="s">
        <v>9897</v>
      </c>
      <c r="D661" s="97" t="s">
        <v>763</v>
      </c>
      <c r="E661" s="97"/>
      <c r="F661" s="97" t="s">
        <v>181</v>
      </c>
      <c r="G661" s="97"/>
      <c r="H661" s="97"/>
      <c r="I661" s="97"/>
      <c r="J661" s="97"/>
      <c r="K661" s="97"/>
      <c r="L661" s="97"/>
      <c r="M661" s="92"/>
      <c r="N661" s="97"/>
      <c r="O661" s="97"/>
      <c r="P661" s="97"/>
      <c r="Q661" s="97"/>
      <c r="R661" s="97"/>
      <c r="S661" s="97"/>
      <c r="T661" s="92"/>
      <c r="U661" s="97"/>
      <c r="V661" s="97"/>
      <c r="W661" s="97"/>
      <c r="X661" s="92"/>
      <c r="Y661" s="97"/>
      <c r="Z661" s="97"/>
      <c r="AA661" s="97"/>
      <c r="AB661" s="97"/>
      <c r="AC661" s="97"/>
      <c r="AD661" s="92"/>
      <c r="AE661" s="97"/>
      <c r="AF661" s="97"/>
      <c r="AG661" s="97"/>
      <c r="AH661" s="97"/>
      <c r="AI661" s="97"/>
      <c r="AJ661" s="97"/>
      <c r="AK661" s="97"/>
      <c r="AL661" s="97"/>
      <c r="AM661" s="97"/>
      <c r="AN661" s="97"/>
      <c r="AO661" s="97"/>
      <c r="AP661" s="97"/>
      <c r="AQ661" s="97"/>
      <c r="AR661" s="97"/>
      <c r="AS661" s="97"/>
      <c r="AT661" s="97"/>
      <c r="AU661" s="97"/>
      <c r="AV661" s="97"/>
      <c r="AW661" s="97"/>
      <c r="AX661" s="97"/>
      <c r="AY661" s="92"/>
      <c r="AZ661" s="97"/>
      <c r="BA661" s="97"/>
      <c r="BB661" s="97"/>
      <c r="BC661" s="97"/>
      <c r="BD661" s="97"/>
      <c r="BE661" s="97"/>
    </row>
    <row r="662" spans="1:57" ht="15">
      <c r="A662" s="97">
        <v>998</v>
      </c>
      <c r="B662" s="97" t="s">
        <v>813</v>
      </c>
      <c r="C662" s="97" t="s">
        <v>9897</v>
      </c>
      <c r="D662" s="97" t="s">
        <v>814</v>
      </c>
      <c r="E662" s="97"/>
      <c r="F662" s="97" t="s">
        <v>181</v>
      </c>
      <c r="G662" s="97"/>
      <c r="H662" s="97"/>
      <c r="I662" s="97"/>
      <c r="J662" s="97"/>
      <c r="K662" s="97"/>
      <c r="L662" s="97"/>
      <c r="M662" s="92"/>
      <c r="N662" s="97"/>
      <c r="O662" s="97"/>
      <c r="P662" s="97"/>
      <c r="Q662" s="97"/>
      <c r="R662" s="97"/>
      <c r="S662" s="97"/>
      <c r="T662" s="92"/>
      <c r="U662" s="97"/>
      <c r="V662" s="97"/>
      <c r="W662" s="97"/>
      <c r="X662" s="92"/>
      <c r="Y662" s="97"/>
      <c r="Z662" s="97"/>
      <c r="AA662" s="97"/>
      <c r="AB662" s="97"/>
      <c r="AC662" s="97"/>
      <c r="AD662" s="92"/>
      <c r="AE662" s="97"/>
      <c r="AF662" s="97"/>
      <c r="AG662" s="97"/>
      <c r="AH662" s="97"/>
      <c r="AI662" s="97"/>
      <c r="AJ662" s="97"/>
      <c r="AK662" s="97"/>
      <c r="AL662" s="97"/>
      <c r="AM662" s="97"/>
      <c r="AN662" s="97"/>
      <c r="AO662" s="97"/>
      <c r="AP662" s="97"/>
      <c r="AQ662" s="97"/>
      <c r="AR662" s="97"/>
      <c r="AS662" s="97"/>
      <c r="AT662" s="97"/>
      <c r="AU662" s="97"/>
      <c r="AV662" s="97"/>
      <c r="AW662" s="97"/>
      <c r="AX662" s="97"/>
      <c r="AY662" s="92"/>
      <c r="AZ662" s="97"/>
      <c r="BA662" s="97"/>
      <c r="BB662" s="97"/>
      <c r="BC662" s="97"/>
      <c r="BD662" s="97"/>
      <c r="BE662" s="97"/>
    </row>
    <row r="663" spans="1:57" ht="15">
      <c r="A663" s="97">
        <v>998</v>
      </c>
      <c r="B663" s="97" t="s">
        <v>815</v>
      </c>
      <c r="C663" s="97" t="s">
        <v>9897</v>
      </c>
      <c r="D663" s="97" t="s">
        <v>816</v>
      </c>
      <c r="E663" s="97"/>
      <c r="F663" s="97" t="s">
        <v>181</v>
      </c>
      <c r="G663" s="97"/>
      <c r="H663" s="97"/>
      <c r="I663" s="97"/>
      <c r="J663" s="97"/>
      <c r="K663" s="97"/>
      <c r="L663" s="97"/>
      <c r="M663" s="92"/>
      <c r="N663" s="97"/>
      <c r="O663" s="97"/>
      <c r="P663" s="97"/>
      <c r="Q663" s="97"/>
      <c r="R663" s="97"/>
      <c r="S663" s="97"/>
      <c r="T663" s="92"/>
      <c r="U663" s="97"/>
      <c r="V663" s="97"/>
      <c r="W663" s="97"/>
      <c r="X663" s="92"/>
      <c r="Y663" s="97"/>
      <c r="Z663" s="97"/>
      <c r="AA663" s="97"/>
      <c r="AB663" s="97"/>
      <c r="AC663" s="97"/>
      <c r="AD663" s="92"/>
      <c r="AE663" s="97"/>
      <c r="AF663" s="97"/>
      <c r="AG663" s="97"/>
      <c r="AH663" s="97"/>
      <c r="AI663" s="97"/>
      <c r="AJ663" s="97"/>
      <c r="AK663" s="97"/>
      <c r="AL663" s="97"/>
      <c r="AM663" s="97"/>
      <c r="AN663" s="97"/>
      <c r="AO663" s="97"/>
      <c r="AP663" s="97"/>
      <c r="AQ663" s="97"/>
      <c r="AR663" s="97"/>
      <c r="AS663" s="97"/>
      <c r="AT663" s="97"/>
      <c r="AU663" s="97"/>
      <c r="AV663" s="97"/>
      <c r="AW663" s="97"/>
      <c r="AX663" s="97"/>
      <c r="AY663" s="92"/>
      <c r="AZ663" s="97"/>
      <c r="BA663" s="97"/>
      <c r="BB663" s="97"/>
      <c r="BC663" s="97"/>
      <c r="BD663" s="97"/>
      <c r="BE663" s="97"/>
    </row>
    <row r="664" spans="1:57" ht="15">
      <c r="A664" s="97">
        <v>998</v>
      </c>
      <c r="B664" s="97" t="s">
        <v>817</v>
      </c>
      <c r="C664" s="97" t="s">
        <v>9897</v>
      </c>
      <c r="D664" s="97" t="s">
        <v>818</v>
      </c>
      <c r="E664" s="97"/>
      <c r="F664" s="97" t="s">
        <v>819</v>
      </c>
      <c r="G664" s="97"/>
      <c r="H664" s="97"/>
      <c r="I664" s="97"/>
      <c r="J664" s="97"/>
      <c r="K664" s="97"/>
      <c r="L664" s="97"/>
      <c r="M664" s="92"/>
      <c r="N664" s="97"/>
      <c r="O664" s="97"/>
      <c r="P664" s="97"/>
      <c r="Q664" s="97"/>
      <c r="R664" s="97"/>
      <c r="S664" s="97"/>
      <c r="T664" s="92"/>
      <c r="U664" s="97"/>
      <c r="V664" s="97"/>
      <c r="W664" s="97"/>
      <c r="X664" s="92"/>
      <c r="Y664" s="97"/>
      <c r="Z664" s="97"/>
      <c r="AA664" s="97"/>
      <c r="AB664" s="97"/>
      <c r="AC664" s="97"/>
      <c r="AD664" s="92"/>
      <c r="AE664" s="97"/>
      <c r="AF664" s="97"/>
      <c r="AG664" s="97"/>
      <c r="AH664" s="97"/>
      <c r="AI664" s="97"/>
      <c r="AJ664" s="97"/>
      <c r="AK664" s="97"/>
      <c r="AL664" s="97"/>
      <c r="AM664" s="97"/>
      <c r="AN664" s="97"/>
      <c r="AO664" s="97"/>
      <c r="AP664" s="97"/>
      <c r="AQ664" s="97"/>
      <c r="AR664" s="97"/>
      <c r="AS664" s="97"/>
      <c r="AT664" s="97"/>
      <c r="AU664" s="97"/>
      <c r="AV664" s="97"/>
      <c r="AW664" s="97"/>
      <c r="AX664" s="97"/>
      <c r="AY664" s="92"/>
      <c r="AZ664" s="97"/>
      <c r="BA664" s="97"/>
      <c r="BB664" s="97"/>
      <c r="BC664" s="97"/>
      <c r="BD664" s="97"/>
      <c r="BE664" s="97"/>
    </row>
    <row r="665" spans="1:57" ht="15">
      <c r="A665" s="97" t="s">
        <v>169</v>
      </c>
      <c r="B665" s="97" t="s">
        <v>170</v>
      </c>
      <c r="C665" s="97" t="s">
        <v>171</v>
      </c>
      <c r="D665" s="97" t="s">
        <v>172</v>
      </c>
      <c r="E665" s="97" t="s">
        <v>173</v>
      </c>
      <c r="F665" s="97" t="s">
        <v>174</v>
      </c>
      <c r="G665" s="97" t="s">
        <v>175</v>
      </c>
      <c r="H665" s="97" t="s">
        <v>176</v>
      </c>
      <c r="I665" s="97">
        <v>1980</v>
      </c>
      <c r="J665" s="97">
        <v>1981</v>
      </c>
      <c r="K665" s="97">
        <v>1982</v>
      </c>
      <c r="L665" s="97">
        <v>1983</v>
      </c>
      <c r="M665" s="92">
        <v>1984</v>
      </c>
      <c r="N665" s="97">
        <v>1985</v>
      </c>
      <c r="O665" s="97">
        <v>1986</v>
      </c>
      <c r="P665" s="97">
        <v>1987</v>
      </c>
      <c r="Q665" s="97">
        <v>1988</v>
      </c>
      <c r="R665" s="97">
        <v>1989</v>
      </c>
      <c r="S665" s="97">
        <v>1990</v>
      </c>
      <c r="T665" s="92">
        <v>1991</v>
      </c>
      <c r="U665" s="97">
        <v>1992</v>
      </c>
      <c r="V665" s="97">
        <v>1993</v>
      </c>
      <c r="W665" s="97">
        <v>1994</v>
      </c>
      <c r="X665" s="92">
        <v>1995</v>
      </c>
      <c r="Y665" s="97">
        <v>1996</v>
      </c>
      <c r="Z665" s="97">
        <v>1997</v>
      </c>
      <c r="AA665" s="97">
        <v>1998</v>
      </c>
      <c r="AB665" s="97">
        <v>1999</v>
      </c>
      <c r="AC665" s="97">
        <v>2000</v>
      </c>
      <c r="AD665" s="92">
        <v>2001</v>
      </c>
      <c r="AE665" s="97">
        <v>2002</v>
      </c>
      <c r="AF665" s="97">
        <v>2003</v>
      </c>
      <c r="AG665" s="97">
        <v>2004</v>
      </c>
      <c r="AH665" s="97">
        <v>2005</v>
      </c>
      <c r="AI665" s="97">
        <v>2006</v>
      </c>
      <c r="AJ665" s="97">
        <v>2007</v>
      </c>
      <c r="AK665" s="97">
        <v>2008</v>
      </c>
      <c r="AL665" s="97">
        <v>2009</v>
      </c>
      <c r="AM665" s="97">
        <v>2010</v>
      </c>
      <c r="AN665" s="97">
        <v>2011</v>
      </c>
      <c r="AO665" s="97">
        <v>2012</v>
      </c>
      <c r="AP665" s="97">
        <v>2013</v>
      </c>
      <c r="AQ665" s="97">
        <v>2014</v>
      </c>
      <c r="AR665" s="97">
        <v>2015</v>
      </c>
      <c r="AS665" s="97">
        <v>2016</v>
      </c>
      <c r="AT665" s="97">
        <v>2017</v>
      </c>
      <c r="AU665" s="97">
        <v>2018</v>
      </c>
      <c r="AV665" s="97">
        <v>2019</v>
      </c>
      <c r="AW665" s="97">
        <v>2020</v>
      </c>
      <c r="AX665" s="97">
        <v>2021</v>
      </c>
      <c r="AY665" s="92">
        <v>2022</v>
      </c>
      <c r="AZ665" s="97">
        <v>2023</v>
      </c>
      <c r="BA665" s="97">
        <v>2024</v>
      </c>
      <c r="BB665" s="97">
        <v>2025</v>
      </c>
      <c r="BC665" s="97">
        <v>2026</v>
      </c>
      <c r="BD665" s="97">
        <v>2027</v>
      </c>
      <c r="BE665" s="97">
        <v>2028</v>
      </c>
    </row>
    <row r="666" spans="1:57" ht="15">
      <c r="A666" s="97">
        <v>998</v>
      </c>
      <c r="B666" s="97" t="s">
        <v>822</v>
      </c>
      <c r="C666" s="97" t="s">
        <v>9897</v>
      </c>
      <c r="D666" s="97" t="s">
        <v>823</v>
      </c>
      <c r="E666" s="97"/>
      <c r="F666" s="97" t="s">
        <v>824</v>
      </c>
      <c r="G666" s="97"/>
      <c r="H666" s="97"/>
      <c r="I666" s="97"/>
      <c r="J666" s="97"/>
      <c r="K666" s="97"/>
      <c r="L666" s="97"/>
      <c r="M666" s="92"/>
      <c r="N666" s="97"/>
      <c r="O666" s="97"/>
      <c r="P666" s="97"/>
      <c r="Q666" s="97"/>
      <c r="R666" s="97"/>
      <c r="S666" s="97"/>
      <c r="T666" s="92"/>
      <c r="U666" s="97"/>
      <c r="V666" s="97"/>
      <c r="W666" s="97">
        <f>W669-W668</f>
        <v>5.1189999999999998</v>
      </c>
      <c r="X666" s="92"/>
      <c r="Y666" s="97"/>
      <c r="Z666" s="97"/>
      <c r="AA666" s="97"/>
      <c r="AB666" s="97"/>
      <c r="AC666" s="97"/>
      <c r="AD666" s="92"/>
      <c r="AE666" s="97"/>
      <c r="AF666" s="97"/>
      <c r="AG666" s="97"/>
      <c r="AH666" s="97"/>
      <c r="AI666" s="97"/>
      <c r="AJ666" s="97"/>
      <c r="AK666" s="97"/>
      <c r="AL666" s="97"/>
      <c r="AM666" s="97"/>
      <c r="AN666" s="97"/>
      <c r="AO666" s="97"/>
      <c r="AP666" s="97"/>
      <c r="AQ666" s="97"/>
      <c r="AR666" s="97"/>
      <c r="AS666" s="97"/>
      <c r="AT666" s="97"/>
      <c r="AU666" s="97"/>
      <c r="AV666" s="97"/>
      <c r="AW666" s="97"/>
      <c r="AX666" s="97"/>
      <c r="AY666" s="92"/>
      <c r="AZ666" s="97"/>
      <c r="BA666" s="97"/>
      <c r="BB666" s="97"/>
      <c r="BC666" s="97"/>
      <c r="BD666" s="97"/>
      <c r="BE666" s="97"/>
    </row>
    <row r="667" spans="1:57" ht="15">
      <c r="A667" s="97">
        <v>998</v>
      </c>
      <c r="B667" s="97" t="s">
        <v>825</v>
      </c>
      <c r="C667" s="97" t="s">
        <v>9897</v>
      </c>
      <c r="D667" s="97" t="s">
        <v>826</v>
      </c>
      <c r="E667" s="97"/>
      <c r="F667" s="97" t="s">
        <v>384</v>
      </c>
      <c r="G667" s="97"/>
      <c r="H667" s="97"/>
      <c r="I667" s="97"/>
      <c r="J667" s="97"/>
      <c r="K667" s="97"/>
      <c r="L667" s="97"/>
      <c r="M667" s="92"/>
      <c r="N667" s="97"/>
      <c r="O667" s="97"/>
      <c r="P667" s="97"/>
      <c r="Q667" s="97"/>
      <c r="R667" s="97"/>
      <c r="S667" s="97"/>
      <c r="T667" s="92"/>
      <c r="U667" s="97"/>
      <c r="V667" s="97"/>
      <c r="W667" s="97"/>
      <c r="X667" s="92"/>
      <c r="Y667" s="97"/>
      <c r="Z667" s="97"/>
      <c r="AA667" s="97"/>
      <c r="AB667" s="97"/>
      <c r="AC667" s="97"/>
      <c r="AD667" s="92"/>
      <c r="AE667" s="97"/>
      <c r="AF667" s="97"/>
      <c r="AG667" s="97"/>
      <c r="AH667" s="97"/>
      <c r="AI667" s="97"/>
      <c r="AJ667" s="97"/>
      <c r="AK667" s="97"/>
      <c r="AL667" s="97"/>
      <c r="AM667" s="97"/>
      <c r="AN667" s="97"/>
      <c r="AO667" s="97"/>
      <c r="AP667" s="97"/>
      <c r="AQ667" s="97"/>
      <c r="AR667" s="97"/>
      <c r="AS667" s="97"/>
      <c r="AT667" s="97"/>
      <c r="AU667" s="97"/>
      <c r="AV667" s="97"/>
      <c r="AW667" s="97"/>
      <c r="AX667" s="97"/>
      <c r="AY667" s="92"/>
      <c r="AZ667" s="97"/>
      <c r="BA667" s="97"/>
      <c r="BB667" s="97"/>
      <c r="BC667" s="97"/>
      <c r="BD667" s="97"/>
      <c r="BE667" s="97"/>
    </row>
    <row r="668" spans="1:57" ht="15">
      <c r="A668" s="97">
        <v>998</v>
      </c>
      <c r="B668" s="97" t="s">
        <v>827</v>
      </c>
      <c r="C668" s="97" t="s">
        <v>9897</v>
      </c>
      <c r="D668" s="97" t="s">
        <v>828</v>
      </c>
      <c r="E668" s="98" t="s">
        <v>20137</v>
      </c>
      <c r="F668" s="97" t="s">
        <v>399</v>
      </c>
      <c r="G668" s="97"/>
      <c r="H668" s="97"/>
      <c r="I668" s="97" t="s">
        <v>520</v>
      </c>
      <c r="J668" s="97" t="s">
        <v>520</v>
      </c>
      <c r="K668" s="97" t="s">
        <v>520</v>
      </c>
      <c r="L668" s="97" t="s">
        <v>520</v>
      </c>
      <c r="M668" s="92" t="s">
        <v>520</v>
      </c>
      <c r="N668" s="97" t="s">
        <v>520</v>
      </c>
      <c r="O668" s="97" t="s">
        <v>520</v>
      </c>
      <c r="P668" s="97" t="s">
        <v>520</v>
      </c>
      <c r="Q668" s="97" t="s">
        <v>520</v>
      </c>
      <c r="R668" s="97" t="s">
        <v>520</v>
      </c>
      <c r="S668" s="97" t="s">
        <v>520</v>
      </c>
      <c r="T668" s="92">
        <v>45.396999999999998</v>
      </c>
      <c r="U668" s="97">
        <v>46.235999999999997</v>
      </c>
      <c r="V668" s="97">
        <v>46.741999999999997</v>
      </c>
      <c r="W668" s="97">
        <v>46.548000000000002</v>
      </c>
      <c r="X668" s="92">
        <v>46.018000000000001</v>
      </c>
      <c r="Y668" s="97">
        <v>46.542999999999999</v>
      </c>
      <c r="Z668" s="97">
        <v>46.454000000000001</v>
      </c>
      <c r="AA668" s="97">
        <v>46.109000000000002</v>
      </c>
      <c r="AB668" s="97">
        <v>46.51</v>
      </c>
      <c r="AC668" s="97">
        <v>45.841000000000001</v>
      </c>
      <c r="AD668" s="92">
        <v>45.085999999999999</v>
      </c>
      <c r="AE668" s="97">
        <v>44.646000000000001</v>
      </c>
      <c r="AF668" s="97">
        <v>44.612000000000002</v>
      </c>
      <c r="AG668" s="97">
        <v>44.323</v>
      </c>
      <c r="AH668" s="97">
        <v>44.603999999999999</v>
      </c>
      <c r="AI668" s="97">
        <v>44.94</v>
      </c>
      <c r="AJ668" s="97">
        <v>45.002000000000002</v>
      </c>
      <c r="AK668" s="97">
        <v>44.618000000000002</v>
      </c>
      <c r="AL668" s="97">
        <v>44.557000000000002</v>
      </c>
      <c r="AM668" s="97">
        <v>44.478999999999999</v>
      </c>
      <c r="AN668" s="97">
        <v>44.991</v>
      </c>
      <c r="AO668" s="97">
        <v>45.999000000000002</v>
      </c>
      <c r="AP668" s="97">
        <v>46.57</v>
      </c>
      <c r="AQ668" s="97">
        <v>46.493000000000002</v>
      </c>
      <c r="AR668" s="97">
        <v>46.128999999999998</v>
      </c>
      <c r="AS668" s="97">
        <v>45.917000000000002</v>
      </c>
      <c r="AT668" s="97">
        <v>45.82</v>
      </c>
      <c r="AU668" s="97">
        <v>46.043999999999997</v>
      </c>
      <c r="AV668" s="97">
        <v>45.904000000000003</v>
      </c>
      <c r="AW668" s="97">
        <v>45.97</v>
      </c>
      <c r="AX668" s="97">
        <v>46.634999999999998</v>
      </c>
      <c r="AY668" s="92">
        <v>46.243000000000002</v>
      </c>
      <c r="AZ668" s="97">
        <v>45.933999999999997</v>
      </c>
      <c r="BA668" s="97">
        <v>45.610999999999997</v>
      </c>
      <c r="BB668" s="97">
        <v>45.58</v>
      </c>
      <c r="BC668" s="97">
        <v>45.404000000000003</v>
      </c>
      <c r="BD668" s="97">
        <v>45.3</v>
      </c>
      <c r="BE668" s="97">
        <v>45.241999999999997</v>
      </c>
    </row>
    <row r="669" spans="1:57" ht="15">
      <c r="A669" s="97">
        <v>998</v>
      </c>
      <c r="B669" s="97" t="s">
        <v>830</v>
      </c>
      <c r="C669" s="97" t="s">
        <v>9897</v>
      </c>
      <c r="D669" s="97" t="s">
        <v>831</v>
      </c>
      <c r="E669" s="98" t="s">
        <v>20138</v>
      </c>
      <c r="F669" s="97" t="s">
        <v>399</v>
      </c>
      <c r="G669" s="97"/>
      <c r="H669" s="97"/>
      <c r="I669" s="97" t="s">
        <v>520</v>
      </c>
      <c r="J669" s="97" t="s">
        <v>520</v>
      </c>
      <c r="K669" s="97" t="s">
        <v>520</v>
      </c>
      <c r="L669" s="97" t="s">
        <v>520</v>
      </c>
      <c r="M669" s="92" t="s">
        <v>520</v>
      </c>
      <c r="N669" s="97" t="s">
        <v>520</v>
      </c>
      <c r="O669" s="97" t="s">
        <v>520</v>
      </c>
      <c r="P669" s="97" t="s">
        <v>520</v>
      </c>
      <c r="Q669" s="97" t="s">
        <v>520</v>
      </c>
      <c r="R669" s="97" t="s">
        <v>520</v>
      </c>
      <c r="S669" s="97" t="s">
        <v>520</v>
      </c>
      <c r="T669" s="92">
        <v>50.165999999999997</v>
      </c>
      <c r="U669" s="97">
        <v>51.432000000000002</v>
      </c>
      <c r="V669" s="97">
        <v>52.667000000000002</v>
      </c>
      <c r="W669" s="97">
        <v>51.667000000000002</v>
      </c>
      <c r="X669" s="92">
        <v>53.247999999999998</v>
      </c>
      <c r="Y669" s="97">
        <v>50.826999999999998</v>
      </c>
      <c r="Z669" s="97">
        <v>49.465000000000003</v>
      </c>
      <c r="AA669" s="97">
        <v>48.506</v>
      </c>
      <c r="AB669" s="97">
        <v>47.993000000000002</v>
      </c>
      <c r="AC669" s="97">
        <v>47.01</v>
      </c>
      <c r="AD669" s="92">
        <v>46.997</v>
      </c>
      <c r="AE669" s="97">
        <v>47.377000000000002</v>
      </c>
      <c r="AF669" s="97">
        <v>47.694000000000003</v>
      </c>
      <c r="AG669" s="97">
        <v>47.052</v>
      </c>
      <c r="AH669" s="97">
        <v>46.951999999999998</v>
      </c>
      <c r="AI669" s="97">
        <v>46.313000000000002</v>
      </c>
      <c r="AJ669" s="97">
        <v>45.494999999999997</v>
      </c>
      <c r="AK669" s="97">
        <v>46.61</v>
      </c>
      <c r="AL669" s="97">
        <v>50.555999999999997</v>
      </c>
      <c r="AM669" s="97">
        <v>50.448999999999998</v>
      </c>
      <c r="AN669" s="97">
        <v>49.06</v>
      </c>
      <c r="AO669" s="97">
        <v>49.618000000000002</v>
      </c>
      <c r="AP669" s="97">
        <v>49.398000000000003</v>
      </c>
      <c r="AQ669" s="97">
        <v>48.905000000000001</v>
      </c>
      <c r="AR669" s="97">
        <v>47.988</v>
      </c>
      <c r="AS669" s="97">
        <v>47.268999999999998</v>
      </c>
      <c r="AT669" s="97">
        <v>46.616999999999997</v>
      </c>
      <c r="AU669" s="97">
        <v>46.427</v>
      </c>
      <c r="AV669" s="97">
        <v>46.470999999999997</v>
      </c>
      <c r="AW669" s="97">
        <v>52.722000000000001</v>
      </c>
      <c r="AX669" s="97">
        <v>51.384999999999998</v>
      </c>
      <c r="AY669" s="92">
        <v>49.570999999999998</v>
      </c>
      <c r="AZ669" s="97">
        <v>49.326999999999998</v>
      </c>
      <c r="BA669" s="97">
        <v>48.325000000000003</v>
      </c>
      <c r="BB669" s="97">
        <v>47.948999999999998</v>
      </c>
      <c r="BC669" s="97">
        <v>47.567999999999998</v>
      </c>
      <c r="BD669" s="97">
        <v>47.412999999999997</v>
      </c>
      <c r="BE669" s="97">
        <v>47.326000000000001</v>
      </c>
    </row>
    <row r="670" spans="1:57" s="91" customFormat="1" ht="15">
      <c r="A670" s="92">
        <v>998</v>
      </c>
      <c r="B670" s="92" t="s">
        <v>833</v>
      </c>
      <c r="C670" s="92" t="s">
        <v>9897</v>
      </c>
      <c r="D670" s="92" t="s">
        <v>834</v>
      </c>
      <c r="E670" s="105" t="s">
        <v>20139</v>
      </c>
      <c r="F670" s="92" t="s">
        <v>399</v>
      </c>
      <c r="G670" s="92"/>
      <c r="H670" s="92"/>
      <c r="I670" s="92" t="s">
        <v>520</v>
      </c>
      <c r="J670" s="92" t="s">
        <v>520</v>
      </c>
      <c r="K670" s="92" t="s">
        <v>520</v>
      </c>
      <c r="L670" s="92" t="s">
        <v>520</v>
      </c>
      <c r="M670" s="92" t="s">
        <v>520</v>
      </c>
      <c r="N670" s="92" t="s">
        <v>520</v>
      </c>
      <c r="O670" s="92" t="s">
        <v>520</v>
      </c>
      <c r="P670" s="92" t="s">
        <v>520</v>
      </c>
      <c r="Q670" s="92" t="s">
        <v>520</v>
      </c>
      <c r="R670" s="92" t="s">
        <v>520</v>
      </c>
      <c r="S670" s="92" t="s">
        <v>520</v>
      </c>
      <c r="T670" s="92">
        <v>-4.7679999999999998</v>
      </c>
      <c r="U670" s="92">
        <v>-5.1970000000000001</v>
      </c>
      <c r="V670" s="92">
        <v>-5.9249999999999998</v>
      </c>
      <c r="W670" s="92">
        <v>-5.12</v>
      </c>
      <c r="X670" s="92">
        <v>-7.23</v>
      </c>
      <c r="Y670" s="92">
        <v>-4.2839999999999998</v>
      </c>
      <c r="Z670" s="92">
        <v>-3.0110000000000001</v>
      </c>
      <c r="AA670" s="92">
        <v>-2.3969999999999998</v>
      </c>
      <c r="AB670" s="92">
        <v>-1.4830000000000001</v>
      </c>
      <c r="AC670" s="92">
        <v>-1.169</v>
      </c>
      <c r="AD670" s="92">
        <v>-1.911</v>
      </c>
      <c r="AE670" s="92">
        <v>-2.7309999999999999</v>
      </c>
      <c r="AF670" s="92">
        <v>-3.0819999999999999</v>
      </c>
      <c r="AG670" s="92">
        <v>-2.7290000000000001</v>
      </c>
      <c r="AH670" s="92">
        <v>-2.3479999999999999</v>
      </c>
      <c r="AI670" s="92">
        <v>-1.373</v>
      </c>
      <c r="AJ670" s="92">
        <v>-0.49299999999999999</v>
      </c>
      <c r="AK670" s="92">
        <v>-1.9910000000000001</v>
      </c>
      <c r="AL670" s="92">
        <v>-6</v>
      </c>
      <c r="AM670" s="92">
        <v>-5.97</v>
      </c>
      <c r="AN670" s="92">
        <v>-4.069</v>
      </c>
      <c r="AO670" s="92">
        <v>-3.6179999999999999</v>
      </c>
      <c r="AP670" s="92">
        <v>-2.8279999999999998</v>
      </c>
      <c r="AQ670" s="92">
        <v>-2.4119999999999999</v>
      </c>
      <c r="AR670" s="92">
        <v>-1.859</v>
      </c>
      <c r="AS670" s="92">
        <v>-1.3520000000000001</v>
      </c>
      <c r="AT670" s="92">
        <v>-0.79700000000000004</v>
      </c>
      <c r="AU670" s="92">
        <v>-0.38300000000000001</v>
      </c>
      <c r="AV670" s="92">
        <v>-0.56599999999999995</v>
      </c>
      <c r="AW670" s="92">
        <v>-6.7519999999999998</v>
      </c>
      <c r="AX670" s="92">
        <v>-4.75</v>
      </c>
      <c r="AY670" s="92">
        <v>-3.3290000000000002</v>
      </c>
      <c r="AZ670" s="92">
        <v>-3.3929999999999998</v>
      </c>
      <c r="BA670" s="92">
        <v>-2.714</v>
      </c>
      <c r="BB670" s="92">
        <v>-2.3690000000000002</v>
      </c>
      <c r="BC670" s="92">
        <v>-2.1640000000000001</v>
      </c>
      <c r="BD670" s="92">
        <v>-2.113</v>
      </c>
      <c r="BE670" s="92">
        <v>-2.0840000000000001</v>
      </c>
    </row>
    <row r="671" spans="1:57" ht="15">
      <c r="A671" s="97">
        <v>998</v>
      </c>
      <c r="B671" s="97" t="s">
        <v>836</v>
      </c>
      <c r="C671" s="97" t="s">
        <v>9897</v>
      </c>
      <c r="D671" s="97" t="s">
        <v>837</v>
      </c>
      <c r="E671" s="97"/>
      <c r="F671" s="97" t="s">
        <v>392</v>
      </c>
      <c r="G671" s="97"/>
      <c r="H671" s="97"/>
      <c r="I671" s="97"/>
      <c r="J671" s="97"/>
      <c r="K671" s="97"/>
      <c r="L671" s="97"/>
      <c r="M671" s="92"/>
      <c r="N671" s="97"/>
      <c r="O671" s="97"/>
      <c r="P671" s="97"/>
      <c r="Q671" s="97"/>
      <c r="R671" s="97"/>
      <c r="S671" s="97"/>
      <c r="T671" s="92"/>
      <c r="U671" s="97"/>
      <c r="V671" s="97"/>
      <c r="W671" s="97"/>
      <c r="X671" s="92"/>
      <c r="Y671" s="97"/>
      <c r="Z671" s="97"/>
      <c r="AA671" s="97"/>
      <c r="AB671" s="97"/>
      <c r="AC671" s="97"/>
      <c r="AD671" s="92"/>
      <c r="AE671" s="97"/>
      <c r="AF671" s="97"/>
      <c r="AG671" s="97"/>
      <c r="AH671" s="97"/>
      <c r="AI671" s="97"/>
      <c r="AJ671" s="97"/>
      <c r="AK671" s="97"/>
      <c r="AL671" s="97"/>
      <c r="AM671" s="97"/>
      <c r="AN671" s="97"/>
      <c r="AO671" s="97"/>
      <c r="AP671" s="97"/>
      <c r="AQ671" s="97"/>
      <c r="AR671" s="97"/>
      <c r="AS671" s="97"/>
      <c r="AT671" s="97"/>
      <c r="AU671" s="97"/>
      <c r="AV671" s="97"/>
      <c r="AW671" s="97"/>
      <c r="AX671" s="97"/>
      <c r="AY671" s="92"/>
      <c r="AZ671" s="97"/>
      <c r="BA671" s="97"/>
      <c r="BB671" s="97"/>
      <c r="BC671" s="97"/>
      <c r="BD671" s="97"/>
      <c r="BE671" s="97"/>
    </row>
    <row r="672" spans="1:57" ht="15">
      <c r="A672" s="97">
        <v>998</v>
      </c>
      <c r="B672" s="97" t="s">
        <v>838</v>
      </c>
      <c r="C672" s="97" t="s">
        <v>9897</v>
      </c>
      <c r="D672" s="97" t="s">
        <v>839</v>
      </c>
      <c r="E672" s="97" t="s">
        <v>840</v>
      </c>
      <c r="F672" s="97" t="s">
        <v>399</v>
      </c>
      <c r="G672" s="97"/>
      <c r="H672" s="97"/>
      <c r="I672" s="97" t="s">
        <v>520</v>
      </c>
      <c r="J672" s="97" t="s">
        <v>520</v>
      </c>
      <c r="K672" s="97" t="s">
        <v>520</v>
      </c>
      <c r="L672" s="97" t="s">
        <v>520</v>
      </c>
      <c r="M672" s="92" t="s">
        <v>520</v>
      </c>
      <c r="N672" s="97" t="s">
        <v>520</v>
      </c>
      <c r="O672" s="97" t="s">
        <v>520</v>
      </c>
      <c r="P672" s="97" t="s">
        <v>520</v>
      </c>
      <c r="Q672" s="97" t="s">
        <v>520</v>
      </c>
      <c r="R672" s="97" t="s">
        <v>520</v>
      </c>
      <c r="S672" s="97" t="s">
        <v>520</v>
      </c>
      <c r="T672" s="92" t="s">
        <v>520</v>
      </c>
      <c r="U672" s="97" t="s">
        <v>520</v>
      </c>
      <c r="V672" s="97" t="s">
        <v>520</v>
      </c>
      <c r="W672" s="97" t="s">
        <v>520</v>
      </c>
      <c r="X672" s="92" t="s">
        <v>10310</v>
      </c>
      <c r="Y672" s="97" t="s">
        <v>10311</v>
      </c>
      <c r="Z672" s="97" t="s">
        <v>9085</v>
      </c>
      <c r="AA672" s="97" t="s">
        <v>10312</v>
      </c>
      <c r="AB672" s="97" t="s">
        <v>9443</v>
      </c>
      <c r="AC672" s="97" t="s">
        <v>10313</v>
      </c>
      <c r="AD672" s="92" t="s">
        <v>10314</v>
      </c>
      <c r="AE672" s="97" t="s">
        <v>10315</v>
      </c>
      <c r="AF672" s="97" t="s">
        <v>7380</v>
      </c>
      <c r="AG672" s="97" t="s">
        <v>10316</v>
      </c>
      <c r="AH672" s="97" t="s">
        <v>10317</v>
      </c>
      <c r="AI672" s="97" t="s">
        <v>10318</v>
      </c>
      <c r="AJ672" s="97" t="s">
        <v>6017</v>
      </c>
      <c r="AK672" s="97" t="s">
        <v>10319</v>
      </c>
      <c r="AL672" s="97" t="s">
        <v>10320</v>
      </c>
      <c r="AM672" s="97" t="s">
        <v>10321</v>
      </c>
      <c r="AN672" s="97" t="s">
        <v>5513</v>
      </c>
      <c r="AO672" s="97" t="s">
        <v>10322</v>
      </c>
      <c r="AP672" s="97" t="s">
        <v>10323</v>
      </c>
      <c r="AQ672" s="97" t="s">
        <v>10324</v>
      </c>
      <c r="AR672" s="97" t="s">
        <v>10325</v>
      </c>
      <c r="AS672" s="97" t="s">
        <v>10326</v>
      </c>
      <c r="AT672" s="97" t="s">
        <v>10327</v>
      </c>
      <c r="AU672" s="97" t="s">
        <v>6447</v>
      </c>
      <c r="AV672" s="97" t="s">
        <v>10328</v>
      </c>
      <c r="AW672" s="97" t="s">
        <v>10329</v>
      </c>
      <c r="AX672" s="97" t="s">
        <v>10330</v>
      </c>
      <c r="AY672" s="92" t="s">
        <v>10331</v>
      </c>
      <c r="AZ672" s="97" t="s">
        <v>10332</v>
      </c>
      <c r="BA672" s="97" t="s">
        <v>10333</v>
      </c>
      <c r="BB672" s="97" t="s">
        <v>10334</v>
      </c>
      <c r="BC672" s="97" t="s">
        <v>10335</v>
      </c>
      <c r="BD672" s="97" t="s">
        <v>10336</v>
      </c>
      <c r="BE672" s="97" t="s">
        <v>10337</v>
      </c>
    </row>
    <row r="673" spans="1:57" ht="15">
      <c r="A673" s="97">
        <v>998</v>
      </c>
      <c r="B673" s="97" t="s">
        <v>841</v>
      </c>
      <c r="C673" s="97" t="s">
        <v>9897</v>
      </c>
      <c r="D673" s="97" t="s">
        <v>842</v>
      </c>
      <c r="E673" s="98" t="s">
        <v>843</v>
      </c>
      <c r="F673" s="97" t="s">
        <v>399</v>
      </c>
      <c r="G673" s="97"/>
      <c r="H673" s="97"/>
      <c r="I673" s="97" t="s">
        <v>520</v>
      </c>
      <c r="J673" s="97" t="s">
        <v>520</v>
      </c>
      <c r="K673" s="97" t="s">
        <v>520</v>
      </c>
      <c r="L673" s="97" t="s">
        <v>520</v>
      </c>
      <c r="M673" s="92" t="s">
        <v>520</v>
      </c>
      <c r="N673" s="97" t="s">
        <v>520</v>
      </c>
      <c r="O673" s="97" t="s">
        <v>520</v>
      </c>
      <c r="P673" s="97" t="s">
        <v>520</v>
      </c>
      <c r="Q673" s="97" t="s">
        <v>520</v>
      </c>
      <c r="R673" s="97" t="s">
        <v>520</v>
      </c>
      <c r="S673" s="97" t="s">
        <v>520</v>
      </c>
      <c r="T673" s="92" t="s">
        <v>520</v>
      </c>
      <c r="U673" s="97" t="s">
        <v>520</v>
      </c>
      <c r="V673" s="97" t="s">
        <v>520</v>
      </c>
      <c r="W673" s="97" t="s">
        <v>520</v>
      </c>
      <c r="X673" s="92" t="s">
        <v>520</v>
      </c>
      <c r="Y673" s="97" t="s">
        <v>520</v>
      </c>
      <c r="Z673" s="97" t="s">
        <v>520</v>
      </c>
      <c r="AA673" s="97" t="s">
        <v>520</v>
      </c>
      <c r="AB673" s="97" t="s">
        <v>10338</v>
      </c>
      <c r="AC673" s="97" t="s">
        <v>10339</v>
      </c>
      <c r="AD673" s="92" t="s">
        <v>10340</v>
      </c>
      <c r="AE673" s="97" t="s">
        <v>10341</v>
      </c>
      <c r="AF673" s="97" t="s">
        <v>10342</v>
      </c>
      <c r="AG673" s="97" t="s">
        <v>10343</v>
      </c>
      <c r="AH673" s="97" t="s">
        <v>10344</v>
      </c>
      <c r="AI673" s="97" t="s">
        <v>10345</v>
      </c>
      <c r="AJ673" s="97" t="s">
        <v>10346</v>
      </c>
      <c r="AK673" s="97" t="s">
        <v>10347</v>
      </c>
      <c r="AL673" s="97" t="s">
        <v>10348</v>
      </c>
      <c r="AM673" s="97" t="s">
        <v>10349</v>
      </c>
      <c r="AN673" s="97" t="s">
        <v>10350</v>
      </c>
      <c r="AO673" s="97" t="s">
        <v>10351</v>
      </c>
      <c r="AP673" s="97" t="s">
        <v>10352</v>
      </c>
      <c r="AQ673" s="97" t="s">
        <v>10353</v>
      </c>
      <c r="AR673" s="97" t="s">
        <v>10354</v>
      </c>
      <c r="AS673" s="97" t="s">
        <v>10355</v>
      </c>
      <c r="AT673" s="97" t="s">
        <v>10356</v>
      </c>
      <c r="AU673" s="97" t="s">
        <v>10357</v>
      </c>
      <c r="AV673" s="97" t="s">
        <v>10358</v>
      </c>
      <c r="AW673" s="97" t="s">
        <v>10359</v>
      </c>
      <c r="AX673" s="97" t="s">
        <v>10360</v>
      </c>
      <c r="AY673" s="92" t="s">
        <v>10361</v>
      </c>
      <c r="AZ673" s="97" t="s">
        <v>10362</v>
      </c>
      <c r="BA673" s="97" t="s">
        <v>10363</v>
      </c>
      <c r="BB673" s="97" t="s">
        <v>3971</v>
      </c>
      <c r="BC673" s="97" t="s">
        <v>10364</v>
      </c>
      <c r="BD673" s="97" t="s">
        <v>10365</v>
      </c>
      <c r="BE673" s="97" t="s">
        <v>10366</v>
      </c>
    </row>
    <row r="674" spans="1:57" ht="15">
      <c r="A674" s="97">
        <v>998</v>
      </c>
      <c r="B674" s="97" t="s">
        <v>844</v>
      </c>
      <c r="C674" s="97" t="s">
        <v>9897</v>
      </c>
      <c r="D674" s="97" t="s">
        <v>845</v>
      </c>
      <c r="E674" s="98" t="s">
        <v>846</v>
      </c>
      <c r="F674" s="97" t="s">
        <v>399</v>
      </c>
      <c r="G674" s="97"/>
      <c r="H674" s="97"/>
      <c r="I674" s="97" t="s">
        <v>520</v>
      </c>
      <c r="J674" s="97" t="s">
        <v>520</v>
      </c>
      <c r="K674" s="97" t="s">
        <v>520</v>
      </c>
      <c r="L674" s="97" t="s">
        <v>520</v>
      </c>
      <c r="M674" s="92" t="s">
        <v>520</v>
      </c>
      <c r="N674" s="97" t="s">
        <v>520</v>
      </c>
      <c r="O674" s="97" t="s">
        <v>520</v>
      </c>
      <c r="P674" s="97" t="s">
        <v>520</v>
      </c>
      <c r="Q674" s="97" t="s">
        <v>520</v>
      </c>
      <c r="R674" s="97" t="s">
        <v>520</v>
      </c>
      <c r="S674" s="97" t="s">
        <v>520</v>
      </c>
      <c r="T674" s="92" t="s">
        <v>520</v>
      </c>
      <c r="U674" s="97" t="s">
        <v>520</v>
      </c>
      <c r="V674" s="97" t="s">
        <v>520</v>
      </c>
      <c r="W674" s="97" t="s">
        <v>520</v>
      </c>
      <c r="X674" s="92" t="s">
        <v>10367</v>
      </c>
      <c r="Y674" s="97" t="s">
        <v>10368</v>
      </c>
      <c r="Z674" s="97" t="s">
        <v>10369</v>
      </c>
      <c r="AA674" s="97" t="s">
        <v>10370</v>
      </c>
      <c r="AB674" s="97" t="s">
        <v>10371</v>
      </c>
      <c r="AC674" s="97" t="s">
        <v>10372</v>
      </c>
      <c r="AD674" s="92" t="s">
        <v>10373</v>
      </c>
      <c r="AE674" s="97" t="s">
        <v>10374</v>
      </c>
      <c r="AF674" s="97" t="s">
        <v>10375</v>
      </c>
      <c r="AG674" s="97" t="s">
        <v>10376</v>
      </c>
      <c r="AH674" s="97" t="s">
        <v>10377</v>
      </c>
      <c r="AI674" s="97" t="s">
        <v>10378</v>
      </c>
      <c r="AJ674" s="97" t="s">
        <v>10379</v>
      </c>
      <c r="AK674" s="97" t="s">
        <v>10380</v>
      </c>
      <c r="AL674" s="97" t="s">
        <v>10381</v>
      </c>
      <c r="AM674" s="97" t="s">
        <v>10382</v>
      </c>
      <c r="AN674" s="97" t="s">
        <v>10383</v>
      </c>
      <c r="AO674" s="97" t="s">
        <v>10384</v>
      </c>
      <c r="AP674" s="97" t="s">
        <v>10385</v>
      </c>
      <c r="AQ674" s="97" t="s">
        <v>10386</v>
      </c>
      <c r="AR674" s="97" t="s">
        <v>10387</v>
      </c>
      <c r="AS674" s="97" t="s">
        <v>10388</v>
      </c>
      <c r="AT674" s="97" t="s">
        <v>10389</v>
      </c>
      <c r="AU674" s="97" t="s">
        <v>10390</v>
      </c>
      <c r="AV674" s="97" t="s">
        <v>10391</v>
      </c>
      <c r="AW674" s="97" t="s">
        <v>10392</v>
      </c>
      <c r="AX674" s="97" t="s">
        <v>10393</v>
      </c>
      <c r="AY674" s="92" t="s">
        <v>10394</v>
      </c>
      <c r="AZ674" s="97" t="s">
        <v>10395</v>
      </c>
      <c r="BA674" s="97" t="s">
        <v>10396</v>
      </c>
      <c r="BB674" s="97" t="s">
        <v>10397</v>
      </c>
      <c r="BC674" s="97" t="s">
        <v>10398</v>
      </c>
      <c r="BD674" s="97" t="s">
        <v>10399</v>
      </c>
      <c r="BE674" s="97" t="s">
        <v>10400</v>
      </c>
    </row>
    <row r="675" spans="1:57" ht="15">
      <c r="A675" s="97">
        <v>998</v>
      </c>
      <c r="B675" s="97" t="s">
        <v>847</v>
      </c>
      <c r="C675" s="97" t="s">
        <v>9897</v>
      </c>
      <c r="D675" s="97" t="s">
        <v>848</v>
      </c>
      <c r="E675" s="98" t="s">
        <v>849</v>
      </c>
      <c r="F675" s="97" t="s">
        <v>280</v>
      </c>
      <c r="G675" s="97" t="s">
        <v>281</v>
      </c>
      <c r="H675" s="97"/>
      <c r="I675" s="97" t="s">
        <v>10401</v>
      </c>
      <c r="J675" s="97" t="s">
        <v>10402</v>
      </c>
      <c r="K675" s="97" t="s">
        <v>10403</v>
      </c>
      <c r="L675" s="97" t="s">
        <v>10404</v>
      </c>
      <c r="M675" s="92" t="s">
        <v>10405</v>
      </c>
      <c r="N675" s="97" t="s">
        <v>10406</v>
      </c>
      <c r="O675" s="97" t="s">
        <v>10407</v>
      </c>
      <c r="P675" s="97" t="s">
        <v>10408</v>
      </c>
      <c r="Q675" s="97" t="s">
        <v>10409</v>
      </c>
      <c r="R675" s="97" t="s">
        <v>10410</v>
      </c>
      <c r="S675" s="97" t="s">
        <v>10411</v>
      </c>
      <c r="T675" s="92" t="s">
        <v>10412</v>
      </c>
      <c r="U675" s="97" t="s">
        <v>10413</v>
      </c>
      <c r="V675" s="97" t="s">
        <v>10414</v>
      </c>
      <c r="W675" s="97" t="s">
        <v>7747</v>
      </c>
      <c r="X675" s="92" t="s">
        <v>10415</v>
      </c>
      <c r="Y675" s="97" t="s">
        <v>10416</v>
      </c>
      <c r="Z675" s="97" t="s">
        <v>10417</v>
      </c>
      <c r="AA675" s="97" t="s">
        <v>10418</v>
      </c>
      <c r="AB675" s="97" t="s">
        <v>10419</v>
      </c>
      <c r="AC675" s="97" t="s">
        <v>10420</v>
      </c>
      <c r="AD675" s="92" t="s">
        <v>10421</v>
      </c>
      <c r="AE675" s="97" t="s">
        <v>10422</v>
      </c>
      <c r="AF675" s="97" t="s">
        <v>10423</v>
      </c>
      <c r="AG675" s="97" t="s">
        <v>10424</v>
      </c>
      <c r="AH675" s="97" t="s">
        <v>10425</v>
      </c>
      <c r="AI675" s="97" t="s">
        <v>10426</v>
      </c>
      <c r="AJ675" s="97" t="s">
        <v>10427</v>
      </c>
      <c r="AK675" s="97" t="s">
        <v>10428</v>
      </c>
      <c r="AL675" s="97" t="s">
        <v>10429</v>
      </c>
      <c r="AM675" s="97" t="s">
        <v>10430</v>
      </c>
      <c r="AN675" s="97" t="s">
        <v>10431</v>
      </c>
      <c r="AO675" s="97" t="s">
        <v>10432</v>
      </c>
      <c r="AP675" s="97" t="s">
        <v>10433</v>
      </c>
      <c r="AQ675" s="97" t="s">
        <v>10434</v>
      </c>
      <c r="AR675" s="97" t="s">
        <v>10435</v>
      </c>
      <c r="AS675" s="97" t="s">
        <v>10436</v>
      </c>
      <c r="AT675" s="97" t="s">
        <v>10437</v>
      </c>
      <c r="AU675" s="97" t="s">
        <v>10438</v>
      </c>
      <c r="AV675" s="97" t="s">
        <v>10439</v>
      </c>
      <c r="AW675" s="97" t="s">
        <v>10440</v>
      </c>
      <c r="AX675" s="97" t="s">
        <v>10441</v>
      </c>
      <c r="AY675" s="92" t="s">
        <v>10442</v>
      </c>
      <c r="AZ675" s="97" t="s">
        <v>10443</v>
      </c>
      <c r="BA675" s="97" t="s">
        <v>10444</v>
      </c>
      <c r="BB675" s="97" t="s">
        <v>10445</v>
      </c>
      <c r="BC675" s="97" t="s">
        <v>10446</v>
      </c>
      <c r="BD675" s="97" t="s">
        <v>10447</v>
      </c>
      <c r="BE675" s="97" t="s">
        <v>10448</v>
      </c>
    </row>
    <row r="676" spans="1:57" ht="15">
      <c r="A676" s="97">
        <v>998</v>
      </c>
      <c r="B676" s="97" t="s">
        <v>899</v>
      </c>
      <c r="C676" s="97" t="s">
        <v>9897</v>
      </c>
      <c r="D676" s="97" t="s">
        <v>848</v>
      </c>
      <c r="E676" s="97"/>
      <c r="F676" s="97" t="s">
        <v>399</v>
      </c>
      <c r="G676" s="97"/>
      <c r="H676" s="97"/>
      <c r="I676" s="97" t="s">
        <v>6719</v>
      </c>
      <c r="J676" s="97" t="s">
        <v>10449</v>
      </c>
      <c r="K676" s="97" t="s">
        <v>10450</v>
      </c>
      <c r="L676" s="97" t="s">
        <v>7376</v>
      </c>
      <c r="M676" s="92" t="s">
        <v>10451</v>
      </c>
      <c r="N676" s="97" t="s">
        <v>10452</v>
      </c>
      <c r="O676" s="97" t="s">
        <v>10453</v>
      </c>
      <c r="P676" s="97" t="s">
        <v>10454</v>
      </c>
      <c r="Q676" s="97" t="s">
        <v>10455</v>
      </c>
      <c r="R676" s="97" t="s">
        <v>10456</v>
      </c>
      <c r="S676" s="97" t="s">
        <v>5215</v>
      </c>
      <c r="T676" s="92" t="s">
        <v>10457</v>
      </c>
      <c r="U676" s="97" t="s">
        <v>7370</v>
      </c>
      <c r="V676" s="97" t="s">
        <v>10458</v>
      </c>
      <c r="W676" s="97" t="s">
        <v>10459</v>
      </c>
      <c r="X676" s="92" t="s">
        <v>10460</v>
      </c>
      <c r="Y676" s="97" t="s">
        <v>10461</v>
      </c>
      <c r="Z676" s="97" t="s">
        <v>7772</v>
      </c>
      <c r="AA676" s="97" t="s">
        <v>10462</v>
      </c>
      <c r="AB676" s="97" t="s">
        <v>10463</v>
      </c>
      <c r="AC676" s="97" t="s">
        <v>10464</v>
      </c>
      <c r="AD676" s="92" t="s">
        <v>10465</v>
      </c>
      <c r="AE676" s="97" t="s">
        <v>10466</v>
      </c>
      <c r="AF676" s="97" t="s">
        <v>4418</v>
      </c>
      <c r="AG676" s="97" t="s">
        <v>7387</v>
      </c>
      <c r="AH676" s="97" t="s">
        <v>10467</v>
      </c>
      <c r="AI676" s="97" t="s">
        <v>10468</v>
      </c>
      <c r="AJ676" s="97" t="s">
        <v>10469</v>
      </c>
      <c r="AK676" s="97" t="s">
        <v>10470</v>
      </c>
      <c r="AL676" s="97" t="s">
        <v>10471</v>
      </c>
      <c r="AM676" s="97" t="s">
        <v>10472</v>
      </c>
      <c r="AN676" s="97" t="s">
        <v>7864</v>
      </c>
      <c r="AO676" s="97" t="s">
        <v>10473</v>
      </c>
      <c r="AP676" s="97" t="s">
        <v>551</v>
      </c>
      <c r="AQ676" s="97" t="s">
        <v>10474</v>
      </c>
      <c r="AR676" s="97" t="s">
        <v>10475</v>
      </c>
      <c r="AS676" s="97" t="s">
        <v>10476</v>
      </c>
      <c r="AT676" s="97" t="s">
        <v>4414</v>
      </c>
      <c r="AU676" s="97" t="s">
        <v>230</v>
      </c>
      <c r="AV676" s="97" t="s">
        <v>10477</v>
      </c>
      <c r="AW676" s="97" t="s">
        <v>10478</v>
      </c>
      <c r="AX676" s="97" t="s">
        <v>10479</v>
      </c>
      <c r="AY676" s="92" t="s">
        <v>10480</v>
      </c>
      <c r="AZ676" s="97" t="s">
        <v>10481</v>
      </c>
      <c r="BA676" s="97" t="s">
        <v>10482</v>
      </c>
      <c r="BB676" s="97" t="s">
        <v>4915</v>
      </c>
      <c r="BC676" s="97" t="s">
        <v>10483</v>
      </c>
      <c r="BD676" s="97" t="s">
        <v>1485</v>
      </c>
      <c r="BE676" s="97" t="s">
        <v>6232</v>
      </c>
    </row>
    <row r="677" spans="1:57" ht="15">
      <c r="A677" s="97">
        <v>998</v>
      </c>
      <c r="B677" s="97" t="s">
        <v>900</v>
      </c>
      <c r="C677" s="97" t="s">
        <v>9897</v>
      </c>
      <c r="D677" s="97" t="s">
        <v>901</v>
      </c>
      <c r="E677" s="97"/>
      <c r="F677" s="97" t="s">
        <v>280</v>
      </c>
      <c r="G677" s="97" t="s">
        <v>281</v>
      </c>
      <c r="H677" s="97"/>
      <c r="I677" s="97"/>
      <c r="J677" s="97"/>
      <c r="K677" s="97"/>
      <c r="L677" s="97"/>
      <c r="M677" s="92"/>
      <c r="N677" s="97"/>
      <c r="O677" s="97"/>
      <c r="P677" s="97"/>
      <c r="Q677" s="97"/>
      <c r="R677" s="97"/>
      <c r="S677" s="97"/>
      <c r="T677" s="92"/>
      <c r="U677" s="97"/>
      <c r="V677" s="97"/>
      <c r="W677" s="97"/>
      <c r="X677" s="92"/>
      <c r="Y677" s="97"/>
      <c r="Z677" s="97"/>
      <c r="AA677" s="97"/>
      <c r="AB677" s="97"/>
      <c r="AC677" s="97"/>
      <c r="AD677" s="92"/>
      <c r="AE677" s="97"/>
      <c r="AF677" s="97"/>
      <c r="AG677" s="97"/>
      <c r="AH677" s="97"/>
      <c r="AI677" s="97"/>
      <c r="AJ677" s="97"/>
      <c r="AK677" s="97"/>
      <c r="AL677" s="97"/>
      <c r="AM677" s="97"/>
      <c r="AN677" s="97"/>
      <c r="AO677" s="97"/>
      <c r="AP677" s="97"/>
      <c r="AQ677" s="97"/>
      <c r="AR677" s="97"/>
      <c r="AS677" s="97"/>
      <c r="AT677" s="97"/>
      <c r="AU677" s="97"/>
      <c r="AV677" s="97"/>
      <c r="AW677" s="97"/>
      <c r="AX677" s="97"/>
      <c r="AY677" s="92"/>
      <c r="AZ677" s="97"/>
      <c r="BA677" s="97"/>
      <c r="BB677" s="97"/>
      <c r="BC677" s="97"/>
      <c r="BD677" s="97"/>
      <c r="BE677" s="97"/>
    </row>
    <row r="678" spans="1:57" ht="15">
      <c r="A678" s="97">
        <v>998</v>
      </c>
      <c r="B678" s="97" t="s">
        <v>902</v>
      </c>
      <c r="C678" s="97" t="s">
        <v>9897</v>
      </c>
      <c r="D678" s="97" t="s">
        <v>903</v>
      </c>
      <c r="E678" s="97"/>
      <c r="F678" s="97" t="s">
        <v>280</v>
      </c>
      <c r="G678" s="97" t="s">
        <v>281</v>
      </c>
      <c r="H678" s="97"/>
      <c r="I678" s="97"/>
      <c r="J678" s="97"/>
      <c r="K678" s="97"/>
      <c r="L678" s="97"/>
      <c r="M678" s="92"/>
      <c r="N678" s="97"/>
      <c r="O678" s="97"/>
      <c r="P678" s="97"/>
      <c r="Q678" s="97"/>
      <c r="R678" s="97"/>
      <c r="S678" s="97"/>
      <c r="T678" s="92"/>
      <c r="U678" s="97"/>
      <c r="V678" s="97"/>
      <c r="W678" s="97"/>
      <c r="X678" s="92"/>
      <c r="Y678" s="97"/>
      <c r="Z678" s="97"/>
      <c r="AA678" s="97"/>
      <c r="AB678" s="97"/>
      <c r="AC678" s="97"/>
      <c r="AD678" s="92"/>
      <c r="AE678" s="97"/>
      <c r="AF678" s="97"/>
      <c r="AG678" s="97"/>
      <c r="AH678" s="97"/>
      <c r="AI678" s="97"/>
      <c r="AJ678" s="97"/>
      <c r="AK678" s="97"/>
      <c r="AL678" s="97"/>
      <c r="AM678" s="97"/>
      <c r="AN678" s="97"/>
      <c r="AO678" s="97"/>
      <c r="AP678" s="97"/>
      <c r="AQ678" s="97"/>
      <c r="AR678" s="97"/>
      <c r="AS678" s="97"/>
      <c r="AT678" s="97"/>
      <c r="AU678" s="97"/>
      <c r="AV678" s="97"/>
      <c r="AW678" s="97"/>
      <c r="AX678" s="97"/>
      <c r="AY678" s="92"/>
      <c r="AZ678" s="97"/>
      <c r="BA678" s="97"/>
      <c r="BB678" s="97"/>
      <c r="BC678" s="97"/>
      <c r="BD678" s="97"/>
      <c r="BE678" s="97"/>
    </row>
    <row r="679" spans="1:57" ht="15">
      <c r="A679" s="97">
        <v>998</v>
      </c>
      <c r="B679" s="97" t="s">
        <v>904</v>
      </c>
      <c r="C679" s="97" t="s">
        <v>9897</v>
      </c>
      <c r="D679" s="97" t="s">
        <v>905</v>
      </c>
      <c r="E679" s="97"/>
      <c r="F679" s="97" t="s">
        <v>280</v>
      </c>
      <c r="G679" s="97" t="s">
        <v>281</v>
      </c>
      <c r="H679" s="97"/>
      <c r="I679" s="97"/>
      <c r="J679" s="97"/>
      <c r="K679" s="97"/>
      <c r="L679" s="97"/>
      <c r="M679" s="92"/>
      <c r="N679" s="97"/>
      <c r="O679" s="97"/>
      <c r="P679" s="97"/>
      <c r="Q679" s="97"/>
      <c r="R679" s="97"/>
      <c r="S679" s="97"/>
      <c r="T679" s="92"/>
      <c r="U679" s="97"/>
      <c r="V679" s="97"/>
      <c r="W679" s="97"/>
      <c r="X679" s="92"/>
      <c r="Y679" s="97"/>
      <c r="Z679" s="97"/>
      <c r="AA679" s="97"/>
      <c r="AB679" s="97"/>
      <c r="AC679" s="97"/>
      <c r="AD679" s="92"/>
      <c r="AE679" s="97"/>
      <c r="AF679" s="97"/>
      <c r="AG679" s="97"/>
      <c r="AH679" s="97"/>
      <c r="AI679" s="97"/>
      <c r="AJ679" s="97"/>
      <c r="AK679" s="97"/>
      <c r="AL679" s="97"/>
      <c r="AM679" s="97"/>
      <c r="AN679" s="97"/>
      <c r="AO679" s="97"/>
      <c r="AP679" s="97"/>
      <c r="AQ679" s="97"/>
      <c r="AR679" s="97"/>
      <c r="AS679" s="97"/>
      <c r="AT679" s="97"/>
      <c r="AU679" s="97"/>
      <c r="AV679" s="97"/>
      <c r="AW679" s="97"/>
      <c r="AX679" s="97"/>
      <c r="AY679" s="92"/>
      <c r="AZ679" s="97"/>
      <c r="BA679" s="97"/>
      <c r="BB679" s="97"/>
      <c r="BC679" s="97"/>
      <c r="BD679" s="97"/>
      <c r="BE679" s="97"/>
    </row>
    <row r="680" spans="1:57" ht="15">
      <c r="A680" s="97">
        <v>998</v>
      </c>
      <c r="B680" s="97" t="s">
        <v>906</v>
      </c>
      <c r="C680" s="97" t="s">
        <v>9897</v>
      </c>
      <c r="D680" s="97" t="s">
        <v>907</v>
      </c>
      <c r="E680" s="97"/>
      <c r="F680" s="97" t="s">
        <v>280</v>
      </c>
      <c r="G680" s="97" t="s">
        <v>281</v>
      </c>
      <c r="H680" s="97"/>
      <c r="I680" s="97"/>
      <c r="J680" s="97"/>
      <c r="K680" s="97"/>
      <c r="L680" s="97"/>
      <c r="M680" s="92"/>
      <c r="N680" s="97"/>
      <c r="O680" s="97"/>
      <c r="P680" s="97"/>
      <c r="Q680" s="97"/>
      <c r="R680" s="97"/>
      <c r="S680" s="97"/>
      <c r="T680" s="92"/>
      <c r="U680" s="97"/>
      <c r="V680" s="97"/>
      <c r="W680" s="97"/>
      <c r="X680" s="92"/>
      <c r="Y680" s="97"/>
      <c r="Z680" s="97"/>
      <c r="AA680" s="97"/>
      <c r="AB680" s="97"/>
      <c r="AC680" s="97"/>
      <c r="AD680" s="92"/>
      <c r="AE680" s="97"/>
      <c r="AF680" s="97"/>
      <c r="AG680" s="97"/>
      <c r="AH680" s="97"/>
      <c r="AI680" s="97"/>
      <c r="AJ680" s="97"/>
      <c r="AK680" s="97"/>
      <c r="AL680" s="97"/>
      <c r="AM680" s="97"/>
      <c r="AN680" s="97"/>
      <c r="AO680" s="97"/>
      <c r="AP680" s="97"/>
      <c r="AQ680" s="97"/>
      <c r="AR680" s="97"/>
      <c r="AS680" s="97"/>
      <c r="AT680" s="97"/>
      <c r="AU680" s="97"/>
      <c r="AV680" s="97"/>
      <c r="AW680" s="97"/>
      <c r="AX680" s="97"/>
      <c r="AY680" s="92"/>
      <c r="AZ680" s="97"/>
      <c r="BA680" s="97"/>
      <c r="BB680" s="97"/>
      <c r="BC680" s="97"/>
      <c r="BD680" s="97"/>
      <c r="BE680" s="97"/>
    </row>
    <row r="681" spans="1:57" ht="15">
      <c r="A681" s="97">
        <v>998</v>
      </c>
      <c r="B681" s="97" t="s">
        <v>908</v>
      </c>
      <c r="C681" s="97" t="s">
        <v>9897</v>
      </c>
      <c r="D681" s="97" t="s">
        <v>909</v>
      </c>
      <c r="E681" s="97"/>
      <c r="F681" s="97" t="s">
        <v>280</v>
      </c>
      <c r="G681" s="97" t="s">
        <v>281</v>
      </c>
      <c r="H681" s="97"/>
      <c r="I681" s="97"/>
      <c r="J681" s="97"/>
      <c r="K681" s="97"/>
      <c r="L681" s="97"/>
      <c r="M681" s="92"/>
      <c r="N681" s="97"/>
      <c r="O681" s="97"/>
      <c r="P681" s="97"/>
      <c r="Q681" s="97"/>
      <c r="R681" s="97"/>
      <c r="S681" s="97"/>
      <c r="T681" s="92"/>
      <c r="U681" s="97"/>
      <c r="V681" s="97"/>
      <c r="W681" s="97"/>
      <c r="X681" s="92"/>
      <c r="Y681" s="97"/>
      <c r="Z681" s="97"/>
      <c r="AA681" s="97"/>
      <c r="AB681" s="97"/>
      <c r="AC681" s="97"/>
      <c r="AD681" s="92"/>
      <c r="AE681" s="97"/>
      <c r="AF681" s="97"/>
      <c r="AG681" s="97"/>
      <c r="AH681" s="97"/>
      <c r="AI681" s="97"/>
      <c r="AJ681" s="97"/>
      <c r="AK681" s="97"/>
      <c r="AL681" s="97"/>
      <c r="AM681" s="97"/>
      <c r="AN681" s="97"/>
      <c r="AO681" s="97"/>
      <c r="AP681" s="97"/>
      <c r="AQ681" s="97"/>
      <c r="AR681" s="97"/>
      <c r="AS681" s="97"/>
      <c r="AT681" s="97"/>
      <c r="AU681" s="97"/>
      <c r="AV681" s="97"/>
      <c r="AW681" s="97"/>
      <c r="AX681" s="97"/>
      <c r="AY681" s="92"/>
      <c r="AZ681" s="97"/>
      <c r="BA681" s="97"/>
      <c r="BB681" s="97"/>
      <c r="BC681" s="97"/>
      <c r="BD681" s="97"/>
      <c r="BE681" s="97"/>
    </row>
    <row r="682" spans="1:57" ht="15">
      <c r="A682" s="97">
        <v>998</v>
      </c>
      <c r="B682" s="97" t="s">
        <v>910</v>
      </c>
      <c r="C682" s="97" t="s">
        <v>9897</v>
      </c>
      <c r="D682" s="97" t="s">
        <v>911</v>
      </c>
      <c r="E682" s="97"/>
      <c r="F682" s="97" t="s">
        <v>280</v>
      </c>
      <c r="G682" s="97" t="s">
        <v>281</v>
      </c>
      <c r="H682" s="97"/>
      <c r="I682" s="97"/>
      <c r="J682" s="97"/>
      <c r="K682" s="97"/>
      <c r="L682" s="97"/>
      <c r="M682" s="92"/>
      <c r="N682" s="97"/>
      <c r="O682" s="97"/>
      <c r="P682" s="97"/>
      <c r="Q682" s="97"/>
      <c r="R682" s="97"/>
      <c r="S682" s="97"/>
      <c r="T682" s="92"/>
      <c r="U682" s="97"/>
      <c r="V682" s="97"/>
      <c r="W682" s="97"/>
      <c r="X682" s="92"/>
      <c r="Y682" s="97"/>
      <c r="Z682" s="97"/>
      <c r="AA682" s="97"/>
      <c r="AB682" s="97"/>
      <c r="AC682" s="97"/>
      <c r="AD682" s="92"/>
      <c r="AE682" s="97"/>
      <c r="AF682" s="97"/>
      <c r="AG682" s="97"/>
      <c r="AH682" s="97"/>
      <c r="AI682" s="97"/>
      <c r="AJ682" s="97"/>
      <c r="AK682" s="97"/>
      <c r="AL682" s="97"/>
      <c r="AM682" s="97"/>
      <c r="AN682" s="97"/>
      <c r="AO682" s="97"/>
      <c r="AP682" s="97"/>
      <c r="AQ682" s="97"/>
      <c r="AR682" s="97"/>
      <c r="AS682" s="97"/>
      <c r="AT682" s="97"/>
      <c r="AU682" s="97"/>
      <c r="AV682" s="97"/>
      <c r="AW682" s="97"/>
      <c r="AX682" s="97"/>
      <c r="AY682" s="92"/>
      <c r="AZ682" s="97"/>
      <c r="BA682" s="97"/>
      <c r="BB682" s="97"/>
      <c r="BC682" s="97"/>
      <c r="BD682" s="97"/>
      <c r="BE682" s="97"/>
    </row>
    <row r="683" spans="1:57" ht="15">
      <c r="A683" s="97">
        <v>998</v>
      </c>
      <c r="B683" s="97" t="s">
        <v>912</v>
      </c>
      <c r="C683" s="97" t="s">
        <v>9897</v>
      </c>
      <c r="D683" s="97" t="s">
        <v>913</v>
      </c>
      <c r="E683" s="97"/>
      <c r="F683" s="97" t="s">
        <v>280</v>
      </c>
      <c r="G683" s="97" t="s">
        <v>281</v>
      </c>
      <c r="H683" s="97"/>
      <c r="I683" s="97"/>
      <c r="J683" s="97"/>
      <c r="K683" s="97"/>
      <c r="L683" s="97"/>
      <c r="M683" s="92"/>
      <c r="N683" s="97"/>
      <c r="O683" s="97"/>
      <c r="P683" s="97"/>
      <c r="Q683" s="97"/>
      <c r="R683" s="97"/>
      <c r="S683" s="97"/>
      <c r="T683" s="92"/>
      <c r="U683" s="97"/>
      <c r="V683" s="97"/>
      <c r="W683" s="97"/>
      <c r="X683" s="92"/>
      <c r="Y683" s="97"/>
      <c r="Z683" s="97"/>
      <c r="AA683" s="97"/>
      <c r="AB683" s="97"/>
      <c r="AC683" s="97"/>
      <c r="AD683" s="92"/>
      <c r="AE683" s="97"/>
      <c r="AF683" s="97"/>
      <c r="AG683" s="97"/>
      <c r="AH683" s="97"/>
      <c r="AI683" s="97"/>
      <c r="AJ683" s="97"/>
      <c r="AK683" s="97"/>
      <c r="AL683" s="97"/>
      <c r="AM683" s="97"/>
      <c r="AN683" s="97"/>
      <c r="AO683" s="97"/>
      <c r="AP683" s="97"/>
      <c r="AQ683" s="97"/>
      <c r="AR683" s="97"/>
      <c r="AS683" s="97"/>
      <c r="AT683" s="97"/>
      <c r="AU683" s="97"/>
      <c r="AV683" s="97"/>
      <c r="AW683" s="97"/>
      <c r="AX683" s="97"/>
      <c r="AY683" s="92"/>
      <c r="AZ683" s="97"/>
      <c r="BA683" s="97"/>
      <c r="BB683" s="97"/>
      <c r="BC683" s="97"/>
      <c r="BD683" s="97"/>
      <c r="BE683" s="97"/>
    </row>
    <row r="684" spans="1:57" ht="15">
      <c r="A684" s="97">
        <v>998</v>
      </c>
      <c r="B684" s="97" t="s">
        <v>914</v>
      </c>
      <c r="C684" s="97" t="s">
        <v>9897</v>
      </c>
      <c r="D684" s="97" t="s">
        <v>915</v>
      </c>
      <c r="E684" s="97"/>
      <c r="F684" s="97" t="s">
        <v>280</v>
      </c>
      <c r="G684" s="97" t="s">
        <v>281</v>
      </c>
      <c r="H684" s="97"/>
      <c r="I684" s="97"/>
      <c r="J684" s="97"/>
      <c r="K684" s="97"/>
      <c r="L684" s="97"/>
      <c r="M684" s="92"/>
      <c r="N684" s="97"/>
      <c r="O684" s="97"/>
      <c r="P684" s="97"/>
      <c r="Q684" s="97"/>
      <c r="R684" s="97"/>
      <c r="S684" s="97"/>
      <c r="T684" s="92"/>
      <c r="U684" s="97"/>
      <c r="V684" s="97"/>
      <c r="W684" s="97"/>
      <c r="X684" s="92"/>
      <c r="Y684" s="97"/>
      <c r="Z684" s="97"/>
      <c r="AA684" s="97"/>
      <c r="AB684" s="97"/>
      <c r="AC684" s="97"/>
      <c r="AD684" s="92"/>
      <c r="AE684" s="97"/>
      <c r="AF684" s="97"/>
      <c r="AG684" s="97"/>
      <c r="AH684" s="97"/>
      <c r="AI684" s="97"/>
      <c r="AJ684" s="97"/>
      <c r="AK684" s="97"/>
      <c r="AL684" s="97"/>
      <c r="AM684" s="97"/>
      <c r="AN684" s="97"/>
      <c r="AO684" s="97"/>
      <c r="AP684" s="97"/>
      <c r="AQ684" s="97"/>
      <c r="AR684" s="97"/>
      <c r="AS684" s="97"/>
      <c r="AT684" s="97"/>
      <c r="AU684" s="97"/>
      <c r="AV684" s="97"/>
      <c r="AW684" s="97"/>
      <c r="AX684" s="97"/>
      <c r="AY684" s="92"/>
      <c r="AZ684" s="97"/>
      <c r="BA684" s="97"/>
      <c r="BB684" s="97"/>
      <c r="BC684" s="97"/>
      <c r="BD684" s="97"/>
      <c r="BE684" s="97"/>
    </row>
    <row r="685" spans="1:57" ht="15">
      <c r="A685" s="97">
        <v>998</v>
      </c>
      <c r="B685" s="97" t="s">
        <v>916</v>
      </c>
      <c r="C685" s="97" t="s">
        <v>9897</v>
      </c>
      <c r="D685" s="97" t="s">
        <v>917</v>
      </c>
      <c r="E685" s="97"/>
      <c r="F685" s="97" t="s">
        <v>280</v>
      </c>
      <c r="G685" s="97" t="s">
        <v>281</v>
      </c>
      <c r="H685" s="97"/>
      <c r="I685" s="97"/>
      <c r="J685" s="97"/>
      <c r="K685" s="97"/>
      <c r="L685" s="97"/>
      <c r="M685" s="92"/>
      <c r="N685" s="97"/>
      <c r="O685" s="97"/>
      <c r="P685" s="97"/>
      <c r="Q685" s="97"/>
      <c r="R685" s="97"/>
      <c r="S685" s="97"/>
      <c r="T685" s="92"/>
      <c r="U685" s="97"/>
      <c r="V685" s="97"/>
      <c r="W685" s="97"/>
      <c r="X685" s="92"/>
      <c r="Y685" s="97"/>
      <c r="Z685" s="97"/>
      <c r="AA685" s="97"/>
      <c r="AB685" s="97"/>
      <c r="AC685" s="97"/>
      <c r="AD685" s="92"/>
      <c r="AE685" s="97"/>
      <c r="AF685" s="97"/>
      <c r="AG685" s="97"/>
      <c r="AH685" s="97"/>
      <c r="AI685" s="97"/>
      <c r="AJ685" s="97"/>
      <c r="AK685" s="97"/>
      <c r="AL685" s="97"/>
      <c r="AM685" s="97"/>
      <c r="AN685" s="97"/>
      <c r="AO685" s="97"/>
      <c r="AP685" s="97"/>
      <c r="AQ685" s="97"/>
      <c r="AR685" s="97"/>
      <c r="AS685" s="97"/>
      <c r="AT685" s="97"/>
      <c r="AU685" s="97"/>
      <c r="AV685" s="97"/>
      <c r="AW685" s="97"/>
      <c r="AX685" s="97"/>
      <c r="AY685" s="92"/>
      <c r="AZ685" s="97"/>
      <c r="BA685" s="97"/>
      <c r="BB685" s="97"/>
      <c r="BC685" s="97"/>
      <c r="BD685" s="97"/>
      <c r="BE685" s="97"/>
    </row>
    <row r="686" spans="1:57" ht="15">
      <c r="A686" s="97">
        <v>998</v>
      </c>
      <c r="B686" s="97" t="s">
        <v>918</v>
      </c>
      <c r="C686" s="97" t="s">
        <v>9897</v>
      </c>
      <c r="D686" s="97" t="s">
        <v>917</v>
      </c>
      <c r="E686" s="97"/>
      <c r="F686" s="97" t="s">
        <v>399</v>
      </c>
      <c r="G686" s="97"/>
      <c r="H686" s="97"/>
      <c r="I686" s="97"/>
      <c r="J686" s="97"/>
      <c r="K686" s="97"/>
      <c r="L686" s="97"/>
      <c r="M686" s="92"/>
      <c r="N686" s="97"/>
      <c r="O686" s="97"/>
      <c r="P686" s="97"/>
      <c r="Q686" s="97"/>
      <c r="R686" s="97"/>
      <c r="S686" s="97"/>
      <c r="T686" s="92"/>
      <c r="U686" s="97"/>
      <c r="V686" s="97"/>
      <c r="W686" s="97"/>
      <c r="X686" s="92"/>
      <c r="Y686" s="97"/>
      <c r="Z686" s="97"/>
      <c r="AA686" s="97"/>
      <c r="AB686" s="97"/>
      <c r="AC686" s="97"/>
      <c r="AD686" s="92"/>
      <c r="AE686" s="97"/>
      <c r="AF686" s="97"/>
      <c r="AG686" s="97"/>
      <c r="AH686" s="97"/>
      <c r="AI686" s="97"/>
      <c r="AJ686" s="97"/>
      <c r="AK686" s="97"/>
      <c r="AL686" s="97"/>
      <c r="AM686" s="97"/>
      <c r="AN686" s="97"/>
      <c r="AO686" s="97"/>
      <c r="AP686" s="97"/>
      <c r="AQ686" s="97"/>
      <c r="AR686" s="97"/>
      <c r="AS686" s="97"/>
      <c r="AT686" s="97"/>
      <c r="AU686" s="97"/>
      <c r="AV686" s="97"/>
      <c r="AW686" s="97"/>
      <c r="AX686" s="97"/>
      <c r="AY686" s="92"/>
      <c r="AZ686" s="97"/>
      <c r="BA686" s="97"/>
      <c r="BB686" s="97"/>
      <c r="BC686" s="97"/>
      <c r="BD686" s="97"/>
      <c r="BE686" s="97"/>
    </row>
    <row r="687" spans="1:57" ht="15">
      <c r="A687" s="97">
        <v>998</v>
      </c>
      <c r="B687" s="97" t="s">
        <v>919</v>
      </c>
      <c r="C687" s="97" t="s">
        <v>9897</v>
      </c>
      <c r="D687" s="97" t="s">
        <v>917</v>
      </c>
      <c r="E687" s="97"/>
      <c r="F687" s="97" t="s">
        <v>920</v>
      </c>
      <c r="G687" s="97"/>
      <c r="H687" s="97"/>
      <c r="I687" s="97"/>
      <c r="J687" s="97"/>
      <c r="K687" s="97"/>
      <c r="L687" s="97"/>
      <c r="M687" s="92"/>
      <c r="N687" s="97"/>
      <c r="O687" s="97"/>
      <c r="P687" s="97"/>
      <c r="Q687" s="97"/>
      <c r="R687" s="97"/>
      <c r="S687" s="97"/>
      <c r="T687" s="92"/>
      <c r="U687" s="97"/>
      <c r="V687" s="97"/>
      <c r="W687" s="97"/>
      <c r="X687" s="92"/>
      <c r="Y687" s="97"/>
      <c r="Z687" s="97"/>
      <c r="AA687" s="97"/>
      <c r="AB687" s="97"/>
      <c r="AC687" s="97"/>
      <c r="AD687" s="92"/>
      <c r="AE687" s="97"/>
      <c r="AF687" s="97"/>
      <c r="AG687" s="97"/>
      <c r="AH687" s="97"/>
      <c r="AI687" s="97"/>
      <c r="AJ687" s="97"/>
      <c r="AK687" s="97"/>
      <c r="AL687" s="97"/>
      <c r="AM687" s="97"/>
      <c r="AN687" s="97"/>
      <c r="AO687" s="97"/>
      <c r="AP687" s="97"/>
      <c r="AQ687" s="97"/>
      <c r="AR687" s="97"/>
      <c r="AS687" s="97"/>
      <c r="AT687" s="97"/>
      <c r="AU687" s="97"/>
      <c r="AV687" s="97"/>
      <c r="AW687" s="97"/>
      <c r="AX687" s="97"/>
      <c r="AY687" s="92"/>
      <c r="AZ687" s="97"/>
      <c r="BA687" s="97"/>
      <c r="BB687" s="97"/>
      <c r="BC687" s="97"/>
      <c r="BD687" s="97"/>
      <c r="BE687" s="97"/>
    </row>
    <row r="688" spans="1:57" ht="15">
      <c r="A688" s="97">
        <v>998</v>
      </c>
      <c r="B688" s="97" t="s">
        <v>921</v>
      </c>
      <c r="C688" s="97" t="s">
        <v>9897</v>
      </c>
      <c r="D688" s="97" t="s">
        <v>922</v>
      </c>
      <c r="E688" s="97"/>
      <c r="F688" s="97" t="s">
        <v>280</v>
      </c>
      <c r="G688" s="97" t="s">
        <v>281</v>
      </c>
      <c r="H688" s="97"/>
      <c r="I688" s="97"/>
      <c r="J688" s="97"/>
      <c r="K688" s="97"/>
      <c r="L688" s="97"/>
      <c r="M688" s="92"/>
      <c r="N688" s="97"/>
      <c r="O688" s="97"/>
      <c r="P688" s="97"/>
      <c r="Q688" s="97"/>
      <c r="R688" s="97"/>
      <c r="S688" s="97"/>
      <c r="T688" s="92"/>
      <c r="U688" s="97"/>
      <c r="V688" s="97"/>
      <c r="W688" s="97"/>
      <c r="X688" s="92"/>
      <c r="Y688" s="97"/>
      <c r="Z688" s="97"/>
      <c r="AA688" s="97"/>
      <c r="AB688" s="97"/>
      <c r="AC688" s="97"/>
      <c r="AD688" s="92"/>
      <c r="AE688" s="97"/>
      <c r="AF688" s="97"/>
      <c r="AG688" s="97"/>
      <c r="AH688" s="97"/>
      <c r="AI688" s="97"/>
      <c r="AJ688" s="97"/>
      <c r="AK688" s="97"/>
      <c r="AL688" s="97"/>
      <c r="AM688" s="97"/>
      <c r="AN688" s="97"/>
      <c r="AO688" s="97"/>
      <c r="AP688" s="97"/>
      <c r="AQ688" s="97"/>
      <c r="AR688" s="97"/>
      <c r="AS688" s="97"/>
      <c r="AT688" s="97"/>
      <c r="AU688" s="97"/>
      <c r="AV688" s="97"/>
      <c r="AW688" s="97"/>
      <c r="AX688" s="97"/>
      <c r="AY688" s="92"/>
      <c r="AZ688" s="97"/>
      <c r="BA688" s="97"/>
      <c r="BB688" s="97"/>
      <c r="BC688" s="97"/>
      <c r="BD688" s="97"/>
      <c r="BE688" s="97"/>
    </row>
    <row r="689" spans="1:57" ht="15">
      <c r="A689" s="97">
        <v>998</v>
      </c>
      <c r="B689" s="97" t="s">
        <v>923</v>
      </c>
      <c r="C689" s="97" t="s">
        <v>9897</v>
      </c>
      <c r="D689" s="97" t="s">
        <v>922</v>
      </c>
      <c r="E689" s="97"/>
      <c r="F689" s="97" t="s">
        <v>399</v>
      </c>
      <c r="G689" s="97"/>
      <c r="H689" s="97"/>
      <c r="I689" s="97"/>
      <c r="J689" s="97"/>
      <c r="K689" s="97"/>
      <c r="L689" s="97"/>
      <c r="M689" s="92"/>
      <c r="N689" s="97"/>
      <c r="O689" s="97"/>
      <c r="P689" s="97"/>
      <c r="Q689" s="97"/>
      <c r="R689" s="97"/>
      <c r="S689" s="97"/>
      <c r="T689" s="92"/>
      <c r="U689" s="97"/>
      <c r="V689" s="97"/>
      <c r="W689" s="97"/>
      <c r="X689" s="92"/>
      <c r="Y689" s="97"/>
      <c r="Z689" s="97"/>
      <c r="AA689" s="97"/>
      <c r="AB689" s="97"/>
      <c r="AC689" s="97"/>
      <c r="AD689" s="92"/>
      <c r="AE689" s="97"/>
      <c r="AF689" s="97"/>
      <c r="AG689" s="97"/>
      <c r="AH689" s="97"/>
      <c r="AI689" s="97"/>
      <c r="AJ689" s="97"/>
      <c r="AK689" s="97"/>
      <c r="AL689" s="97"/>
      <c r="AM689" s="97"/>
      <c r="AN689" s="97"/>
      <c r="AO689" s="97"/>
      <c r="AP689" s="97"/>
      <c r="AQ689" s="97"/>
      <c r="AR689" s="97"/>
      <c r="AS689" s="97"/>
      <c r="AT689" s="97"/>
      <c r="AU689" s="97"/>
      <c r="AV689" s="97"/>
      <c r="AW689" s="97"/>
      <c r="AX689" s="97"/>
      <c r="AY689" s="92"/>
      <c r="AZ689" s="97"/>
      <c r="BA689" s="97"/>
      <c r="BB689" s="97"/>
      <c r="BC689" s="97"/>
      <c r="BD689" s="97"/>
      <c r="BE689" s="97"/>
    </row>
    <row r="690" spans="1:57" ht="15">
      <c r="A690" s="97">
        <v>998</v>
      </c>
      <c r="B690" s="97" t="s">
        <v>924</v>
      </c>
      <c r="C690" s="97" t="s">
        <v>9897</v>
      </c>
      <c r="D690" s="97" t="s">
        <v>922</v>
      </c>
      <c r="E690" s="97"/>
      <c r="F690" s="97" t="s">
        <v>920</v>
      </c>
      <c r="G690" s="97"/>
      <c r="H690" s="97"/>
      <c r="I690" s="97"/>
      <c r="J690" s="97"/>
      <c r="K690" s="97"/>
      <c r="L690" s="97"/>
      <c r="M690" s="92"/>
      <c r="N690" s="97"/>
      <c r="O690" s="97"/>
      <c r="P690" s="97"/>
      <c r="Q690" s="97"/>
      <c r="R690" s="97"/>
      <c r="S690" s="97"/>
      <c r="T690" s="92"/>
      <c r="U690" s="97"/>
      <c r="V690" s="97"/>
      <c r="W690" s="97"/>
      <c r="X690" s="92"/>
      <c r="Y690" s="97"/>
      <c r="Z690" s="97"/>
      <c r="AA690" s="97"/>
      <c r="AB690" s="97"/>
      <c r="AC690" s="97"/>
      <c r="AD690" s="92"/>
      <c r="AE690" s="97"/>
      <c r="AF690" s="97"/>
      <c r="AG690" s="97"/>
      <c r="AH690" s="97"/>
      <c r="AI690" s="97"/>
      <c r="AJ690" s="97"/>
      <c r="AK690" s="97"/>
      <c r="AL690" s="97"/>
      <c r="AM690" s="97"/>
      <c r="AN690" s="97"/>
      <c r="AO690" s="97"/>
      <c r="AP690" s="97"/>
      <c r="AQ690" s="97"/>
      <c r="AR690" s="97"/>
      <c r="AS690" s="97"/>
      <c r="AT690" s="97"/>
      <c r="AU690" s="97"/>
      <c r="AV690" s="97"/>
      <c r="AW690" s="97"/>
      <c r="AX690" s="97"/>
      <c r="AY690" s="92"/>
      <c r="AZ690" s="97"/>
      <c r="BA690" s="97"/>
      <c r="BB690" s="97"/>
      <c r="BC690" s="97"/>
      <c r="BD690" s="97"/>
      <c r="BE690" s="97"/>
    </row>
    <row r="691" spans="1:57" ht="15">
      <c r="A691" s="97">
        <v>998</v>
      </c>
      <c r="B691" s="97" t="s">
        <v>925</v>
      </c>
      <c r="C691" s="97" t="s">
        <v>9897</v>
      </c>
      <c r="D691" s="97" t="s">
        <v>926</v>
      </c>
      <c r="E691" s="97"/>
      <c r="F691" s="97" t="s">
        <v>280</v>
      </c>
      <c r="G691" s="97" t="s">
        <v>281</v>
      </c>
    </row>
    <row r="692" spans="1:57" ht="15">
      <c r="A692" s="97">
        <v>998</v>
      </c>
      <c r="B692" s="97" t="s">
        <v>927</v>
      </c>
      <c r="C692" s="97" t="s">
        <v>9897</v>
      </c>
      <c r="D692" s="97" t="s">
        <v>926</v>
      </c>
      <c r="E692" s="97"/>
      <c r="F692" s="97" t="s">
        <v>399</v>
      </c>
      <c r="G692" s="97"/>
    </row>
    <row r="693" spans="1:57" ht="15">
      <c r="A693" s="97">
        <v>998</v>
      </c>
      <c r="B693" s="97" t="s">
        <v>928</v>
      </c>
      <c r="C693" s="97" t="s">
        <v>9897</v>
      </c>
      <c r="D693" s="97" t="s">
        <v>926</v>
      </c>
      <c r="E693" s="97"/>
      <c r="F693" s="97" t="s">
        <v>920</v>
      </c>
      <c r="G693" s="97"/>
    </row>
    <row r="694" spans="1:57" ht="15">
      <c r="A694" s="97">
        <v>998</v>
      </c>
      <c r="B694" s="97" t="s">
        <v>929</v>
      </c>
      <c r="C694" s="97" t="s">
        <v>9897</v>
      </c>
      <c r="D694" s="97" t="s">
        <v>930</v>
      </c>
      <c r="E694" s="97"/>
      <c r="F694" s="97" t="s">
        <v>280</v>
      </c>
      <c r="G694" s="97" t="s">
        <v>281</v>
      </c>
    </row>
    <row r="695" spans="1:57" ht="15">
      <c r="A695" s="97">
        <v>998</v>
      </c>
      <c r="B695" s="97" t="s">
        <v>931</v>
      </c>
      <c r="C695" s="97" t="s">
        <v>9897</v>
      </c>
      <c r="D695" s="97" t="s">
        <v>930</v>
      </c>
      <c r="E695" s="97"/>
      <c r="F695" s="97" t="s">
        <v>399</v>
      </c>
      <c r="G695" s="97"/>
    </row>
    <row r="696" spans="1:57" ht="15">
      <c r="A696" s="97">
        <v>998</v>
      </c>
      <c r="B696" s="97" t="s">
        <v>932</v>
      </c>
      <c r="C696" s="97" t="s">
        <v>9897</v>
      </c>
      <c r="D696" s="97" t="s">
        <v>930</v>
      </c>
      <c r="E696" s="97"/>
      <c r="F696" s="97" t="s">
        <v>920</v>
      </c>
      <c r="G696" s="97"/>
    </row>
    <row r="697" spans="1:57" ht="15">
      <c r="A697" s="97">
        <v>998</v>
      </c>
      <c r="B697" s="97" t="s">
        <v>933</v>
      </c>
      <c r="C697" s="97" t="s">
        <v>9897</v>
      </c>
      <c r="D697" s="97" t="s">
        <v>934</v>
      </c>
      <c r="E697" s="97"/>
      <c r="F697" s="97" t="s">
        <v>935</v>
      </c>
      <c r="G697" s="97"/>
    </row>
    <row r="698" spans="1:57" ht="15">
      <c r="A698" s="97">
        <v>998</v>
      </c>
      <c r="B698" s="97" t="s">
        <v>973</v>
      </c>
      <c r="C698" s="97" t="s">
        <v>9897</v>
      </c>
      <c r="D698" s="97" t="s">
        <v>974</v>
      </c>
      <c r="E698" s="97"/>
      <c r="F698" s="97" t="s">
        <v>935</v>
      </c>
      <c r="G698" s="97"/>
    </row>
    <row r="699" spans="1:57" ht="15">
      <c r="A699" s="97">
        <v>998</v>
      </c>
      <c r="B699" s="97" t="s">
        <v>1011</v>
      </c>
      <c r="C699" s="97" t="s">
        <v>9897</v>
      </c>
      <c r="D699" s="97" t="s">
        <v>1012</v>
      </c>
      <c r="E699" s="97"/>
      <c r="F699" s="97" t="s">
        <v>935</v>
      </c>
      <c r="G699" s="97"/>
    </row>
    <row r="700" spans="1:57" ht="15">
      <c r="A700" s="97">
        <v>998</v>
      </c>
      <c r="B700" s="97" t="s">
        <v>1049</v>
      </c>
      <c r="C700" s="97" t="s">
        <v>9897</v>
      </c>
      <c r="D700" s="97" t="s">
        <v>1050</v>
      </c>
      <c r="E700" s="98" t="s">
        <v>1051</v>
      </c>
      <c r="F700" s="97" t="s">
        <v>280</v>
      </c>
      <c r="G700" s="97" t="s">
        <v>174</v>
      </c>
    </row>
    <row r="701" spans="1:57" ht="15">
      <c r="A701" s="97">
        <v>998</v>
      </c>
      <c r="B701" s="97" t="s">
        <v>1101</v>
      </c>
      <c r="C701" s="97" t="s">
        <v>9897</v>
      </c>
      <c r="D701" s="97" t="s">
        <v>1102</v>
      </c>
      <c r="E701" s="97"/>
      <c r="F701" s="97" t="s">
        <v>280</v>
      </c>
      <c r="G701" s="97" t="s">
        <v>174</v>
      </c>
    </row>
    <row r="702" spans="1:57" ht="15">
      <c r="A702" s="97">
        <v>998</v>
      </c>
      <c r="B702" s="97" t="s">
        <v>1149</v>
      </c>
      <c r="C702" s="97" t="s">
        <v>9897</v>
      </c>
      <c r="D702" s="97" t="s">
        <v>1150</v>
      </c>
      <c r="E702" s="97"/>
      <c r="F702" s="97" t="s">
        <v>280</v>
      </c>
      <c r="G702" s="97" t="s">
        <v>174</v>
      </c>
    </row>
    <row r="703" spans="1:57" ht="15">
      <c r="A703" s="97">
        <v>998</v>
      </c>
      <c r="B703" s="97" t="s">
        <v>1199</v>
      </c>
      <c r="C703" s="97" t="s">
        <v>9897</v>
      </c>
      <c r="D703" s="97" t="s">
        <v>1200</v>
      </c>
      <c r="E703" s="97"/>
      <c r="F703" s="97" t="s">
        <v>280</v>
      </c>
      <c r="G703" s="97" t="s">
        <v>174</v>
      </c>
    </row>
    <row r="704" spans="1:57" ht="15">
      <c r="A704" s="97">
        <v>998</v>
      </c>
      <c r="B704" s="97" t="s">
        <v>1249</v>
      </c>
      <c r="C704" s="97" t="s">
        <v>9897</v>
      </c>
      <c r="D704" s="97" t="s">
        <v>1250</v>
      </c>
      <c r="E704" s="97"/>
      <c r="F704" s="97" t="s">
        <v>935</v>
      </c>
      <c r="G704" s="97"/>
    </row>
    <row r="705" spans="1:7" ht="15">
      <c r="A705" s="97">
        <v>998</v>
      </c>
      <c r="B705" s="97" t="s">
        <v>1287</v>
      </c>
      <c r="C705" s="97" t="s">
        <v>9897</v>
      </c>
      <c r="D705" s="97" t="s">
        <v>1288</v>
      </c>
      <c r="E705" s="98" t="s">
        <v>1051</v>
      </c>
      <c r="F705" s="97" t="s">
        <v>935</v>
      </c>
      <c r="G705" s="97"/>
    </row>
    <row r="706" spans="1:7" ht="15">
      <c r="A706" s="97">
        <v>998</v>
      </c>
      <c r="B706" s="97" t="s">
        <v>1337</v>
      </c>
      <c r="C706" s="97" t="s">
        <v>9897</v>
      </c>
      <c r="D706" s="97" t="s">
        <v>1338</v>
      </c>
      <c r="E706" s="97"/>
      <c r="F706" s="97" t="s">
        <v>935</v>
      </c>
      <c r="G706" s="97"/>
    </row>
    <row r="707" spans="1:7" ht="15">
      <c r="A707" s="97">
        <v>998</v>
      </c>
      <c r="B707" s="97" t="s">
        <v>1375</v>
      </c>
      <c r="C707" s="97" t="s">
        <v>9897</v>
      </c>
      <c r="D707" s="97" t="s">
        <v>1376</v>
      </c>
      <c r="E707" s="97"/>
      <c r="F707" s="97" t="s">
        <v>280</v>
      </c>
      <c r="G707" s="97" t="s">
        <v>174</v>
      </c>
    </row>
    <row r="708" spans="1:7" ht="15">
      <c r="A708" s="97">
        <v>998</v>
      </c>
      <c r="B708" s="97" t="s">
        <v>1420</v>
      </c>
      <c r="C708" s="97" t="s">
        <v>9897</v>
      </c>
      <c r="D708" s="97" t="s">
        <v>1421</v>
      </c>
      <c r="E708" s="97"/>
      <c r="F708" s="97" t="s">
        <v>280</v>
      </c>
      <c r="G708" s="97" t="s">
        <v>174</v>
      </c>
    </row>
    <row r="709" spans="1:7" ht="15">
      <c r="A709" s="97">
        <v>998</v>
      </c>
      <c r="B709" s="97" t="s">
        <v>1458</v>
      </c>
      <c r="C709" s="97" t="s">
        <v>9897</v>
      </c>
      <c r="D709" s="97" t="s">
        <v>1459</v>
      </c>
      <c r="E709" s="97"/>
      <c r="F709" s="97" t="s">
        <v>280</v>
      </c>
      <c r="G709" s="97" t="s">
        <v>174</v>
      </c>
    </row>
    <row r="710" spans="1:7" ht="15">
      <c r="A710" s="97">
        <v>998</v>
      </c>
      <c r="B710" s="97" t="s">
        <v>1495</v>
      </c>
      <c r="C710" s="97" t="s">
        <v>9897</v>
      </c>
      <c r="D710" s="97" t="s">
        <v>1496</v>
      </c>
      <c r="E710" s="97"/>
      <c r="F710" s="97" t="s">
        <v>935</v>
      </c>
      <c r="G710" s="97"/>
    </row>
    <row r="711" spans="1:7" ht="15">
      <c r="A711" s="97">
        <v>998</v>
      </c>
      <c r="B711" s="97" t="s">
        <v>1535</v>
      </c>
      <c r="C711" s="97" t="s">
        <v>9897</v>
      </c>
      <c r="D711" s="97" t="s">
        <v>1536</v>
      </c>
      <c r="E711" s="97"/>
      <c r="F711" s="97" t="s">
        <v>280</v>
      </c>
      <c r="G711" s="97" t="s">
        <v>174</v>
      </c>
    </row>
    <row r="712" spans="1:7" ht="15">
      <c r="A712" s="97">
        <v>998</v>
      </c>
      <c r="B712" s="97" t="s">
        <v>1585</v>
      </c>
      <c r="C712" s="97" t="s">
        <v>9897</v>
      </c>
      <c r="D712" s="97" t="s">
        <v>1586</v>
      </c>
      <c r="E712" s="97"/>
      <c r="F712" s="97" t="s">
        <v>280</v>
      </c>
      <c r="G712" s="97" t="s">
        <v>174</v>
      </c>
    </row>
    <row r="713" spans="1:7" ht="15">
      <c r="A713" s="97">
        <v>998</v>
      </c>
      <c r="B713" s="97" t="s">
        <v>1625</v>
      </c>
      <c r="C713" s="97" t="s">
        <v>9897</v>
      </c>
      <c r="D713" s="97" t="s">
        <v>1626</v>
      </c>
      <c r="E713" s="97"/>
      <c r="F713" s="97" t="s">
        <v>935</v>
      </c>
      <c r="G713" s="97"/>
    </row>
    <row r="714" spans="1:7" ht="15">
      <c r="A714" s="97">
        <v>998</v>
      </c>
      <c r="B714" s="97" t="s">
        <v>1663</v>
      </c>
      <c r="C714" s="97" t="s">
        <v>9897</v>
      </c>
      <c r="D714" s="97" t="s">
        <v>1664</v>
      </c>
      <c r="E714" s="97"/>
      <c r="F714" s="97" t="s">
        <v>935</v>
      </c>
      <c r="G714" s="97"/>
    </row>
    <row r="715" spans="1:7" ht="15">
      <c r="A715" s="97">
        <v>998</v>
      </c>
      <c r="B715" s="97" t="s">
        <v>1700</v>
      </c>
      <c r="C715" s="97" t="s">
        <v>9897</v>
      </c>
      <c r="D715" s="97" t="s">
        <v>1701</v>
      </c>
      <c r="E715" s="97"/>
      <c r="F715" s="97" t="s">
        <v>935</v>
      </c>
      <c r="G715" s="97"/>
    </row>
    <row r="716" spans="1:7" ht="15">
      <c r="A716" s="97">
        <v>998</v>
      </c>
      <c r="B716" s="97" t="s">
        <v>1748</v>
      </c>
      <c r="C716" s="97" t="s">
        <v>9897</v>
      </c>
      <c r="D716" s="97" t="s">
        <v>1749</v>
      </c>
      <c r="E716" s="97"/>
      <c r="F716" s="97" t="s">
        <v>280</v>
      </c>
      <c r="G716" s="97" t="s">
        <v>174</v>
      </c>
    </row>
    <row r="717" spans="1:7" ht="15">
      <c r="A717" s="97">
        <v>998</v>
      </c>
      <c r="B717" s="97" t="s">
        <v>1797</v>
      </c>
      <c r="C717" s="97" t="s">
        <v>9897</v>
      </c>
      <c r="D717" s="97" t="s">
        <v>1798</v>
      </c>
      <c r="E717" s="97"/>
      <c r="F717" s="97" t="s">
        <v>280</v>
      </c>
      <c r="G717" s="97" t="s">
        <v>174</v>
      </c>
    </row>
    <row r="718" spans="1:7" ht="15">
      <c r="A718" s="97">
        <v>998</v>
      </c>
      <c r="B718" s="97" t="s">
        <v>1845</v>
      </c>
      <c r="C718" s="97" t="s">
        <v>9897</v>
      </c>
      <c r="D718" s="97" t="s">
        <v>1846</v>
      </c>
      <c r="E718" s="97"/>
      <c r="F718" s="97" t="s">
        <v>280</v>
      </c>
      <c r="G718" s="97" t="s">
        <v>174</v>
      </c>
    </row>
    <row r="719" spans="1:7" ht="15">
      <c r="A719" s="97">
        <v>998</v>
      </c>
      <c r="B719" s="97" t="s">
        <v>1892</v>
      </c>
      <c r="C719" s="97" t="s">
        <v>9897</v>
      </c>
      <c r="D719" s="97" t="s">
        <v>1893</v>
      </c>
      <c r="E719" s="97"/>
      <c r="F719" s="97" t="s">
        <v>280</v>
      </c>
      <c r="G719" s="97" t="s">
        <v>174</v>
      </c>
    </row>
    <row r="720" spans="1:7" ht="15">
      <c r="A720" s="97">
        <v>998</v>
      </c>
      <c r="B720" s="97" t="s">
        <v>1938</v>
      </c>
      <c r="C720" s="97" t="s">
        <v>9897</v>
      </c>
      <c r="D720" s="97" t="s">
        <v>1939</v>
      </c>
      <c r="E720" s="97"/>
      <c r="F720" s="97" t="s">
        <v>935</v>
      </c>
      <c r="G720" s="97"/>
    </row>
    <row r="721" spans="1:7" ht="15">
      <c r="A721" s="97">
        <v>998</v>
      </c>
      <c r="B721" s="97" t="s">
        <v>1985</v>
      </c>
      <c r="C721" s="97" t="s">
        <v>9897</v>
      </c>
      <c r="D721" s="97" t="s">
        <v>1986</v>
      </c>
      <c r="E721" s="97"/>
      <c r="F721" s="97" t="s">
        <v>280</v>
      </c>
      <c r="G721" s="97" t="s">
        <v>174</v>
      </c>
    </row>
    <row r="722" spans="1:7" ht="15">
      <c r="A722" s="97">
        <v>998</v>
      </c>
      <c r="B722" s="97" t="s">
        <v>2033</v>
      </c>
      <c r="C722" s="97" t="s">
        <v>9897</v>
      </c>
      <c r="D722" s="97" t="s">
        <v>2034</v>
      </c>
      <c r="E722" s="97"/>
      <c r="F722" s="97" t="s">
        <v>280</v>
      </c>
      <c r="G722" s="97" t="s">
        <v>174</v>
      </c>
    </row>
    <row r="723" spans="1:7" ht="15">
      <c r="A723" s="97">
        <v>998</v>
      </c>
      <c r="B723" s="97" t="s">
        <v>2082</v>
      </c>
      <c r="C723" s="97" t="s">
        <v>9897</v>
      </c>
      <c r="D723" s="97" t="s">
        <v>2083</v>
      </c>
      <c r="E723" s="97"/>
      <c r="F723" s="97" t="s">
        <v>280</v>
      </c>
      <c r="G723" s="97" t="s">
        <v>174</v>
      </c>
    </row>
    <row r="724" spans="1:7" ht="15">
      <c r="A724" s="97">
        <v>998</v>
      </c>
      <c r="B724" s="97" t="s">
        <v>2131</v>
      </c>
      <c r="C724" s="97" t="s">
        <v>9897</v>
      </c>
      <c r="D724" s="97" t="s">
        <v>2132</v>
      </c>
      <c r="E724" s="97"/>
      <c r="F724" s="97" t="s">
        <v>280</v>
      </c>
      <c r="G724" s="97" t="s">
        <v>174</v>
      </c>
    </row>
    <row r="725" spans="1:7" ht="15">
      <c r="A725" s="97">
        <v>998</v>
      </c>
      <c r="B725" s="97" t="s">
        <v>2178</v>
      </c>
      <c r="C725" s="97" t="s">
        <v>9897</v>
      </c>
      <c r="D725" s="97" t="s">
        <v>2179</v>
      </c>
      <c r="E725" s="97"/>
      <c r="F725" s="97" t="s">
        <v>280</v>
      </c>
      <c r="G725" s="97" t="s">
        <v>174</v>
      </c>
    </row>
    <row r="726" spans="1:7" ht="15">
      <c r="A726" s="97">
        <v>998</v>
      </c>
      <c r="B726" s="97" t="s">
        <v>2226</v>
      </c>
      <c r="C726" s="97" t="s">
        <v>9897</v>
      </c>
      <c r="D726" s="97" t="s">
        <v>2227</v>
      </c>
      <c r="E726" s="97"/>
      <c r="F726" s="97" t="s">
        <v>280</v>
      </c>
      <c r="G726" s="97" t="s">
        <v>174</v>
      </c>
    </row>
    <row r="727" spans="1:7" ht="15">
      <c r="A727" s="97">
        <v>998</v>
      </c>
      <c r="B727" s="97" t="s">
        <v>2273</v>
      </c>
      <c r="C727" s="97" t="s">
        <v>9897</v>
      </c>
      <c r="D727" s="97" t="s">
        <v>2274</v>
      </c>
      <c r="E727" s="97"/>
      <c r="F727" s="97" t="s">
        <v>280</v>
      </c>
      <c r="G727" s="97" t="s">
        <v>174</v>
      </c>
    </row>
    <row r="728" spans="1:7" ht="15">
      <c r="A728" s="97">
        <v>998</v>
      </c>
      <c r="B728" s="97" t="s">
        <v>2320</v>
      </c>
      <c r="C728" s="97" t="s">
        <v>9897</v>
      </c>
      <c r="D728" s="97" t="s">
        <v>2321</v>
      </c>
      <c r="E728" s="97"/>
      <c r="F728" s="97" t="s">
        <v>280</v>
      </c>
      <c r="G728" s="97" t="s">
        <v>174</v>
      </c>
    </row>
    <row r="729" spans="1:7" ht="15">
      <c r="A729" s="97">
        <v>998</v>
      </c>
      <c r="B729" s="97" t="s">
        <v>2367</v>
      </c>
      <c r="C729" s="97" t="s">
        <v>9897</v>
      </c>
      <c r="D729" s="97" t="s">
        <v>2368</v>
      </c>
      <c r="E729" s="97"/>
      <c r="F729" s="97" t="s">
        <v>280</v>
      </c>
      <c r="G729" s="97" t="s">
        <v>174</v>
      </c>
    </row>
    <row r="730" spans="1:7" ht="15">
      <c r="A730" s="97">
        <v>998</v>
      </c>
      <c r="B730" s="97" t="s">
        <v>2414</v>
      </c>
      <c r="C730" s="97" t="s">
        <v>9897</v>
      </c>
      <c r="D730" s="97" t="s">
        <v>2415</v>
      </c>
      <c r="E730" s="97"/>
      <c r="F730" s="97" t="s">
        <v>935</v>
      </c>
      <c r="G730" s="97"/>
    </row>
    <row r="731" spans="1:7" ht="15">
      <c r="A731" s="97">
        <v>998</v>
      </c>
      <c r="B731" s="97" t="s">
        <v>2461</v>
      </c>
      <c r="C731" s="97" t="s">
        <v>9897</v>
      </c>
      <c r="D731" s="97" t="s">
        <v>2462</v>
      </c>
      <c r="E731" s="97"/>
      <c r="F731" s="97" t="s">
        <v>2463</v>
      </c>
      <c r="G731" s="97" t="s">
        <v>174</v>
      </c>
    </row>
    <row r="732" spans="1:7" ht="15">
      <c r="A732" s="97">
        <v>998</v>
      </c>
      <c r="B732" s="97" t="s">
        <v>2509</v>
      </c>
      <c r="C732" s="97" t="s">
        <v>9897</v>
      </c>
      <c r="D732" s="97" t="s">
        <v>2510</v>
      </c>
      <c r="E732" s="97"/>
      <c r="F732" s="97" t="s">
        <v>2463</v>
      </c>
      <c r="G732" s="97" t="s">
        <v>174</v>
      </c>
    </row>
    <row r="733" spans="1:7" ht="15">
      <c r="A733" s="97">
        <v>998</v>
      </c>
      <c r="B733" s="97" t="s">
        <v>2556</v>
      </c>
      <c r="C733" s="97" t="s">
        <v>9897</v>
      </c>
      <c r="D733" s="97" t="s">
        <v>2557</v>
      </c>
      <c r="E733" s="97"/>
      <c r="F733" s="97" t="s">
        <v>2463</v>
      </c>
      <c r="G733" s="97" t="s">
        <v>174</v>
      </c>
    </row>
    <row r="734" spans="1:7" ht="15">
      <c r="A734" s="97">
        <v>998</v>
      </c>
      <c r="B734" s="97" t="s">
        <v>2604</v>
      </c>
      <c r="C734" s="97" t="s">
        <v>9897</v>
      </c>
      <c r="D734" s="97" t="s">
        <v>2605</v>
      </c>
      <c r="E734" s="97"/>
      <c r="F734" s="97" t="s">
        <v>2463</v>
      </c>
      <c r="G734" s="97" t="s">
        <v>174</v>
      </c>
    </row>
    <row r="735" spans="1:7" ht="15">
      <c r="A735" s="97">
        <v>998</v>
      </c>
      <c r="B735" s="97" t="s">
        <v>2651</v>
      </c>
      <c r="C735" s="97" t="s">
        <v>9897</v>
      </c>
      <c r="D735" s="97" t="s">
        <v>2652</v>
      </c>
      <c r="E735" s="97"/>
      <c r="F735" s="97" t="s">
        <v>935</v>
      </c>
      <c r="G735" s="97"/>
    </row>
    <row r="736" spans="1:7" ht="15">
      <c r="A736" s="97">
        <v>998</v>
      </c>
      <c r="B736" s="97" t="s">
        <v>2699</v>
      </c>
      <c r="C736" s="97" t="s">
        <v>9897</v>
      </c>
      <c r="D736" s="97" t="s">
        <v>2700</v>
      </c>
      <c r="E736" s="97"/>
      <c r="F736" s="97" t="s">
        <v>280</v>
      </c>
      <c r="G736" s="97" t="s">
        <v>174</v>
      </c>
    </row>
    <row r="737" spans="1:7" ht="15">
      <c r="A737" s="97">
        <v>998</v>
      </c>
      <c r="B737" s="97" t="s">
        <v>2747</v>
      </c>
      <c r="C737" s="97" t="s">
        <v>9897</v>
      </c>
      <c r="D737" s="97" t="s">
        <v>2748</v>
      </c>
      <c r="E737" s="97"/>
      <c r="F737" s="97" t="s">
        <v>280</v>
      </c>
      <c r="G737" s="97" t="s">
        <v>174</v>
      </c>
    </row>
    <row r="738" spans="1:7" ht="15">
      <c r="A738" s="97">
        <v>998</v>
      </c>
      <c r="B738" s="97" t="s">
        <v>2790</v>
      </c>
      <c r="C738" s="97" t="s">
        <v>9897</v>
      </c>
      <c r="D738" s="97" t="s">
        <v>2791</v>
      </c>
      <c r="E738" s="97"/>
      <c r="F738" s="97" t="s">
        <v>935</v>
      </c>
      <c r="G738" s="97"/>
    </row>
    <row r="739" spans="1:7" ht="15">
      <c r="A739" s="97">
        <v>998</v>
      </c>
      <c r="B739" s="97" t="s">
        <v>2838</v>
      </c>
      <c r="C739" s="97" t="s">
        <v>9897</v>
      </c>
      <c r="D739" s="97" t="s">
        <v>2839</v>
      </c>
      <c r="E739" s="97"/>
      <c r="F739" s="97" t="s">
        <v>2463</v>
      </c>
      <c r="G739" s="97" t="s">
        <v>174</v>
      </c>
    </row>
    <row r="740" spans="1:7" ht="15">
      <c r="A740" s="97">
        <v>998</v>
      </c>
      <c r="B740" s="97" t="s">
        <v>2886</v>
      </c>
      <c r="C740" s="97" t="s">
        <v>9897</v>
      </c>
      <c r="D740" s="97" t="s">
        <v>2887</v>
      </c>
      <c r="E740" s="97"/>
      <c r="F740" s="97" t="s">
        <v>2463</v>
      </c>
      <c r="G740" s="97" t="s">
        <v>174</v>
      </c>
    </row>
    <row r="741" spans="1:7" ht="15">
      <c r="A741" s="97">
        <v>998</v>
      </c>
      <c r="B741" s="97" t="s">
        <v>2933</v>
      </c>
      <c r="C741" s="97" t="s">
        <v>9897</v>
      </c>
      <c r="D741" s="97" t="s">
        <v>2934</v>
      </c>
      <c r="E741" s="97"/>
      <c r="F741" s="97" t="s">
        <v>280</v>
      </c>
      <c r="G741" s="97" t="s">
        <v>174</v>
      </c>
    </row>
    <row r="742" spans="1:7" ht="15">
      <c r="A742" s="97">
        <v>998</v>
      </c>
      <c r="B742" s="97" t="s">
        <v>2980</v>
      </c>
      <c r="C742" s="97" t="s">
        <v>9897</v>
      </c>
      <c r="D742" s="97" t="s">
        <v>2981</v>
      </c>
      <c r="E742" s="97"/>
      <c r="F742" s="97" t="s">
        <v>280</v>
      </c>
      <c r="G742" s="97" t="s">
        <v>174</v>
      </c>
    </row>
    <row r="743" spans="1:7" ht="15">
      <c r="A743" s="97">
        <v>998</v>
      </c>
      <c r="B743" s="97" t="s">
        <v>3024</v>
      </c>
      <c r="C743" s="97" t="s">
        <v>9897</v>
      </c>
      <c r="D743" s="97" t="s">
        <v>3025</v>
      </c>
      <c r="E743" s="97"/>
      <c r="F743" s="97" t="s">
        <v>935</v>
      </c>
      <c r="G743" s="97"/>
    </row>
    <row r="744" spans="1:7" ht="15">
      <c r="A744" s="97">
        <v>998</v>
      </c>
      <c r="B744" s="97" t="s">
        <v>3072</v>
      </c>
      <c r="C744" s="97" t="s">
        <v>9897</v>
      </c>
      <c r="D744" s="97" t="s">
        <v>3073</v>
      </c>
      <c r="E744" s="97"/>
      <c r="F744" s="97" t="s">
        <v>935</v>
      </c>
      <c r="G744" s="97"/>
    </row>
    <row r="745" spans="1:7" ht="15">
      <c r="A745" s="97">
        <v>998</v>
      </c>
      <c r="B745" s="97" t="s">
        <v>3120</v>
      </c>
      <c r="C745" s="97" t="s">
        <v>9897</v>
      </c>
      <c r="D745" s="97" t="s">
        <v>3121</v>
      </c>
      <c r="E745" s="97"/>
      <c r="F745" s="97" t="s">
        <v>2463</v>
      </c>
      <c r="G745" s="97" t="s">
        <v>174</v>
      </c>
    </row>
    <row r="746" spans="1:7" ht="15">
      <c r="A746" s="97">
        <v>998</v>
      </c>
      <c r="B746" s="97" t="s">
        <v>3169</v>
      </c>
      <c r="C746" s="97" t="s">
        <v>9897</v>
      </c>
      <c r="D746" s="97" t="s">
        <v>3170</v>
      </c>
      <c r="E746" s="97"/>
      <c r="F746" s="97" t="s">
        <v>2463</v>
      </c>
      <c r="G746" s="97" t="s">
        <v>174</v>
      </c>
    </row>
    <row r="747" spans="1:7" ht="15">
      <c r="A747" s="97">
        <v>998</v>
      </c>
      <c r="B747" s="97" t="s">
        <v>3215</v>
      </c>
      <c r="C747" s="97" t="s">
        <v>9897</v>
      </c>
      <c r="D747" s="97" t="s">
        <v>3216</v>
      </c>
      <c r="E747" s="97"/>
      <c r="F747" s="97" t="s">
        <v>280</v>
      </c>
      <c r="G747" s="97" t="s">
        <v>174</v>
      </c>
    </row>
    <row r="748" spans="1:7" ht="15">
      <c r="A748" s="97">
        <v>998</v>
      </c>
      <c r="B748" s="97" t="s">
        <v>3263</v>
      </c>
      <c r="C748" s="97" t="s">
        <v>9897</v>
      </c>
      <c r="D748" s="97" t="s">
        <v>3264</v>
      </c>
      <c r="E748" s="97"/>
      <c r="F748" s="97" t="s">
        <v>2463</v>
      </c>
      <c r="G748" s="97" t="s">
        <v>174</v>
      </c>
    </row>
    <row r="749" spans="1:7" ht="15">
      <c r="A749" s="97">
        <v>998</v>
      </c>
      <c r="B749" s="97" t="s">
        <v>3309</v>
      </c>
      <c r="C749" s="97" t="s">
        <v>9897</v>
      </c>
      <c r="D749" s="97" t="s">
        <v>3310</v>
      </c>
      <c r="E749" s="97"/>
      <c r="F749" s="97" t="s">
        <v>935</v>
      </c>
      <c r="G749" s="97"/>
    </row>
    <row r="750" spans="1:7" ht="15">
      <c r="A750" s="97">
        <v>998</v>
      </c>
      <c r="B750" s="97" t="s">
        <v>3357</v>
      </c>
      <c r="C750" s="97" t="s">
        <v>9897</v>
      </c>
      <c r="D750" s="97" t="s">
        <v>3358</v>
      </c>
      <c r="E750" s="97"/>
      <c r="F750" s="97" t="s">
        <v>935</v>
      </c>
      <c r="G750" s="97"/>
    </row>
    <row r="751" spans="1:7" ht="15">
      <c r="A751" s="97">
        <v>998</v>
      </c>
      <c r="B751" s="97" t="s">
        <v>3403</v>
      </c>
      <c r="C751" s="97" t="s">
        <v>9897</v>
      </c>
      <c r="D751" s="97" t="s">
        <v>3404</v>
      </c>
      <c r="E751" s="97"/>
      <c r="F751" s="97" t="s">
        <v>935</v>
      </c>
      <c r="G751" s="97"/>
    </row>
    <row r="752" spans="1:7" ht="15">
      <c r="A752" s="97">
        <v>998</v>
      </c>
      <c r="B752" s="97" t="s">
        <v>3446</v>
      </c>
      <c r="C752" s="97" t="s">
        <v>9897</v>
      </c>
      <c r="D752" s="97" t="s">
        <v>3447</v>
      </c>
      <c r="E752" s="97"/>
      <c r="F752" s="97" t="s">
        <v>280</v>
      </c>
      <c r="G752" s="97" t="s">
        <v>174</v>
      </c>
    </row>
    <row r="753" spans="1:7" ht="15">
      <c r="A753" s="97">
        <v>998</v>
      </c>
      <c r="B753" s="97" t="s">
        <v>3493</v>
      </c>
      <c r="C753" s="97" t="s">
        <v>9897</v>
      </c>
      <c r="D753" s="97" t="s">
        <v>3494</v>
      </c>
      <c r="E753" s="97"/>
      <c r="F753" s="97" t="s">
        <v>280</v>
      </c>
      <c r="G753" s="97" t="s">
        <v>174</v>
      </c>
    </row>
    <row r="754" spans="1:7" ht="15">
      <c r="A754" s="97">
        <v>998</v>
      </c>
      <c r="B754" s="97" t="s">
        <v>3540</v>
      </c>
      <c r="C754" s="97" t="s">
        <v>9897</v>
      </c>
      <c r="D754" s="97" t="s">
        <v>3541</v>
      </c>
      <c r="E754" s="97"/>
      <c r="F754" s="97" t="s">
        <v>935</v>
      </c>
      <c r="G754" s="97"/>
    </row>
    <row r="755" spans="1:7" ht="15">
      <c r="A755" s="97">
        <v>998</v>
      </c>
      <c r="B755" s="97" t="s">
        <v>3584</v>
      </c>
      <c r="C755" s="97" t="s">
        <v>9897</v>
      </c>
      <c r="D755" s="97" t="s">
        <v>3585</v>
      </c>
      <c r="E755" s="97"/>
      <c r="F755" s="97" t="s">
        <v>280</v>
      </c>
      <c r="G755" s="97" t="s">
        <v>174</v>
      </c>
    </row>
    <row r="756" spans="1:7" ht="15">
      <c r="A756" s="97">
        <v>998</v>
      </c>
      <c r="B756" s="97" t="s">
        <v>3631</v>
      </c>
      <c r="C756" s="97" t="s">
        <v>9897</v>
      </c>
      <c r="D756" s="97" t="s">
        <v>3632</v>
      </c>
      <c r="E756" s="97"/>
      <c r="F756" s="97" t="s">
        <v>280</v>
      </c>
      <c r="G756" s="97" t="s">
        <v>174</v>
      </c>
    </row>
    <row r="757" spans="1:7" ht="15">
      <c r="A757" s="97">
        <v>998</v>
      </c>
      <c r="B757" s="97" t="s">
        <v>3678</v>
      </c>
      <c r="C757" s="97" t="s">
        <v>9897</v>
      </c>
      <c r="D757" s="97" t="s">
        <v>3679</v>
      </c>
      <c r="E757" s="97"/>
      <c r="F757" s="97" t="s">
        <v>2463</v>
      </c>
      <c r="G757" s="97" t="s">
        <v>174</v>
      </c>
    </row>
    <row r="758" spans="1:7" ht="15">
      <c r="A758" s="97">
        <v>998</v>
      </c>
      <c r="B758" s="97" t="s">
        <v>3726</v>
      </c>
      <c r="C758" s="97" t="s">
        <v>9897</v>
      </c>
      <c r="D758" s="97" t="s">
        <v>3727</v>
      </c>
      <c r="E758" s="97"/>
      <c r="F758" s="97" t="s">
        <v>935</v>
      </c>
      <c r="G758" s="97"/>
    </row>
    <row r="759" spans="1:7" ht="15">
      <c r="A759" s="97">
        <v>998</v>
      </c>
      <c r="B759" s="97" t="s">
        <v>3769</v>
      </c>
      <c r="C759" s="97" t="s">
        <v>9897</v>
      </c>
      <c r="D759" s="97" t="s">
        <v>3770</v>
      </c>
      <c r="E759" s="97"/>
      <c r="F759" s="97" t="s">
        <v>2463</v>
      </c>
      <c r="G759" s="97" t="s">
        <v>174</v>
      </c>
    </row>
    <row r="760" spans="1:7" ht="15">
      <c r="A760" s="97">
        <v>998</v>
      </c>
      <c r="B760" s="97" t="s">
        <v>3816</v>
      </c>
      <c r="C760" s="97" t="s">
        <v>9897</v>
      </c>
      <c r="D760" s="97" t="s">
        <v>3817</v>
      </c>
      <c r="E760" s="97"/>
      <c r="F760" s="97" t="s">
        <v>2463</v>
      </c>
      <c r="G760" s="97" t="s">
        <v>174</v>
      </c>
    </row>
    <row r="761" spans="1:7" ht="15">
      <c r="A761" s="97">
        <v>998</v>
      </c>
      <c r="B761" s="97" t="s">
        <v>3863</v>
      </c>
      <c r="C761" s="97" t="s">
        <v>9897</v>
      </c>
      <c r="D761" s="97" t="s">
        <v>3864</v>
      </c>
      <c r="E761" s="97"/>
      <c r="F761" s="97" t="s">
        <v>2463</v>
      </c>
      <c r="G761" s="97" t="s">
        <v>174</v>
      </c>
    </row>
    <row r="762" spans="1:7" ht="15">
      <c r="A762" s="97">
        <v>998</v>
      </c>
      <c r="B762" s="97" t="s">
        <v>3910</v>
      </c>
      <c r="C762" s="97" t="s">
        <v>9897</v>
      </c>
      <c r="D762" s="97" t="s">
        <v>3911</v>
      </c>
      <c r="E762" s="97"/>
      <c r="F762" s="97" t="s">
        <v>2463</v>
      </c>
      <c r="G762" s="97" t="s">
        <v>174</v>
      </c>
    </row>
    <row r="763" spans="1:7" ht="15">
      <c r="A763" s="97">
        <v>998</v>
      </c>
      <c r="B763" s="97" t="s">
        <v>3957</v>
      </c>
      <c r="C763" s="97" t="s">
        <v>9897</v>
      </c>
      <c r="D763" s="97" t="s">
        <v>3958</v>
      </c>
      <c r="E763" s="97"/>
      <c r="F763" s="97" t="s">
        <v>935</v>
      </c>
      <c r="G763" s="97"/>
    </row>
    <row r="764" spans="1:7" ht="15">
      <c r="A764" s="97">
        <v>998</v>
      </c>
      <c r="B764" s="97" t="s">
        <v>3994</v>
      </c>
      <c r="C764" s="97" t="s">
        <v>9897</v>
      </c>
      <c r="D764" s="97" t="s">
        <v>3995</v>
      </c>
      <c r="E764" s="97"/>
      <c r="F764" s="97" t="s">
        <v>280</v>
      </c>
      <c r="G764" s="97" t="s">
        <v>174</v>
      </c>
    </row>
    <row r="765" spans="1:7" ht="15">
      <c r="A765" s="97">
        <v>998</v>
      </c>
      <c r="B765" s="97" t="s">
        <v>4045</v>
      </c>
      <c r="C765" s="97" t="s">
        <v>9897</v>
      </c>
      <c r="D765" s="97" t="s">
        <v>4046</v>
      </c>
      <c r="E765" s="97"/>
      <c r="F765" s="97" t="s">
        <v>280</v>
      </c>
      <c r="G765" s="97" t="s">
        <v>174</v>
      </c>
    </row>
    <row r="766" spans="1:7" ht="15">
      <c r="A766" s="97">
        <v>998</v>
      </c>
      <c r="B766" s="97" t="s">
        <v>4096</v>
      </c>
      <c r="C766" s="97" t="s">
        <v>9897</v>
      </c>
      <c r="D766" s="97" t="s">
        <v>4097</v>
      </c>
      <c r="E766" s="97"/>
      <c r="F766" s="97" t="s">
        <v>280</v>
      </c>
      <c r="G766" s="97" t="s">
        <v>174</v>
      </c>
    </row>
    <row r="767" spans="1:7" ht="15">
      <c r="A767" s="97">
        <v>998</v>
      </c>
      <c r="B767" s="97" t="s">
        <v>4143</v>
      </c>
      <c r="C767" s="97" t="s">
        <v>9897</v>
      </c>
      <c r="D767" s="97" t="s">
        <v>4144</v>
      </c>
      <c r="E767" s="97"/>
      <c r="F767" s="97" t="s">
        <v>280</v>
      </c>
      <c r="G767" s="97" t="s">
        <v>174</v>
      </c>
    </row>
    <row r="768" spans="1:7" ht="15">
      <c r="A768" s="97">
        <v>998</v>
      </c>
      <c r="B768" s="97" t="s">
        <v>4191</v>
      </c>
      <c r="C768" s="97" t="s">
        <v>9897</v>
      </c>
      <c r="D768" s="97" t="s">
        <v>4192</v>
      </c>
      <c r="E768" s="97"/>
      <c r="F768" s="97" t="s">
        <v>280</v>
      </c>
      <c r="G768" s="97" t="s">
        <v>174</v>
      </c>
    </row>
    <row r="769" spans="1:58" ht="15">
      <c r="A769" s="97">
        <v>998</v>
      </c>
      <c r="B769" s="97" t="s">
        <v>4242</v>
      </c>
      <c r="C769" s="97" t="s">
        <v>9897</v>
      </c>
      <c r="D769" s="97" t="s">
        <v>4243</v>
      </c>
      <c r="E769" s="97"/>
      <c r="F769" s="97" t="s">
        <v>280</v>
      </c>
      <c r="G769" s="97" t="s">
        <v>174</v>
      </c>
    </row>
    <row r="770" spans="1:58" ht="15">
      <c r="A770" s="97">
        <v>998</v>
      </c>
      <c r="B770" s="97" t="s">
        <v>4293</v>
      </c>
      <c r="C770" s="97" t="s">
        <v>9897</v>
      </c>
      <c r="D770" s="97" t="s">
        <v>4294</v>
      </c>
      <c r="E770" s="97"/>
      <c r="F770" s="97" t="s">
        <v>280</v>
      </c>
      <c r="G770" s="97" t="s">
        <v>174</v>
      </c>
    </row>
    <row r="771" spans="1:58" ht="15">
      <c r="A771" s="97">
        <v>998</v>
      </c>
      <c r="B771" s="97" t="s">
        <v>4342</v>
      </c>
      <c r="C771" s="97" t="s">
        <v>9897</v>
      </c>
      <c r="D771" s="97" t="s">
        <v>4343</v>
      </c>
      <c r="E771" s="97"/>
      <c r="F771" s="97" t="s">
        <v>280</v>
      </c>
      <c r="G771" s="97" t="s">
        <v>174</v>
      </c>
      <c r="H771" s="97"/>
      <c r="I771" s="97"/>
      <c r="J771" s="97"/>
      <c r="K771" s="97"/>
      <c r="L771" s="97"/>
      <c r="M771" s="92"/>
      <c r="N771" s="97"/>
      <c r="O771" s="97"/>
      <c r="P771" s="97"/>
      <c r="Q771" s="97"/>
      <c r="R771" s="97"/>
      <c r="S771" s="97"/>
      <c r="T771" s="92"/>
      <c r="U771" s="97"/>
      <c r="V771" s="97"/>
      <c r="W771" s="97"/>
      <c r="X771" s="92"/>
      <c r="Y771" s="97"/>
      <c r="Z771" s="97"/>
      <c r="AA771" s="97"/>
      <c r="AB771" s="97"/>
      <c r="AC771" s="97"/>
      <c r="AD771" s="92"/>
      <c r="AE771" s="97"/>
      <c r="AF771" s="97"/>
      <c r="AG771" s="97"/>
      <c r="AH771" s="97"/>
      <c r="AI771" s="97"/>
      <c r="AJ771" s="97"/>
      <c r="AK771" s="97"/>
      <c r="AL771" s="97"/>
      <c r="AM771" s="97"/>
      <c r="AN771" s="97"/>
      <c r="AO771" s="97"/>
      <c r="AP771" s="97"/>
      <c r="AQ771" s="97"/>
      <c r="AR771" s="97"/>
      <c r="AS771" s="97"/>
      <c r="AT771" s="97"/>
      <c r="AU771" s="97"/>
      <c r="AV771" s="97"/>
      <c r="AW771" s="97"/>
      <c r="AX771" s="97"/>
      <c r="AY771" s="92"/>
      <c r="AZ771" s="97"/>
      <c r="BA771" s="97"/>
      <c r="BB771" s="97"/>
      <c r="BC771" s="97"/>
      <c r="BD771" s="97"/>
      <c r="BE771" s="97"/>
    </row>
    <row r="772" spans="1:58" ht="15">
      <c r="A772" s="97" t="s">
        <v>169</v>
      </c>
      <c r="B772" s="97" t="s">
        <v>170</v>
      </c>
      <c r="C772" s="97" t="s">
        <v>171</v>
      </c>
      <c r="D772" s="97" t="s">
        <v>172</v>
      </c>
      <c r="E772" s="97" t="s">
        <v>173</v>
      </c>
      <c r="F772" s="97" t="s">
        <v>174</v>
      </c>
      <c r="G772" s="97" t="s">
        <v>175</v>
      </c>
      <c r="H772" s="97" t="s">
        <v>176</v>
      </c>
      <c r="I772" s="97">
        <v>1980</v>
      </c>
      <c r="J772" s="97">
        <v>1981</v>
      </c>
      <c r="K772" s="97">
        <v>1982</v>
      </c>
      <c r="L772" s="97">
        <v>1983</v>
      </c>
      <c r="M772" s="92">
        <v>1984</v>
      </c>
      <c r="N772" s="97">
        <v>1985</v>
      </c>
      <c r="O772" s="97">
        <v>1986</v>
      </c>
      <c r="P772" s="97">
        <v>1987</v>
      </c>
      <c r="Q772" s="97">
        <v>1988</v>
      </c>
      <c r="R772" s="97">
        <v>1989</v>
      </c>
      <c r="S772" s="97">
        <v>1990</v>
      </c>
      <c r="T772" s="92">
        <v>1991</v>
      </c>
      <c r="U772" s="97">
        <v>1992</v>
      </c>
      <c r="V772" s="97">
        <v>1993</v>
      </c>
      <c r="W772" s="97">
        <v>1994</v>
      </c>
      <c r="X772" s="92">
        <v>1995</v>
      </c>
      <c r="Y772" s="97">
        <v>1996</v>
      </c>
      <c r="Z772" s="97">
        <v>1997</v>
      </c>
      <c r="AA772" s="97">
        <v>1998</v>
      </c>
      <c r="AB772" s="97">
        <v>1999</v>
      </c>
      <c r="AC772" s="97">
        <v>2000</v>
      </c>
      <c r="AD772" s="92">
        <v>2001</v>
      </c>
      <c r="AE772" s="97">
        <v>2002</v>
      </c>
      <c r="AF772" s="97">
        <v>2003</v>
      </c>
      <c r="AG772" s="97">
        <v>2004</v>
      </c>
      <c r="AH772" s="97">
        <v>2005</v>
      </c>
      <c r="AI772" s="97">
        <v>2006</v>
      </c>
      <c r="AJ772" s="97">
        <v>2007</v>
      </c>
      <c r="AK772" s="97">
        <v>2008</v>
      </c>
      <c r="AL772" s="97">
        <v>2009</v>
      </c>
      <c r="AM772" s="97">
        <v>2010</v>
      </c>
      <c r="AN772" s="97">
        <v>2011</v>
      </c>
      <c r="AO772" s="97">
        <v>2012</v>
      </c>
      <c r="AP772" s="97">
        <v>2013</v>
      </c>
      <c r="AQ772" s="97">
        <v>2014</v>
      </c>
      <c r="AR772" s="97">
        <v>2015</v>
      </c>
      <c r="AS772" s="97">
        <v>2016</v>
      </c>
      <c r="AT772" s="97">
        <v>2017</v>
      </c>
      <c r="AU772" s="97">
        <v>2018</v>
      </c>
      <c r="AV772" s="97">
        <v>2019</v>
      </c>
      <c r="AW772" s="97">
        <v>2020</v>
      </c>
      <c r="AX772" s="97">
        <v>2021</v>
      </c>
      <c r="AY772" s="92">
        <v>2022</v>
      </c>
      <c r="AZ772" s="97">
        <v>2023</v>
      </c>
      <c r="BA772" s="97">
        <v>2024</v>
      </c>
      <c r="BB772" s="97">
        <v>2025</v>
      </c>
      <c r="BC772" s="97">
        <v>2026</v>
      </c>
      <c r="BD772" s="97">
        <v>2027</v>
      </c>
      <c r="BE772" s="97">
        <v>2028</v>
      </c>
      <c r="BF772" s="97" t="s">
        <v>177</v>
      </c>
    </row>
    <row r="773" spans="1:58" ht="15">
      <c r="A773" s="97" t="s">
        <v>169</v>
      </c>
      <c r="B773" s="97" t="s">
        <v>170</v>
      </c>
      <c r="C773" s="97" t="s">
        <v>171</v>
      </c>
      <c r="D773" s="97" t="s">
        <v>172</v>
      </c>
      <c r="E773" s="97" t="s">
        <v>173</v>
      </c>
      <c r="F773" s="97" t="s">
        <v>174</v>
      </c>
      <c r="G773" s="97" t="s">
        <v>175</v>
      </c>
      <c r="H773" s="97" t="s">
        <v>176</v>
      </c>
      <c r="I773" s="97">
        <v>1980</v>
      </c>
      <c r="J773" s="97">
        <v>1981</v>
      </c>
      <c r="K773" s="97">
        <v>1982</v>
      </c>
      <c r="L773" s="97">
        <v>1983</v>
      </c>
      <c r="M773" s="92">
        <v>1984</v>
      </c>
      <c r="N773" s="97">
        <v>1985</v>
      </c>
      <c r="O773" s="97">
        <v>1986</v>
      </c>
      <c r="P773" s="97">
        <v>1987</v>
      </c>
      <c r="Q773" s="97">
        <v>1988</v>
      </c>
      <c r="R773" s="97">
        <v>1989</v>
      </c>
      <c r="S773" s="97">
        <v>1990</v>
      </c>
      <c r="T773" s="92">
        <v>1991</v>
      </c>
      <c r="U773" s="97">
        <v>1992</v>
      </c>
      <c r="V773" s="97">
        <v>1993</v>
      </c>
      <c r="W773" s="97">
        <v>1994</v>
      </c>
      <c r="X773" s="92">
        <v>1995</v>
      </c>
      <c r="Y773" s="97">
        <v>1996</v>
      </c>
      <c r="Z773" s="97">
        <v>1997</v>
      </c>
      <c r="AA773" s="97">
        <v>1998</v>
      </c>
      <c r="AB773" s="97">
        <v>1999</v>
      </c>
      <c r="AC773" s="97">
        <v>2000</v>
      </c>
      <c r="AD773" s="92">
        <v>2001</v>
      </c>
      <c r="AE773" s="97">
        <v>2002</v>
      </c>
      <c r="AF773" s="97">
        <v>2003</v>
      </c>
      <c r="AG773" s="97">
        <v>2004</v>
      </c>
      <c r="AH773" s="97">
        <v>2005</v>
      </c>
      <c r="AI773" s="97">
        <v>2006</v>
      </c>
      <c r="AJ773" s="97">
        <v>2007</v>
      </c>
      <c r="AK773" s="97">
        <v>2008</v>
      </c>
      <c r="AL773" s="97">
        <v>2009</v>
      </c>
      <c r="AM773" s="97">
        <v>2010</v>
      </c>
      <c r="AN773" s="97">
        <v>2011</v>
      </c>
      <c r="AO773" s="97">
        <v>2012</v>
      </c>
      <c r="AP773" s="97">
        <v>2013</v>
      </c>
      <c r="AQ773" s="97">
        <v>2014</v>
      </c>
      <c r="AR773" s="97">
        <v>2015</v>
      </c>
      <c r="AS773" s="97">
        <v>2016</v>
      </c>
      <c r="AT773" s="97">
        <v>2017</v>
      </c>
      <c r="AU773" s="97">
        <v>2018</v>
      </c>
      <c r="AV773" s="97">
        <v>2019</v>
      </c>
      <c r="AW773" s="97">
        <v>2020</v>
      </c>
      <c r="AX773" s="97">
        <v>2021</v>
      </c>
      <c r="AY773" s="92">
        <v>2022</v>
      </c>
      <c r="AZ773" s="97">
        <v>2023</v>
      </c>
      <c r="BA773" s="97">
        <v>2024</v>
      </c>
      <c r="BB773" s="97">
        <v>2025</v>
      </c>
      <c r="BC773" s="97">
        <v>2026</v>
      </c>
      <c r="BD773" s="97">
        <v>2027</v>
      </c>
      <c r="BE773" s="97">
        <v>2028</v>
      </c>
      <c r="BF773" s="97" t="s">
        <v>177</v>
      </c>
    </row>
    <row r="774" spans="1:58" s="91" customFormat="1" ht="15">
      <c r="A774" s="92">
        <v>510</v>
      </c>
      <c r="B774" s="92" t="s">
        <v>178</v>
      </c>
      <c r="C774" s="99" t="s">
        <v>10484</v>
      </c>
      <c r="D774" s="92" t="s">
        <v>180</v>
      </c>
      <c r="E774" s="92"/>
      <c r="F774" s="92" t="s">
        <v>181</v>
      </c>
      <c r="G774" s="92"/>
      <c r="H774" s="92"/>
      <c r="I774" s="92" t="s">
        <v>10485</v>
      </c>
      <c r="J774" s="92" t="s">
        <v>10486</v>
      </c>
      <c r="K774" s="92" t="s">
        <v>10487</v>
      </c>
      <c r="L774" s="92" t="s">
        <v>10488</v>
      </c>
      <c r="M774" s="92" t="s">
        <v>10489</v>
      </c>
      <c r="N774" s="92" t="s">
        <v>10490</v>
      </c>
      <c r="O774" s="92" t="s">
        <v>10491</v>
      </c>
      <c r="P774" s="92" t="s">
        <v>10492</v>
      </c>
      <c r="Q774" s="92" t="s">
        <v>10493</v>
      </c>
      <c r="R774" s="92" t="s">
        <v>10494</v>
      </c>
      <c r="S774" s="92" t="s">
        <v>10495</v>
      </c>
      <c r="T774" s="92" t="s">
        <v>10496</v>
      </c>
      <c r="U774" s="92" t="s">
        <v>7881</v>
      </c>
      <c r="V774" s="92" t="s">
        <v>10497</v>
      </c>
      <c r="W774" s="92" t="s">
        <v>10498</v>
      </c>
      <c r="X774" s="92" t="s">
        <v>5318</v>
      </c>
      <c r="Y774" s="92" t="s">
        <v>10499</v>
      </c>
      <c r="Z774" s="92" t="s">
        <v>5044</v>
      </c>
      <c r="AA774" s="92" t="s">
        <v>10500</v>
      </c>
      <c r="AB774" s="92" t="s">
        <v>10501</v>
      </c>
      <c r="AC774" s="92" t="s">
        <v>10502</v>
      </c>
      <c r="AD774" s="92" t="s">
        <v>10503</v>
      </c>
      <c r="AE774" s="92" t="s">
        <v>10504</v>
      </c>
      <c r="AF774" s="92" t="s">
        <v>10505</v>
      </c>
      <c r="AG774" s="92" t="s">
        <v>10506</v>
      </c>
      <c r="AH774" s="92" t="s">
        <v>10507</v>
      </c>
      <c r="AI774" s="92" t="s">
        <v>10508</v>
      </c>
      <c r="AJ774" s="92" t="s">
        <v>10509</v>
      </c>
      <c r="AK774" s="92" t="s">
        <v>10510</v>
      </c>
      <c r="AL774" s="92" t="s">
        <v>10511</v>
      </c>
      <c r="AM774" s="92" t="s">
        <v>10512</v>
      </c>
      <c r="AN774" s="92" t="s">
        <v>10513</v>
      </c>
      <c r="AO774" s="92" t="s">
        <v>10514</v>
      </c>
      <c r="AP774" s="92" t="s">
        <v>10515</v>
      </c>
      <c r="AQ774" s="92" t="s">
        <v>10516</v>
      </c>
      <c r="AR774" s="92" t="s">
        <v>9503</v>
      </c>
      <c r="AS774" s="92" t="s">
        <v>10517</v>
      </c>
      <c r="AT774" s="92" t="s">
        <v>6429</v>
      </c>
      <c r="AU774" s="92" t="s">
        <v>10518</v>
      </c>
      <c r="AV774" s="92" t="s">
        <v>10519</v>
      </c>
      <c r="AW774" s="92" t="s">
        <v>10520</v>
      </c>
      <c r="AX774" s="92" t="s">
        <v>10521</v>
      </c>
      <c r="AY774" s="92" t="s">
        <v>8571</v>
      </c>
      <c r="AZ774" s="92" t="s">
        <v>10522</v>
      </c>
      <c r="BA774" s="92" t="s">
        <v>10523</v>
      </c>
      <c r="BB774" s="92" t="s">
        <v>10524</v>
      </c>
      <c r="BC774" s="92" t="s">
        <v>9812</v>
      </c>
      <c r="BD774" s="92" t="s">
        <v>10525</v>
      </c>
      <c r="BE774" s="92" t="s">
        <v>10526</v>
      </c>
    </row>
    <row r="775" spans="1:58" ht="15">
      <c r="A775" s="97">
        <v>510</v>
      </c>
      <c r="B775" s="97" t="s">
        <v>231</v>
      </c>
      <c r="C775" s="97" t="s">
        <v>10484</v>
      </c>
      <c r="D775" s="97" t="s">
        <v>180</v>
      </c>
      <c r="E775" s="97"/>
      <c r="F775" s="97" t="s">
        <v>232</v>
      </c>
      <c r="G775" s="97"/>
      <c r="H775" s="97"/>
      <c r="I775" s="97"/>
      <c r="J775" s="97"/>
      <c r="K775" s="97"/>
      <c r="L775" s="97"/>
      <c r="M775" s="92"/>
      <c r="N775" s="97"/>
      <c r="O775" s="97"/>
      <c r="P775" s="97"/>
      <c r="Q775" s="97"/>
      <c r="R775" s="97"/>
      <c r="S775" s="97"/>
      <c r="T775" s="92"/>
      <c r="U775" s="97"/>
      <c r="V775" s="97"/>
      <c r="W775" s="97"/>
      <c r="X775" s="92"/>
      <c r="Y775" s="97"/>
      <c r="Z775" s="97"/>
      <c r="AA775" s="97"/>
      <c r="AB775" s="97"/>
      <c r="AC775" s="97"/>
      <c r="AD775" s="92"/>
      <c r="AE775" s="97"/>
      <c r="AF775" s="97"/>
      <c r="AG775" s="97"/>
      <c r="AH775" s="97"/>
      <c r="AI775" s="97"/>
      <c r="AJ775" s="97"/>
      <c r="AK775" s="97"/>
      <c r="AL775" s="97"/>
      <c r="AM775" s="97"/>
      <c r="AN775" s="97"/>
      <c r="AO775" s="97"/>
      <c r="AP775" s="97"/>
      <c r="AQ775" s="97"/>
      <c r="AR775" s="97"/>
      <c r="AS775" s="97"/>
      <c r="AT775" s="97"/>
      <c r="AU775" s="97"/>
      <c r="AV775" s="97"/>
      <c r="AW775" s="97"/>
      <c r="AX775" s="97"/>
      <c r="AY775" s="92"/>
      <c r="AZ775" s="97"/>
      <c r="BA775" s="97"/>
      <c r="BB775" s="97"/>
      <c r="BC775" s="97"/>
      <c r="BD775" s="97"/>
      <c r="BE775" s="97"/>
    </row>
    <row r="776" spans="1:58" ht="15">
      <c r="A776" s="97">
        <v>510</v>
      </c>
      <c r="B776" s="97" t="s">
        <v>278</v>
      </c>
      <c r="C776" s="97" t="s">
        <v>10484</v>
      </c>
      <c r="D776" s="97" t="s">
        <v>279</v>
      </c>
      <c r="E776" s="97"/>
      <c r="F776" s="97" t="s">
        <v>280</v>
      </c>
      <c r="G776" s="97" t="s">
        <v>281</v>
      </c>
      <c r="H776" s="97"/>
      <c r="I776" s="97" t="s">
        <v>10527</v>
      </c>
      <c r="J776" s="97" t="s">
        <v>10528</v>
      </c>
      <c r="K776" s="97" t="s">
        <v>10529</v>
      </c>
      <c r="L776" s="97" t="s">
        <v>10530</v>
      </c>
      <c r="M776" s="92" t="s">
        <v>10531</v>
      </c>
      <c r="N776" s="97" t="s">
        <v>10532</v>
      </c>
      <c r="O776" s="97" t="s">
        <v>10533</v>
      </c>
      <c r="P776" s="97" t="s">
        <v>10534</v>
      </c>
      <c r="Q776" s="97" t="s">
        <v>10535</v>
      </c>
      <c r="R776" s="97" t="s">
        <v>10536</v>
      </c>
      <c r="S776" s="97" t="s">
        <v>10537</v>
      </c>
      <c r="T776" s="92" t="s">
        <v>10538</v>
      </c>
      <c r="U776" s="97" t="s">
        <v>10539</v>
      </c>
      <c r="V776" s="97" t="s">
        <v>10540</v>
      </c>
      <c r="W776" s="97" t="s">
        <v>10541</v>
      </c>
      <c r="X776" s="92" t="s">
        <v>10542</v>
      </c>
      <c r="Y776" s="97" t="s">
        <v>10543</v>
      </c>
      <c r="Z776" s="97" t="s">
        <v>10544</v>
      </c>
      <c r="AA776" s="97" t="s">
        <v>10545</v>
      </c>
      <c r="AB776" s="97" t="s">
        <v>10546</v>
      </c>
      <c r="AC776" s="97" t="s">
        <v>10547</v>
      </c>
      <c r="AD776" s="92" t="s">
        <v>10548</v>
      </c>
      <c r="AE776" s="97" t="s">
        <v>10549</v>
      </c>
      <c r="AF776" s="97" t="s">
        <v>10550</v>
      </c>
      <c r="AG776" s="97" t="s">
        <v>10551</v>
      </c>
      <c r="AH776" s="97" t="s">
        <v>10552</v>
      </c>
      <c r="AI776" s="97" t="s">
        <v>10553</v>
      </c>
      <c r="AJ776" s="97" t="s">
        <v>10554</v>
      </c>
      <c r="AK776" s="97" t="s">
        <v>10555</v>
      </c>
      <c r="AL776" s="97" t="s">
        <v>10556</v>
      </c>
      <c r="AM776" s="97" t="s">
        <v>10557</v>
      </c>
      <c r="AN776" s="97" t="s">
        <v>10558</v>
      </c>
      <c r="AO776" s="97" t="s">
        <v>10559</v>
      </c>
      <c r="AP776" s="97" t="s">
        <v>10560</v>
      </c>
      <c r="AQ776" s="97" t="s">
        <v>10561</v>
      </c>
      <c r="AR776" s="97" t="s">
        <v>10562</v>
      </c>
      <c r="AS776" s="97" t="s">
        <v>10563</v>
      </c>
      <c r="AT776" s="97" t="s">
        <v>10564</v>
      </c>
      <c r="AU776" s="97" t="s">
        <v>10565</v>
      </c>
      <c r="AV776" s="97" t="s">
        <v>10566</v>
      </c>
      <c r="AW776" s="97" t="s">
        <v>10567</v>
      </c>
      <c r="AX776" s="97" t="s">
        <v>10568</v>
      </c>
      <c r="AY776" s="92" t="s">
        <v>10569</v>
      </c>
      <c r="AZ776" s="97" t="s">
        <v>10570</v>
      </c>
      <c r="BA776" s="97" t="s">
        <v>10571</v>
      </c>
      <c r="BB776" s="97" t="s">
        <v>10572</v>
      </c>
      <c r="BC776" s="97" t="s">
        <v>10573</v>
      </c>
      <c r="BD776" s="97" t="s">
        <v>10574</v>
      </c>
      <c r="BE776" s="97" t="s">
        <v>10575</v>
      </c>
    </row>
    <row r="777" spans="1:58" ht="15">
      <c r="A777" s="97">
        <v>510</v>
      </c>
      <c r="B777" s="97" t="s">
        <v>331</v>
      </c>
      <c r="C777" s="97" t="s">
        <v>10484</v>
      </c>
      <c r="D777" s="97" t="s">
        <v>279</v>
      </c>
      <c r="E777" s="97"/>
      <c r="F777" s="97" t="s">
        <v>332</v>
      </c>
      <c r="G777" s="97" t="s">
        <v>281</v>
      </c>
      <c r="H777" s="97"/>
      <c r="I777" s="97" t="s">
        <v>10576</v>
      </c>
      <c r="J777" s="97" t="s">
        <v>10577</v>
      </c>
      <c r="K777" s="97" t="s">
        <v>10578</v>
      </c>
      <c r="L777" s="97" t="s">
        <v>10579</v>
      </c>
      <c r="M777" s="92" t="s">
        <v>10580</v>
      </c>
      <c r="N777" s="97" t="s">
        <v>10581</v>
      </c>
      <c r="O777" s="97" t="s">
        <v>10582</v>
      </c>
      <c r="P777" s="97" t="s">
        <v>10583</v>
      </c>
      <c r="Q777" s="97" t="s">
        <v>10584</v>
      </c>
      <c r="R777" s="97" t="s">
        <v>10585</v>
      </c>
      <c r="S777" s="97" t="s">
        <v>10586</v>
      </c>
      <c r="T777" s="92" t="s">
        <v>10587</v>
      </c>
      <c r="U777" s="97" t="s">
        <v>10588</v>
      </c>
      <c r="V777" s="97" t="s">
        <v>10589</v>
      </c>
      <c r="W777" s="97" t="s">
        <v>10590</v>
      </c>
      <c r="X777" s="92" t="s">
        <v>10591</v>
      </c>
      <c r="Y777" s="97" t="s">
        <v>10592</v>
      </c>
      <c r="Z777" s="97" t="s">
        <v>10593</v>
      </c>
      <c r="AA777" s="97" t="s">
        <v>10594</v>
      </c>
      <c r="AB777" s="97" t="s">
        <v>10595</v>
      </c>
      <c r="AC777" s="97" t="s">
        <v>10596</v>
      </c>
      <c r="AD777" s="92" t="s">
        <v>10597</v>
      </c>
      <c r="AE777" s="97" t="s">
        <v>10598</v>
      </c>
      <c r="AF777" s="97" t="s">
        <v>10599</v>
      </c>
      <c r="AG777" s="97" t="s">
        <v>10600</v>
      </c>
      <c r="AH777" s="97" t="s">
        <v>10601</v>
      </c>
      <c r="AI777" s="97" t="s">
        <v>10602</v>
      </c>
      <c r="AJ777" s="97" t="s">
        <v>10603</v>
      </c>
      <c r="AK777" s="97" t="s">
        <v>10604</v>
      </c>
      <c r="AL777" s="97" t="s">
        <v>10605</v>
      </c>
      <c r="AM777" s="97" t="s">
        <v>10606</v>
      </c>
      <c r="AN777" s="97" t="s">
        <v>10607</v>
      </c>
      <c r="AO777" s="97" t="s">
        <v>10608</v>
      </c>
      <c r="AP777" s="97" t="s">
        <v>10609</v>
      </c>
      <c r="AQ777" s="97" t="s">
        <v>10610</v>
      </c>
      <c r="AR777" s="97" t="s">
        <v>10611</v>
      </c>
      <c r="AS777" s="97" t="s">
        <v>10612</v>
      </c>
      <c r="AT777" s="97" t="s">
        <v>10613</v>
      </c>
      <c r="AU777" s="97" t="s">
        <v>10614</v>
      </c>
      <c r="AV777" s="97" t="s">
        <v>10615</v>
      </c>
      <c r="AW777" s="97" t="s">
        <v>10616</v>
      </c>
      <c r="AX777" s="97" t="s">
        <v>10617</v>
      </c>
      <c r="AY777" s="92" t="s">
        <v>10618</v>
      </c>
      <c r="AZ777" s="97" t="s">
        <v>10619</v>
      </c>
      <c r="BA777" s="97" t="s">
        <v>10620</v>
      </c>
      <c r="BB777" s="97" t="s">
        <v>10621</v>
      </c>
      <c r="BC777" s="97" t="s">
        <v>10622</v>
      </c>
      <c r="BD777" s="97" t="s">
        <v>10623</v>
      </c>
      <c r="BE777" s="97" t="s">
        <v>10624</v>
      </c>
    </row>
    <row r="778" spans="1:58" ht="15">
      <c r="A778" s="97">
        <v>510</v>
      </c>
      <c r="B778" s="97" t="s">
        <v>382</v>
      </c>
      <c r="C778" s="97" t="s">
        <v>10484</v>
      </c>
      <c r="D778" s="97" t="s">
        <v>383</v>
      </c>
      <c r="E778" s="97"/>
      <c r="F778" s="97" t="s">
        <v>384</v>
      </c>
      <c r="G778" s="97"/>
      <c r="H778" s="97"/>
      <c r="I778" s="97"/>
      <c r="J778" s="97"/>
      <c r="K778" s="97"/>
      <c r="L778" s="97"/>
      <c r="M778" s="92"/>
      <c r="N778" s="97"/>
      <c r="O778" s="97"/>
      <c r="P778" s="97"/>
      <c r="Q778" s="97"/>
      <c r="R778" s="97"/>
      <c r="S778" s="97"/>
      <c r="T778" s="92"/>
      <c r="U778" s="97"/>
      <c r="V778" s="97"/>
      <c r="W778" s="97"/>
      <c r="X778" s="92"/>
      <c r="Y778" s="97"/>
      <c r="Z778" s="97"/>
      <c r="AA778" s="97"/>
      <c r="AB778" s="97"/>
      <c r="AC778" s="97"/>
      <c r="AD778" s="92"/>
      <c r="AE778" s="97"/>
      <c r="AF778" s="97"/>
      <c r="AG778" s="97"/>
      <c r="AH778" s="97"/>
      <c r="AI778" s="97"/>
      <c r="AJ778" s="97"/>
      <c r="AK778" s="97"/>
      <c r="AL778" s="97"/>
      <c r="AM778" s="97"/>
      <c r="AN778" s="97"/>
      <c r="AO778" s="97"/>
      <c r="AP778" s="97"/>
      <c r="AQ778" s="97"/>
      <c r="AR778" s="97"/>
      <c r="AS778" s="97"/>
      <c r="AT778" s="97"/>
      <c r="AU778" s="97"/>
      <c r="AV778" s="97"/>
      <c r="AW778" s="97"/>
      <c r="AX778" s="97"/>
      <c r="AY778" s="92"/>
      <c r="AZ778" s="97"/>
      <c r="BA778" s="97"/>
      <c r="BB778" s="97"/>
      <c r="BC778" s="97"/>
      <c r="BD778" s="97"/>
      <c r="BE778" s="97"/>
    </row>
    <row r="779" spans="1:58" ht="15">
      <c r="A779" s="97">
        <v>510</v>
      </c>
      <c r="B779" s="97" t="s">
        <v>385</v>
      </c>
      <c r="C779" s="97" t="s">
        <v>10484</v>
      </c>
      <c r="D779" s="97" t="s">
        <v>386</v>
      </c>
      <c r="E779" s="97"/>
      <c r="F779" s="97" t="s">
        <v>387</v>
      </c>
      <c r="G779" s="97" t="s">
        <v>174</v>
      </c>
      <c r="H779" s="97"/>
      <c r="I779" s="97" t="s">
        <v>10625</v>
      </c>
      <c r="J779" s="97" t="s">
        <v>10626</v>
      </c>
      <c r="K779" s="97" t="s">
        <v>10627</v>
      </c>
      <c r="L779" s="97" t="s">
        <v>10628</v>
      </c>
      <c r="M779" s="92" t="s">
        <v>10629</v>
      </c>
      <c r="N779" s="97" t="s">
        <v>10630</v>
      </c>
      <c r="O779" s="97" t="s">
        <v>10631</v>
      </c>
      <c r="P779" s="97" t="s">
        <v>10632</v>
      </c>
      <c r="Q779" s="97" t="s">
        <v>10633</v>
      </c>
      <c r="R779" s="97" t="s">
        <v>10634</v>
      </c>
      <c r="S779" s="97" t="s">
        <v>10635</v>
      </c>
      <c r="T779" s="92" t="s">
        <v>10636</v>
      </c>
      <c r="U779" s="97" t="s">
        <v>10637</v>
      </c>
      <c r="V779" s="97" t="s">
        <v>10638</v>
      </c>
      <c r="W779" s="97" t="s">
        <v>10639</v>
      </c>
      <c r="X779" s="92" t="s">
        <v>10640</v>
      </c>
      <c r="Y779" s="97" t="s">
        <v>10641</v>
      </c>
      <c r="Z779" s="97" t="s">
        <v>10642</v>
      </c>
      <c r="AA779" s="97" t="s">
        <v>10643</v>
      </c>
      <c r="AB779" s="97" t="s">
        <v>10644</v>
      </c>
      <c r="AC779" s="97" t="s">
        <v>10645</v>
      </c>
      <c r="AD779" s="92" t="s">
        <v>10646</v>
      </c>
      <c r="AE779" s="97" t="s">
        <v>10647</v>
      </c>
      <c r="AF779" s="97" t="s">
        <v>10648</v>
      </c>
      <c r="AG779" s="97" t="s">
        <v>10649</v>
      </c>
      <c r="AH779" s="97" t="s">
        <v>10650</v>
      </c>
      <c r="AI779" s="97" t="s">
        <v>10651</v>
      </c>
      <c r="AJ779" s="97" t="s">
        <v>10652</v>
      </c>
      <c r="AK779" s="97" t="s">
        <v>10653</v>
      </c>
      <c r="AL779" s="97" t="s">
        <v>10654</v>
      </c>
      <c r="AM779" s="97" t="s">
        <v>10655</v>
      </c>
      <c r="AN779" s="97" t="s">
        <v>10656</v>
      </c>
      <c r="AO779" s="97" t="s">
        <v>10657</v>
      </c>
      <c r="AP779" s="97" t="s">
        <v>10658</v>
      </c>
      <c r="AQ779" s="97" t="s">
        <v>10659</v>
      </c>
      <c r="AR779" s="97" t="s">
        <v>10660</v>
      </c>
      <c r="AS779" s="97" t="s">
        <v>10661</v>
      </c>
      <c r="AT779" s="97" t="s">
        <v>10662</v>
      </c>
      <c r="AU779" s="97" t="s">
        <v>10663</v>
      </c>
      <c r="AV779" s="97" t="s">
        <v>10664</v>
      </c>
      <c r="AW779" s="97" t="s">
        <v>10665</v>
      </c>
      <c r="AX779" s="97" t="s">
        <v>10666</v>
      </c>
      <c r="AY779" s="92" t="s">
        <v>10667</v>
      </c>
      <c r="AZ779" s="97" t="s">
        <v>10668</v>
      </c>
      <c r="BA779" s="97" t="s">
        <v>10669</v>
      </c>
      <c r="BB779" s="97" t="s">
        <v>10670</v>
      </c>
      <c r="BC779" s="97" t="s">
        <v>10671</v>
      </c>
      <c r="BD779" s="97" t="s">
        <v>10672</v>
      </c>
      <c r="BE779" s="97" t="s">
        <v>10673</v>
      </c>
    </row>
    <row r="780" spans="1:58" ht="15">
      <c r="A780" s="97">
        <v>510</v>
      </c>
      <c r="B780" s="97" t="s">
        <v>388</v>
      </c>
      <c r="C780" s="97" t="s">
        <v>10484</v>
      </c>
      <c r="D780" s="97" t="s">
        <v>389</v>
      </c>
      <c r="E780" s="97"/>
      <c r="F780" s="97" t="s">
        <v>332</v>
      </c>
      <c r="G780" s="97" t="s">
        <v>174</v>
      </c>
      <c r="H780" s="97"/>
      <c r="I780" s="97" t="s">
        <v>10674</v>
      </c>
      <c r="J780" s="97" t="s">
        <v>10675</v>
      </c>
      <c r="K780" s="97" t="s">
        <v>10676</v>
      </c>
      <c r="L780" s="97" t="s">
        <v>10677</v>
      </c>
      <c r="M780" s="92" t="s">
        <v>10678</v>
      </c>
      <c r="N780" s="97" t="s">
        <v>10679</v>
      </c>
      <c r="O780" s="97" t="s">
        <v>10680</v>
      </c>
      <c r="P780" s="97" t="s">
        <v>10681</v>
      </c>
      <c r="Q780" s="97" t="s">
        <v>10682</v>
      </c>
      <c r="R780" s="97" t="s">
        <v>10683</v>
      </c>
      <c r="S780" s="97" t="s">
        <v>10684</v>
      </c>
      <c r="T780" s="92" t="s">
        <v>10685</v>
      </c>
      <c r="U780" s="97" t="s">
        <v>10686</v>
      </c>
      <c r="V780" s="97" t="s">
        <v>10687</v>
      </c>
      <c r="W780" s="97" t="s">
        <v>10688</v>
      </c>
      <c r="X780" s="92" t="s">
        <v>10689</v>
      </c>
      <c r="Y780" s="97" t="s">
        <v>10690</v>
      </c>
      <c r="Z780" s="97" t="s">
        <v>10691</v>
      </c>
      <c r="AA780" s="97" t="s">
        <v>10692</v>
      </c>
      <c r="AB780" s="97" t="s">
        <v>10693</v>
      </c>
      <c r="AC780" s="97" t="s">
        <v>10694</v>
      </c>
      <c r="AD780" s="92" t="s">
        <v>10695</v>
      </c>
      <c r="AE780" s="97" t="s">
        <v>10696</v>
      </c>
      <c r="AF780" s="97" t="s">
        <v>10697</v>
      </c>
      <c r="AG780" s="97" t="s">
        <v>10698</v>
      </c>
      <c r="AH780" s="97" t="s">
        <v>10699</v>
      </c>
      <c r="AI780" s="97" t="s">
        <v>10700</v>
      </c>
      <c r="AJ780" s="97" t="s">
        <v>10701</v>
      </c>
      <c r="AK780" s="97" t="s">
        <v>10702</v>
      </c>
      <c r="AL780" s="97" t="s">
        <v>10703</v>
      </c>
      <c r="AM780" s="97" t="s">
        <v>10704</v>
      </c>
      <c r="AN780" s="97" t="s">
        <v>10705</v>
      </c>
      <c r="AO780" s="97" t="s">
        <v>10706</v>
      </c>
      <c r="AP780" s="97" t="s">
        <v>10707</v>
      </c>
      <c r="AQ780" s="97" t="s">
        <v>10708</v>
      </c>
      <c r="AR780" s="97" t="s">
        <v>10709</v>
      </c>
      <c r="AS780" s="97" t="s">
        <v>10710</v>
      </c>
      <c r="AT780" s="97" t="s">
        <v>10662</v>
      </c>
      <c r="AU780" s="97" t="s">
        <v>10711</v>
      </c>
      <c r="AV780" s="97" t="s">
        <v>10712</v>
      </c>
      <c r="AW780" s="97" t="s">
        <v>10713</v>
      </c>
      <c r="AX780" s="97" t="s">
        <v>10714</v>
      </c>
      <c r="AY780" s="92" t="s">
        <v>10715</v>
      </c>
      <c r="AZ780" s="97" t="s">
        <v>10716</v>
      </c>
      <c r="BA780" s="97" t="s">
        <v>10717</v>
      </c>
      <c r="BB780" s="97" t="s">
        <v>10718</v>
      </c>
      <c r="BC780" s="97" t="s">
        <v>10719</v>
      </c>
      <c r="BD780" s="97" t="s">
        <v>10720</v>
      </c>
      <c r="BE780" s="97" t="s">
        <v>10721</v>
      </c>
    </row>
    <row r="781" spans="1:58" ht="15">
      <c r="A781" s="97">
        <v>510</v>
      </c>
      <c r="B781" s="97" t="s">
        <v>390</v>
      </c>
      <c r="C781" s="97" t="s">
        <v>10484</v>
      </c>
      <c r="D781" s="97" t="s">
        <v>391</v>
      </c>
      <c r="E781" s="97"/>
      <c r="F781" s="97" t="s">
        <v>392</v>
      </c>
      <c r="G781" s="97"/>
      <c r="H781" s="97"/>
      <c r="I781" s="97"/>
      <c r="J781" s="97"/>
      <c r="K781" s="97"/>
      <c r="L781" s="97"/>
      <c r="M781" s="92"/>
      <c r="N781" s="97"/>
      <c r="O781" s="97"/>
      <c r="P781" s="97"/>
      <c r="Q781" s="97"/>
      <c r="R781" s="97"/>
      <c r="S781" s="97"/>
      <c r="T781" s="92"/>
      <c r="U781" s="97"/>
      <c r="V781" s="97"/>
      <c r="W781" s="97"/>
      <c r="X781" s="92"/>
      <c r="Y781" s="97"/>
      <c r="Z781" s="97"/>
      <c r="AA781" s="97"/>
      <c r="AB781" s="97"/>
      <c r="AC781" s="97"/>
      <c r="AD781" s="92"/>
      <c r="AE781" s="97"/>
      <c r="AF781" s="97"/>
      <c r="AG781" s="97"/>
      <c r="AH781" s="97"/>
      <c r="AI781" s="97"/>
      <c r="AJ781" s="97"/>
      <c r="AK781" s="97"/>
      <c r="AL781" s="97"/>
      <c r="AM781" s="97"/>
      <c r="AN781" s="97"/>
      <c r="AO781" s="97"/>
      <c r="AP781" s="97"/>
      <c r="AQ781" s="97"/>
      <c r="AR781" s="97"/>
      <c r="AS781" s="97"/>
      <c r="AT781" s="97"/>
      <c r="AU781" s="97"/>
      <c r="AV781" s="97"/>
      <c r="AW781" s="97"/>
      <c r="AX781" s="97"/>
      <c r="AY781" s="92"/>
      <c r="AZ781" s="97"/>
      <c r="BA781" s="97"/>
      <c r="BB781" s="97"/>
      <c r="BC781" s="97"/>
      <c r="BD781" s="97"/>
      <c r="BE781" s="97"/>
    </row>
    <row r="782" spans="1:58" ht="15">
      <c r="A782" s="97">
        <v>510</v>
      </c>
      <c r="B782" s="97" t="s">
        <v>393</v>
      </c>
      <c r="C782" s="97" t="s">
        <v>10484</v>
      </c>
      <c r="D782" s="97" t="s">
        <v>394</v>
      </c>
      <c r="E782" s="98" t="s">
        <v>395</v>
      </c>
      <c r="F782" s="97" t="s">
        <v>396</v>
      </c>
      <c r="G782" s="97"/>
      <c r="H782" s="97"/>
      <c r="I782" s="97" t="s">
        <v>10722</v>
      </c>
      <c r="J782" s="97" t="s">
        <v>10723</v>
      </c>
      <c r="K782" s="97" t="s">
        <v>10724</v>
      </c>
      <c r="L782" s="97" t="s">
        <v>10725</v>
      </c>
      <c r="M782" s="92" t="s">
        <v>10726</v>
      </c>
      <c r="N782" s="97" t="s">
        <v>215</v>
      </c>
      <c r="O782" s="97" t="s">
        <v>10727</v>
      </c>
      <c r="P782" s="97" t="s">
        <v>2720</v>
      </c>
      <c r="Q782" s="97" t="s">
        <v>10728</v>
      </c>
      <c r="R782" s="97" t="s">
        <v>10729</v>
      </c>
      <c r="S782" s="97" t="s">
        <v>10730</v>
      </c>
      <c r="T782" s="92" t="s">
        <v>10731</v>
      </c>
      <c r="U782" s="97" t="s">
        <v>540</v>
      </c>
      <c r="V782" s="97" t="s">
        <v>10732</v>
      </c>
      <c r="W782" s="97" t="s">
        <v>241</v>
      </c>
      <c r="X782" s="92" t="s">
        <v>10733</v>
      </c>
      <c r="Y782" s="97" t="s">
        <v>10734</v>
      </c>
      <c r="Z782" s="97" t="s">
        <v>10735</v>
      </c>
      <c r="AA782" s="97" t="s">
        <v>10736</v>
      </c>
      <c r="AB782" s="97" t="s">
        <v>10737</v>
      </c>
      <c r="AC782" s="97" t="s">
        <v>10738</v>
      </c>
      <c r="AD782" s="92" t="s">
        <v>10739</v>
      </c>
      <c r="AE782" s="97" t="s">
        <v>10740</v>
      </c>
      <c r="AF782" s="97" t="s">
        <v>10741</v>
      </c>
      <c r="AG782" s="97" t="s">
        <v>10742</v>
      </c>
      <c r="AH782" s="97" t="s">
        <v>10743</v>
      </c>
      <c r="AI782" s="97" t="s">
        <v>10744</v>
      </c>
      <c r="AJ782" s="97" t="s">
        <v>10745</v>
      </c>
      <c r="AK782" s="97" t="s">
        <v>10746</v>
      </c>
      <c r="AL782" s="97" t="s">
        <v>10747</v>
      </c>
      <c r="AM782" s="97" t="s">
        <v>10748</v>
      </c>
      <c r="AN782" s="97" t="s">
        <v>10749</v>
      </c>
      <c r="AO782" s="97" t="s">
        <v>10750</v>
      </c>
      <c r="AP782" s="97" t="s">
        <v>10751</v>
      </c>
      <c r="AQ782" s="97" t="s">
        <v>10752</v>
      </c>
      <c r="AR782" s="97" t="s">
        <v>10753</v>
      </c>
      <c r="AS782" s="97" t="s">
        <v>10754</v>
      </c>
      <c r="AT782" s="97" t="s">
        <v>10755</v>
      </c>
      <c r="AU782" s="97" t="s">
        <v>10756</v>
      </c>
      <c r="AV782" s="97" t="s">
        <v>2735</v>
      </c>
      <c r="AW782" s="97" t="s">
        <v>10757</v>
      </c>
      <c r="AX782" s="97" t="s">
        <v>10758</v>
      </c>
      <c r="AY782" s="92" t="s">
        <v>9312</v>
      </c>
      <c r="AZ782" s="97" t="s">
        <v>10759</v>
      </c>
      <c r="BA782" s="97" t="s">
        <v>577</v>
      </c>
      <c r="BB782" s="97" t="s">
        <v>10760</v>
      </c>
      <c r="BC782" s="97" t="s">
        <v>10761</v>
      </c>
      <c r="BD782" s="97" t="s">
        <v>10762</v>
      </c>
      <c r="BE782" s="97" t="s">
        <v>10763</v>
      </c>
    </row>
    <row r="783" spans="1:58" ht="15">
      <c r="A783" s="97">
        <v>510</v>
      </c>
      <c r="B783" s="97" t="s">
        <v>397</v>
      </c>
      <c r="C783" s="97" t="s">
        <v>10484</v>
      </c>
      <c r="D783" s="97" t="s">
        <v>398</v>
      </c>
      <c r="E783" s="97"/>
      <c r="F783" s="97" t="s">
        <v>399</v>
      </c>
      <c r="G783" s="97"/>
      <c r="H783" s="97"/>
      <c r="I783" s="97" t="s">
        <v>10764</v>
      </c>
      <c r="J783" s="97" t="s">
        <v>10765</v>
      </c>
      <c r="K783" s="97" t="s">
        <v>10766</v>
      </c>
      <c r="L783" s="97" t="s">
        <v>10767</v>
      </c>
      <c r="M783" s="92" t="s">
        <v>10768</v>
      </c>
      <c r="N783" s="97" t="s">
        <v>10769</v>
      </c>
      <c r="O783" s="97" t="s">
        <v>10770</v>
      </c>
      <c r="P783" s="97" t="s">
        <v>10771</v>
      </c>
      <c r="Q783" s="97" t="s">
        <v>10772</v>
      </c>
      <c r="R783" s="97" t="s">
        <v>10773</v>
      </c>
      <c r="S783" s="97" t="s">
        <v>10774</v>
      </c>
      <c r="T783" s="92" t="s">
        <v>10775</v>
      </c>
      <c r="U783" s="97" t="s">
        <v>10776</v>
      </c>
      <c r="V783" s="97" t="s">
        <v>10777</v>
      </c>
      <c r="W783" s="97" t="s">
        <v>10778</v>
      </c>
      <c r="X783" s="92" t="s">
        <v>10779</v>
      </c>
      <c r="Y783" s="97" t="s">
        <v>10780</v>
      </c>
      <c r="Z783" s="97" t="s">
        <v>10781</v>
      </c>
      <c r="AA783" s="97" t="s">
        <v>10782</v>
      </c>
      <c r="AB783" s="97" t="s">
        <v>10783</v>
      </c>
      <c r="AC783" s="97" t="s">
        <v>10784</v>
      </c>
      <c r="AD783" s="92" t="s">
        <v>10785</v>
      </c>
      <c r="AE783" s="97" t="s">
        <v>10786</v>
      </c>
      <c r="AF783" s="97" t="s">
        <v>10787</v>
      </c>
      <c r="AG783" s="97" t="s">
        <v>10788</v>
      </c>
      <c r="AH783" s="97" t="s">
        <v>10789</v>
      </c>
      <c r="AI783" s="97" t="s">
        <v>10790</v>
      </c>
      <c r="AJ783" s="97" t="s">
        <v>10791</v>
      </c>
      <c r="AK783" s="97" t="s">
        <v>10792</v>
      </c>
      <c r="AL783" s="97" t="s">
        <v>10793</v>
      </c>
      <c r="AM783" s="97" t="s">
        <v>10794</v>
      </c>
      <c r="AN783" s="97" t="s">
        <v>10795</v>
      </c>
      <c r="AO783" s="97" t="s">
        <v>10796</v>
      </c>
      <c r="AP783" s="97" t="s">
        <v>10797</v>
      </c>
      <c r="AQ783" s="97" t="s">
        <v>10798</v>
      </c>
      <c r="AR783" s="97" t="s">
        <v>10799</v>
      </c>
      <c r="AS783" s="97" t="s">
        <v>10800</v>
      </c>
      <c r="AT783" s="97" t="s">
        <v>10801</v>
      </c>
      <c r="AU783" s="97" t="s">
        <v>10802</v>
      </c>
      <c r="AV783" s="97" t="s">
        <v>10803</v>
      </c>
      <c r="AW783" s="97" t="s">
        <v>10804</v>
      </c>
      <c r="AX783" s="97" t="s">
        <v>10805</v>
      </c>
      <c r="AY783" s="92" t="s">
        <v>10806</v>
      </c>
      <c r="AZ783" s="97" t="s">
        <v>10807</v>
      </c>
      <c r="BA783" s="97" t="s">
        <v>10808</v>
      </c>
      <c r="BB783" s="97" t="s">
        <v>10809</v>
      </c>
      <c r="BC783" s="97" t="s">
        <v>10810</v>
      </c>
      <c r="BD783" s="97" t="s">
        <v>10811</v>
      </c>
      <c r="BE783" s="97" t="s">
        <v>10812</v>
      </c>
    </row>
    <row r="784" spans="1:58" ht="15">
      <c r="A784" s="97">
        <v>510</v>
      </c>
      <c r="B784" s="97" t="s">
        <v>449</v>
      </c>
      <c r="C784" s="97" t="s">
        <v>10484</v>
      </c>
      <c r="D784" s="97" t="s">
        <v>450</v>
      </c>
      <c r="E784" s="97"/>
      <c r="F784" s="97" t="s">
        <v>399</v>
      </c>
      <c r="G784" s="97"/>
      <c r="H784" s="97"/>
      <c r="I784" s="97" t="s">
        <v>10813</v>
      </c>
      <c r="J784" s="97" t="s">
        <v>10814</v>
      </c>
      <c r="K784" s="97" t="s">
        <v>10815</v>
      </c>
      <c r="L784" s="97" t="s">
        <v>10816</v>
      </c>
      <c r="M784" s="92" t="s">
        <v>10817</v>
      </c>
      <c r="N784" s="97" t="s">
        <v>10818</v>
      </c>
      <c r="O784" s="97" t="s">
        <v>10819</v>
      </c>
      <c r="P784" s="97" t="s">
        <v>10820</v>
      </c>
      <c r="Q784" s="97" t="s">
        <v>10821</v>
      </c>
      <c r="R784" s="97" t="s">
        <v>10822</v>
      </c>
      <c r="S784" s="97" t="s">
        <v>10823</v>
      </c>
      <c r="T784" s="92" t="s">
        <v>10824</v>
      </c>
      <c r="U784" s="97" t="s">
        <v>10825</v>
      </c>
      <c r="V784" s="97" t="s">
        <v>10826</v>
      </c>
      <c r="W784" s="97" t="s">
        <v>10827</v>
      </c>
      <c r="X784" s="92" t="s">
        <v>10828</v>
      </c>
      <c r="Y784" s="97" t="s">
        <v>10829</v>
      </c>
      <c r="Z784" s="97" t="s">
        <v>10830</v>
      </c>
      <c r="AA784" s="97" t="s">
        <v>10831</v>
      </c>
      <c r="AB784" s="97" t="s">
        <v>10832</v>
      </c>
      <c r="AC784" s="97" t="s">
        <v>10833</v>
      </c>
      <c r="AD784" s="92" t="s">
        <v>10834</v>
      </c>
      <c r="AE784" s="97" t="s">
        <v>10835</v>
      </c>
      <c r="AF784" s="97" t="s">
        <v>10836</v>
      </c>
      <c r="AG784" s="97" t="s">
        <v>10837</v>
      </c>
      <c r="AH784" s="97" t="s">
        <v>10838</v>
      </c>
      <c r="AI784" s="97" t="s">
        <v>10839</v>
      </c>
      <c r="AJ784" s="97" t="s">
        <v>10840</v>
      </c>
      <c r="AK784" s="97" t="s">
        <v>10841</v>
      </c>
      <c r="AL784" s="97" t="s">
        <v>10842</v>
      </c>
      <c r="AM784" s="97" t="s">
        <v>10843</v>
      </c>
      <c r="AN784" s="97" t="s">
        <v>10844</v>
      </c>
      <c r="AO784" s="97" t="s">
        <v>10845</v>
      </c>
      <c r="AP784" s="97" t="s">
        <v>10846</v>
      </c>
      <c r="AQ784" s="97" t="s">
        <v>10847</v>
      </c>
      <c r="AR784" s="97" t="s">
        <v>10848</v>
      </c>
      <c r="AS784" s="97" t="s">
        <v>10849</v>
      </c>
      <c r="AT784" s="97" t="s">
        <v>10850</v>
      </c>
      <c r="AU784" s="97" t="s">
        <v>10851</v>
      </c>
      <c r="AV784" s="97" t="s">
        <v>10852</v>
      </c>
      <c r="AW784" s="97" t="s">
        <v>10853</v>
      </c>
      <c r="AX784" s="97" t="s">
        <v>10854</v>
      </c>
      <c r="AY784" s="92" t="s">
        <v>10855</v>
      </c>
      <c r="AZ784" s="97" t="s">
        <v>10856</v>
      </c>
      <c r="BA784" s="97" t="s">
        <v>10857</v>
      </c>
      <c r="BB784" s="97" t="s">
        <v>10858</v>
      </c>
      <c r="BC784" s="97" t="s">
        <v>10859</v>
      </c>
      <c r="BD784" s="97" t="s">
        <v>10860</v>
      </c>
      <c r="BE784" s="97" t="s">
        <v>10861</v>
      </c>
    </row>
    <row r="785" spans="1:57" ht="15">
      <c r="A785" s="97">
        <v>510</v>
      </c>
      <c r="B785" s="97" t="s">
        <v>500</v>
      </c>
      <c r="C785" s="97" t="s">
        <v>10484</v>
      </c>
      <c r="D785" s="97" t="s">
        <v>501</v>
      </c>
      <c r="E785" s="97"/>
      <c r="F785" s="97" t="s">
        <v>181</v>
      </c>
      <c r="G785" s="97"/>
      <c r="H785" s="97"/>
      <c r="I785" s="97" t="s">
        <v>10862</v>
      </c>
      <c r="J785" s="97" t="s">
        <v>10863</v>
      </c>
      <c r="K785" s="97" t="s">
        <v>10864</v>
      </c>
      <c r="L785" s="97" t="s">
        <v>1445</v>
      </c>
      <c r="M785" s="92" t="s">
        <v>10865</v>
      </c>
      <c r="N785" s="97" t="s">
        <v>10866</v>
      </c>
      <c r="O785" s="97" t="s">
        <v>10867</v>
      </c>
      <c r="P785" s="97" t="s">
        <v>10868</v>
      </c>
      <c r="Q785" s="97" t="s">
        <v>10869</v>
      </c>
      <c r="R785" s="97" t="s">
        <v>5350</v>
      </c>
      <c r="S785" s="97" t="s">
        <v>10870</v>
      </c>
      <c r="T785" s="92" t="s">
        <v>10871</v>
      </c>
      <c r="U785" s="97" t="s">
        <v>10872</v>
      </c>
      <c r="V785" s="97" t="s">
        <v>10873</v>
      </c>
      <c r="W785" s="97" t="s">
        <v>10874</v>
      </c>
      <c r="X785" s="92" t="s">
        <v>10875</v>
      </c>
      <c r="Y785" s="97" t="s">
        <v>10876</v>
      </c>
      <c r="Z785" s="97" t="s">
        <v>10877</v>
      </c>
      <c r="AA785" s="97" t="s">
        <v>10878</v>
      </c>
      <c r="AB785" s="97" t="s">
        <v>10879</v>
      </c>
      <c r="AC785" s="97" t="s">
        <v>4928</v>
      </c>
      <c r="AD785" s="92" t="s">
        <v>10880</v>
      </c>
      <c r="AE785" s="97" t="s">
        <v>10881</v>
      </c>
      <c r="AF785" s="97" t="s">
        <v>10882</v>
      </c>
      <c r="AG785" s="97" t="s">
        <v>10883</v>
      </c>
      <c r="AH785" s="97" t="s">
        <v>10884</v>
      </c>
      <c r="AI785" s="97" t="s">
        <v>10885</v>
      </c>
      <c r="AJ785" s="97" t="s">
        <v>10886</v>
      </c>
      <c r="AK785" s="97" t="s">
        <v>10887</v>
      </c>
      <c r="AL785" s="97" t="s">
        <v>9906</v>
      </c>
      <c r="AM785" s="97" t="s">
        <v>10888</v>
      </c>
      <c r="AN785" s="97" t="s">
        <v>9569</v>
      </c>
      <c r="AO785" s="97" t="s">
        <v>10889</v>
      </c>
      <c r="AP785" s="97" t="s">
        <v>516</v>
      </c>
      <c r="AQ785" s="97" t="s">
        <v>10890</v>
      </c>
      <c r="AR785" s="97" t="s">
        <v>10891</v>
      </c>
      <c r="AS785" s="97" t="s">
        <v>9189</v>
      </c>
      <c r="AT785" s="97" t="s">
        <v>10892</v>
      </c>
      <c r="AU785" s="97" t="s">
        <v>10893</v>
      </c>
      <c r="AV785" s="97" t="s">
        <v>6251</v>
      </c>
      <c r="AW785" s="97" t="s">
        <v>10894</v>
      </c>
      <c r="AX785" s="97" t="s">
        <v>6237</v>
      </c>
      <c r="AY785" s="92" t="s">
        <v>10895</v>
      </c>
      <c r="AZ785" s="97" t="s">
        <v>5122</v>
      </c>
      <c r="BA785" s="97" t="s">
        <v>10896</v>
      </c>
      <c r="BB785" s="97" t="s">
        <v>10897</v>
      </c>
      <c r="BC785" s="97" t="s">
        <v>10898</v>
      </c>
      <c r="BD785" s="97" t="s">
        <v>10899</v>
      </c>
      <c r="BE785" s="97" t="s">
        <v>10900</v>
      </c>
    </row>
    <row r="786" spans="1:57" ht="15">
      <c r="A786" s="97">
        <v>510</v>
      </c>
      <c r="B786" s="97" t="s">
        <v>518</v>
      </c>
      <c r="C786" s="97" t="s">
        <v>10484</v>
      </c>
      <c r="D786" s="97" t="s">
        <v>519</v>
      </c>
      <c r="E786" s="97"/>
      <c r="F786" s="97" t="s">
        <v>181</v>
      </c>
      <c r="G786" s="97"/>
      <c r="H786" s="97"/>
      <c r="I786" s="97" t="s">
        <v>520</v>
      </c>
      <c r="J786" s="97" t="s">
        <v>520</v>
      </c>
      <c r="K786" s="97" t="s">
        <v>520</v>
      </c>
      <c r="L786" s="97" t="s">
        <v>520</v>
      </c>
      <c r="M786" s="92" t="s">
        <v>10901</v>
      </c>
      <c r="N786" s="97" t="s">
        <v>10902</v>
      </c>
      <c r="O786" s="97" t="s">
        <v>10903</v>
      </c>
      <c r="P786" s="97" t="s">
        <v>10904</v>
      </c>
      <c r="Q786" s="97" t="s">
        <v>10905</v>
      </c>
      <c r="R786" s="97" t="s">
        <v>10906</v>
      </c>
      <c r="S786" s="97" t="s">
        <v>10907</v>
      </c>
      <c r="T786" s="92" t="s">
        <v>10908</v>
      </c>
      <c r="U786" s="97" t="s">
        <v>10909</v>
      </c>
      <c r="V786" s="97" t="s">
        <v>2702</v>
      </c>
      <c r="W786" s="97" t="s">
        <v>10910</v>
      </c>
      <c r="X786" s="92" t="s">
        <v>10911</v>
      </c>
      <c r="Y786" s="97" t="s">
        <v>10912</v>
      </c>
      <c r="Z786" s="97" t="s">
        <v>10913</v>
      </c>
      <c r="AA786" s="97" t="s">
        <v>10914</v>
      </c>
      <c r="AB786" s="97" t="s">
        <v>10915</v>
      </c>
      <c r="AC786" s="97" t="s">
        <v>10916</v>
      </c>
      <c r="AD786" s="92" t="s">
        <v>10509</v>
      </c>
      <c r="AE786" s="97" t="s">
        <v>10917</v>
      </c>
      <c r="AF786" s="97" t="s">
        <v>5060</v>
      </c>
      <c r="AG786" s="97" t="s">
        <v>10918</v>
      </c>
      <c r="AH786" s="97" t="s">
        <v>10919</v>
      </c>
      <c r="AI786" s="97" t="s">
        <v>10920</v>
      </c>
      <c r="AJ786" s="97" t="s">
        <v>7903</v>
      </c>
      <c r="AK786" s="97" t="s">
        <v>10921</v>
      </c>
      <c r="AL786" s="97" t="s">
        <v>10922</v>
      </c>
      <c r="AM786" s="97" t="s">
        <v>10923</v>
      </c>
      <c r="AN786" s="97" t="s">
        <v>10924</v>
      </c>
      <c r="AO786" s="97" t="s">
        <v>5125</v>
      </c>
      <c r="AP786" s="97" t="s">
        <v>10925</v>
      </c>
      <c r="AQ786" s="97" t="s">
        <v>10926</v>
      </c>
      <c r="AR786" s="97" t="s">
        <v>10927</v>
      </c>
      <c r="AS786" s="97" t="s">
        <v>10928</v>
      </c>
      <c r="AT786" s="97" t="s">
        <v>10929</v>
      </c>
      <c r="AU786" s="97" t="s">
        <v>10930</v>
      </c>
      <c r="AV786" s="97" t="s">
        <v>10931</v>
      </c>
      <c r="AW786" s="97" t="s">
        <v>10932</v>
      </c>
      <c r="AX786" s="97" t="s">
        <v>10933</v>
      </c>
      <c r="AY786" s="92" t="s">
        <v>10934</v>
      </c>
      <c r="AZ786" s="97" t="s">
        <v>10935</v>
      </c>
      <c r="BA786" s="97" t="s">
        <v>10936</v>
      </c>
      <c r="BB786" s="97" t="s">
        <v>10937</v>
      </c>
      <c r="BC786" s="97" t="s">
        <v>10938</v>
      </c>
      <c r="BD786" s="97" t="s">
        <v>6469</v>
      </c>
      <c r="BE786" s="97" t="s">
        <v>10939</v>
      </c>
    </row>
    <row r="787" spans="1:57" ht="15">
      <c r="A787" s="97">
        <v>510</v>
      </c>
      <c r="B787" s="97" t="s">
        <v>564</v>
      </c>
      <c r="C787" s="97" t="s">
        <v>10484</v>
      </c>
      <c r="D787" s="97" t="s">
        <v>565</v>
      </c>
      <c r="E787" s="97"/>
      <c r="F787" s="97" t="s">
        <v>181</v>
      </c>
      <c r="G787" s="97"/>
      <c r="H787" s="97"/>
      <c r="I787" s="97"/>
      <c r="J787" s="97"/>
      <c r="K787" s="97"/>
      <c r="L787" s="97"/>
      <c r="M787" s="92"/>
      <c r="N787" s="97"/>
      <c r="O787" s="97"/>
      <c r="P787" s="97"/>
      <c r="Q787" s="97"/>
      <c r="R787" s="97"/>
      <c r="S787" s="97"/>
      <c r="T787" s="92"/>
      <c r="U787" s="97"/>
      <c r="V787" s="97"/>
      <c r="W787" s="97"/>
      <c r="X787" s="92"/>
      <c r="Y787" s="97"/>
      <c r="Z787" s="97"/>
      <c r="AA787" s="97"/>
      <c r="AB787" s="97"/>
      <c r="AC787" s="97"/>
      <c r="AD787" s="92"/>
      <c r="AE787" s="97"/>
      <c r="AF787" s="97"/>
      <c r="AG787" s="97"/>
      <c r="AH787" s="97"/>
      <c r="AI787" s="97"/>
      <c r="AJ787" s="97"/>
      <c r="AK787" s="97"/>
      <c r="AL787" s="97"/>
      <c r="AM787" s="97"/>
      <c r="AN787" s="97"/>
      <c r="AO787" s="97"/>
      <c r="AP787" s="97"/>
      <c r="AQ787" s="97"/>
      <c r="AR787" s="97"/>
      <c r="AS787" s="97"/>
      <c r="AT787" s="97"/>
      <c r="AU787" s="97"/>
      <c r="AV787" s="97"/>
      <c r="AW787" s="97"/>
      <c r="AX787" s="97"/>
      <c r="AY787" s="92"/>
      <c r="AZ787" s="97"/>
      <c r="BA787" s="97"/>
      <c r="BB787" s="97"/>
      <c r="BC787" s="97"/>
      <c r="BD787" s="97"/>
      <c r="BE787" s="97"/>
    </row>
    <row r="788" spans="1:57" ht="15">
      <c r="A788" s="97">
        <v>510</v>
      </c>
      <c r="B788" s="97" t="s">
        <v>612</v>
      </c>
      <c r="C788" s="97" t="s">
        <v>10484</v>
      </c>
      <c r="D788" s="97" t="s">
        <v>613</v>
      </c>
      <c r="E788" s="97"/>
      <c r="F788" s="97" t="s">
        <v>181</v>
      </c>
      <c r="G788" s="97"/>
      <c r="H788" s="97"/>
      <c r="I788" s="97" t="s">
        <v>10940</v>
      </c>
      <c r="J788" s="97" t="s">
        <v>10941</v>
      </c>
      <c r="K788" s="97" t="s">
        <v>10942</v>
      </c>
      <c r="L788" s="97" t="s">
        <v>10943</v>
      </c>
      <c r="M788" s="92" t="s">
        <v>10944</v>
      </c>
      <c r="N788" s="97" t="s">
        <v>10945</v>
      </c>
      <c r="O788" s="97" t="s">
        <v>5026</v>
      </c>
      <c r="P788" s="97" t="s">
        <v>10946</v>
      </c>
      <c r="Q788" s="97" t="s">
        <v>10947</v>
      </c>
      <c r="R788" s="97" t="s">
        <v>10948</v>
      </c>
      <c r="S788" s="97" t="s">
        <v>10949</v>
      </c>
      <c r="T788" s="92" t="s">
        <v>10950</v>
      </c>
      <c r="U788" s="97" t="s">
        <v>10951</v>
      </c>
      <c r="V788" s="97" t="s">
        <v>10952</v>
      </c>
      <c r="W788" s="97" t="s">
        <v>10953</v>
      </c>
      <c r="X788" s="92" t="s">
        <v>4843</v>
      </c>
      <c r="Y788" s="97" t="s">
        <v>9074</v>
      </c>
      <c r="Z788" s="97" t="s">
        <v>10954</v>
      </c>
      <c r="AA788" s="97" t="s">
        <v>10955</v>
      </c>
      <c r="AB788" s="97" t="s">
        <v>10956</v>
      </c>
      <c r="AC788" s="97" t="s">
        <v>9754</v>
      </c>
      <c r="AD788" s="92" t="s">
        <v>10957</v>
      </c>
      <c r="AE788" s="97" t="s">
        <v>10958</v>
      </c>
      <c r="AF788" s="97" t="s">
        <v>10959</v>
      </c>
      <c r="AG788" s="97" t="s">
        <v>10960</v>
      </c>
      <c r="AH788" s="97" t="s">
        <v>10961</v>
      </c>
      <c r="AI788" s="97" t="s">
        <v>10962</v>
      </c>
      <c r="AJ788" s="97" t="s">
        <v>10963</v>
      </c>
      <c r="AK788" s="97" t="s">
        <v>10964</v>
      </c>
      <c r="AL788" s="97" t="s">
        <v>10965</v>
      </c>
      <c r="AM788" s="97" t="s">
        <v>10966</v>
      </c>
      <c r="AN788" s="97" t="s">
        <v>7722</v>
      </c>
      <c r="AO788" s="97" t="s">
        <v>10967</v>
      </c>
      <c r="AP788" s="97" t="s">
        <v>10968</v>
      </c>
      <c r="AQ788" s="97" t="s">
        <v>10969</v>
      </c>
      <c r="AR788" s="97" t="s">
        <v>3000</v>
      </c>
      <c r="AS788" s="97" t="s">
        <v>10970</v>
      </c>
      <c r="AT788" s="97" t="s">
        <v>10971</v>
      </c>
      <c r="AU788" s="97" t="s">
        <v>10972</v>
      </c>
      <c r="AV788" s="97" t="s">
        <v>10973</v>
      </c>
      <c r="AW788" s="97" t="s">
        <v>10974</v>
      </c>
      <c r="AX788" s="97" t="s">
        <v>10975</v>
      </c>
      <c r="AY788" s="92" t="s">
        <v>10976</v>
      </c>
      <c r="AZ788" s="97" t="s">
        <v>4957</v>
      </c>
      <c r="BA788" s="97" t="s">
        <v>10977</v>
      </c>
      <c r="BB788" s="97" t="s">
        <v>10978</v>
      </c>
      <c r="BC788" s="97" t="s">
        <v>10877</v>
      </c>
      <c r="BD788" s="97" t="s">
        <v>10979</v>
      </c>
      <c r="BE788" s="97" t="s">
        <v>10980</v>
      </c>
    </row>
    <row r="789" spans="1:57" ht="15">
      <c r="A789" s="97">
        <v>510</v>
      </c>
      <c r="B789" s="97" t="s">
        <v>662</v>
      </c>
      <c r="C789" s="97" t="s">
        <v>10484</v>
      </c>
      <c r="D789" s="97" t="s">
        <v>663</v>
      </c>
      <c r="E789" s="97"/>
      <c r="F789" s="97" t="s">
        <v>181</v>
      </c>
      <c r="G789" s="97"/>
      <c r="H789" s="97"/>
      <c r="I789" s="97" t="s">
        <v>10981</v>
      </c>
      <c r="J789" s="97" t="s">
        <v>10982</v>
      </c>
      <c r="K789" s="97" t="s">
        <v>10983</v>
      </c>
      <c r="L789" s="97" t="s">
        <v>10984</v>
      </c>
      <c r="M789" s="92" t="s">
        <v>8225</v>
      </c>
      <c r="N789" s="97" t="s">
        <v>10985</v>
      </c>
      <c r="O789" s="97" t="s">
        <v>10986</v>
      </c>
      <c r="P789" s="97" t="s">
        <v>10987</v>
      </c>
      <c r="Q789" s="97" t="s">
        <v>10988</v>
      </c>
      <c r="R789" s="97" t="s">
        <v>10989</v>
      </c>
      <c r="S789" s="97" t="s">
        <v>10990</v>
      </c>
      <c r="T789" s="92" t="s">
        <v>10991</v>
      </c>
      <c r="U789" s="97" t="s">
        <v>10992</v>
      </c>
      <c r="V789" s="97" t="s">
        <v>10993</v>
      </c>
      <c r="W789" s="97" t="s">
        <v>10154</v>
      </c>
      <c r="X789" s="92" t="s">
        <v>10994</v>
      </c>
      <c r="Y789" s="97" t="s">
        <v>9187</v>
      </c>
      <c r="Z789" s="97" t="s">
        <v>10995</v>
      </c>
      <c r="AA789" s="97" t="s">
        <v>10996</v>
      </c>
      <c r="AB789" s="97" t="s">
        <v>5139</v>
      </c>
      <c r="AC789" s="97" t="s">
        <v>10997</v>
      </c>
      <c r="AD789" s="92" t="s">
        <v>10998</v>
      </c>
      <c r="AE789" s="97" t="s">
        <v>10999</v>
      </c>
      <c r="AF789" s="97" t="s">
        <v>11000</v>
      </c>
      <c r="AG789" s="97" t="s">
        <v>11001</v>
      </c>
      <c r="AH789" s="97" t="s">
        <v>11002</v>
      </c>
      <c r="AI789" s="97" t="s">
        <v>5348</v>
      </c>
      <c r="AJ789" s="97" t="s">
        <v>7686</v>
      </c>
      <c r="AK789" s="97" t="s">
        <v>11003</v>
      </c>
      <c r="AL789" s="97" t="s">
        <v>11004</v>
      </c>
      <c r="AM789" s="97" t="s">
        <v>11005</v>
      </c>
      <c r="AN789" s="97" t="s">
        <v>11006</v>
      </c>
      <c r="AO789" s="97" t="s">
        <v>11007</v>
      </c>
      <c r="AP789" s="97" t="s">
        <v>11008</v>
      </c>
      <c r="AQ789" s="97" t="s">
        <v>11009</v>
      </c>
      <c r="AR789" s="97" t="s">
        <v>11010</v>
      </c>
      <c r="AS789" s="97" t="s">
        <v>11011</v>
      </c>
      <c r="AT789" s="97" t="s">
        <v>11012</v>
      </c>
      <c r="AU789" s="97" t="s">
        <v>11013</v>
      </c>
      <c r="AV789" s="97" t="s">
        <v>11014</v>
      </c>
      <c r="AW789" s="97" t="s">
        <v>11015</v>
      </c>
      <c r="AX789" s="97" t="s">
        <v>11016</v>
      </c>
      <c r="AY789" s="92" t="s">
        <v>11017</v>
      </c>
      <c r="AZ789" s="97" t="s">
        <v>11018</v>
      </c>
      <c r="BA789" s="97" t="s">
        <v>11019</v>
      </c>
      <c r="BB789" s="97" t="s">
        <v>11020</v>
      </c>
      <c r="BC789" s="97" t="s">
        <v>11021</v>
      </c>
      <c r="BD789" s="97" t="s">
        <v>2726</v>
      </c>
      <c r="BE789" s="97" t="s">
        <v>11022</v>
      </c>
    </row>
    <row r="790" spans="1:57" ht="15">
      <c r="A790" s="97">
        <v>510</v>
      </c>
      <c r="B790" s="97" t="s">
        <v>712</v>
      </c>
      <c r="C790" s="97" t="s">
        <v>10484</v>
      </c>
      <c r="D790" s="97" t="s">
        <v>713</v>
      </c>
      <c r="E790" s="97"/>
      <c r="F790" s="97" t="s">
        <v>181</v>
      </c>
      <c r="G790" s="97"/>
      <c r="H790" s="97"/>
      <c r="I790" s="97" t="s">
        <v>11023</v>
      </c>
      <c r="J790" s="97" t="s">
        <v>11024</v>
      </c>
      <c r="K790" s="97" t="s">
        <v>11025</v>
      </c>
      <c r="L790" s="97" t="s">
        <v>11026</v>
      </c>
      <c r="M790" s="92" t="s">
        <v>6973</v>
      </c>
      <c r="N790" s="97" t="s">
        <v>11027</v>
      </c>
      <c r="O790" s="97" t="s">
        <v>11028</v>
      </c>
      <c r="P790" s="97" t="s">
        <v>11029</v>
      </c>
      <c r="Q790" s="97" t="s">
        <v>11030</v>
      </c>
      <c r="R790" s="97" t="s">
        <v>11031</v>
      </c>
      <c r="S790" s="97" t="s">
        <v>11032</v>
      </c>
      <c r="T790" s="92" t="s">
        <v>11033</v>
      </c>
      <c r="U790" s="97" t="s">
        <v>11034</v>
      </c>
      <c r="V790" s="97" t="s">
        <v>11035</v>
      </c>
      <c r="W790" s="97" t="s">
        <v>11036</v>
      </c>
      <c r="X790" s="92" t="s">
        <v>11037</v>
      </c>
      <c r="Y790" s="97" t="s">
        <v>11038</v>
      </c>
      <c r="Z790" s="97" t="s">
        <v>11039</v>
      </c>
      <c r="AA790" s="97" t="s">
        <v>11040</v>
      </c>
      <c r="AB790" s="97" t="s">
        <v>11041</v>
      </c>
      <c r="AC790" s="97" t="s">
        <v>11042</v>
      </c>
      <c r="AD790" s="92" t="s">
        <v>11043</v>
      </c>
      <c r="AE790" s="97" t="s">
        <v>11044</v>
      </c>
      <c r="AF790" s="97" t="s">
        <v>11045</v>
      </c>
      <c r="AG790" s="97" t="s">
        <v>7076</v>
      </c>
      <c r="AH790" s="97" t="s">
        <v>11046</v>
      </c>
      <c r="AI790" s="97" t="s">
        <v>11047</v>
      </c>
      <c r="AJ790" s="97" t="s">
        <v>11048</v>
      </c>
      <c r="AK790" s="97" t="s">
        <v>10939</v>
      </c>
      <c r="AL790" s="97" t="s">
        <v>11049</v>
      </c>
      <c r="AM790" s="97" t="s">
        <v>11050</v>
      </c>
      <c r="AN790" s="97" t="s">
        <v>11051</v>
      </c>
      <c r="AO790" s="97" t="s">
        <v>11052</v>
      </c>
      <c r="AP790" s="97" t="s">
        <v>11053</v>
      </c>
      <c r="AQ790" s="97" t="s">
        <v>11054</v>
      </c>
      <c r="AR790" s="97" t="s">
        <v>11055</v>
      </c>
      <c r="AS790" s="97" t="s">
        <v>11056</v>
      </c>
      <c r="AT790" s="97" t="s">
        <v>11057</v>
      </c>
      <c r="AU790" s="97" t="s">
        <v>7119</v>
      </c>
      <c r="AV790" s="97" t="s">
        <v>7793</v>
      </c>
      <c r="AW790" s="97" t="s">
        <v>11058</v>
      </c>
      <c r="AX790" s="97" t="s">
        <v>11059</v>
      </c>
      <c r="AY790" s="92" t="s">
        <v>551</v>
      </c>
      <c r="AZ790" s="97" t="s">
        <v>11060</v>
      </c>
      <c r="BA790" s="97" t="s">
        <v>11061</v>
      </c>
      <c r="BB790" s="97" t="s">
        <v>11062</v>
      </c>
      <c r="BC790" s="97" t="s">
        <v>11063</v>
      </c>
      <c r="BD790" s="97" t="s">
        <v>11064</v>
      </c>
      <c r="BE790" s="97" t="s">
        <v>810</v>
      </c>
    </row>
    <row r="791" spans="1:57" ht="15">
      <c r="A791" s="97">
        <v>510</v>
      </c>
      <c r="B791" s="97" t="s">
        <v>762</v>
      </c>
      <c r="C791" s="97" t="s">
        <v>10484</v>
      </c>
      <c r="D791" s="97" t="s">
        <v>763</v>
      </c>
      <c r="E791" s="97"/>
      <c r="F791" s="97" t="s">
        <v>181</v>
      </c>
      <c r="G791" s="97"/>
      <c r="H791" s="97"/>
      <c r="I791" s="97" t="s">
        <v>11065</v>
      </c>
      <c r="J791" s="97" t="s">
        <v>11066</v>
      </c>
      <c r="K791" s="97" t="s">
        <v>11067</v>
      </c>
      <c r="L791" s="97" t="s">
        <v>11017</v>
      </c>
      <c r="M791" s="92" t="s">
        <v>11068</v>
      </c>
      <c r="N791" s="97" t="s">
        <v>11069</v>
      </c>
      <c r="O791" s="97" t="s">
        <v>11070</v>
      </c>
      <c r="P791" s="97" t="s">
        <v>11071</v>
      </c>
      <c r="Q791" s="97" t="s">
        <v>11072</v>
      </c>
      <c r="R791" s="97" t="s">
        <v>9146</v>
      </c>
      <c r="S791" s="97" t="s">
        <v>11073</v>
      </c>
      <c r="T791" s="92" t="s">
        <v>11074</v>
      </c>
      <c r="U791" s="97" t="s">
        <v>11075</v>
      </c>
      <c r="V791" s="97" t="s">
        <v>11076</v>
      </c>
      <c r="W791" s="97" t="s">
        <v>11077</v>
      </c>
      <c r="X791" s="92" t="s">
        <v>11078</v>
      </c>
      <c r="Y791" s="97" t="s">
        <v>11079</v>
      </c>
      <c r="Z791" s="97" t="s">
        <v>11080</v>
      </c>
      <c r="AA791" s="97" t="s">
        <v>11081</v>
      </c>
      <c r="AB791" s="97" t="s">
        <v>11082</v>
      </c>
      <c r="AC791" s="97" t="s">
        <v>11083</v>
      </c>
      <c r="AD791" s="92" t="s">
        <v>11084</v>
      </c>
      <c r="AE791" s="97" t="s">
        <v>9181</v>
      </c>
      <c r="AF791" s="97" t="s">
        <v>5911</v>
      </c>
      <c r="AG791" s="97" t="s">
        <v>11085</v>
      </c>
      <c r="AH791" s="97" t="s">
        <v>11086</v>
      </c>
      <c r="AI791" s="97" t="s">
        <v>11087</v>
      </c>
      <c r="AJ791" s="97" t="s">
        <v>11088</v>
      </c>
      <c r="AK791" s="97" t="s">
        <v>11089</v>
      </c>
      <c r="AL791" s="97" t="s">
        <v>11090</v>
      </c>
      <c r="AM791" s="97" t="s">
        <v>11091</v>
      </c>
      <c r="AN791" s="97" t="s">
        <v>11092</v>
      </c>
      <c r="AO791" s="97" t="s">
        <v>11093</v>
      </c>
      <c r="AP791" s="97" t="s">
        <v>11094</v>
      </c>
      <c r="AQ791" s="97" t="s">
        <v>11095</v>
      </c>
      <c r="AR791" s="97" t="s">
        <v>11096</v>
      </c>
      <c r="AS791" s="97" t="s">
        <v>11097</v>
      </c>
      <c r="AT791" s="97" t="s">
        <v>8479</v>
      </c>
      <c r="AU791" s="97" t="s">
        <v>11098</v>
      </c>
      <c r="AV791" s="97" t="s">
        <v>11099</v>
      </c>
      <c r="AW791" s="97" t="s">
        <v>11100</v>
      </c>
      <c r="AX791" s="97" t="s">
        <v>11101</v>
      </c>
      <c r="AY791" s="92" t="s">
        <v>7571</v>
      </c>
      <c r="AZ791" s="97" t="s">
        <v>11102</v>
      </c>
      <c r="BA791" s="97" t="s">
        <v>11103</v>
      </c>
      <c r="BB791" s="97" t="s">
        <v>11104</v>
      </c>
      <c r="BC791" s="97" t="s">
        <v>11105</v>
      </c>
      <c r="BD791" s="97" t="s">
        <v>11106</v>
      </c>
      <c r="BE791" s="97" t="s">
        <v>11107</v>
      </c>
    </row>
    <row r="792" spans="1:57" ht="15">
      <c r="A792" s="97">
        <v>510</v>
      </c>
      <c r="B792" s="97" t="s">
        <v>813</v>
      </c>
      <c r="C792" s="97" t="s">
        <v>10484</v>
      </c>
      <c r="D792" s="97" t="s">
        <v>814</v>
      </c>
      <c r="E792" s="97"/>
      <c r="F792" s="97" t="s">
        <v>181</v>
      </c>
      <c r="G792" s="97"/>
      <c r="H792" s="97"/>
      <c r="I792" s="97" t="s">
        <v>10455</v>
      </c>
      <c r="J792" s="97" t="s">
        <v>11108</v>
      </c>
      <c r="K792" s="97" t="s">
        <v>11109</v>
      </c>
      <c r="L792" s="97" t="s">
        <v>11110</v>
      </c>
      <c r="M792" s="92" t="s">
        <v>11111</v>
      </c>
      <c r="N792" s="97" t="s">
        <v>11112</v>
      </c>
      <c r="O792" s="97" t="s">
        <v>11113</v>
      </c>
      <c r="P792" s="97" t="s">
        <v>11114</v>
      </c>
      <c r="Q792" s="97" t="s">
        <v>11115</v>
      </c>
      <c r="R792" s="97" t="s">
        <v>11116</v>
      </c>
      <c r="S792" s="97" t="s">
        <v>11117</v>
      </c>
      <c r="T792" s="92" t="s">
        <v>11118</v>
      </c>
      <c r="U792" s="97" t="s">
        <v>11119</v>
      </c>
      <c r="V792" s="97" t="s">
        <v>5196</v>
      </c>
      <c r="W792" s="97" t="s">
        <v>6270</v>
      </c>
      <c r="X792" s="92" t="s">
        <v>4883</v>
      </c>
      <c r="Y792" s="97" t="s">
        <v>11120</v>
      </c>
      <c r="Z792" s="97" t="s">
        <v>11121</v>
      </c>
      <c r="AA792" s="97" t="s">
        <v>11122</v>
      </c>
      <c r="AB792" s="97" t="s">
        <v>11123</v>
      </c>
      <c r="AC792" s="97" t="s">
        <v>11124</v>
      </c>
      <c r="AD792" s="92" t="s">
        <v>11125</v>
      </c>
      <c r="AE792" s="97" t="s">
        <v>11126</v>
      </c>
      <c r="AF792" s="97" t="s">
        <v>11127</v>
      </c>
      <c r="AG792" s="97" t="s">
        <v>11128</v>
      </c>
      <c r="AH792" s="97" t="s">
        <v>11129</v>
      </c>
      <c r="AI792" s="97" t="s">
        <v>11130</v>
      </c>
      <c r="AJ792" s="97" t="s">
        <v>11131</v>
      </c>
      <c r="AK792" s="97" t="s">
        <v>11132</v>
      </c>
      <c r="AL792" s="97" t="s">
        <v>11133</v>
      </c>
      <c r="AM792" s="97" t="s">
        <v>5154</v>
      </c>
      <c r="AN792" s="97" t="s">
        <v>11134</v>
      </c>
      <c r="AO792" s="97" t="s">
        <v>11135</v>
      </c>
      <c r="AP792" s="97" t="s">
        <v>11136</v>
      </c>
      <c r="AQ792" s="97" t="s">
        <v>11137</v>
      </c>
      <c r="AR792" s="97" t="s">
        <v>11138</v>
      </c>
      <c r="AS792" s="97" t="s">
        <v>11139</v>
      </c>
      <c r="AT792" s="97" t="s">
        <v>11140</v>
      </c>
      <c r="AU792" s="97" t="s">
        <v>11141</v>
      </c>
      <c r="AV792" s="97" t="s">
        <v>11142</v>
      </c>
      <c r="AW792" s="97" t="s">
        <v>11143</v>
      </c>
      <c r="AX792" s="97" t="s">
        <v>11144</v>
      </c>
      <c r="AY792" s="92" t="s">
        <v>11145</v>
      </c>
      <c r="AZ792" s="97" t="s">
        <v>7395</v>
      </c>
      <c r="BA792" s="97" t="s">
        <v>11146</v>
      </c>
      <c r="BB792" s="97" t="s">
        <v>9041</v>
      </c>
      <c r="BC792" s="97" t="s">
        <v>7403</v>
      </c>
      <c r="BD792" s="97" t="s">
        <v>9444</v>
      </c>
      <c r="BE792" s="97" t="s">
        <v>11147</v>
      </c>
    </row>
    <row r="793" spans="1:57" ht="15">
      <c r="A793" s="97">
        <v>510</v>
      </c>
      <c r="B793" s="97" t="s">
        <v>815</v>
      </c>
      <c r="C793" s="97" t="s">
        <v>10484</v>
      </c>
      <c r="D793" s="97" t="s">
        <v>816</v>
      </c>
      <c r="E793" s="97"/>
      <c r="F793" s="97" t="s">
        <v>181</v>
      </c>
      <c r="G793" s="97"/>
      <c r="H793" s="97"/>
      <c r="I793" s="97" t="s">
        <v>11148</v>
      </c>
      <c r="J793" s="97" t="s">
        <v>11149</v>
      </c>
      <c r="K793" s="97" t="s">
        <v>11150</v>
      </c>
      <c r="L793" s="97" t="s">
        <v>11151</v>
      </c>
      <c r="M793" s="92" t="s">
        <v>11152</v>
      </c>
      <c r="N793" s="97" t="s">
        <v>5510</v>
      </c>
      <c r="O793" s="97" t="s">
        <v>11153</v>
      </c>
      <c r="P793" s="97" t="s">
        <v>11154</v>
      </c>
      <c r="Q793" s="97" t="s">
        <v>11155</v>
      </c>
      <c r="R793" s="97" t="s">
        <v>11156</v>
      </c>
      <c r="S793" s="97" t="s">
        <v>11157</v>
      </c>
      <c r="T793" s="92" t="s">
        <v>11158</v>
      </c>
      <c r="U793" s="97" t="s">
        <v>6340</v>
      </c>
      <c r="V793" s="97" t="s">
        <v>11159</v>
      </c>
      <c r="W793" s="97" t="s">
        <v>650</v>
      </c>
      <c r="X793" s="92" t="s">
        <v>6503</v>
      </c>
      <c r="Y793" s="97" t="s">
        <v>11160</v>
      </c>
      <c r="Z793" s="97" t="s">
        <v>11161</v>
      </c>
      <c r="AA793" s="97" t="s">
        <v>4722</v>
      </c>
      <c r="AB793" s="97" t="s">
        <v>11162</v>
      </c>
      <c r="AC793" s="97" t="s">
        <v>11163</v>
      </c>
      <c r="AD793" s="92" t="s">
        <v>11164</v>
      </c>
      <c r="AE793" s="97" t="s">
        <v>11165</v>
      </c>
      <c r="AF793" s="97" t="s">
        <v>9899</v>
      </c>
      <c r="AG793" s="97" t="s">
        <v>6259</v>
      </c>
      <c r="AH793" s="97" t="s">
        <v>11166</v>
      </c>
      <c r="AI793" s="97" t="s">
        <v>11167</v>
      </c>
      <c r="AJ793" s="97" t="s">
        <v>11168</v>
      </c>
      <c r="AK793" s="97" t="s">
        <v>11169</v>
      </c>
      <c r="AL793" s="97" t="s">
        <v>11170</v>
      </c>
      <c r="AM793" s="97" t="s">
        <v>11171</v>
      </c>
      <c r="AN793" s="97" t="s">
        <v>9455</v>
      </c>
      <c r="AO793" s="97" t="s">
        <v>11172</v>
      </c>
      <c r="AP793" s="97" t="s">
        <v>11173</v>
      </c>
      <c r="AQ793" s="97" t="s">
        <v>11174</v>
      </c>
      <c r="AR793" s="97" t="s">
        <v>11175</v>
      </c>
      <c r="AS793" s="97" t="s">
        <v>11176</v>
      </c>
      <c r="AT793" s="97" t="s">
        <v>6421</v>
      </c>
      <c r="AU793" s="97" t="s">
        <v>11177</v>
      </c>
      <c r="AV793" s="97" t="s">
        <v>11178</v>
      </c>
      <c r="AW793" s="97" t="s">
        <v>11179</v>
      </c>
      <c r="AX793" s="97" t="s">
        <v>11157</v>
      </c>
      <c r="AY793" s="92" t="s">
        <v>11180</v>
      </c>
      <c r="AZ793" s="97" t="s">
        <v>11181</v>
      </c>
      <c r="BA793" s="97" t="s">
        <v>7850</v>
      </c>
      <c r="BB793" s="97" t="s">
        <v>11182</v>
      </c>
      <c r="BC793" s="97" t="s">
        <v>5492</v>
      </c>
      <c r="BD793" s="97" t="s">
        <v>11183</v>
      </c>
      <c r="BE793" s="97" t="s">
        <v>11184</v>
      </c>
    </row>
    <row r="794" spans="1:57" ht="15">
      <c r="A794" s="97">
        <v>510</v>
      </c>
      <c r="B794" s="97" t="s">
        <v>817</v>
      </c>
      <c r="C794" s="97" t="s">
        <v>10484</v>
      </c>
      <c r="D794" s="97" t="s">
        <v>818</v>
      </c>
      <c r="E794" s="97"/>
      <c r="F794" s="97" t="s">
        <v>819</v>
      </c>
      <c r="G794" s="97"/>
      <c r="H794" s="97"/>
      <c r="I794" s="97"/>
      <c r="J794" s="97"/>
      <c r="K794" s="97"/>
      <c r="L794" s="97"/>
      <c r="M794" s="92"/>
      <c r="N794" s="97"/>
      <c r="O794" s="97"/>
      <c r="P794" s="97"/>
      <c r="Q794" s="97"/>
      <c r="R794" s="97"/>
      <c r="S794" s="97"/>
      <c r="T794" s="92"/>
      <c r="U794" s="97"/>
      <c r="V794" s="97"/>
      <c r="W794" s="97"/>
      <c r="X794" s="92"/>
      <c r="Y794" s="97"/>
      <c r="Z794" s="97"/>
      <c r="AA794" s="97"/>
      <c r="AB794" s="97"/>
      <c r="AC794" s="97"/>
      <c r="AD794" s="92"/>
      <c r="AE794" s="97"/>
      <c r="AF794" s="97"/>
      <c r="AG794" s="97"/>
      <c r="AH794" s="97"/>
      <c r="AI794" s="97"/>
      <c r="AJ794" s="97"/>
      <c r="AK794" s="97"/>
      <c r="AL794" s="97"/>
      <c r="AM794" s="97"/>
      <c r="AN794" s="97"/>
      <c r="AO794" s="97"/>
      <c r="AP794" s="97"/>
      <c r="AQ794" s="97"/>
      <c r="AR794" s="97"/>
      <c r="AS794" s="97"/>
      <c r="AT794" s="97"/>
      <c r="AU794" s="97"/>
      <c r="AV794" s="97"/>
      <c r="AW794" s="97"/>
      <c r="AX794" s="97"/>
      <c r="AY794" s="92"/>
      <c r="AZ794" s="97"/>
      <c r="BA794" s="97"/>
      <c r="BB794" s="97"/>
      <c r="BC794" s="97"/>
      <c r="BD794" s="97"/>
      <c r="BE794" s="97"/>
    </row>
    <row r="795" spans="1:57" ht="15">
      <c r="A795" s="97">
        <v>510</v>
      </c>
      <c r="B795" s="97" t="s">
        <v>820</v>
      </c>
      <c r="C795" s="97" t="s">
        <v>10484</v>
      </c>
      <c r="D795" s="97" t="s">
        <v>818</v>
      </c>
      <c r="E795" s="97"/>
      <c r="F795" s="97" t="s">
        <v>821</v>
      </c>
      <c r="G795" s="97"/>
      <c r="H795" s="97"/>
      <c r="I795" s="97"/>
      <c r="J795" s="97"/>
      <c r="K795" s="97"/>
      <c r="L795" s="97"/>
      <c r="M795" s="92"/>
      <c r="N795" s="97"/>
      <c r="O795" s="97"/>
      <c r="P795" s="97"/>
      <c r="Q795" s="97"/>
      <c r="R795" s="97"/>
      <c r="S795" s="97"/>
      <c r="T795" s="92"/>
      <c r="U795" s="97"/>
      <c r="V795" s="97"/>
      <c r="W795" s="97"/>
      <c r="X795" s="92"/>
      <c r="Y795" s="97"/>
      <c r="Z795" s="97"/>
      <c r="AA795" s="97"/>
      <c r="AB795" s="97"/>
      <c r="AC795" s="97"/>
      <c r="AD795" s="92"/>
      <c r="AE795" s="97"/>
      <c r="AF795" s="97"/>
      <c r="AG795" s="97"/>
      <c r="AH795" s="97"/>
      <c r="AI795" s="97"/>
      <c r="AJ795" s="97"/>
      <c r="AK795" s="97"/>
      <c r="AL795" s="97"/>
      <c r="AM795" s="97"/>
      <c r="AN795" s="97"/>
      <c r="AO795" s="97"/>
      <c r="AP795" s="97"/>
      <c r="AQ795" s="97"/>
      <c r="AR795" s="97"/>
      <c r="AS795" s="97"/>
      <c r="AT795" s="97"/>
      <c r="AU795" s="97"/>
      <c r="AV795" s="97"/>
      <c r="AW795" s="97"/>
      <c r="AX795" s="97"/>
      <c r="AY795" s="92"/>
      <c r="AZ795" s="97"/>
      <c r="BA795" s="97"/>
      <c r="BB795" s="97"/>
      <c r="BC795" s="97"/>
      <c r="BD795" s="97"/>
      <c r="BE795" s="97"/>
    </row>
    <row r="796" spans="1:57" ht="15">
      <c r="A796" s="97">
        <v>510</v>
      </c>
      <c r="B796" s="97" t="s">
        <v>822</v>
      </c>
      <c r="C796" s="97" t="s">
        <v>10484</v>
      </c>
      <c r="D796" s="97" t="s">
        <v>823</v>
      </c>
      <c r="E796" s="97"/>
      <c r="F796" s="97" t="s">
        <v>824</v>
      </c>
      <c r="G796" s="97"/>
      <c r="H796" s="97"/>
      <c r="I796" s="97"/>
      <c r="J796" s="97"/>
      <c r="K796" s="97"/>
      <c r="L796" s="97"/>
      <c r="M796" s="92"/>
      <c r="N796" s="97"/>
      <c r="O796" s="97"/>
      <c r="P796" s="97"/>
      <c r="Q796" s="97"/>
      <c r="R796" s="97"/>
      <c r="S796" s="97"/>
      <c r="T796" s="92"/>
      <c r="U796" s="97"/>
      <c r="V796" s="97"/>
      <c r="W796" s="97"/>
      <c r="X796" s="92"/>
      <c r="Y796" s="97"/>
      <c r="Z796" s="97"/>
      <c r="AA796" s="97"/>
      <c r="AB796" s="97"/>
      <c r="AC796" s="97"/>
      <c r="AD796" s="92"/>
      <c r="AE796" s="97"/>
      <c r="AF796" s="97"/>
      <c r="AG796" s="97"/>
      <c r="AH796" s="97"/>
      <c r="AI796" s="97"/>
      <c r="AJ796" s="97"/>
      <c r="AK796" s="97"/>
      <c r="AL796" s="97"/>
      <c r="AM796" s="97"/>
      <c r="AN796" s="97"/>
      <c r="AO796" s="97"/>
      <c r="AP796" s="97"/>
      <c r="AQ796" s="97"/>
      <c r="AR796" s="97"/>
      <c r="AS796" s="97"/>
      <c r="AT796" s="97"/>
      <c r="AU796" s="97"/>
      <c r="AV796" s="97"/>
      <c r="AW796" s="97"/>
      <c r="AX796" s="97"/>
      <c r="AY796" s="92"/>
      <c r="AZ796" s="97"/>
      <c r="BA796" s="97"/>
      <c r="BB796" s="97"/>
      <c r="BC796" s="97"/>
      <c r="BD796" s="97"/>
      <c r="BE796" s="97"/>
    </row>
    <row r="797" spans="1:57" ht="15">
      <c r="A797" s="97">
        <v>510</v>
      </c>
      <c r="B797" s="97" t="s">
        <v>825</v>
      </c>
      <c r="C797" s="97" t="s">
        <v>10484</v>
      </c>
      <c r="D797" s="97" t="s">
        <v>826</v>
      </c>
      <c r="E797" s="97"/>
      <c r="F797" s="97" t="s">
        <v>384</v>
      </c>
      <c r="G797" s="97"/>
      <c r="H797" s="97"/>
      <c r="I797" s="97"/>
      <c r="J797" s="97"/>
      <c r="K797" s="97"/>
      <c r="L797" s="97"/>
      <c r="M797" s="92"/>
      <c r="N797" s="97"/>
      <c r="O797" s="97"/>
      <c r="P797" s="97"/>
      <c r="Q797" s="97"/>
      <c r="R797" s="97"/>
      <c r="S797" s="97"/>
      <c r="T797" s="92"/>
      <c r="U797" s="97"/>
      <c r="V797" s="97"/>
      <c r="W797" s="97"/>
      <c r="X797" s="92"/>
      <c r="Y797" s="97"/>
      <c r="Z797" s="97"/>
      <c r="AA797" s="97"/>
      <c r="AB797" s="97"/>
      <c r="AC797" s="97"/>
      <c r="AD797" s="92"/>
      <c r="AE797" s="97"/>
      <c r="AF797" s="97"/>
      <c r="AG797" s="97"/>
      <c r="AH797" s="97"/>
      <c r="AI797" s="97"/>
      <c r="AJ797" s="97"/>
      <c r="AK797" s="97"/>
      <c r="AL797" s="97"/>
      <c r="AM797" s="97"/>
      <c r="AN797" s="97"/>
      <c r="AO797" s="97"/>
      <c r="AP797" s="97"/>
      <c r="AQ797" s="97"/>
      <c r="AR797" s="97"/>
      <c r="AS797" s="97"/>
      <c r="AT797" s="97"/>
      <c r="AU797" s="97"/>
      <c r="AV797" s="97"/>
      <c r="AW797" s="97"/>
      <c r="AX797" s="97"/>
      <c r="AY797" s="92"/>
      <c r="AZ797" s="97"/>
      <c r="BA797" s="97"/>
      <c r="BB797" s="97"/>
      <c r="BC797" s="97"/>
      <c r="BD797" s="97"/>
      <c r="BE797" s="97"/>
    </row>
    <row r="798" spans="1:57" ht="15">
      <c r="A798" s="97">
        <v>510</v>
      </c>
      <c r="B798" s="97" t="s">
        <v>827</v>
      </c>
      <c r="C798" s="97" t="s">
        <v>10484</v>
      </c>
      <c r="D798" s="97" t="s">
        <v>828</v>
      </c>
      <c r="E798" s="98" t="s">
        <v>829</v>
      </c>
      <c r="F798" s="97" t="s">
        <v>399</v>
      </c>
      <c r="G798" s="97"/>
      <c r="H798" s="97"/>
      <c r="I798" s="97" t="s">
        <v>520</v>
      </c>
      <c r="J798" s="97" t="s">
        <v>520</v>
      </c>
      <c r="K798" s="97" t="s">
        <v>520</v>
      </c>
      <c r="L798" s="97" t="s">
        <v>520</v>
      </c>
      <c r="M798" s="92" t="s">
        <v>520</v>
      </c>
      <c r="N798" s="97" t="s">
        <v>520</v>
      </c>
      <c r="O798" s="97" t="s">
        <v>520</v>
      </c>
      <c r="P798" s="97" t="s">
        <v>520</v>
      </c>
      <c r="Q798" s="97" t="s">
        <v>520</v>
      </c>
      <c r="R798" s="97" t="s">
        <v>520</v>
      </c>
      <c r="S798" s="97" t="s">
        <v>520</v>
      </c>
      <c r="T798" s="92" t="s">
        <v>520</v>
      </c>
      <c r="U798" s="97" t="s">
        <v>520</v>
      </c>
      <c r="V798" s="97" t="s">
        <v>520</v>
      </c>
      <c r="W798" s="97" t="s">
        <v>520</v>
      </c>
      <c r="X798" s="92" t="s">
        <v>11185</v>
      </c>
      <c r="Y798" s="97" t="s">
        <v>11186</v>
      </c>
      <c r="Z798" s="97" t="s">
        <v>11187</v>
      </c>
      <c r="AA798" s="97" t="s">
        <v>11188</v>
      </c>
      <c r="AB798" s="97" t="s">
        <v>11189</v>
      </c>
      <c r="AC798" s="97" t="s">
        <v>9121</v>
      </c>
      <c r="AD798" s="92" t="s">
        <v>11190</v>
      </c>
      <c r="AE798" s="97" t="s">
        <v>11191</v>
      </c>
      <c r="AF798" s="97" t="s">
        <v>11192</v>
      </c>
      <c r="AG798" s="97" t="s">
        <v>11193</v>
      </c>
      <c r="AH798" s="97" t="s">
        <v>11194</v>
      </c>
      <c r="AI798" s="97" t="s">
        <v>11195</v>
      </c>
      <c r="AJ798" s="97" t="s">
        <v>11196</v>
      </c>
      <c r="AK798" s="97" t="s">
        <v>11197</v>
      </c>
      <c r="AL798" s="97" t="s">
        <v>11198</v>
      </c>
      <c r="AM798" s="97" t="s">
        <v>11199</v>
      </c>
      <c r="AN798" s="97" t="s">
        <v>11200</v>
      </c>
      <c r="AO798" s="97" t="s">
        <v>11201</v>
      </c>
      <c r="AP798" s="97" t="s">
        <v>11202</v>
      </c>
      <c r="AQ798" s="97" t="s">
        <v>11203</v>
      </c>
      <c r="AR798" s="97" t="s">
        <v>11204</v>
      </c>
      <c r="AS798" s="97" t="s">
        <v>11205</v>
      </c>
      <c r="AT798" s="97" t="s">
        <v>11206</v>
      </c>
      <c r="AU798" s="97" t="s">
        <v>11207</v>
      </c>
      <c r="AV798" s="97" t="s">
        <v>11208</v>
      </c>
      <c r="AW798" s="97" t="s">
        <v>9823</v>
      </c>
      <c r="AX798" s="97" t="s">
        <v>11209</v>
      </c>
      <c r="AY798" s="92" t="s">
        <v>11210</v>
      </c>
      <c r="AZ798" s="97" t="s">
        <v>11211</v>
      </c>
      <c r="BA798" s="97" t="s">
        <v>11212</v>
      </c>
      <c r="BB798" s="97" t="s">
        <v>11206</v>
      </c>
      <c r="BC798" s="97" t="s">
        <v>11213</v>
      </c>
      <c r="BD798" s="97" t="s">
        <v>11214</v>
      </c>
      <c r="BE798" s="97" t="s">
        <v>11215</v>
      </c>
    </row>
    <row r="799" spans="1:57" ht="15">
      <c r="A799" s="97">
        <v>510</v>
      </c>
      <c r="B799" s="97" t="s">
        <v>830</v>
      </c>
      <c r="C799" s="97" t="s">
        <v>10484</v>
      </c>
      <c r="D799" s="97" t="s">
        <v>831</v>
      </c>
      <c r="E799" s="98" t="s">
        <v>832</v>
      </c>
      <c r="F799" s="97" t="s">
        <v>399</v>
      </c>
      <c r="G799" s="97"/>
      <c r="H799" s="97"/>
      <c r="I799" s="97" t="s">
        <v>520</v>
      </c>
      <c r="J799" s="97" t="s">
        <v>520</v>
      </c>
      <c r="K799" s="97" t="s">
        <v>520</v>
      </c>
      <c r="L799" s="97" t="s">
        <v>520</v>
      </c>
      <c r="M799" s="92" t="s">
        <v>520</v>
      </c>
      <c r="N799" s="97" t="s">
        <v>520</v>
      </c>
      <c r="O799" s="97" t="s">
        <v>520</v>
      </c>
      <c r="P799" s="97" t="s">
        <v>520</v>
      </c>
      <c r="Q799" s="97" t="s">
        <v>520</v>
      </c>
      <c r="R799" s="97" t="s">
        <v>520</v>
      </c>
      <c r="S799" s="97" t="s">
        <v>520</v>
      </c>
      <c r="T799" s="92" t="s">
        <v>520</v>
      </c>
      <c r="U799" s="97" t="s">
        <v>520</v>
      </c>
      <c r="V799" s="97" t="s">
        <v>520</v>
      </c>
      <c r="W799" s="97" t="s">
        <v>520</v>
      </c>
      <c r="X799" s="92" t="s">
        <v>11216</v>
      </c>
      <c r="Y799" s="97" t="s">
        <v>11217</v>
      </c>
      <c r="Z799" s="97" t="s">
        <v>11218</v>
      </c>
      <c r="AA799" s="97" t="s">
        <v>11219</v>
      </c>
      <c r="AB799" s="97" t="s">
        <v>11220</v>
      </c>
      <c r="AC799" s="97" t="s">
        <v>11221</v>
      </c>
      <c r="AD799" s="92" t="s">
        <v>11222</v>
      </c>
      <c r="AE799" s="97" t="s">
        <v>11223</v>
      </c>
      <c r="AF799" s="97" t="s">
        <v>11224</v>
      </c>
      <c r="AG799" s="97" t="s">
        <v>11225</v>
      </c>
      <c r="AH799" s="97" t="s">
        <v>11226</v>
      </c>
      <c r="AI799" s="97" t="s">
        <v>11227</v>
      </c>
      <c r="AJ799" s="97" t="s">
        <v>11228</v>
      </c>
      <c r="AK799" s="97" t="s">
        <v>11229</v>
      </c>
      <c r="AL799" s="97" t="s">
        <v>11230</v>
      </c>
      <c r="AM799" s="97" t="s">
        <v>11231</v>
      </c>
      <c r="AN799" s="97" t="s">
        <v>11232</v>
      </c>
      <c r="AO799" s="97" t="s">
        <v>11233</v>
      </c>
      <c r="AP799" s="97" t="s">
        <v>11234</v>
      </c>
      <c r="AQ799" s="97" t="s">
        <v>11235</v>
      </c>
      <c r="AR799" s="97" t="s">
        <v>11236</v>
      </c>
      <c r="AS799" s="97" t="s">
        <v>11237</v>
      </c>
      <c r="AT799" s="97" t="s">
        <v>2868</v>
      </c>
      <c r="AU799" s="97" t="s">
        <v>11238</v>
      </c>
      <c r="AV799" s="97" t="s">
        <v>11239</v>
      </c>
      <c r="AW799" s="97" t="s">
        <v>11240</v>
      </c>
      <c r="AX799" s="97" t="s">
        <v>11241</v>
      </c>
      <c r="AY799" s="92" t="s">
        <v>11242</v>
      </c>
      <c r="AZ799" s="97" t="s">
        <v>11243</v>
      </c>
      <c r="BA799" s="97" t="s">
        <v>11244</v>
      </c>
      <c r="BB799" s="97" t="s">
        <v>11245</v>
      </c>
      <c r="BC799" s="97" t="s">
        <v>11246</v>
      </c>
      <c r="BD799" s="97" t="s">
        <v>11247</v>
      </c>
      <c r="BE799" s="97" t="s">
        <v>11248</v>
      </c>
    </row>
    <row r="800" spans="1:57" s="91" customFormat="1" ht="15">
      <c r="A800" s="92">
        <v>510</v>
      </c>
      <c r="B800" s="92" t="s">
        <v>833</v>
      </c>
      <c r="C800" s="92" t="s">
        <v>10484</v>
      </c>
      <c r="D800" s="92" t="s">
        <v>834</v>
      </c>
      <c r="E800" s="105" t="s">
        <v>20139</v>
      </c>
      <c r="F800" s="92" t="s">
        <v>399</v>
      </c>
      <c r="G800" s="92"/>
      <c r="H800" s="92"/>
      <c r="I800" s="92" t="s">
        <v>520</v>
      </c>
      <c r="J800" s="92" t="s">
        <v>520</v>
      </c>
      <c r="K800" s="92" t="s">
        <v>520</v>
      </c>
      <c r="L800" s="92" t="s">
        <v>520</v>
      </c>
      <c r="M800" s="92" t="s">
        <v>520</v>
      </c>
      <c r="N800" s="92" t="s">
        <v>520</v>
      </c>
      <c r="O800" s="92" t="s">
        <v>520</v>
      </c>
      <c r="P800" s="92" t="s">
        <v>520</v>
      </c>
      <c r="Q800" s="92" t="s">
        <v>520</v>
      </c>
      <c r="R800" s="92" t="s">
        <v>520</v>
      </c>
      <c r="S800" s="92" t="s">
        <v>520</v>
      </c>
      <c r="T800" s="92" t="s">
        <v>520</v>
      </c>
      <c r="U800" s="92" t="s">
        <v>520</v>
      </c>
      <c r="V800" s="92" t="s">
        <v>520</v>
      </c>
      <c r="W800" s="92" t="s">
        <v>520</v>
      </c>
      <c r="X800" s="92">
        <v>2.0449999999999999</v>
      </c>
      <c r="Y800" s="92">
        <v>1.798</v>
      </c>
      <c r="Z800" s="92">
        <v>0.85799999999999998</v>
      </c>
      <c r="AA800" s="92">
        <v>-1.87</v>
      </c>
      <c r="AB800" s="92">
        <v>-2.27</v>
      </c>
      <c r="AC800" s="92">
        <v>-1.7030000000000001</v>
      </c>
      <c r="AD800" s="92">
        <v>-2.0059999999999998</v>
      </c>
      <c r="AE800" s="92">
        <v>-2.3980000000000001</v>
      </c>
      <c r="AF800" s="92">
        <v>-1.08</v>
      </c>
      <c r="AG800" s="92">
        <v>-0.46200000000000002</v>
      </c>
      <c r="AH800" s="92">
        <v>0.317</v>
      </c>
      <c r="AI800" s="92">
        <v>0.439</v>
      </c>
      <c r="AJ800" s="92">
        <v>0.28000000000000003</v>
      </c>
      <c r="AK800" s="92">
        <v>8.7999999999999995E-2</v>
      </c>
      <c r="AL800" s="92">
        <v>-2.2690000000000001</v>
      </c>
      <c r="AM800" s="92">
        <v>-0.82299999999999995</v>
      </c>
      <c r="AN800" s="92">
        <v>0.23699999999999999</v>
      </c>
      <c r="AO800" s="92">
        <v>-0.29899999999999999</v>
      </c>
      <c r="AP800" s="92">
        <v>-0.443</v>
      </c>
      <c r="AQ800" s="92">
        <v>-0.56399999999999995</v>
      </c>
      <c r="AR800" s="92">
        <v>-0.93</v>
      </c>
      <c r="AS800" s="92">
        <v>-0.89500000000000002</v>
      </c>
      <c r="AT800" s="92">
        <v>-0.78500000000000003</v>
      </c>
      <c r="AU800" s="92">
        <v>-0.72799999999999998</v>
      </c>
      <c r="AV800" s="92">
        <v>-0.98699999999999999</v>
      </c>
      <c r="AW800" s="92">
        <v>-5.6429999999999998</v>
      </c>
      <c r="AX800" s="92">
        <v>-4.4880000000000004</v>
      </c>
      <c r="AY800" s="92">
        <v>-3.1459999999999999</v>
      </c>
      <c r="AZ800" s="92">
        <v>-2.161</v>
      </c>
      <c r="BA800" s="92">
        <v>-2.0859999999999999</v>
      </c>
      <c r="BB800" s="92">
        <v>-1.9690000000000001</v>
      </c>
      <c r="BC800" s="92">
        <v>-1.9710000000000001</v>
      </c>
      <c r="BD800" s="92">
        <v>-1.851</v>
      </c>
      <c r="BE800" s="92">
        <v>-1.778</v>
      </c>
    </row>
    <row r="801" spans="1:57" ht="15">
      <c r="A801" s="97">
        <v>510</v>
      </c>
      <c r="B801" s="97" t="s">
        <v>836</v>
      </c>
      <c r="C801" s="97" t="s">
        <v>10484</v>
      </c>
      <c r="D801" s="97" t="s">
        <v>837</v>
      </c>
      <c r="E801" s="97"/>
      <c r="F801" s="97" t="s">
        <v>392</v>
      </c>
      <c r="G801" s="97"/>
      <c r="H801" s="97"/>
      <c r="I801" s="97"/>
      <c r="J801" s="97"/>
      <c r="K801" s="97"/>
      <c r="L801" s="97"/>
      <c r="M801" s="92"/>
      <c r="N801" s="97"/>
      <c r="O801" s="97"/>
      <c r="P801" s="97"/>
      <c r="Q801" s="97"/>
      <c r="R801" s="97"/>
      <c r="S801" s="97"/>
      <c r="T801" s="92"/>
      <c r="U801" s="97"/>
      <c r="V801" s="97"/>
      <c r="W801" s="97"/>
      <c r="X801" s="92"/>
      <c r="Y801" s="97"/>
      <c r="Z801" s="97"/>
      <c r="AA801" s="97"/>
      <c r="AB801" s="97"/>
      <c r="AC801" s="97"/>
      <c r="AD801" s="92"/>
      <c r="AE801" s="97"/>
      <c r="AF801" s="97"/>
      <c r="AG801" s="97"/>
      <c r="AH801" s="97"/>
      <c r="AI801" s="97"/>
      <c r="AJ801" s="97"/>
      <c r="AK801" s="97"/>
      <c r="AL801" s="97"/>
      <c r="AM801" s="97"/>
      <c r="AN801" s="97"/>
      <c r="AO801" s="97"/>
      <c r="AP801" s="97"/>
      <c r="AQ801" s="97"/>
      <c r="AR801" s="97"/>
      <c r="AS801" s="97"/>
      <c r="AT801" s="97"/>
      <c r="AU801" s="97"/>
      <c r="AV801" s="97"/>
      <c r="AW801" s="97"/>
      <c r="AX801" s="97"/>
      <c r="AY801" s="92"/>
      <c r="AZ801" s="97"/>
      <c r="BA801" s="97"/>
      <c r="BB801" s="97"/>
      <c r="BC801" s="97"/>
      <c r="BD801" s="97"/>
      <c r="BE801" s="97"/>
    </row>
    <row r="802" spans="1:57" ht="15">
      <c r="A802" s="97">
        <v>510</v>
      </c>
      <c r="B802" s="97" t="s">
        <v>838</v>
      </c>
      <c r="C802" s="97" t="s">
        <v>10484</v>
      </c>
      <c r="D802" s="97" t="s">
        <v>839</v>
      </c>
      <c r="E802" s="97" t="s">
        <v>840</v>
      </c>
      <c r="F802" s="97" t="s">
        <v>399</v>
      </c>
      <c r="G802" s="97"/>
      <c r="H802" s="97"/>
      <c r="I802" s="97" t="s">
        <v>520</v>
      </c>
      <c r="J802" s="97" t="s">
        <v>520</v>
      </c>
      <c r="K802" s="97" t="s">
        <v>520</v>
      </c>
      <c r="L802" s="97" t="s">
        <v>520</v>
      </c>
      <c r="M802" s="92" t="s">
        <v>520</v>
      </c>
      <c r="N802" s="97" t="s">
        <v>520</v>
      </c>
      <c r="O802" s="97" t="s">
        <v>520</v>
      </c>
      <c r="P802" s="97" t="s">
        <v>520</v>
      </c>
      <c r="Q802" s="97" t="s">
        <v>520</v>
      </c>
      <c r="R802" s="97" t="s">
        <v>520</v>
      </c>
      <c r="S802" s="97" t="s">
        <v>520</v>
      </c>
      <c r="T802" s="92" t="s">
        <v>520</v>
      </c>
      <c r="U802" s="97" t="s">
        <v>520</v>
      </c>
      <c r="V802" s="97" t="s">
        <v>520</v>
      </c>
      <c r="W802" s="97" t="s">
        <v>520</v>
      </c>
      <c r="X802" s="92" t="s">
        <v>520</v>
      </c>
      <c r="Y802" s="97" t="s">
        <v>520</v>
      </c>
      <c r="Z802" s="97" t="s">
        <v>520</v>
      </c>
      <c r="AA802" s="97" t="s">
        <v>520</v>
      </c>
      <c r="AB802" s="97" t="s">
        <v>520</v>
      </c>
      <c r="AC802" s="97" t="s">
        <v>11251</v>
      </c>
      <c r="AD802" s="92" t="s">
        <v>9446</v>
      </c>
      <c r="AE802" s="97" t="s">
        <v>11252</v>
      </c>
      <c r="AF802" s="97" t="s">
        <v>11253</v>
      </c>
      <c r="AG802" s="97" t="s">
        <v>11254</v>
      </c>
      <c r="AH802" s="97" t="s">
        <v>11255</v>
      </c>
      <c r="AI802" s="97" t="s">
        <v>11256</v>
      </c>
      <c r="AJ802" s="97" t="s">
        <v>7796</v>
      </c>
      <c r="AK802" s="97" t="s">
        <v>11257</v>
      </c>
      <c r="AL802" s="97" t="s">
        <v>11258</v>
      </c>
      <c r="AM802" s="97" t="s">
        <v>11259</v>
      </c>
      <c r="AN802" s="97" t="s">
        <v>10319</v>
      </c>
      <c r="AO802" s="97" t="s">
        <v>11260</v>
      </c>
      <c r="AP802" s="97" t="s">
        <v>9211</v>
      </c>
      <c r="AQ802" s="97" t="s">
        <v>5215</v>
      </c>
      <c r="AR802" s="97" t="s">
        <v>8194</v>
      </c>
      <c r="AS802" s="97" t="s">
        <v>11261</v>
      </c>
      <c r="AT802" s="97" t="s">
        <v>11262</v>
      </c>
      <c r="AU802" s="97" t="s">
        <v>11263</v>
      </c>
      <c r="AV802" s="97" t="s">
        <v>11264</v>
      </c>
      <c r="AW802" s="97" t="s">
        <v>11265</v>
      </c>
      <c r="AX802" s="97" t="s">
        <v>11266</v>
      </c>
      <c r="AY802" s="92" t="s">
        <v>11267</v>
      </c>
      <c r="AZ802" s="97" t="s">
        <v>11268</v>
      </c>
      <c r="BA802" s="97" t="s">
        <v>11269</v>
      </c>
      <c r="BB802" s="97" t="s">
        <v>11270</v>
      </c>
      <c r="BC802" s="97" t="s">
        <v>11271</v>
      </c>
      <c r="BD802" s="97" t="s">
        <v>6752</v>
      </c>
      <c r="BE802" s="97" t="s">
        <v>11272</v>
      </c>
    </row>
    <row r="803" spans="1:57" ht="15">
      <c r="A803" s="97">
        <v>510</v>
      </c>
      <c r="B803" s="97" t="s">
        <v>841</v>
      </c>
      <c r="C803" s="97" t="s">
        <v>10484</v>
      </c>
      <c r="D803" s="97" t="s">
        <v>842</v>
      </c>
      <c r="E803" s="98" t="s">
        <v>843</v>
      </c>
      <c r="F803" s="97" t="s">
        <v>399</v>
      </c>
      <c r="G803" s="97"/>
      <c r="H803" s="97"/>
      <c r="I803" s="97"/>
      <c r="J803" s="97"/>
      <c r="K803" s="97"/>
      <c r="L803" s="97"/>
      <c r="M803" s="92"/>
      <c r="N803" s="97"/>
      <c r="O803" s="97"/>
      <c r="P803" s="97"/>
      <c r="Q803" s="97"/>
      <c r="R803" s="97"/>
      <c r="S803" s="97"/>
      <c r="T803" s="92"/>
      <c r="U803" s="97"/>
      <c r="V803" s="97"/>
      <c r="W803" s="97"/>
      <c r="X803" s="92"/>
      <c r="Y803" s="97"/>
      <c r="Z803" s="97"/>
      <c r="AA803" s="97"/>
      <c r="AB803" s="97"/>
      <c r="AC803" s="97"/>
      <c r="AD803" s="92"/>
      <c r="AE803" s="97"/>
      <c r="AF803" s="97"/>
      <c r="AG803" s="97"/>
      <c r="AH803" s="97"/>
      <c r="AI803" s="97"/>
      <c r="AJ803" s="97"/>
      <c r="AK803" s="97"/>
      <c r="AL803" s="97"/>
      <c r="AM803" s="97"/>
      <c r="AN803" s="97"/>
      <c r="AO803" s="97"/>
      <c r="AP803" s="97"/>
      <c r="AQ803" s="97"/>
      <c r="AR803" s="97"/>
      <c r="AS803" s="97"/>
      <c r="AT803" s="97"/>
      <c r="AU803" s="97"/>
      <c r="AV803" s="97"/>
      <c r="AW803" s="97"/>
      <c r="AX803" s="97"/>
      <c r="AY803" s="92"/>
      <c r="AZ803" s="97"/>
      <c r="BA803" s="97"/>
      <c r="BB803" s="97"/>
      <c r="BC803" s="97"/>
      <c r="BD803" s="97"/>
      <c r="BE803" s="97"/>
    </row>
    <row r="804" spans="1:57" ht="15">
      <c r="A804" s="97">
        <v>510</v>
      </c>
      <c r="B804" s="97" t="s">
        <v>844</v>
      </c>
      <c r="C804" s="97" t="s">
        <v>10484</v>
      </c>
      <c r="D804" s="97" t="s">
        <v>845</v>
      </c>
      <c r="E804" s="98" t="s">
        <v>846</v>
      </c>
      <c r="F804" s="97" t="s">
        <v>399</v>
      </c>
      <c r="G804" s="97"/>
      <c r="H804" s="97"/>
      <c r="I804" s="97" t="s">
        <v>520</v>
      </c>
      <c r="J804" s="97" t="s">
        <v>520</v>
      </c>
      <c r="K804" s="97" t="s">
        <v>520</v>
      </c>
      <c r="L804" s="97" t="s">
        <v>520</v>
      </c>
      <c r="M804" s="92" t="s">
        <v>520</v>
      </c>
      <c r="N804" s="97" t="s">
        <v>520</v>
      </c>
      <c r="O804" s="97" t="s">
        <v>520</v>
      </c>
      <c r="P804" s="97" t="s">
        <v>520</v>
      </c>
      <c r="Q804" s="97" t="s">
        <v>520</v>
      </c>
      <c r="R804" s="97" t="s">
        <v>520</v>
      </c>
      <c r="S804" s="97" t="s">
        <v>520</v>
      </c>
      <c r="T804" s="92" t="s">
        <v>520</v>
      </c>
      <c r="U804" s="97" t="s">
        <v>520</v>
      </c>
      <c r="V804" s="97" t="s">
        <v>520</v>
      </c>
      <c r="W804" s="97" t="s">
        <v>520</v>
      </c>
      <c r="X804" s="92" t="s">
        <v>520</v>
      </c>
      <c r="Y804" s="97" t="s">
        <v>520</v>
      </c>
      <c r="Z804" s="97" t="s">
        <v>520</v>
      </c>
      <c r="AA804" s="97" t="s">
        <v>520</v>
      </c>
      <c r="AB804" s="97" t="s">
        <v>520</v>
      </c>
      <c r="AC804" s="97" t="s">
        <v>11273</v>
      </c>
      <c r="AD804" s="92" t="s">
        <v>11274</v>
      </c>
      <c r="AE804" s="97" t="s">
        <v>2622</v>
      </c>
      <c r="AF804" s="97" t="s">
        <v>11275</v>
      </c>
      <c r="AG804" s="97" t="s">
        <v>11276</v>
      </c>
      <c r="AH804" s="97" t="s">
        <v>11277</v>
      </c>
      <c r="AI804" s="97" t="s">
        <v>11278</v>
      </c>
      <c r="AJ804" s="97" t="s">
        <v>11279</v>
      </c>
      <c r="AK804" s="97" t="s">
        <v>11280</v>
      </c>
      <c r="AL804" s="97" t="s">
        <v>11281</v>
      </c>
      <c r="AM804" s="97" t="s">
        <v>11282</v>
      </c>
      <c r="AN804" s="97" t="s">
        <v>11283</v>
      </c>
      <c r="AO804" s="97" t="s">
        <v>11284</v>
      </c>
      <c r="AP804" s="97" t="s">
        <v>11285</v>
      </c>
      <c r="AQ804" s="97" t="s">
        <v>11286</v>
      </c>
      <c r="AR804" s="97" t="s">
        <v>11287</v>
      </c>
      <c r="AS804" s="97" t="s">
        <v>11288</v>
      </c>
      <c r="AT804" s="97" t="s">
        <v>11289</v>
      </c>
      <c r="AU804" s="97" t="s">
        <v>11290</v>
      </c>
      <c r="AV804" s="97" t="s">
        <v>11291</v>
      </c>
      <c r="AW804" s="97" t="s">
        <v>11292</v>
      </c>
      <c r="AX804" s="97" t="s">
        <v>11293</v>
      </c>
      <c r="AY804" s="92" t="s">
        <v>11294</v>
      </c>
      <c r="AZ804" s="97" t="s">
        <v>11295</v>
      </c>
      <c r="BA804" s="97" t="s">
        <v>11296</v>
      </c>
      <c r="BB804" s="97" t="s">
        <v>11297</v>
      </c>
      <c r="BC804" s="97" t="s">
        <v>11298</v>
      </c>
      <c r="BD804" s="97" t="s">
        <v>11299</v>
      </c>
      <c r="BE804" s="97" t="s">
        <v>11300</v>
      </c>
    </row>
    <row r="805" spans="1:57" ht="15">
      <c r="A805" s="97">
        <v>510</v>
      </c>
      <c r="B805" s="97" t="s">
        <v>847</v>
      </c>
      <c r="C805" s="97" t="s">
        <v>10484</v>
      </c>
      <c r="D805" s="97" t="s">
        <v>848</v>
      </c>
      <c r="E805" s="98" t="s">
        <v>849</v>
      </c>
      <c r="F805" s="97" t="s">
        <v>280</v>
      </c>
      <c r="G805" s="97" t="s">
        <v>281</v>
      </c>
      <c r="H805" s="97"/>
      <c r="I805" s="97" t="s">
        <v>11301</v>
      </c>
      <c r="J805" s="97" t="s">
        <v>11302</v>
      </c>
      <c r="K805" s="97" t="s">
        <v>11303</v>
      </c>
      <c r="L805" s="97" t="s">
        <v>11304</v>
      </c>
      <c r="M805" s="92" t="s">
        <v>11305</v>
      </c>
      <c r="N805" s="97" t="s">
        <v>11306</v>
      </c>
      <c r="O805" s="97" t="s">
        <v>11307</v>
      </c>
      <c r="P805" s="97" t="s">
        <v>11308</v>
      </c>
      <c r="Q805" s="97" t="s">
        <v>11309</v>
      </c>
      <c r="R805" s="97" t="s">
        <v>11310</v>
      </c>
      <c r="S805" s="97" t="s">
        <v>11311</v>
      </c>
      <c r="T805" s="92" t="s">
        <v>11312</v>
      </c>
      <c r="U805" s="97" t="s">
        <v>11313</v>
      </c>
      <c r="V805" s="97" t="s">
        <v>11314</v>
      </c>
      <c r="W805" s="97" t="s">
        <v>11315</v>
      </c>
      <c r="X805" s="92" t="s">
        <v>11316</v>
      </c>
      <c r="Y805" s="97" t="s">
        <v>11317</v>
      </c>
      <c r="Z805" s="97" t="s">
        <v>11318</v>
      </c>
      <c r="AA805" s="97" t="s">
        <v>11319</v>
      </c>
      <c r="AB805" s="97" t="s">
        <v>11320</v>
      </c>
      <c r="AC805" s="97" t="s">
        <v>11321</v>
      </c>
      <c r="AD805" s="92" t="s">
        <v>11322</v>
      </c>
      <c r="AE805" s="97" t="s">
        <v>11323</v>
      </c>
      <c r="AF805" s="97" t="s">
        <v>11324</v>
      </c>
      <c r="AG805" s="97" t="s">
        <v>11325</v>
      </c>
      <c r="AH805" s="97" t="s">
        <v>11326</v>
      </c>
      <c r="AI805" s="97" t="s">
        <v>11327</v>
      </c>
      <c r="AJ805" s="97" t="s">
        <v>11328</v>
      </c>
      <c r="AK805" s="97" t="s">
        <v>11329</v>
      </c>
      <c r="AL805" s="97" t="s">
        <v>11330</v>
      </c>
      <c r="AM805" s="97" t="s">
        <v>11331</v>
      </c>
      <c r="AN805" s="97" t="s">
        <v>11332</v>
      </c>
      <c r="AO805" s="97" t="s">
        <v>11333</v>
      </c>
      <c r="AP805" s="97" t="s">
        <v>11334</v>
      </c>
      <c r="AQ805" s="97" t="s">
        <v>11335</v>
      </c>
      <c r="AR805" s="97" t="s">
        <v>11336</v>
      </c>
      <c r="AS805" s="97" t="s">
        <v>2427</v>
      </c>
      <c r="AT805" s="97" t="s">
        <v>11337</v>
      </c>
      <c r="AU805" s="97" t="s">
        <v>11338</v>
      </c>
      <c r="AV805" s="97" t="s">
        <v>11339</v>
      </c>
      <c r="AW805" s="97" t="s">
        <v>11340</v>
      </c>
      <c r="AX805" s="97" t="s">
        <v>11341</v>
      </c>
      <c r="AY805" s="92" t="s">
        <v>11342</v>
      </c>
      <c r="AZ805" s="97" t="s">
        <v>11343</v>
      </c>
      <c r="BA805" s="97" t="s">
        <v>11344</v>
      </c>
      <c r="BB805" s="97" t="s">
        <v>11345</v>
      </c>
      <c r="BC805" s="97" t="s">
        <v>11346</v>
      </c>
      <c r="BD805" s="97" t="s">
        <v>11347</v>
      </c>
      <c r="BE805" s="97" t="s">
        <v>11348</v>
      </c>
    </row>
    <row r="806" spans="1:57" ht="15">
      <c r="A806" s="97">
        <v>510</v>
      </c>
      <c r="B806" s="97" t="s">
        <v>899</v>
      </c>
      <c r="C806" s="97" t="s">
        <v>10484</v>
      </c>
      <c r="D806" s="97" t="s">
        <v>848</v>
      </c>
      <c r="E806" s="97"/>
      <c r="F806" s="97" t="s">
        <v>399</v>
      </c>
      <c r="G806" s="97"/>
      <c r="H806" s="97"/>
      <c r="I806" s="97" t="s">
        <v>11349</v>
      </c>
      <c r="J806" s="97" t="s">
        <v>11350</v>
      </c>
      <c r="K806" s="97" t="s">
        <v>11351</v>
      </c>
      <c r="L806" s="97" t="s">
        <v>11352</v>
      </c>
      <c r="M806" s="92" t="s">
        <v>11353</v>
      </c>
      <c r="N806" s="97" t="s">
        <v>11354</v>
      </c>
      <c r="O806" s="97" t="s">
        <v>11355</v>
      </c>
      <c r="P806" s="97" t="s">
        <v>11356</v>
      </c>
      <c r="Q806" s="97" t="s">
        <v>11357</v>
      </c>
      <c r="R806" s="97" t="s">
        <v>11358</v>
      </c>
      <c r="S806" s="97" t="s">
        <v>6715</v>
      </c>
      <c r="T806" s="92" t="s">
        <v>11359</v>
      </c>
      <c r="U806" s="97" t="s">
        <v>11360</v>
      </c>
      <c r="V806" s="97" t="s">
        <v>6272</v>
      </c>
      <c r="W806" s="97" t="s">
        <v>6299</v>
      </c>
      <c r="X806" s="92" t="s">
        <v>11361</v>
      </c>
      <c r="Y806" s="97" t="s">
        <v>11362</v>
      </c>
      <c r="Z806" s="97" t="s">
        <v>6729</v>
      </c>
      <c r="AA806" s="97" t="s">
        <v>11363</v>
      </c>
      <c r="AB806" s="97" t="s">
        <v>11364</v>
      </c>
      <c r="AC806" s="97" t="s">
        <v>11365</v>
      </c>
      <c r="AD806" s="92" t="s">
        <v>11366</v>
      </c>
      <c r="AE806" s="97" t="s">
        <v>11367</v>
      </c>
      <c r="AF806" s="97" t="s">
        <v>11368</v>
      </c>
      <c r="AG806" s="97" t="s">
        <v>8582</v>
      </c>
      <c r="AH806" s="97" t="s">
        <v>1429</v>
      </c>
      <c r="AI806" s="97" t="s">
        <v>11369</v>
      </c>
      <c r="AJ806" s="97" t="s">
        <v>11370</v>
      </c>
      <c r="AK806" s="97" t="s">
        <v>11371</v>
      </c>
      <c r="AL806" s="97" t="s">
        <v>11372</v>
      </c>
      <c r="AM806" s="97" t="s">
        <v>11373</v>
      </c>
      <c r="AN806" s="97" t="s">
        <v>11374</v>
      </c>
      <c r="AO806" s="97" t="s">
        <v>11375</v>
      </c>
      <c r="AP806" s="97" t="s">
        <v>11376</v>
      </c>
      <c r="AQ806" s="97" t="s">
        <v>7741</v>
      </c>
      <c r="AR806" s="97" t="s">
        <v>11377</v>
      </c>
      <c r="AS806" s="97" t="s">
        <v>9563</v>
      </c>
      <c r="AT806" s="97" t="s">
        <v>11378</v>
      </c>
      <c r="AU806" s="97" t="s">
        <v>4983</v>
      </c>
      <c r="AV806" s="97" t="s">
        <v>10291</v>
      </c>
      <c r="AW806" s="97" t="s">
        <v>1377</v>
      </c>
      <c r="AX806" s="97" t="s">
        <v>11379</v>
      </c>
      <c r="AY806" s="92" t="s">
        <v>11380</v>
      </c>
      <c r="AZ806" s="97" t="s">
        <v>11381</v>
      </c>
      <c r="BA806" s="97" t="s">
        <v>11382</v>
      </c>
      <c r="BB806" s="97" t="s">
        <v>11383</v>
      </c>
      <c r="BC806" s="97" t="s">
        <v>1382</v>
      </c>
      <c r="BD806" s="97" t="s">
        <v>11384</v>
      </c>
      <c r="BE806" s="97" t="s">
        <v>11385</v>
      </c>
    </row>
    <row r="807" spans="1:57" ht="15">
      <c r="A807" s="97">
        <v>510</v>
      </c>
      <c r="B807" s="97" t="s">
        <v>900</v>
      </c>
      <c r="C807" s="97" t="s">
        <v>10484</v>
      </c>
      <c r="D807" s="97" t="s">
        <v>901</v>
      </c>
      <c r="E807" s="97"/>
      <c r="F807" s="97" t="s">
        <v>280</v>
      </c>
      <c r="G807" s="97" t="s">
        <v>281</v>
      </c>
      <c r="H807" s="97"/>
      <c r="I807" s="97"/>
      <c r="J807" s="97"/>
      <c r="K807" s="97"/>
      <c r="L807" s="97"/>
      <c r="M807" s="92"/>
      <c r="N807" s="97"/>
      <c r="O807" s="97"/>
      <c r="P807" s="97"/>
      <c r="Q807" s="97"/>
      <c r="R807" s="97"/>
      <c r="S807" s="97"/>
      <c r="T807" s="92"/>
      <c r="U807" s="97"/>
      <c r="V807" s="97"/>
      <c r="W807" s="97"/>
      <c r="X807" s="92"/>
      <c r="Y807" s="97"/>
      <c r="Z807" s="97"/>
      <c r="AA807" s="97"/>
      <c r="AB807" s="97"/>
      <c r="AC807" s="97"/>
      <c r="AD807" s="92"/>
      <c r="AE807" s="97"/>
      <c r="AF807" s="97"/>
      <c r="AG807" s="97"/>
      <c r="AH807" s="97"/>
      <c r="AI807" s="97"/>
      <c r="AJ807" s="97"/>
      <c r="AK807" s="97"/>
      <c r="AL807" s="97"/>
      <c r="AM807" s="97"/>
      <c r="AN807" s="97"/>
      <c r="AO807" s="97"/>
      <c r="AP807" s="97"/>
      <c r="AQ807" s="97"/>
      <c r="AR807" s="97"/>
      <c r="AS807" s="97"/>
      <c r="AT807" s="97"/>
      <c r="AU807" s="97"/>
      <c r="AV807" s="97"/>
      <c r="AW807" s="97"/>
      <c r="AX807" s="97"/>
      <c r="AY807" s="92"/>
      <c r="AZ807" s="97"/>
      <c r="BA807" s="97"/>
      <c r="BB807" s="97"/>
      <c r="BC807" s="97"/>
      <c r="BD807" s="97"/>
      <c r="BE807" s="97"/>
    </row>
    <row r="808" spans="1:57" ht="15">
      <c r="A808" s="97">
        <v>510</v>
      </c>
      <c r="B808" s="97" t="s">
        <v>902</v>
      </c>
      <c r="C808" s="97" t="s">
        <v>10484</v>
      </c>
      <c r="D808" s="97" t="s">
        <v>903</v>
      </c>
      <c r="E808" s="97"/>
      <c r="F808" s="97" t="s">
        <v>280</v>
      </c>
      <c r="G808" s="97" t="s">
        <v>281</v>
      </c>
      <c r="H808" s="97"/>
      <c r="I808" s="97"/>
      <c r="J808" s="97"/>
      <c r="K808" s="97"/>
      <c r="L808" s="97"/>
      <c r="M808" s="92"/>
      <c r="N808" s="97"/>
      <c r="O808" s="97"/>
      <c r="P808" s="97"/>
      <c r="Q808" s="97"/>
      <c r="R808" s="97"/>
      <c r="S808" s="97"/>
      <c r="T808" s="92"/>
      <c r="U808" s="97"/>
      <c r="V808" s="97"/>
      <c r="W808" s="97"/>
      <c r="X808" s="92"/>
      <c r="Y808" s="97"/>
      <c r="Z808" s="97"/>
      <c r="AA808" s="97"/>
      <c r="AB808" s="97"/>
      <c r="AC808" s="97"/>
      <c r="AD808" s="92"/>
      <c r="AE808" s="97"/>
      <c r="AF808" s="97"/>
      <c r="AG808" s="97"/>
      <c r="AH808" s="97"/>
      <c r="AI808" s="97"/>
      <c r="AJ808" s="97"/>
      <c r="AK808" s="97"/>
      <c r="AL808" s="97"/>
      <c r="AM808" s="97"/>
      <c r="AN808" s="97"/>
      <c r="AO808" s="97"/>
      <c r="AP808" s="97"/>
      <c r="AQ808" s="97"/>
      <c r="AR808" s="97"/>
      <c r="AS808" s="97"/>
      <c r="AT808" s="97"/>
      <c r="AU808" s="97"/>
      <c r="AV808" s="97"/>
      <c r="AW808" s="97"/>
      <c r="AX808" s="97"/>
      <c r="AY808" s="92"/>
      <c r="AZ808" s="97"/>
      <c r="BA808" s="97"/>
      <c r="BB808" s="97"/>
      <c r="BC808" s="97"/>
      <c r="BD808" s="97"/>
      <c r="BE808" s="97"/>
    </row>
    <row r="809" spans="1:57" ht="15">
      <c r="A809" s="97">
        <v>510</v>
      </c>
      <c r="B809" s="97" t="s">
        <v>904</v>
      </c>
      <c r="C809" s="97" t="s">
        <v>10484</v>
      </c>
      <c r="D809" s="97" t="s">
        <v>905</v>
      </c>
      <c r="E809" s="97"/>
      <c r="F809" s="97" t="s">
        <v>280</v>
      </c>
      <c r="G809" s="97" t="s">
        <v>281</v>
      </c>
      <c r="H809" s="97"/>
      <c r="I809" s="97"/>
      <c r="J809" s="97"/>
      <c r="K809" s="97"/>
      <c r="L809" s="97"/>
      <c r="M809" s="92"/>
      <c r="N809" s="97"/>
      <c r="O809" s="97"/>
      <c r="P809" s="97"/>
      <c r="Q809" s="97"/>
      <c r="R809" s="97"/>
      <c r="S809" s="97"/>
      <c r="T809" s="92"/>
      <c r="U809" s="97"/>
      <c r="V809" s="97"/>
      <c r="W809" s="97"/>
      <c r="X809" s="92"/>
      <c r="Y809" s="97"/>
      <c r="Z809" s="97"/>
      <c r="AA809" s="97"/>
      <c r="AB809" s="97"/>
      <c r="AC809" s="97"/>
      <c r="AD809" s="92"/>
      <c r="AE809" s="97"/>
      <c r="AF809" s="97"/>
      <c r="AG809" s="97"/>
      <c r="AH809" s="97"/>
      <c r="AI809" s="97"/>
      <c r="AJ809" s="97"/>
      <c r="AK809" s="97"/>
      <c r="AL809" s="97"/>
      <c r="AM809" s="97"/>
      <c r="AN809" s="97"/>
      <c r="AO809" s="97"/>
      <c r="AP809" s="97"/>
      <c r="AQ809" s="97"/>
      <c r="AR809" s="97"/>
      <c r="AS809" s="97"/>
      <c r="AT809" s="97"/>
      <c r="AU809" s="97"/>
      <c r="AV809" s="97"/>
      <c r="AW809" s="97"/>
      <c r="AX809" s="97"/>
      <c r="AY809" s="92"/>
      <c r="AZ809" s="97"/>
      <c r="BA809" s="97"/>
      <c r="BB809" s="97"/>
      <c r="BC809" s="97"/>
      <c r="BD809" s="97"/>
      <c r="BE809" s="97"/>
    </row>
    <row r="810" spans="1:57" ht="15">
      <c r="A810" s="97">
        <v>510</v>
      </c>
      <c r="B810" s="97" t="s">
        <v>906</v>
      </c>
      <c r="C810" s="97" t="s">
        <v>10484</v>
      </c>
      <c r="D810" s="97" t="s">
        <v>907</v>
      </c>
      <c r="E810" s="97"/>
      <c r="F810" s="97" t="s">
        <v>280</v>
      </c>
      <c r="G810" s="97" t="s">
        <v>281</v>
      </c>
      <c r="H810" s="97"/>
      <c r="I810" s="97"/>
      <c r="J810" s="97"/>
      <c r="K810" s="97"/>
      <c r="L810" s="97"/>
      <c r="M810" s="92"/>
      <c r="N810" s="97"/>
      <c r="O810" s="97"/>
      <c r="P810" s="97"/>
      <c r="Q810" s="97"/>
      <c r="R810" s="97"/>
      <c r="S810" s="97"/>
      <c r="T810" s="92"/>
      <c r="U810" s="97"/>
      <c r="V810" s="97"/>
      <c r="W810" s="97"/>
      <c r="X810" s="92"/>
      <c r="Y810" s="97"/>
      <c r="Z810" s="97"/>
      <c r="AA810" s="97"/>
      <c r="AB810" s="97"/>
      <c r="AC810" s="97"/>
      <c r="AD810" s="92"/>
      <c r="AE810" s="97"/>
      <c r="AF810" s="97"/>
      <c r="AG810" s="97"/>
      <c r="AH810" s="97"/>
      <c r="AI810" s="97"/>
      <c r="AJ810" s="97"/>
      <c r="AK810" s="97"/>
      <c r="AL810" s="97"/>
      <c r="AM810" s="97"/>
      <c r="AN810" s="97"/>
      <c r="AO810" s="97"/>
      <c r="AP810" s="97"/>
      <c r="AQ810" s="97"/>
      <c r="AR810" s="97"/>
      <c r="AS810" s="97"/>
      <c r="AT810" s="97"/>
      <c r="AU810" s="97"/>
      <c r="AV810" s="97"/>
      <c r="AW810" s="97"/>
      <c r="AX810" s="97"/>
      <c r="AY810" s="92"/>
      <c r="AZ810" s="97"/>
      <c r="BA810" s="97"/>
      <c r="BB810" s="97"/>
      <c r="BC810" s="97"/>
      <c r="BD810" s="97"/>
      <c r="BE810" s="97"/>
    </row>
    <row r="811" spans="1:57" ht="15">
      <c r="A811" s="97">
        <v>510</v>
      </c>
      <c r="B811" s="97" t="s">
        <v>908</v>
      </c>
      <c r="C811" s="97" t="s">
        <v>10484</v>
      </c>
      <c r="D811" s="97" t="s">
        <v>909</v>
      </c>
      <c r="E811" s="97"/>
      <c r="F811" s="97" t="s">
        <v>280</v>
      </c>
      <c r="G811" s="97" t="s">
        <v>281</v>
      </c>
      <c r="H811" s="97"/>
      <c r="I811" s="97"/>
      <c r="J811" s="97"/>
      <c r="K811" s="97"/>
      <c r="L811" s="97"/>
      <c r="M811" s="92"/>
      <c r="N811" s="97"/>
      <c r="O811" s="97"/>
      <c r="P811" s="97"/>
      <c r="Q811" s="97"/>
      <c r="R811" s="97"/>
      <c r="S811" s="97"/>
      <c r="T811" s="92"/>
      <c r="U811" s="97"/>
      <c r="V811" s="97"/>
      <c r="W811" s="97"/>
      <c r="X811" s="92"/>
      <c r="Y811" s="97"/>
      <c r="Z811" s="97"/>
      <c r="AA811" s="97"/>
      <c r="AB811" s="97"/>
      <c r="AC811" s="97"/>
      <c r="AD811" s="92"/>
      <c r="AE811" s="97"/>
      <c r="AF811" s="97"/>
      <c r="AG811" s="97"/>
      <c r="AH811" s="97"/>
      <c r="AI811" s="97"/>
      <c r="AJ811" s="97"/>
      <c r="AK811" s="97"/>
      <c r="AL811" s="97"/>
      <c r="AM811" s="97"/>
      <c r="AN811" s="97"/>
      <c r="AO811" s="97"/>
      <c r="AP811" s="97"/>
      <c r="AQ811" s="97"/>
      <c r="AR811" s="97"/>
      <c r="AS811" s="97"/>
      <c r="AT811" s="97"/>
      <c r="AU811" s="97"/>
      <c r="AV811" s="97"/>
      <c r="AW811" s="97"/>
      <c r="AX811" s="97"/>
      <c r="AY811" s="92"/>
      <c r="AZ811" s="97"/>
      <c r="BA811" s="97"/>
      <c r="BB811" s="97"/>
      <c r="BC811" s="97"/>
      <c r="BD811" s="97"/>
      <c r="BE811" s="97"/>
    </row>
    <row r="812" spans="1:57" ht="15">
      <c r="A812" s="97">
        <v>510</v>
      </c>
      <c r="B812" s="97" t="s">
        <v>910</v>
      </c>
      <c r="C812" s="97" t="s">
        <v>10484</v>
      </c>
      <c r="D812" s="97" t="s">
        <v>911</v>
      </c>
      <c r="E812" s="97"/>
      <c r="F812" s="97" t="s">
        <v>280</v>
      </c>
      <c r="G812" s="97" t="s">
        <v>281</v>
      </c>
      <c r="H812" s="97"/>
      <c r="I812" s="97"/>
      <c r="J812" s="97"/>
      <c r="K812" s="97"/>
      <c r="L812" s="97"/>
      <c r="M812" s="92"/>
      <c r="N812" s="97"/>
      <c r="O812" s="97"/>
      <c r="P812" s="97"/>
      <c r="Q812" s="97"/>
      <c r="R812" s="97"/>
      <c r="S812" s="97"/>
      <c r="T812" s="92"/>
      <c r="U812" s="97"/>
      <c r="V812" s="97"/>
      <c r="W812" s="97"/>
      <c r="X812" s="92"/>
      <c r="Y812" s="97"/>
      <c r="Z812" s="97"/>
      <c r="AA812" s="97"/>
      <c r="AB812" s="97"/>
      <c r="AC812" s="97"/>
      <c r="AD812" s="92"/>
      <c r="AE812" s="97"/>
      <c r="AF812" s="97"/>
      <c r="AG812" s="97"/>
      <c r="AH812" s="97"/>
      <c r="AI812" s="97"/>
      <c r="AJ812" s="97"/>
      <c r="AK812" s="97"/>
      <c r="AL812" s="97"/>
      <c r="AM812" s="97"/>
      <c r="AN812" s="97"/>
      <c r="AO812" s="97"/>
      <c r="AP812" s="97"/>
      <c r="AQ812" s="97"/>
      <c r="AR812" s="97"/>
      <c r="AS812" s="97"/>
      <c r="AT812" s="97"/>
      <c r="AU812" s="97"/>
      <c r="AV812" s="97"/>
      <c r="AW812" s="97"/>
      <c r="AX812" s="97"/>
      <c r="AY812" s="92"/>
      <c r="AZ812" s="97"/>
      <c r="BA812" s="97"/>
      <c r="BB812" s="97"/>
      <c r="BC812" s="97"/>
      <c r="BD812" s="97"/>
      <c r="BE812" s="97"/>
    </row>
    <row r="813" spans="1:57" ht="15">
      <c r="A813" s="97">
        <v>510</v>
      </c>
      <c r="B813" s="97" t="s">
        <v>912</v>
      </c>
      <c r="C813" s="97" t="s">
        <v>10484</v>
      </c>
      <c r="D813" s="97" t="s">
        <v>913</v>
      </c>
      <c r="E813" s="97"/>
      <c r="F813" s="97" t="s">
        <v>280</v>
      </c>
      <c r="G813" s="97" t="s">
        <v>281</v>
      </c>
      <c r="H813" s="97"/>
      <c r="I813" s="97"/>
      <c r="J813" s="97"/>
      <c r="K813" s="97"/>
      <c r="L813" s="97"/>
      <c r="M813" s="92"/>
      <c r="N813" s="97"/>
      <c r="O813" s="97"/>
      <c r="P813" s="97"/>
      <c r="Q813" s="97"/>
      <c r="R813" s="97"/>
      <c r="S813" s="97"/>
      <c r="T813" s="92"/>
      <c r="U813" s="97"/>
      <c r="V813" s="97"/>
      <c r="W813" s="97"/>
      <c r="X813" s="92"/>
      <c r="Y813" s="97"/>
      <c r="Z813" s="97"/>
      <c r="AA813" s="97"/>
      <c r="AB813" s="97"/>
      <c r="AC813" s="97"/>
      <c r="AD813" s="92"/>
      <c r="AE813" s="97"/>
      <c r="AF813" s="97"/>
      <c r="AG813" s="97"/>
      <c r="AH813" s="97"/>
      <c r="AI813" s="97"/>
      <c r="AJ813" s="97"/>
      <c r="AK813" s="97"/>
      <c r="AL813" s="97"/>
      <c r="AM813" s="97"/>
      <c r="AN813" s="97"/>
      <c r="AO813" s="97"/>
      <c r="AP813" s="97"/>
      <c r="AQ813" s="97"/>
      <c r="AR813" s="97"/>
      <c r="AS813" s="97"/>
      <c r="AT813" s="97"/>
      <c r="AU813" s="97"/>
      <c r="AV813" s="97"/>
      <c r="AW813" s="97"/>
      <c r="AX813" s="97"/>
      <c r="AY813" s="92"/>
      <c r="AZ813" s="97"/>
      <c r="BA813" s="97"/>
      <c r="BB813" s="97"/>
      <c r="BC813" s="97"/>
      <c r="BD813" s="97"/>
      <c r="BE813" s="97"/>
    </row>
    <row r="814" spans="1:57" ht="15">
      <c r="A814" s="97">
        <v>510</v>
      </c>
      <c r="B814" s="97" t="s">
        <v>914</v>
      </c>
      <c r="C814" s="97" t="s">
        <v>10484</v>
      </c>
      <c r="D814" s="97" t="s">
        <v>915</v>
      </c>
      <c r="E814" s="97"/>
      <c r="F814" s="97" t="s">
        <v>280</v>
      </c>
      <c r="G814" s="97" t="s">
        <v>281</v>
      </c>
      <c r="H814" s="97"/>
      <c r="I814" s="97"/>
      <c r="J814" s="97"/>
      <c r="K814" s="97"/>
      <c r="L814" s="97"/>
      <c r="M814" s="92"/>
      <c r="N814" s="97"/>
      <c r="O814" s="97"/>
      <c r="P814" s="97"/>
      <c r="Q814" s="97"/>
      <c r="R814" s="97"/>
      <c r="S814" s="97"/>
      <c r="T814" s="92"/>
      <c r="U814" s="97"/>
      <c r="V814" s="97"/>
      <c r="W814" s="97"/>
      <c r="X814" s="92"/>
      <c r="Y814" s="97"/>
      <c r="Z814" s="97"/>
      <c r="AA814" s="97"/>
      <c r="AB814" s="97"/>
      <c r="AC814" s="97"/>
      <c r="AD814" s="92"/>
      <c r="AE814" s="97"/>
      <c r="AF814" s="97"/>
      <c r="AG814" s="97"/>
      <c r="AH814" s="97"/>
      <c r="AI814" s="97"/>
      <c r="AJ814" s="97"/>
      <c r="AK814" s="97"/>
      <c r="AL814" s="97"/>
      <c r="AM814" s="97"/>
      <c r="AN814" s="97"/>
      <c r="AO814" s="97"/>
      <c r="AP814" s="97"/>
      <c r="AQ814" s="97"/>
      <c r="AR814" s="97"/>
      <c r="AS814" s="97"/>
      <c r="AT814" s="97"/>
      <c r="AU814" s="97"/>
      <c r="AV814" s="97"/>
      <c r="AW814" s="97"/>
      <c r="AX814" s="97"/>
      <c r="AY814" s="92"/>
      <c r="AZ814" s="97"/>
      <c r="BA814" s="97"/>
      <c r="BB814" s="97"/>
      <c r="BC814" s="97"/>
      <c r="BD814" s="97"/>
      <c r="BE814" s="97"/>
    </row>
    <row r="815" spans="1:57" ht="15">
      <c r="A815" s="97">
        <v>510</v>
      </c>
      <c r="B815" s="97" t="s">
        <v>916</v>
      </c>
      <c r="C815" s="97" t="s">
        <v>10484</v>
      </c>
      <c r="D815" s="97" t="s">
        <v>917</v>
      </c>
      <c r="E815" s="97"/>
      <c r="F815" s="97" t="s">
        <v>280</v>
      </c>
      <c r="G815" s="97" t="s">
        <v>281</v>
      </c>
      <c r="H815" s="97"/>
      <c r="I815" s="97"/>
      <c r="J815" s="97"/>
      <c r="K815" s="97"/>
      <c r="L815" s="97"/>
      <c r="M815" s="92"/>
      <c r="N815" s="97"/>
      <c r="O815" s="97"/>
      <c r="P815" s="97"/>
      <c r="Q815" s="97"/>
      <c r="R815" s="97"/>
      <c r="S815" s="97"/>
      <c r="T815" s="92"/>
      <c r="U815" s="97"/>
      <c r="V815" s="97"/>
      <c r="W815" s="97"/>
      <c r="X815" s="92"/>
      <c r="Y815" s="97"/>
      <c r="Z815" s="97"/>
      <c r="AA815" s="97"/>
      <c r="AB815" s="97"/>
      <c r="AC815" s="97"/>
      <c r="AD815" s="92"/>
      <c r="AE815" s="97"/>
      <c r="AF815" s="97"/>
      <c r="AG815" s="97"/>
      <c r="AH815" s="97"/>
      <c r="AI815" s="97"/>
      <c r="AJ815" s="97"/>
      <c r="AK815" s="97"/>
      <c r="AL815" s="97"/>
      <c r="AM815" s="97"/>
      <c r="AN815" s="97"/>
      <c r="AO815" s="97"/>
      <c r="AP815" s="97"/>
      <c r="AQ815" s="97"/>
      <c r="AR815" s="97"/>
      <c r="AS815" s="97"/>
      <c r="AT815" s="97"/>
      <c r="AU815" s="97"/>
      <c r="AV815" s="97"/>
      <c r="AW815" s="97"/>
      <c r="AX815" s="97"/>
      <c r="AY815" s="92"/>
      <c r="AZ815" s="97"/>
      <c r="BA815" s="97"/>
      <c r="BB815" s="97"/>
      <c r="BC815" s="97"/>
      <c r="BD815" s="97"/>
      <c r="BE815" s="97"/>
    </row>
    <row r="816" spans="1:57" ht="15">
      <c r="A816" s="97">
        <v>510</v>
      </c>
      <c r="B816" s="97" t="s">
        <v>918</v>
      </c>
      <c r="C816" s="97" t="s">
        <v>10484</v>
      </c>
      <c r="D816" s="97" t="s">
        <v>917</v>
      </c>
      <c r="E816" s="97"/>
      <c r="F816" s="97" t="s">
        <v>399</v>
      </c>
      <c r="G816" s="97"/>
      <c r="H816" s="97"/>
      <c r="I816" s="97"/>
      <c r="J816" s="97"/>
      <c r="K816" s="97"/>
      <c r="L816" s="97"/>
      <c r="M816" s="92"/>
      <c r="N816" s="97"/>
      <c r="O816" s="97"/>
      <c r="P816" s="97"/>
      <c r="Q816" s="97"/>
      <c r="R816" s="97"/>
      <c r="S816" s="97"/>
      <c r="T816" s="92"/>
      <c r="U816" s="97"/>
      <c r="V816" s="97"/>
      <c r="W816" s="97"/>
      <c r="X816" s="92"/>
      <c r="Y816" s="97"/>
      <c r="Z816" s="97"/>
      <c r="AA816" s="97"/>
      <c r="AB816" s="97"/>
      <c r="AC816" s="97"/>
      <c r="AD816" s="92"/>
      <c r="AE816" s="97"/>
      <c r="AF816" s="97"/>
      <c r="AG816" s="97"/>
      <c r="AH816" s="97"/>
      <c r="AI816" s="97"/>
      <c r="AJ816" s="97"/>
      <c r="AK816" s="97"/>
      <c r="AL816" s="97"/>
      <c r="AM816" s="97"/>
      <c r="AN816" s="97"/>
      <c r="AO816" s="97"/>
      <c r="AP816" s="97"/>
      <c r="AQ816" s="97"/>
      <c r="AR816" s="97"/>
      <c r="AS816" s="97"/>
      <c r="AT816" s="97"/>
      <c r="AU816" s="97"/>
      <c r="AV816" s="97"/>
      <c r="AW816" s="97"/>
      <c r="AX816" s="97"/>
      <c r="AY816" s="92"/>
      <c r="AZ816" s="97"/>
      <c r="BA816" s="97"/>
      <c r="BB816" s="97"/>
      <c r="BC816" s="97"/>
      <c r="BD816" s="97"/>
      <c r="BE816" s="97"/>
    </row>
    <row r="817" spans="1:57" ht="15">
      <c r="A817" s="97">
        <v>510</v>
      </c>
      <c r="B817" s="97" t="s">
        <v>919</v>
      </c>
      <c r="C817" s="97" t="s">
        <v>10484</v>
      </c>
      <c r="D817" s="97" t="s">
        <v>917</v>
      </c>
      <c r="E817" s="97"/>
      <c r="F817" s="97" t="s">
        <v>920</v>
      </c>
      <c r="G817" s="97"/>
      <c r="H817" s="97"/>
      <c r="I817" s="97"/>
      <c r="J817" s="97"/>
      <c r="K817" s="97"/>
      <c r="L817" s="97"/>
      <c r="M817" s="92"/>
      <c r="N817" s="97"/>
      <c r="O817" s="97"/>
      <c r="P817" s="97"/>
      <c r="Q817" s="97"/>
      <c r="R817" s="97"/>
      <c r="S817" s="97"/>
      <c r="T817" s="92"/>
      <c r="U817" s="97"/>
      <c r="V817" s="97"/>
      <c r="W817" s="97"/>
      <c r="X817" s="92"/>
      <c r="Y817" s="97"/>
      <c r="Z817" s="97"/>
      <c r="AA817" s="97"/>
      <c r="AB817" s="97"/>
      <c r="AC817" s="97"/>
      <c r="AD817" s="92"/>
      <c r="AE817" s="97"/>
      <c r="AF817" s="97"/>
      <c r="AG817" s="97"/>
      <c r="AH817" s="97"/>
      <c r="AI817" s="97"/>
      <c r="AJ817" s="97"/>
      <c r="AK817" s="97"/>
      <c r="AL817" s="97"/>
      <c r="AM817" s="97"/>
      <c r="AN817" s="97"/>
      <c r="AO817" s="97"/>
      <c r="AP817" s="97"/>
      <c r="AQ817" s="97"/>
      <c r="AR817" s="97"/>
      <c r="AS817" s="97"/>
      <c r="AT817" s="97"/>
      <c r="AU817" s="97"/>
      <c r="AV817" s="97"/>
      <c r="AW817" s="97"/>
      <c r="AX817" s="97"/>
      <c r="AY817" s="92"/>
      <c r="AZ817" s="97"/>
      <c r="BA817" s="97"/>
      <c r="BB817" s="97"/>
      <c r="BC817" s="97"/>
      <c r="BD817" s="97"/>
      <c r="BE817" s="97"/>
    </row>
    <row r="818" spans="1:57" ht="15">
      <c r="A818" s="97">
        <v>510</v>
      </c>
      <c r="B818" s="97" t="s">
        <v>921</v>
      </c>
      <c r="C818" s="97" t="s">
        <v>10484</v>
      </c>
      <c r="D818" s="97" t="s">
        <v>922</v>
      </c>
      <c r="E818" s="97"/>
      <c r="F818" s="97" t="s">
        <v>280</v>
      </c>
      <c r="G818" s="97" t="s">
        <v>281</v>
      </c>
      <c r="H818" s="97"/>
      <c r="I818" s="97"/>
      <c r="J818" s="97"/>
      <c r="K818" s="97"/>
      <c r="L818" s="97"/>
      <c r="M818" s="92"/>
      <c r="N818" s="97"/>
      <c r="O818" s="97"/>
      <c r="P818" s="97"/>
      <c r="Q818" s="97"/>
      <c r="R818" s="97"/>
      <c r="S818" s="97"/>
      <c r="T818" s="92"/>
      <c r="U818" s="97"/>
      <c r="V818" s="97"/>
      <c r="W818" s="97"/>
      <c r="X818" s="92"/>
      <c r="Y818" s="97"/>
      <c r="Z818" s="97"/>
      <c r="AA818" s="97"/>
      <c r="AB818" s="97"/>
      <c r="AC818" s="97"/>
      <c r="AD818" s="92"/>
      <c r="AE818" s="97"/>
      <c r="AF818" s="97"/>
      <c r="AG818" s="97"/>
      <c r="AH818" s="97"/>
      <c r="AI818" s="97"/>
      <c r="AJ818" s="97"/>
      <c r="AK818" s="97"/>
      <c r="AL818" s="97"/>
      <c r="AM818" s="97"/>
      <c r="AN818" s="97"/>
      <c r="AO818" s="97"/>
      <c r="AP818" s="97"/>
      <c r="AQ818" s="97"/>
      <c r="AR818" s="97"/>
      <c r="AS818" s="97"/>
      <c r="AT818" s="97"/>
      <c r="AU818" s="97"/>
      <c r="AV818" s="97"/>
      <c r="AW818" s="97"/>
      <c r="AX818" s="97"/>
      <c r="AY818" s="92"/>
      <c r="AZ818" s="97"/>
      <c r="BA818" s="97"/>
      <c r="BB818" s="97"/>
      <c r="BC818" s="97"/>
      <c r="BD818" s="97"/>
      <c r="BE818" s="97"/>
    </row>
    <row r="819" spans="1:57" ht="15">
      <c r="A819" s="97">
        <v>510</v>
      </c>
      <c r="B819" s="97" t="s">
        <v>923</v>
      </c>
      <c r="C819" s="97" t="s">
        <v>10484</v>
      </c>
      <c r="D819" s="97" t="s">
        <v>922</v>
      </c>
      <c r="E819" s="97"/>
      <c r="F819" s="97" t="s">
        <v>399</v>
      </c>
      <c r="G819" s="97"/>
      <c r="H819" s="97"/>
      <c r="I819" s="97"/>
      <c r="J819" s="97"/>
      <c r="K819" s="97"/>
      <c r="L819" s="97"/>
      <c r="M819" s="92"/>
      <c r="N819" s="97"/>
      <c r="O819" s="97"/>
      <c r="P819" s="97"/>
      <c r="Q819" s="97"/>
      <c r="R819" s="97"/>
      <c r="S819" s="97"/>
      <c r="T819" s="92"/>
      <c r="U819" s="97"/>
      <c r="V819" s="97"/>
      <c r="W819" s="97"/>
      <c r="X819" s="92"/>
      <c r="Y819" s="97"/>
      <c r="Z819" s="97"/>
      <c r="AA819" s="97"/>
      <c r="AB819" s="97"/>
      <c r="AC819" s="97"/>
      <c r="AD819" s="92"/>
      <c r="AE819" s="97"/>
      <c r="AF819" s="97"/>
      <c r="AG819" s="97"/>
      <c r="AH819" s="97"/>
      <c r="AI819" s="97"/>
      <c r="AJ819" s="97"/>
      <c r="AK819" s="97"/>
      <c r="AL819" s="97"/>
      <c r="AM819" s="97"/>
      <c r="AN819" s="97"/>
      <c r="AO819" s="97"/>
      <c r="AP819" s="97"/>
      <c r="AQ819" s="97"/>
      <c r="AR819" s="97"/>
      <c r="AS819" s="97"/>
      <c r="AT819" s="97"/>
      <c r="AU819" s="97"/>
      <c r="AV819" s="97"/>
      <c r="AW819" s="97"/>
      <c r="AX819" s="97"/>
      <c r="AY819" s="92"/>
      <c r="AZ819" s="97"/>
      <c r="BA819" s="97"/>
      <c r="BB819" s="97"/>
      <c r="BC819" s="97"/>
      <c r="BD819" s="97"/>
      <c r="BE819" s="97"/>
    </row>
    <row r="820" spans="1:57" ht="15">
      <c r="A820" s="97">
        <v>510</v>
      </c>
      <c r="B820" s="97" t="s">
        <v>924</v>
      </c>
      <c r="C820" s="97" t="s">
        <v>10484</v>
      </c>
      <c r="D820" s="97" t="s">
        <v>922</v>
      </c>
      <c r="E820" s="97"/>
      <c r="F820" s="97" t="s">
        <v>920</v>
      </c>
      <c r="G820" s="97"/>
      <c r="H820" s="97"/>
      <c r="I820" s="97"/>
      <c r="J820" s="97"/>
      <c r="K820" s="97"/>
      <c r="L820" s="97"/>
      <c r="M820" s="92"/>
      <c r="N820" s="97"/>
      <c r="O820" s="97"/>
      <c r="P820" s="97"/>
      <c r="Q820" s="97"/>
      <c r="R820" s="97"/>
      <c r="S820" s="97"/>
      <c r="T820" s="92"/>
      <c r="U820" s="97"/>
      <c r="V820" s="97"/>
      <c r="W820" s="97"/>
      <c r="X820" s="92"/>
      <c r="Y820" s="97"/>
      <c r="Z820" s="97"/>
      <c r="AA820" s="97"/>
      <c r="AB820" s="97"/>
      <c r="AC820" s="97"/>
      <c r="AD820" s="92"/>
      <c r="AE820" s="97"/>
      <c r="AF820" s="97"/>
      <c r="AG820" s="97"/>
      <c r="AH820" s="97"/>
      <c r="AI820" s="97"/>
      <c r="AJ820" s="97"/>
      <c r="AK820" s="97"/>
      <c r="AL820" s="97"/>
      <c r="AM820" s="97"/>
      <c r="AN820" s="97"/>
      <c r="AO820" s="97"/>
      <c r="AP820" s="97"/>
      <c r="AQ820" s="97"/>
      <c r="AR820" s="97"/>
      <c r="AS820" s="97"/>
      <c r="AT820" s="97"/>
      <c r="AU820" s="97"/>
      <c r="AV820" s="97"/>
      <c r="AW820" s="97"/>
      <c r="AX820" s="97"/>
      <c r="AY820" s="92"/>
      <c r="AZ820" s="97"/>
      <c r="BA820" s="97"/>
      <c r="BB820" s="97"/>
      <c r="BC820" s="97"/>
      <c r="BD820" s="97"/>
      <c r="BE820" s="97"/>
    </row>
    <row r="821" spans="1:57" ht="15">
      <c r="A821" s="97">
        <v>510</v>
      </c>
      <c r="B821" s="97" t="s">
        <v>925</v>
      </c>
      <c r="C821" s="97" t="s">
        <v>10484</v>
      </c>
      <c r="D821" s="97" t="s">
        <v>926</v>
      </c>
      <c r="E821" s="97"/>
      <c r="F821" s="97" t="s">
        <v>280</v>
      </c>
      <c r="G821" s="97" t="s">
        <v>281</v>
      </c>
    </row>
    <row r="822" spans="1:57" ht="15">
      <c r="A822" s="97">
        <v>510</v>
      </c>
      <c r="B822" s="97" t="s">
        <v>927</v>
      </c>
      <c r="C822" s="97" t="s">
        <v>10484</v>
      </c>
      <c r="D822" s="97" t="s">
        <v>926</v>
      </c>
      <c r="E822" s="97"/>
      <c r="F822" s="97" t="s">
        <v>399</v>
      </c>
      <c r="G822" s="97"/>
    </row>
    <row r="823" spans="1:57" ht="15">
      <c r="A823" s="97">
        <v>510</v>
      </c>
      <c r="B823" s="97" t="s">
        <v>928</v>
      </c>
      <c r="C823" s="97" t="s">
        <v>10484</v>
      </c>
      <c r="D823" s="97" t="s">
        <v>926</v>
      </c>
      <c r="E823" s="97"/>
      <c r="F823" s="97" t="s">
        <v>920</v>
      </c>
      <c r="G823" s="97"/>
    </row>
    <row r="824" spans="1:57" ht="15">
      <c r="A824" s="97">
        <v>510</v>
      </c>
      <c r="B824" s="97" t="s">
        <v>929</v>
      </c>
      <c r="C824" s="97" t="s">
        <v>10484</v>
      </c>
      <c r="D824" s="97" t="s">
        <v>930</v>
      </c>
      <c r="E824" s="97"/>
      <c r="F824" s="97" t="s">
        <v>280</v>
      </c>
      <c r="G824" s="97" t="s">
        <v>281</v>
      </c>
    </row>
    <row r="825" spans="1:57" ht="15">
      <c r="A825" s="97">
        <v>510</v>
      </c>
      <c r="B825" s="97" t="s">
        <v>931</v>
      </c>
      <c r="C825" s="97" t="s">
        <v>10484</v>
      </c>
      <c r="D825" s="97" t="s">
        <v>930</v>
      </c>
      <c r="E825" s="97"/>
      <c r="F825" s="97" t="s">
        <v>399</v>
      </c>
      <c r="G825" s="97"/>
    </row>
    <row r="826" spans="1:57" ht="15">
      <c r="A826" s="97">
        <v>510</v>
      </c>
      <c r="B826" s="97" t="s">
        <v>932</v>
      </c>
      <c r="C826" s="97" t="s">
        <v>10484</v>
      </c>
      <c r="D826" s="97" t="s">
        <v>930</v>
      </c>
      <c r="E826" s="97"/>
      <c r="F826" s="97" t="s">
        <v>920</v>
      </c>
      <c r="G826" s="97"/>
    </row>
    <row r="827" spans="1:57" ht="15">
      <c r="A827" s="97">
        <v>510</v>
      </c>
      <c r="B827" s="97" t="s">
        <v>933</v>
      </c>
      <c r="C827" s="97" t="s">
        <v>10484</v>
      </c>
      <c r="D827" s="97" t="s">
        <v>934</v>
      </c>
      <c r="E827" s="97"/>
      <c r="F827" s="97" t="s">
        <v>935</v>
      </c>
      <c r="G827" s="97"/>
    </row>
    <row r="828" spans="1:57" ht="15">
      <c r="A828" s="97">
        <v>510</v>
      </c>
      <c r="B828" s="97" t="s">
        <v>973</v>
      </c>
      <c r="C828" s="97" t="s">
        <v>10484</v>
      </c>
      <c r="D828" s="97" t="s">
        <v>974</v>
      </c>
      <c r="E828" s="97"/>
      <c r="F828" s="97" t="s">
        <v>935</v>
      </c>
      <c r="G828" s="97"/>
    </row>
    <row r="829" spans="1:57" ht="15">
      <c r="A829" s="97">
        <v>510</v>
      </c>
      <c r="B829" s="97" t="s">
        <v>1011</v>
      </c>
      <c r="C829" s="97" t="s">
        <v>10484</v>
      </c>
      <c r="D829" s="97" t="s">
        <v>1012</v>
      </c>
      <c r="E829" s="97"/>
      <c r="F829" s="97" t="s">
        <v>935</v>
      </c>
      <c r="G829" s="97"/>
    </row>
    <row r="830" spans="1:57" ht="15">
      <c r="A830" s="97">
        <v>510</v>
      </c>
      <c r="B830" s="97" t="s">
        <v>1049</v>
      </c>
      <c r="C830" s="97" t="s">
        <v>10484</v>
      </c>
      <c r="D830" s="97" t="s">
        <v>1050</v>
      </c>
      <c r="E830" s="98" t="s">
        <v>1051</v>
      </c>
      <c r="F830" s="97" t="s">
        <v>280</v>
      </c>
      <c r="G830" s="97" t="s">
        <v>174</v>
      </c>
    </row>
    <row r="831" spans="1:57" ht="15">
      <c r="A831" s="97">
        <v>510</v>
      </c>
      <c r="B831" s="97" t="s">
        <v>1101</v>
      </c>
      <c r="C831" s="97" t="s">
        <v>10484</v>
      </c>
      <c r="D831" s="97" t="s">
        <v>1102</v>
      </c>
      <c r="E831" s="97"/>
      <c r="F831" s="97" t="s">
        <v>280</v>
      </c>
      <c r="G831" s="97" t="s">
        <v>174</v>
      </c>
    </row>
    <row r="832" spans="1:57" ht="15">
      <c r="A832" s="97">
        <v>510</v>
      </c>
      <c r="B832" s="97" t="s">
        <v>1149</v>
      </c>
      <c r="C832" s="97" t="s">
        <v>10484</v>
      </c>
      <c r="D832" s="97" t="s">
        <v>1150</v>
      </c>
      <c r="E832" s="97"/>
      <c r="F832" s="97" t="s">
        <v>280</v>
      </c>
      <c r="G832" s="97" t="s">
        <v>174</v>
      </c>
    </row>
    <row r="833" spans="1:7" ht="15">
      <c r="A833" s="97">
        <v>510</v>
      </c>
      <c r="B833" s="97" t="s">
        <v>1199</v>
      </c>
      <c r="C833" s="97" t="s">
        <v>10484</v>
      </c>
      <c r="D833" s="97" t="s">
        <v>1200</v>
      </c>
      <c r="E833" s="97"/>
      <c r="F833" s="97" t="s">
        <v>280</v>
      </c>
      <c r="G833" s="97" t="s">
        <v>174</v>
      </c>
    </row>
    <row r="834" spans="1:7" ht="15">
      <c r="A834" s="97">
        <v>510</v>
      </c>
      <c r="B834" s="97" t="s">
        <v>1249</v>
      </c>
      <c r="C834" s="97" t="s">
        <v>10484</v>
      </c>
      <c r="D834" s="97" t="s">
        <v>1250</v>
      </c>
      <c r="E834" s="97"/>
      <c r="F834" s="97" t="s">
        <v>935</v>
      </c>
      <c r="G834" s="97"/>
    </row>
    <row r="835" spans="1:7" ht="15">
      <c r="A835" s="97">
        <v>510</v>
      </c>
      <c r="B835" s="97" t="s">
        <v>1287</v>
      </c>
      <c r="C835" s="97" t="s">
        <v>10484</v>
      </c>
      <c r="D835" s="97" t="s">
        <v>1288</v>
      </c>
      <c r="E835" s="98" t="s">
        <v>1051</v>
      </c>
      <c r="F835" s="97" t="s">
        <v>935</v>
      </c>
      <c r="G835" s="97"/>
    </row>
    <row r="836" spans="1:7" ht="15">
      <c r="A836" s="97">
        <v>510</v>
      </c>
      <c r="B836" s="97" t="s">
        <v>1337</v>
      </c>
      <c r="C836" s="97" t="s">
        <v>10484</v>
      </c>
      <c r="D836" s="97" t="s">
        <v>1338</v>
      </c>
      <c r="E836" s="97"/>
      <c r="F836" s="97" t="s">
        <v>935</v>
      </c>
      <c r="G836" s="97"/>
    </row>
    <row r="837" spans="1:7" ht="15">
      <c r="A837" s="97">
        <v>510</v>
      </c>
      <c r="B837" s="97" t="s">
        <v>1375</v>
      </c>
      <c r="C837" s="97" t="s">
        <v>10484</v>
      </c>
      <c r="D837" s="97" t="s">
        <v>1376</v>
      </c>
      <c r="E837" s="97"/>
      <c r="F837" s="97" t="s">
        <v>280</v>
      </c>
      <c r="G837" s="97" t="s">
        <v>174</v>
      </c>
    </row>
    <row r="838" spans="1:7" ht="15">
      <c r="A838" s="97">
        <v>510</v>
      </c>
      <c r="B838" s="97" t="s">
        <v>1420</v>
      </c>
      <c r="C838" s="97" t="s">
        <v>10484</v>
      </c>
      <c r="D838" s="97" t="s">
        <v>1421</v>
      </c>
      <c r="E838" s="97"/>
      <c r="F838" s="97" t="s">
        <v>280</v>
      </c>
      <c r="G838" s="97" t="s">
        <v>174</v>
      </c>
    </row>
    <row r="839" spans="1:7" ht="15">
      <c r="A839" s="97">
        <v>510</v>
      </c>
      <c r="B839" s="97" t="s">
        <v>1458</v>
      </c>
      <c r="C839" s="97" t="s">
        <v>10484</v>
      </c>
      <c r="D839" s="97" t="s">
        <v>1459</v>
      </c>
      <c r="E839" s="97"/>
      <c r="F839" s="97" t="s">
        <v>280</v>
      </c>
      <c r="G839" s="97" t="s">
        <v>174</v>
      </c>
    </row>
    <row r="840" spans="1:7" ht="15">
      <c r="A840" s="97">
        <v>510</v>
      </c>
      <c r="B840" s="97" t="s">
        <v>1495</v>
      </c>
      <c r="C840" s="97" t="s">
        <v>10484</v>
      </c>
      <c r="D840" s="97" t="s">
        <v>1496</v>
      </c>
      <c r="E840" s="97"/>
      <c r="F840" s="97" t="s">
        <v>935</v>
      </c>
      <c r="G840" s="97"/>
    </row>
    <row r="841" spans="1:7" ht="15">
      <c r="A841" s="97">
        <v>510</v>
      </c>
      <c r="B841" s="97" t="s">
        <v>1535</v>
      </c>
      <c r="C841" s="97" t="s">
        <v>10484</v>
      </c>
      <c r="D841" s="97" t="s">
        <v>1536</v>
      </c>
      <c r="E841" s="97"/>
      <c r="F841" s="97" t="s">
        <v>280</v>
      </c>
      <c r="G841" s="97" t="s">
        <v>174</v>
      </c>
    </row>
    <row r="842" spans="1:7" ht="15">
      <c r="A842" s="97">
        <v>510</v>
      </c>
      <c r="B842" s="97" t="s">
        <v>1585</v>
      </c>
      <c r="C842" s="97" t="s">
        <v>10484</v>
      </c>
      <c r="D842" s="97" t="s">
        <v>1586</v>
      </c>
      <c r="E842" s="97"/>
      <c r="F842" s="97" t="s">
        <v>280</v>
      </c>
      <c r="G842" s="97" t="s">
        <v>174</v>
      </c>
    </row>
    <row r="843" spans="1:7" ht="15">
      <c r="A843" s="97">
        <v>510</v>
      </c>
      <c r="B843" s="97" t="s">
        <v>1625</v>
      </c>
      <c r="C843" s="97" t="s">
        <v>10484</v>
      </c>
      <c r="D843" s="97" t="s">
        <v>1626</v>
      </c>
      <c r="E843" s="97"/>
      <c r="F843" s="97" t="s">
        <v>935</v>
      </c>
      <c r="G843" s="97"/>
    </row>
    <row r="844" spans="1:7" ht="15">
      <c r="A844" s="97">
        <v>510</v>
      </c>
      <c r="B844" s="97" t="s">
        <v>1663</v>
      </c>
      <c r="C844" s="97" t="s">
        <v>10484</v>
      </c>
      <c r="D844" s="97" t="s">
        <v>1664</v>
      </c>
      <c r="E844" s="97"/>
      <c r="F844" s="97" t="s">
        <v>935</v>
      </c>
      <c r="G844" s="97"/>
    </row>
    <row r="845" spans="1:7" ht="15">
      <c r="A845" s="97">
        <v>510</v>
      </c>
      <c r="B845" s="97" t="s">
        <v>1700</v>
      </c>
      <c r="C845" s="97" t="s">
        <v>10484</v>
      </c>
      <c r="D845" s="97" t="s">
        <v>1701</v>
      </c>
      <c r="E845" s="97"/>
      <c r="F845" s="97" t="s">
        <v>935</v>
      </c>
      <c r="G845" s="97"/>
    </row>
    <row r="846" spans="1:7" ht="15">
      <c r="A846" s="97">
        <v>510</v>
      </c>
      <c r="B846" s="97" t="s">
        <v>1748</v>
      </c>
      <c r="C846" s="97" t="s">
        <v>10484</v>
      </c>
      <c r="D846" s="97" t="s">
        <v>1749</v>
      </c>
      <c r="E846" s="97"/>
      <c r="F846" s="97" t="s">
        <v>280</v>
      </c>
      <c r="G846" s="97" t="s">
        <v>174</v>
      </c>
    </row>
    <row r="847" spans="1:7" ht="15">
      <c r="A847" s="97">
        <v>510</v>
      </c>
      <c r="B847" s="97" t="s">
        <v>1797</v>
      </c>
      <c r="C847" s="97" t="s">
        <v>10484</v>
      </c>
      <c r="D847" s="97" t="s">
        <v>1798</v>
      </c>
      <c r="E847" s="97"/>
      <c r="F847" s="97" t="s">
        <v>280</v>
      </c>
      <c r="G847" s="97" t="s">
        <v>174</v>
      </c>
    </row>
    <row r="848" spans="1:7" ht="15">
      <c r="A848" s="97">
        <v>510</v>
      </c>
      <c r="B848" s="97" t="s">
        <v>1845</v>
      </c>
      <c r="C848" s="97" t="s">
        <v>10484</v>
      </c>
      <c r="D848" s="97" t="s">
        <v>1846</v>
      </c>
      <c r="E848" s="97"/>
      <c r="F848" s="97" t="s">
        <v>280</v>
      </c>
      <c r="G848" s="97" t="s">
        <v>174</v>
      </c>
    </row>
    <row r="849" spans="1:7" ht="15">
      <c r="A849" s="97">
        <v>510</v>
      </c>
      <c r="B849" s="97" t="s">
        <v>1892</v>
      </c>
      <c r="C849" s="97" t="s">
        <v>10484</v>
      </c>
      <c r="D849" s="97" t="s">
        <v>1893</v>
      </c>
      <c r="E849" s="97"/>
      <c r="F849" s="97" t="s">
        <v>280</v>
      </c>
      <c r="G849" s="97" t="s">
        <v>174</v>
      </c>
    </row>
    <row r="850" spans="1:7" ht="15">
      <c r="A850" s="97">
        <v>510</v>
      </c>
      <c r="B850" s="97" t="s">
        <v>1938</v>
      </c>
      <c r="C850" s="97" t="s">
        <v>10484</v>
      </c>
      <c r="D850" s="97" t="s">
        <v>1939</v>
      </c>
      <c r="E850" s="97"/>
      <c r="F850" s="97" t="s">
        <v>935</v>
      </c>
      <c r="G850" s="97"/>
    </row>
    <row r="851" spans="1:7" ht="15">
      <c r="A851" s="97">
        <v>510</v>
      </c>
      <c r="B851" s="97" t="s">
        <v>1985</v>
      </c>
      <c r="C851" s="97" t="s">
        <v>10484</v>
      </c>
      <c r="D851" s="97" t="s">
        <v>1986</v>
      </c>
      <c r="E851" s="97"/>
      <c r="F851" s="97" t="s">
        <v>280</v>
      </c>
      <c r="G851" s="97" t="s">
        <v>174</v>
      </c>
    </row>
    <row r="852" spans="1:7" ht="15">
      <c r="A852" s="97">
        <v>510</v>
      </c>
      <c r="B852" s="97" t="s">
        <v>2033</v>
      </c>
      <c r="C852" s="97" t="s">
        <v>10484</v>
      </c>
      <c r="D852" s="97" t="s">
        <v>2034</v>
      </c>
      <c r="E852" s="97"/>
      <c r="F852" s="97" t="s">
        <v>280</v>
      </c>
      <c r="G852" s="97" t="s">
        <v>174</v>
      </c>
    </row>
    <row r="853" spans="1:7" ht="15">
      <c r="A853" s="97">
        <v>510</v>
      </c>
      <c r="B853" s="97" t="s">
        <v>2082</v>
      </c>
      <c r="C853" s="97" t="s">
        <v>10484</v>
      </c>
      <c r="D853" s="97" t="s">
        <v>2083</v>
      </c>
      <c r="E853" s="97"/>
      <c r="F853" s="97" t="s">
        <v>280</v>
      </c>
      <c r="G853" s="97" t="s">
        <v>174</v>
      </c>
    </row>
    <row r="854" spans="1:7" ht="15">
      <c r="A854" s="97">
        <v>510</v>
      </c>
      <c r="B854" s="97" t="s">
        <v>2131</v>
      </c>
      <c r="C854" s="97" t="s">
        <v>10484</v>
      </c>
      <c r="D854" s="97" t="s">
        <v>2132</v>
      </c>
      <c r="E854" s="97"/>
      <c r="F854" s="97" t="s">
        <v>280</v>
      </c>
      <c r="G854" s="97" t="s">
        <v>174</v>
      </c>
    </row>
    <row r="855" spans="1:7" ht="15">
      <c r="A855" s="97">
        <v>510</v>
      </c>
      <c r="B855" s="97" t="s">
        <v>2178</v>
      </c>
      <c r="C855" s="97" t="s">
        <v>10484</v>
      </c>
      <c r="D855" s="97" t="s">
        <v>2179</v>
      </c>
      <c r="E855" s="97"/>
      <c r="F855" s="97" t="s">
        <v>280</v>
      </c>
      <c r="G855" s="97" t="s">
        <v>174</v>
      </c>
    </row>
    <row r="856" spans="1:7" ht="15">
      <c r="A856" s="97">
        <v>510</v>
      </c>
      <c r="B856" s="97" t="s">
        <v>2226</v>
      </c>
      <c r="C856" s="97" t="s">
        <v>10484</v>
      </c>
      <c r="D856" s="97" t="s">
        <v>2227</v>
      </c>
      <c r="E856" s="97"/>
      <c r="F856" s="97" t="s">
        <v>280</v>
      </c>
      <c r="G856" s="97" t="s">
        <v>174</v>
      </c>
    </row>
    <row r="857" spans="1:7" ht="15">
      <c r="A857" s="97">
        <v>510</v>
      </c>
      <c r="B857" s="97" t="s">
        <v>2273</v>
      </c>
      <c r="C857" s="97" t="s">
        <v>10484</v>
      </c>
      <c r="D857" s="97" t="s">
        <v>2274</v>
      </c>
      <c r="E857" s="97"/>
      <c r="F857" s="97" t="s">
        <v>280</v>
      </c>
      <c r="G857" s="97" t="s">
        <v>174</v>
      </c>
    </row>
    <row r="858" spans="1:7" ht="15">
      <c r="A858" s="97">
        <v>510</v>
      </c>
      <c r="B858" s="97" t="s">
        <v>2320</v>
      </c>
      <c r="C858" s="97" t="s">
        <v>10484</v>
      </c>
      <c r="D858" s="97" t="s">
        <v>2321</v>
      </c>
      <c r="E858" s="97"/>
      <c r="F858" s="97" t="s">
        <v>280</v>
      </c>
      <c r="G858" s="97" t="s">
        <v>174</v>
      </c>
    </row>
    <row r="859" spans="1:7" ht="15">
      <c r="A859" s="97">
        <v>510</v>
      </c>
      <c r="B859" s="97" t="s">
        <v>2367</v>
      </c>
      <c r="C859" s="97" t="s">
        <v>10484</v>
      </c>
      <c r="D859" s="97" t="s">
        <v>2368</v>
      </c>
      <c r="E859" s="97"/>
      <c r="F859" s="97" t="s">
        <v>280</v>
      </c>
      <c r="G859" s="97" t="s">
        <v>174</v>
      </c>
    </row>
    <row r="860" spans="1:7" ht="15">
      <c r="A860" s="97">
        <v>510</v>
      </c>
      <c r="B860" s="97" t="s">
        <v>2414</v>
      </c>
      <c r="C860" s="97" t="s">
        <v>10484</v>
      </c>
      <c r="D860" s="97" t="s">
        <v>2415</v>
      </c>
      <c r="E860" s="97"/>
      <c r="F860" s="97" t="s">
        <v>935</v>
      </c>
      <c r="G860" s="97"/>
    </row>
    <row r="861" spans="1:7" ht="15">
      <c r="A861" s="97">
        <v>510</v>
      </c>
      <c r="B861" s="97" t="s">
        <v>2461</v>
      </c>
      <c r="C861" s="97" t="s">
        <v>10484</v>
      </c>
      <c r="D861" s="97" t="s">
        <v>2462</v>
      </c>
      <c r="E861" s="97"/>
      <c r="F861" s="97" t="s">
        <v>2463</v>
      </c>
      <c r="G861" s="97" t="s">
        <v>174</v>
      </c>
    </row>
    <row r="862" spans="1:7" ht="15">
      <c r="A862" s="97">
        <v>510</v>
      </c>
      <c r="B862" s="97" t="s">
        <v>2509</v>
      </c>
      <c r="C862" s="97" t="s">
        <v>10484</v>
      </c>
      <c r="D862" s="97" t="s">
        <v>2510</v>
      </c>
      <c r="E862" s="97"/>
      <c r="F862" s="97" t="s">
        <v>2463</v>
      </c>
      <c r="G862" s="97" t="s">
        <v>174</v>
      </c>
    </row>
    <row r="863" spans="1:7" ht="15">
      <c r="A863" s="97">
        <v>510</v>
      </c>
      <c r="B863" s="97" t="s">
        <v>2556</v>
      </c>
      <c r="C863" s="97" t="s">
        <v>10484</v>
      </c>
      <c r="D863" s="97" t="s">
        <v>2557</v>
      </c>
      <c r="E863" s="97"/>
      <c r="F863" s="97" t="s">
        <v>2463</v>
      </c>
      <c r="G863" s="97" t="s">
        <v>174</v>
      </c>
    </row>
    <row r="864" spans="1:7" ht="15">
      <c r="A864" s="97">
        <v>510</v>
      </c>
      <c r="B864" s="97" t="s">
        <v>2604</v>
      </c>
      <c r="C864" s="97" t="s">
        <v>10484</v>
      </c>
      <c r="D864" s="97" t="s">
        <v>2605</v>
      </c>
      <c r="E864" s="97"/>
      <c r="F864" s="97" t="s">
        <v>2463</v>
      </c>
      <c r="G864" s="97" t="s">
        <v>174</v>
      </c>
    </row>
    <row r="865" spans="1:7" ht="15">
      <c r="A865" s="97">
        <v>510</v>
      </c>
      <c r="B865" s="97" t="s">
        <v>2651</v>
      </c>
      <c r="C865" s="97" t="s">
        <v>10484</v>
      </c>
      <c r="D865" s="97" t="s">
        <v>2652</v>
      </c>
      <c r="E865" s="97"/>
      <c r="F865" s="97" t="s">
        <v>935</v>
      </c>
      <c r="G865" s="97"/>
    </row>
    <row r="866" spans="1:7" ht="15">
      <c r="A866" s="97">
        <v>510</v>
      </c>
      <c r="B866" s="97" t="s">
        <v>2699</v>
      </c>
      <c r="C866" s="97" t="s">
        <v>10484</v>
      </c>
      <c r="D866" s="97" t="s">
        <v>2700</v>
      </c>
      <c r="E866" s="97"/>
      <c r="F866" s="97" t="s">
        <v>280</v>
      </c>
      <c r="G866" s="97" t="s">
        <v>174</v>
      </c>
    </row>
    <row r="867" spans="1:7" ht="15">
      <c r="A867" s="97">
        <v>510</v>
      </c>
      <c r="B867" s="97" t="s">
        <v>2747</v>
      </c>
      <c r="C867" s="97" t="s">
        <v>10484</v>
      </c>
      <c r="D867" s="97" t="s">
        <v>2748</v>
      </c>
      <c r="E867" s="97"/>
      <c r="F867" s="97" t="s">
        <v>280</v>
      </c>
      <c r="G867" s="97" t="s">
        <v>174</v>
      </c>
    </row>
    <row r="868" spans="1:7" ht="15">
      <c r="A868" s="97">
        <v>510</v>
      </c>
      <c r="B868" s="97" t="s">
        <v>2790</v>
      </c>
      <c r="C868" s="97" t="s">
        <v>10484</v>
      </c>
      <c r="D868" s="97" t="s">
        <v>2791</v>
      </c>
      <c r="E868" s="97"/>
      <c r="F868" s="97" t="s">
        <v>935</v>
      </c>
      <c r="G868" s="97"/>
    </row>
    <row r="869" spans="1:7" ht="15">
      <c r="A869" s="97">
        <v>510</v>
      </c>
      <c r="B869" s="97" t="s">
        <v>2838</v>
      </c>
      <c r="C869" s="97" t="s">
        <v>10484</v>
      </c>
      <c r="D869" s="97" t="s">
        <v>2839</v>
      </c>
      <c r="E869" s="97"/>
      <c r="F869" s="97" t="s">
        <v>2463</v>
      </c>
      <c r="G869" s="97" t="s">
        <v>174</v>
      </c>
    </row>
    <row r="870" spans="1:7" ht="15">
      <c r="A870" s="97">
        <v>510</v>
      </c>
      <c r="B870" s="97" t="s">
        <v>2886</v>
      </c>
      <c r="C870" s="97" t="s">
        <v>10484</v>
      </c>
      <c r="D870" s="97" t="s">
        <v>2887</v>
      </c>
      <c r="E870" s="97"/>
      <c r="F870" s="97" t="s">
        <v>2463</v>
      </c>
      <c r="G870" s="97" t="s">
        <v>174</v>
      </c>
    </row>
    <row r="871" spans="1:7" ht="15">
      <c r="A871" s="97">
        <v>510</v>
      </c>
      <c r="B871" s="97" t="s">
        <v>2933</v>
      </c>
      <c r="C871" s="97" t="s">
        <v>10484</v>
      </c>
      <c r="D871" s="97" t="s">
        <v>2934</v>
      </c>
      <c r="E871" s="97"/>
      <c r="F871" s="97" t="s">
        <v>280</v>
      </c>
      <c r="G871" s="97" t="s">
        <v>174</v>
      </c>
    </row>
    <row r="872" spans="1:7" ht="15">
      <c r="A872" s="97">
        <v>510</v>
      </c>
      <c r="B872" s="97" t="s">
        <v>2980</v>
      </c>
      <c r="C872" s="97" t="s">
        <v>10484</v>
      </c>
      <c r="D872" s="97" t="s">
        <v>2981</v>
      </c>
      <c r="E872" s="97"/>
      <c r="F872" s="97" t="s">
        <v>280</v>
      </c>
      <c r="G872" s="97" t="s">
        <v>174</v>
      </c>
    </row>
    <row r="873" spans="1:7" ht="15">
      <c r="A873" s="97">
        <v>510</v>
      </c>
      <c r="B873" s="97" t="s">
        <v>3024</v>
      </c>
      <c r="C873" s="97" t="s">
        <v>10484</v>
      </c>
      <c r="D873" s="97" t="s">
        <v>3025</v>
      </c>
      <c r="E873" s="97"/>
      <c r="F873" s="97" t="s">
        <v>935</v>
      </c>
      <c r="G873" s="97"/>
    </row>
    <row r="874" spans="1:7" ht="15">
      <c r="A874" s="97">
        <v>510</v>
      </c>
      <c r="B874" s="97" t="s">
        <v>3072</v>
      </c>
      <c r="C874" s="97" t="s">
        <v>10484</v>
      </c>
      <c r="D874" s="97" t="s">
        <v>3073</v>
      </c>
      <c r="E874" s="97"/>
      <c r="F874" s="97" t="s">
        <v>935</v>
      </c>
      <c r="G874" s="97"/>
    </row>
    <row r="875" spans="1:7" ht="15">
      <c r="A875" s="97">
        <v>510</v>
      </c>
      <c r="B875" s="97" t="s">
        <v>3120</v>
      </c>
      <c r="C875" s="97" t="s">
        <v>10484</v>
      </c>
      <c r="D875" s="97" t="s">
        <v>3121</v>
      </c>
      <c r="E875" s="97"/>
      <c r="F875" s="97" t="s">
        <v>2463</v>
      </c>
      <c r="G875" s="97" t="s">
        <v>174</v>
      </c>
    </row>
    <row r="876" spans="1:7" ht="15">
      <c r="A876" s="97">
        <v>510</v>
      </c>
      <c r="B876" s="97" t="s">
        <v>3169</v>
      </c>
      <c r="C876" s="97" t="s">
        <v>10484</v>
      </c>
      <c r="D876" s="97" t="s">
        <v>3170</v>
      </c>
      <c r="E876" s="97"/>
      <c r="F876" s="97" t="s">
        <v>2463</v>
      </c>
      <c r="G876" s="97" t="s">
        <v>174</v>
      </c>
    </row>
    <row r="877" spans="1:7" ht="15">
      <c r="A877" s="97">
        <v>510</v>
      </c>
      <c r="B877" s="97" t="s">
        <v>3215</v>
      </c>
      <c r="C877" s="97" t="s">
        <v>10484</v>
      </c>
      <c r="D877" s="97" t="s">
        <v>3216</v>
      </c>
      <c r="E877" s="97"/>
      <c r="F877" s="97" t="s">
        <v>280</v>
      </c>
      <c r="G877" s="97" t="s">
        <v>174</v>
      </c>
    </row>
    <row r="878" spans="1:7" ht="15">
      <c r="A878" s="97">
        <v>510</v>
      </c>
      <c r="B878" s="97" t="s">
        <v>3263</v>
      </c>
      <c r="C878" s="97" t="s">
        <v>10484</v>
      </c>
      <c r="D878" s="97" t="s">
        <v>3264</v>
      </c>
      <c r="E878" s="97"/>
      <c r="F878" s="97" t="s">
        <v>2463</v>
      </c>
      <c r="G878" s="97" t="s">
        <v>174</v>
      </c>
    </row>
    <row r="879" spans="1:7" ht="15">
      <c r="A879" s="97">
        <v>510</v>
      </c>
      <c r="B879" s="97" t="s">
        <v>3309</v>
      </c>
      <c r="C879" s="97" t="s">
        <v>10484</v>
      </c>
      <c r="D879" s="97" t="s">
        <v>3310</v>
      </c>
      <c r="E879" s="97"/>
      <c r="F879" s="97" t="s">
        <v>935</v>
      </c>
      <c r="G879" s="97"/>
    </row>
    <row r="880" spans="1:7" ht="15">
      <c r="A880" s="97">
        <v>510</v>
      </c>
      <c r="B880" s="97" t="s">
        <v>3357</v>
      </c>
      <c r="C880" s="97" t="s">
        <v>10484</v>
      </c>
      <c r="D880" s="97" t="s">
        <v>3358</v>
      </c>
      <c r="E880" s="97"/>
      <c r="F880" s="97" t="s">
        <v>935</v>
      </c>
      <c r="G880" s="97"/>
    </row>
    <row r="881" spans="1:7" ht="15">
      <c r="A881" s="97">
        <v>510</v>
      </c>
      <c r="B881" s="97" t="s">
        <v>3403</v>
      </c>
      <c r="C881" s="97" t="s">
        <v>10484</v>
      </c>
      <c r="D881" s="97" t="s">
        <v>3404</v>
      </c>
      <c r="E881" s="97"/>
      <c r="F881" s="97" t="s">
        <v>935</v>
      </c>
      <c r="G881" s="97"/>
    </row>
    <row r="882" spans="1:7" ht="15">
      <c r="A882" s="97">
        <v>510</v>
      </c>
      <c r="B882" s="97" t="s">
        <v>3446</v>
      </c>
      <c r="C882" s="97" t="s">
        <v>10484</v>
      </c>
      <c r="D882" s="97" t="s">
        <v>3447</v>
      </c>
      <c r="E882" s="97"/>
      <c r="F882" s="97" t="s">
        <v>280</v>
      </c>
      <c r="G882" s="97" t="s">
        <v>174</v>
      </c>
    </row>
    <row r="883" spans="1:7" ht="15">
      <c r="A883" s="97">
        <v>510</v>
      </c>
      <c r="B883" s="97" t="s">
        <v>3493</v>
      </c>
      <c r="C883" s="97" t="s">
        <v>10484</v>
      </c>
      <c r="D883" s="97" t="s">
        <v>3494</v>
      </c>
      <c r="E883" s="97"/>
      <c r="F883" s="97" t="s">
        <v>280</v>
      </c>
      <c r="G883" s="97" t="s">
        <v>174</v>
      </c>
    </row>
    <row r="884" spans="1:7" ht="15">
      <c r="A884" s="97">
        <v>510</v>
      </c>
      <c r="B884" s="97" t="s">
        <v>3540</v>
      </c>
      <c r="C884" s="97" t="s">
        <v>10484</v>
      </c>
      <c r="D884" s="97" t="s">
        <v>3541</v>
      </c>
      <c r="E884" s="97"/>
      <c r="F884" s="97" t="s">
        <v>935</v>
      </c>
      <c r="G884" s="97"/>
    </row>
    <row r="885" spans="1:7" ht="15">
      <c r="A885" s="97">
        <v>510</v>
      </c>
      <c r="B885" s="97" t="s">
        <v>3584</v>
      </c>
      <c r="C885" s="97" t="s">
        <v>10484</v>
      </c>
      <c r="D885" s="97" t="s">
        <v>3585</v>
      </c>
      <c r="E885" s="97"/>
      <c r="F885" s="97" t="s">
        <v>280</v>
      </c>
      <c r="G885" s="97" t="s">
        <v>174</v>
      </c>
    </row>
    <row r="886" spans="1:7" ht="15">
      <c r="A886" s="97">
        <v>510</v>
      </c>
      <c r="B886" s="97" t="s">
        <v>3631</v>
      </c>
      <c r="C886" s="97" t="s">
        <v>10484</v>
      </c>
      <c r="D886" s="97" t="s">
        <v>3632</v>
      </c>
      <c r="E886" s="97"/>
      <c r="F886" s="97" t="s">
        <v>280</v>
      </c>
      <c r="G886" s="97" t="s">
        <v>174</v>
      </c>
    </row>
    <row r="887" spans="1:7" ht="15">
      <c r="A887" s="97">
        <v>510</v>
      </c>
      <c r="B887" s="97" t="s">
        <v>3678</v>
      </c>
      <c r="C887" s="97" t="s">
        <v>10484</v>
      </c>
      <c r="D887" s="97" t="s">
        <v>3679</v>
      </c>
      <c r="E887" s="97"/>
      <c r="F887" s="97" t="s">
        <v>2463</v>
      </c>
      <c r="G887" s="97" t="s">
        <v>174</v>
      </c>
    </row>
    <row r="888" spans="1:7" ht="15">
      <c r="A888" s="97">
        <v>510</v>
      </c>
      <c r="B888" s="97" t="s">
        <v>3726</v>
      </c>
      <c r="C888" s="97" t="s">
        <v>10484</v>
      </c>
      <c r="D888" s="97" t="s">
        <v>3727</v>
      </c>
      <c r="E888" s="97"/>
      <c r="F888" s="97" t="s">
        <v>935</v>
      </c>
      <c r="G888" s="97"/>
    </row>
    <row r="889" spans="1:7" ht="15">
      <c r="A889" s="97">
        <v>510</v>
      </c>
      <c r="B889" s="97" t="s">
        <v>3769</v>
      </c>
      <c r="C889" s="97" t="s">
        <v>10484</v>
      </c>
      <c r="D889" s="97" t="s">
        <v>3770</v>
      </c>
      <c r="E889" s="97"/>
      <c r="F889" s="97" t="s">
        <v>2463</v>
      </c>
      <c r="G889" s="97" t="s">
        <v>174</v>
      </c>
    </row>
    <row r="890" spans="1:7" ht="15">
      <c r="A890" s="97">
        <v>510</v>
      </c>
      <c r="B890" s="97" t="s">
        <v>3816</v>
      </c>
      <c r="C890" s="97" t="s">
        <v>10484</v>
      </c>
      <c r="D890" s="97" t="s">
        <v>3817</v>
      </c>
      <c r="E890" s="97"/>
      <c r="F890" s="97" t="s">
        <v>2463</v>
      </c>
      <c r="G890" s="97" t="s">
        <v>174</v>
      </c>
    </row>
    <row r="891" spans="1:7" ht="15">
      <c r="A891" s="97">
        <v>510</v>
      </c>
      <c r="B891" s="97" t="s">
        <v>3863</v>
      </c>
      <c r="C891" s="97" t="s">
        <v>10484</v>
      </c>
      <c r="D891" s="97" t="s">
        <v>3864</v>
      </c>
      <c r="E891" s="97"/>
      <c r="F891" s="97" t="s">
        <v>2463</v>
      </c>
      <c r="G891" s="97" t="s">
        <v>174</v>
      </c>
    </row>
    <row r="892" spans="1:7" ht="15">
      <c r="A892" s="97">
        <v>510</v>
      </c>
      <c r="B892" s="97" t="s">
        <v>3910</v>
      </c>
      <c r="C892" s="97" t="s">
        <v>10484</v>
      </c>
      <c r="D892" s="97" t="s">
        <v>3911</v>
      </c>
      <c r="E892" s="97"/>
      <c r="F892" s="97" t="s">
        <v>2463</v>
      </c>
      <c r="G892" s="97" t="s">
        <v>174</v>
      </c>
    </row>
    <row r="893" spans="1:7" ht="15">
      <c r="A893" s="97">
        <v>510</v>
      </c>
      <c r="B893" s="97" t="s">
        <v>3957</v>
      </c>
      <c r="C893" s="97" t="s">
        <v>10484</v>
      </c>
      <c r="D893" s="97" t="s">
        <v>3958</v>
      </c>
      <c r="E893" s="97"/>
      <c r="F893" s="97" t="s">
        <v>935</v>
      </c>
      <c r="G893" s="97"/>
    </row>
    <row r="894" spans="1:7" ht="15">
      <c r="A894" s="97">
        <v>510</v>
      </c>
      <c r="B894" s="97" t="s">
        <v>3994</v>
      </c>
      <c r="C894" s="97" t="s">
        <v>10484</v>
      </c>
      <c r="D894" s="97" t="s">
        <v>3995</v>
      </c>
      <c r="E894" s="97"/>
      <c r="F894" s="97" t="s">
        <v>280</v>
      </c>
      <c r="G894" s="97" t="s">
        <v>174</v>
      </c>
    </row>
    <row r="895" spans="1:7" ht="15">
      <c r="A895" s="97">
        <v>510</v>
      </c>
      <c r="B895" s="97" t="s">
        <v>4045</v>
      </c>
      <c r="C895" s="97" t="s">
        <v>10484</v>
      </c>
      <c r="D895" s="97" t="s">
        <v>4046</v>
      </c>
      <c r="E895" s="97"/>
      <c r="F895" s="97" t="s">
        <v>280</v>
      </c>
      <c r="G895" s="97" t="s">
        <v>174</v>
      </c>
    </row>
    <row r="896" spans="1:7" ht="15">
      <c r="A896" s="97">
        <v>510</v>
      </c>
      <c r="B896" s="97" t="s">
        <v>4096</v>
      </c>
      <c r="C896" s="97" t="s">
        <v>10484</v>
      </c>
      <c r="D896" s="97" t="s">
        <v>4097</v>
      </c>
      <c r="E896" s="97"/>
      <c r="F896" s="97" t="s">
        <v>280</v>
      </c>
      <c r="G896" s="97" t="s">
        <v>174</v>
      </c>
    </row>
    <row r="897" spans="1:58" ht="15">
      <c r="A897" s="97">
        <v>510</v>
      </c>
      <c r="B897" s="97" t="s">
        <v>4143</v>
      </c>
      <c r="C897" s="97" t="s">
        <v>10484</v>
      </c>
      <c r="D897" s="97" t="s">
        <v>4144</v>
      </c>
      <c r="E897" s="97"/>
      <c r="F897" s="97" t="s">
        <v>280</v>
      </c>
      <c r="G897" s="97" t="s">
        <v>174</v>
      </c>
    </row>
    <row r="898" spans="1:58" ht="15">
      <c r="A898" s="97">
        <v>510</v>
      </c>
      <c r="B898" s="97" t="s">
        <v>4191</v>
      </c>
      <c r="C898" s="97" t="s">
        <v>10484</v>
      </c>
      <c r="D898" s="97" t="s">
        <v>4192</v>
      </c>
      <c r="E898" s="97"/>
      <c r="F898" s="97" t="s">
        <v>280</v>
      </c>
      <c r="G898" s="97" t="s">
        <v>174</v>
      </c>
    </row>
    <row r="899" spans="1:58" ht="15">
      <c r="A899" s="97">
        <v>510</v>
      </c>
      <c r="B899" s="97" t="s">
        <v>4242</v>
      </c>
      <c r="C899" s="97" t="s">
        <v>10484</v>
      </c>
      <c r="D899" s="97" t="s">
        <v>4243</v>
      </c>
      <c r="E899" s="97"/>
      <c r="F899" s="97" t="s">
        <v>280</v>
      </c>
      <c r="G899" s="97" t="s">
        <v>174</v>
      </c>
    </row>
    <row r="900" spans="1:58" ht="15">
      <c r="A900" s="97">
        <v>510</v>
      </c>
      <c r="B900" s="97" t="s">
        <v>4293</v>
      </c>
      <c r="C900" s="97" t="s">
        <v>10484</v>
      </c>
      <c r="D900" s="97" t="s">
        <v>4294</v>
      </c>
      <c r="E900" s="97"/>
      <c r="F900" s="97" t="s">
        <v>280</v>
      </c>
      <c r="G900" s="97" t="s">
        <v>174</v>
      </c>
    </row>
    <row r="901" spans="1:58" ht="15">
      <c r="A901" s="97">
        <v>510</v>
      </c>
      <c r="B901" s="97" t="s">
        <v>4342</v>
      </c>
      <c r="C901" s="97" t="s">
        <v>10484</v>
      </c>
      <c r="D901" s="97" t="s">
        <v>4343</v>
      </c>
      <c r="E901" s="97"/>
      <c r="F901" s="97" t="s">
        <v>280</v>
      </c>
      <c r="G901" s="97" t="s">
        <v>174</v>
      </c>
      <c r="H901" s="97"/>
      <c r="I901" s="97"/>
      <c r="J901" s="97"/>
      <c r="K901" s="97"/>
      <c r="L901" s="97"/>
      <c r="M901" s="92"/>
      <c r="N901" s="97"/>
      <c r="O901" s="97"/>
      <c r="P901" s="97"/>
      <c r="Q901" s="97"/>
      <c r="R901" s="97"/>
      <c r="S901" s="97"/>
      <c r="T901" s="92"/>
      <c r="U901" s="97"/>
      <c r="V901" s="97"/>
      <c r="W901" s="97"/>
      <c r="X901" s="92"/>
      <c r="Y901" s="97"/>
      <c r="Z901" s="97"/>
      <c r="AA901" s="97"/>
      <c r="AB901" s="97"/>
      <c r="AC901" s="97"/>
      <c r="AD901" s="92"/>
      <c r="AE901" s="97"/>
      <c r="AF901" s="97"/>
      <c r="AG901" s="97"/>
      <c r="AH901" s="97"/>
      <c r="AI901" s="97"/>
      <c r="AJ901" s="97"/>
      <c r="AK901" s="97"/>
      <c r="AL901" s="97"/>
      <c r="AM901" s="97"/>
      <c r="AN901" s="97"/>
      <c r="AO901" s="97"/>
      <c r="AP901" s="97"/>
      <c r="AQ901" s="97"/>
      <c r="AR901" s="97"/>
      <c r="AS901" s="97"/>
      <c r="AT901" s="97"/>
      <c r="AU901" s="97"/>
      <c r="AV901" s="97"/>
      <c r="AW901" s="97"/>
      <c r="AX901" s="97"/>
      <c r="AY901" s="92"/>
      <c r="AZ901" s="97"/>
      <c r="BA901" s="97"/>
      <c r="BB901" s="97"/>
      <c r="BC901" s="97"/>
      <c r="BD901" s="97"/>
      <c r="BE901" s="97"/>
    </row>
    <row r="902" spans="1:58" s="91" customFormat="1" ht="15">
      <c r="A902" s="92" t="s">
        <v>169</v>
      </c>
      <c r="B902" s="92" t="s">
        <v>170</v>
      </c>
      <c r="C902" s="92" t="s">
        <v>171</v>
      </c>
      <c r="D902" s="92" t="s">
        <v>172</v>
      </c>
      <c r="E902" s="92" t="s">
        <v>173</v>
      </c>
      <c r="F902" s="92" t="s">
        <v>174</v>
      </c>
      <c r="G902" s="92" t="s">
        <v>175</v>
      </c>
      <c r="H902" s="92" t="s">
        <v>176</v>
      </c>
      <c r="I902" s="92">
        <v>1980</v>
      </c>
      <c r="J902" s="92">
        <v>1981</v>
      </c>
      <c r="K902" s="92">
        <v>1982</v>
      </c>
      <c r="L902" s="92">
        <v>1983</v>
      </c>
      <c r="M902" s="92">
        <v>1984</v>
      </c>
      <c r="N902" s="92">
        <v>1985</v>
      </c>
      <c r="O902" s="92">
        <v>1986</v>
      </c>
      <c r="P902" s="92">
        <v>1987</v>
      </c>
      <c r="Q902" s="92">
        <v>1988</v>
      </c>
      <c r="R902" s="92">
        <v>1989</v>
      </c>
      <c r="S902" s="92">
        <v>1990</v>
      </c>
      <c r="T902" s="92">
        <v>1991</v>
      </c>
      <c r="U902" s="92">
        <v>1992</v>
      </c>
      <c r="V902" s="92">
        <v>1993</v>
      </c>
      <c r="W902" s="92">
        <v>1994</v>
      </c>
      <c r="X902" s="92">
        <v>1995</v>
      </c>
      <c r="Y902" s="92">
        <v>1996</v>
      </c>
      <c r="Z902" s="92">
        <v>1997</v>
      </c>
      <c r="AA902" s="92">
        <v>1998</v>
      </c>
      <c r="AB902" s="92">
        <v>1999</v>
      </c>
      <c r="AC902" s="92">
        <v>2000</v>
      </c>
      <c r="AD902" s="92">
        <v>2001</v>
      </c>
      <c r="AE902" s="92">
        <v>2002</v>
      </c>
      <c r="AF902" s="92">
        <v>2003</v>
      </c>
      <c r="AG902" s="92">
        <v>2004</v>
      </c>
      <c r="AH902" s="92">
        <v>2005</v>
      </c>
      <c r="AI902" s="92">
        <v>2006</v>
      </c>
      <c r="AJ902" s="92">
        <v>2007</v>
      </c>
      <c r="AK902" s="92">
        <v>2008</v>
      </c>
      <c r="AL902" s="92">
        <v>2009</v>
      </c>
      <c r="AM902" s="92">
        <v>2010</v>
      </c>
      <c r="AN902" s="92">
        <v>2011</v>
      </c>
      <c r="AO902" s="92">
        <v>2012</v>
      </c>
      <c r="AP902" s="92">
        <v>2013</v>
      </c>
      <c r="AQ902" s="92">
        <v>2014</v>
      </c>
      <c r="AR902" s="92">
        <v>2015</v>
      </c>
      <c r="AS902" s="92">
        <v>2016</v>
      </c>
      <c r="AT902" s="92">
        <v>2017</v>
      </c>
      <c r="AU902" s="92">
        <v>2018</v>
      </c>
      <c r="AV902" s="92">
        <v>2019</v>
      </c>
      <c r="AW902" s="92">
        <v>2020</v>
      </c>
      <c r="AX902" s="92">
        <v>2021</v>
      </c>
      <c r="AY902" s="92">
        <v>2022</v>
      </c>
      <c r="AZ902" s="92">
        <v>2023</v>
      </c>
      <c r="BA902" s="92">
        <v>2024</v>
      </c>
      <c r="BB902" s="92">
        <v>2025</v>
      </c>
      <c r="BC902" s="92">
        <v>2026</v>
      </c>
      <c r="BD902" s="92">
        <v>2027</v>
      </c>
      <c r="BE902" s="92">
        <v>2028</v>
      </c>
      <c r="BF902" s="92" t="s">
        <v>177</v>
      </c>
    </row>
    <row r="903" spans="1:58" ht="15">
      <c r="A903" s="97">
        <v>200</v>
      </c>
      <c r="B903" s="97" t="s">
        <v>178</v>
      </c>
      <c r="C903" s="97" t="s">
        <v>11386</v>
      </c>
      <c r="D903" s="97" t="s">
        <v>180</v>
      </c>
      <c r="E903" s="97"/>
      <c r="F903" s="97" t="s">
        <v>181</v>
      </c>
      <c r="G903" s="97"/>
      <c r="H903" s="97"/>
      <c r="I903" s="97" t="s">
        <v>11387</v>
      </c>
      <c r="J903" s="97" t="s">
        <v>11388</v>
      </c>
      <c r="K903" s="97" t="s">
        <v>11389</v>
      </c>
      <c r="L903" s="97" t="s">
        <v>5117</v>
      </c>
      <c r="M903" s="92" t="s">
        <v>11390</v>
      </c>
      <c r="N903" s="97" t="s">
        <v>810</v>
      </c>
      <c r="O903" s="97" t="s">
        <v>9310</v>
      </c>
      <c r="P903" s="97" t="s">
        <v>11391</v>
      </c>
      <c r="Q903" s="97" t="s">
        <v>11392</v>
      </c>
      <c r="R903" s="97" t="s">
        <v>6398</v>
      </c>
      <c r="S903" s="97" t="s">
        <v>11393</v>
      </c>
      <c r="T903" s="92" t="s">
        <v>5356</v>
      </c>
      <c r="U903" s="97" t="s">
        <v>10897</v>
      </c>
      <c r="V903" s="97" t="s">
        <v>11394</v>
      </c>
      <c r="W903" s="97" t="s">
        <v>11395</v>
      </c>
      <c r="X903" s="92" t="s">
        <v>11396</v>
      </c>
      <c r="Y903" s="97" t="s">
        <v>11397</v>
      </c>
      <c r="Z903" s="97" t="s">
        <v>7749</v>
      </c>
      <c r="AA903" s="97" t="s">
        <v>11398</v>
      </c>
      <c r="AB903" s="97" t="s">
        <v>9324</v>
      </c>
      <c r="AC903" s="97" t="s">
        <v>11399</v>
      </c>
      <c r="AD903" s="92" t="s">
        <v>11400</v>
      </c>
      <c r="AE903" s="97" t="s">
        <v>11401</v>
      </c>
      <c r="AF903" s="97" t="s">
        <v>11402</v>
      </c>
      <c r="AG903" s="97" t="s">
        <v>11403</v>
      </c>
      <c r="AH903" s="97" t="s">
        <v>11404</v>
      </c>
      <c r="AI903" s="97" t="s">
        <v>11405</v>
      </c>
      <c r="AJ903" s="97" t="s">
        <v>11406</v>
      </c>
      <c r="AK903" s="97" t="s">
        <v>11407</v>
      </c>
      <c r="AL903" s="97" t="s">
        <v>11408</v>
      </c>
      <c r="AM903" s="97" t="s">
        <v>11409</v>
      </c>
      <c r="AN903" s="97" t="s">
        <v>11410</v>
      </c>
      <c r="AO903" s="97" t="s">
        <v>11411</v>
      </c>
      <c r="AP903" s="97" t="s">
        <v>9177</v>
      </c>
      <c r="AQ903" s="97" t="s">
        <v>11412</v>
      </c>
      <c r="AR903" s="97" t="s">
        <v>6386</v>
      </c>
      <c r="AS903" s="97" t="s">
        <v>11413</v>
      </c>
      <c r="AT903" s="97" t="s">
        <v>10513</v>
      </c>
      <c r="AU903" s="97" t="s">
        <v>11414</v>
      </c>
      <c r="AV903" s="97" t="s">
        <v>11415</v>
      </c>
      <c r="AW903" s="97" t="s">
        <v>11416</v>
      </c>
      <c r="AX903" s="97" t="s">
        <v>11417</v>
      </c>
      <c r="AY903" s="92" t="s">
        <v>538</v>
      </c>
      <c r="AZ903" s="97" t="s">
        <v>11418</v>
      </c>
      <c r="BA903" s="97" t="s">
        <v>5277</v>
      </c>
      <c r="BB903" s="97" t="s">
        <v>11419</v>
      </c>
      <c r="BC903" s="97" t="s">
        <v>11420</v>
      </c>
      <c r="BD903" s="97" t="s">
        <v>7910</v>
      </c>
      <c r="BE903" s="97" t="s">
        <v>11421</v>
      </c>
    </row>
    <row r="904" spans="1:58" ht="15">
      <c r="A904" s="97">
        <v>200</v>
      </c>
      <c r="B904" s="97" t="s">
        <v>231</v>
      </c>
      <c r="C904" s="97" t="s">
        <v>11386</v>
      </c>
      <c r="D904" s="97" t="s">
        <v>180</v>
      </c>
      <c r="E904" s="97"/>
      <c r="F904" s="97" t="s">
        <v>232</v>
      </c>
      <c r="G904" s="97"/>
      <c r="H904" s="97"/>
      <c r="I904" s="97"/>
      <c r="J904" s="97"/>
      <c r="K904" s="97"/>
      <c r="L904" s="97"/>
      <c r="M904" s="92"/>
      <c r="N904" s="97"/>
      <c r="O904" s="97"/>
      <c r="P904" s="97"/>
      <c r="Q904" s="97"/>
      <c r="R904" s="97"/>
      <c r="S904" s="97"/>
      <c r="T904" s="92"/>
      <c r="U904" s="97"/>
      <c r="V904" s="97"/>
      <c r="W904" s="97"/>
      <c r="X904" s="92"/>
      <c r="Y904" s="97"/>
      <c r="Z904" s="97"/>
      <c r="AA904" s="97"/>
      <c r="AB904" s="97"/>
      <c r="AC904" s="97"/>
      <c r="AD904" s="92"/>
      <c r="AE904" s="97"/>
      <c r="AF904" s="97"/>
      <c r="AG904" s="97"/>
      <c r="AH904" s="97"/>
      <c r="AI904" s="97"/>
      <c r="AJ904" s="97"/>
      <c r="AK904" s="97"/>
      <c r="AL904" s="97"/>
      <c r="AM904" s="97"/>
      <c r="AN904" s="97"/>
      <c r="AO904" s="97"/>
      <c r="AP904" s="97"/>
      <c r="AQ904" s="97"/>
      <c r="AR904" s="97"/>
      <c r="AS904" s="97"/>
      <c r="AT904" s="97"/>
      <c r="AU904" s="97"/>
      <c r="AV904" s="97"/>
      <c r="AW904" s="97"/>
      <c r="AX904" s="97"/>
      <c r="AY904" s="92"/>
      <c r="AZ904" s="97"/>
      <c r="BA904" s="97"/>
      <c r="BB904" s="97"/>
      <c r="BC904" s="97"/>
      <c r="BD904" s="97"/>
      <c r="BE904" s="97"/>
    </row>
    <row r="905" spans="1:58" ht="15">
      <c r="A905" s="97">
        <v>200</v>
      </c>
      <c r="B905" s="97" t="s">
        <v>278</v>
      </c>
      <c r="C905" s="97" t="s">
        <v>11386</v>
      </c>
      <c r="D905" s="97" t="s">
        <v>279</v>
      </c>
      <c r="E905" s="97"/>
      <c r="F905" s="97" t="s">
        <v>280</v>
      </c>
      <c r="G905" s="97" t="s">
        <v>281</v>
      </c>
      <c r="H905" s="97"/>
      <c r="I905" s="97" t="s">
        <v>11422</v>
      </c>
      <c r="J905" s="97" t="s">
        <v>11423</v>
      </c>
      <c r="K905" s="97" t="s">
        <v>11424</v>
      </c>
      <c r="L905" s="97" t="s">
        <v>11425</v>
      </c>
      <c r="M905" s="92" t="s">
        <v>11426</v>
      </c>
      <c r="N905" s="97" t="s">
        <v>11427</v>
      </c>
      <c r="O905" s="97" t="s">
        <v>11428</v>
      </c>
      <c r="P905" s="97" t="s">
        <v>11429</v>
      </c>
      <c r="Q905" s="97" t="s">
        <v>11430</v>
      </c>
      <c r="R905" s="97" t="s">
        <v>11431</v>
      </c>
      <c r="S905" s="97" t="s">
        <v>11432</v>
      </c>
      <c r="T905" s="92" t="s">
        <v>11433</v>
      </c>
      <c r="U905" s="97" t="s">
        <v>11434</v>
      </c>
      <c r="V905" s="97" t="s">
        <v>11435</v>
      </c>
      <c r="W905" s="97" t="s">
        <v>11436</v>
      </c>
      <c r="X905" s="92" t="s">
        <v>11437</v>
      </c>
      <c r="Y905" s="97" t="s">
        <v>11438</v>
      </c>
      <c r="Z905" s="97" t="s">
        <v>11439</v>
      </c>
      <c r="AA905" s="97" t="s">
        <v>11440</v>
      </c>
      <c r="AB905" s="97" t="s">
        <v>11441</v>
      </c>
      <c r="AC905" s="97" t="s">
        <v>11442</v>
      </c>
      <c r="AD905" s="92" t="s">
        <v>11443</v>
      </c>
      <c r="AE905" s="97" t="s">
        <v>11444</v>
      </c>
      <c r="AF905" s="97" t="s">
        <v>11445</v>
      </c>
      <c r="AG905" s="97" t="s">
        <v>11446</v>
      </c>
      <c r="AH905" s="97" t="s">
        <v>11447</v>
      </c>
      <c r="AI905" s="97" t="s">
        <v>11448</v>
      </c>
      <c r="AJ905" s="97" t="s">
        <v>11449</v>
      </c>
      <c r="AK905" s="97" t="s">
        <v>11450</v>
      </c>
      <c r="AL905" s="97" t="s">
        <v>11451</v>
      </c>
      <c r="AM905" s="97" t="s">
        <v>11452</v>
      </c>
      <c r="AN905" s="97" t="s">
        <v>11453</v>
      </c>
      <c r="AO905" s="97" t="s">
        <v>11454</v>
      </c>
      <c r="AP905" s="97" t="s">
        <v>11455</v>
      </c>
      <c r="AQ905" s="97" t="s">
        <v>11456</v>
      </c>
      <c r="AR905" s="97" t="s">
        <v>11457</v>
      </c>
      <c r="AS905" s="97" t="s">
        <v>11458</v>
      </c>
      <c r="AT905" s="97" t="s">
        <v>11459</v>
      </c>
      <c r="AU905" s="97" t="s">
        <v>11460</v>
      </c>
      <c r="AV905" s="97" t="s">
        <v>11461</v>
      </c>
      <c r="AW905" s="97" t="s">
        <v>11462</v>
      </c>
      <c r="AX905" s="97" t="s">
        <v>11463</v>
      </c>
      <c r="AY905" s="92" t="s">
        <v>11464</v>
      </c>
      <c r="AZ905" s="97" t="s">
        <v>11465</v>
      </c>
      <c r="BA905" s="97" t="s">
        <v>11466</v>
      </c>
      <c r="BB905" s="97" t="s">
        <v>11467</v>
      </c>
      <c r="BC905" s="97" t="s">
        <v>11468</v>
      </c>
      <c r="BD905" s="97" t="s">
        <v>11469</v>
      </c>
      <c r="BE905" s="97" t="s">
        <v>11470</v>
      </c>
    </row>
    <row r="906" spans="1:58" ht="15">
      <c r="A906" s="97">
        <v>200</v>
      </c>
      <c r="B906" s="97" t="s">
        <v>331</v>
      </c>
      <c r="C906" s="97" t="s">
        <v>11386</v>
      </c>
      <c r="D906" s="97" t="s">
        <v>279</v>
      </c>
      <c r="E906" s="97"/>
      <c r="F906" s="97" t="s">
        <v>332</v>
      </c>
      <c r="G906" s="97" t="s">
        <v>281</v>
      </c>
      <c r="H906" s="97"/>
      <c r="I906" s="97" t="s">
        <v>11471</v>
      </c>
      <c r="J906" s="97" t="s">
        <v>11472</v>
      </c>
      <c r="K906" s="97" t="s">
        <v>11473</v>
      </c>
      <c r="L906" s="97" t="s">
        <v>11474</v>
      </c>
      <c r="M906" s="92" t="s">
        <v>11475</v>
      </c>
      <c r="N906" s="97" t="s">
        <v>11476</v>
      </c>
      <c r="O906" s="97" t="s">
        <v>11477</v>
      </c>
      <c r="P906" s="97" t="s">
        <v>11478</v>
      </c>
      <c r="Q906" s="97" t="s">
        <v>11479</v>
      </c>
      <c r="R906" s="97" t="s">
        <v>11480</v>
      </c>
      <c r="S906" s="97" t="s">
        <v>11481</v>
      </c>
      <c r="T906" s="92" t="s">
        <v>11482</v>
      </c>
      <c r="U906" s="97" t="s">
        <v>11483</v>
      </c>
      <c r="V906" s="97" t="s">
        <v>11484</v>
      </c>
      <c r="W906" s="97" t="s">
        <v>11485</v>
      </c>
      <c r="X906" s="92" t="s">
        <v>11486</v>
      </c>
      <c r="Y906" s="97" t="s">
        <v>11487</v>
      </c>
      <c r="Z906" s="97" t="s">
        <v>11488</v>
      </c>
      <c r="AA906" s="97" t="s">
        <v>11489</v>
      </c>
      <c r="AB906" s="97" t="s">
        <v>11490</v>
      </c>
      <c r="AC906" s="97" t="s">
        <v>11491</v>
      </c>
      <c r="AD906" s="92" t="s">
        <v>11492</v>
      </c>
      <c r="AE906" s="97" t="s">
        <v>11493</v>
      </c>
      <c r="AF906" s="97" t="s">
        <v>11494</v>
      </c>
      <c r="AG906" s="97" t="s">
        <v>11495</v>
      </c>
      <c r="AH906" s="97" t="s">
        <v>11496</v>
      </c>
      <c r="AI906" s="97" t="s">
        <v>11497</v>
      </c>
      <c r="AJ906" s="97" t="s">
        <v>11498</v>
      </c>
      <c r="AK906" s="97" t="s">
        <v>11499</v>
      </c>
      <c r="AL906" s="97" t="s">
        <v>11500</v>
      </c>
      <c r="AM906" s="97" t="s">
        <v>11501</v>
      </c>
      <c r="AN906" s="97" t="s">
        <v>11502</v>
      </c>
      <c r="AO906" s="97" t="s">
        <v>11503</v>
      </c>
      <c r="AP906" s="97" t="s">
        <v>11504</v>
      </c>
      <c r="AQ906" s="97" t="s">
        <v>11505</v>
      </c>
      <c r="AR906" s="97" t="s">
        <v>11506</v>
      </c>
      <c r="AS906" s="97" t="s">
        <v>11507</v>
      </c>
      <c r="AT906" s="97" t="s">
        <v>11508</v>
      </c>
      <c r="AU906" s="97" t="s">
        <v>11509</v>
      </c>
      <c r="AV906" s="97" t="s">
        <v>11510</v>
      </c>
      <c r="AW906" s="97" t="s">
        <v>11511</v>
      </c>
      <c r="AX906" s="97" t="s">
        <v>11512</v>
      </c>
      <c r="AY906" s="92" t="s">
        <v>11513</v>
      </c>
      <c r="AZ906" s="97" t="s">
        <v>11514</v>
      </c>
      <c r="BA906" s="97" t="s">
        <v>11515</v>
      </c>
      <c r="BB906" s="97" t="s">
        <v>11516</v>
      </c>
      <c r="BC906" s="97" t="s">
        <v>11517</v>
      </c>
      <c r="BD906" s="97" t="s">
        <v>11518</v>
      </c>
      <c r="BE906" s="97" t="s">
        <v>11519</v>
      </c>
    </row>
    <row r="907" spans="1:58" ht="15">
      <c r="A907" s="97">
        <v>200</v>
      </c>
      <c r="B907" s="97" t="s">
        <v>382</v>
      </c>
      <c r="C907" s="97" t="s">
        <v>11386</v>
      </c>
      <c r="D907" s="97" t="s">
        <v>383</v>
      </c>
      <c r="E907" s="97"/>
      <c r="F907" s="97" t="s">
        <v>384</v>
      </c>
      <c r="G907" s="97"/>
      <c r="H907" s="97"/>
      <c r="I907" s="97"/>
      <c r="J907" s="97"/>
      <c r="K907" s="97"/>
      <c r="L907" s="97"/>
      <c r="M907" s="92"/>
      <c r="N907" s="97"/>
      <c r="O907" s="97"/>
      <c r="P907" s="97"/>
      <c r="Q907" s="97"/>
      <c r="R907" s="97"/>
      <c r="S907" s="97"/>
      <c r="T907" s="92"/>
      <c r="U907" s="97"/>
      <c r="V907" s="97"/>
      <c r="W907" s="97"/>
      <c r="X907" s="92"/>
      <c r="Y907" s="97"/>
      <c r="Z907" s="97"/>
      <c r="AA907" s="97"/>
      <c r="AB907" s="97"/>
      <c r="AC907" s="97"/>
      <c r="AD907" s="92"/>
      <c r="AE907" s="97"/>
      <c r="AF907" s="97"/>
      <c r="AG907" s="97"/>
      <c r="AH907" s="97"/>
      <c r="AI907" s="97"/>
      <c r="AJ907" s="97"/>
      <c r="AK907" s="97"/>
      <c r="AL907" s="97"/>
      <c r="AM907" s="97"/>
      <c r="AN907" s="97"/>
      <c r="AO907" s="97"/>
      <c r="AP907" s="97"/>
      <c r="AQ907" s="97"/>
      <c r="AR907" s="97"/>
      <c r="AS907" s="97"/>
      <c r="AT907" s="97"/>
      <c r="AU907" s="97"/>
      <c r="AV907" s="97"/>
      <c r="AW907" s="97"/>
      <c r="AX907" s="97"/>
      <c r="AY907" s="92"/>
      <c r="AZ907" s="97"/>
      <c r="BA907" s="97"/>
      <c r="BB907" s="97"/>
      <c r="BC907" s="97"/>
      <c r="BD907" s="97"/>
      <c r="BE907" s="97"/>
    </row>
    <row r="908" spans="1:58" ht="15">
      <c r="A908" s="97">
        <v>200</v>
      </c>
      <c r="B908" s="97" t="s">
        <v>385</v>
      </c>
      <c r="C908" s="97" t="s">
        <v>11386</v>
      </c>
      <c r="D908" s="97" t="s">
        <v>386</v>
      </c>
      <c r="E908" s="97"/>
      <c r="F908" s="97" t="s">
        <v>387</v>
      </c>
      <c r="G908" s="97" t="s">
        <v>174</v>
      </c>
      <c r="H908" s="97"/>
      <c r="I908" s="97" t="s">
        <v>11520</v>
      </c>
      <c r="J908" s="97" t="s">
        <v>11521</v>
      </c>
      <c r="K908" s="97" t="s">
        <v>11522</v>
      </c>
      <c r="L908" s="97" t="s">
        <v>11523</v>
      </c>
      <c r="M908" s="92" t="s">
        <v>11524</v>
      </c>
      <c r="N908" s="97" t="s">
        <v>11525</v>
      </c>
      <c r="O908" s="97" t="s">
        <v>11526</v>
      </c>
      <c r="P908" s="97" t="s">
        <v>11527</v>
      </c>
      <c r="Q908" s="97" t="s">
        <v>11528</v>
      </c>
      <c r="R908" s="97" t="s">
        <v>11529</v>
      </c>
      <c r="S908" s="97" t="s">
        <v>11530</v>
      </c>
      <c r="T908" s="92" t="s">
        <v>11531</v>
      </c>
      <c r="U908" s="97" t="s">
        <v>11532</v>
      </c>
      <c r="V908" s="97" t="s">
        <v>11533</v>
      </c>
      <c r="W908" s="97" t="s">
        <v>11534</v>
      </c>
      <c r="X908" s="92" t="s">
        <v>11535</v>
      </c>
      <c r="Y908" s="97" t="s">
        <v>11536</v>
      </c>
      <c r="Z908" s="97" t="s">
        <v>11537</v>
      </c>
      <c r="AA908" s="97" t="s">
        <v>11538</v>
      </c>
      <c r="AB908" s="97" t="s">
        <v>11539</v>
      </c>
      <c r="AC908" s="97" t="s">
        <v>11540</v>
      </c>
      <c r="AD908" s="92" t="s">
        <v>11541</v>
      </c>
      <c r="AE908" s="97" t="s">
        <v>11542</v>
      </c>
      <c r="AF908" s="97" t="s">
        <v>11543</v>
      </c>
      <c r="AG908" s="97" t="s">
        <v>11544</v>
      </c>
      <c r="AH908" s="97" t="s">
        <v>11545</v>
      </c>
      <c r="AI908" s="97" t="s">
        <v>11546</v>
      </c>
      <c r="AJ908" s="97" t="s">
        <v>11547</v>
      </c>
      <c r="AK908" s="97" t="s">
        <v>11548</v>
      </c>
      <c r="AL908" s="97" t="s">
        <v>11549</v>
      </c>
      <c r="AM908" s="97" t="s">
        <v>11550</v>
      </c>
      <c r="AN908" s="97" t="s">
        <v>11551</v>
      </c>
      <c r="AO908" s="97" t="s">
        <v>11552</v>
      </c>
      <c r="AP908" s="97" t="s">
        <v>11553</v>
      </c>
      <c r="AQ908" s="97" t="s">
        <v>11554</v>
      </c>
      <c r="AR908" s="97" t="s">
        <v>11555</v>
      </c>
      <c r="AS908" s="97" t="s">
        <v>11556</v>
      </c>
      <c r="AT908" s="97" t="s">
        <v>11557</v>
      </c>
      <c r="AU908" s="97" t="s">
        <v>11558</v>
      </c>
      <c r="AV908" s="97" t="s">
        <v>11559</v>
      </c>
      <c r="AW908" s="97" t="s">
        <v>11560</v>
      </c>
      <c r="AX908" s="97" t="s">
        <v>11561</v>
      </c>
      <c r="AY908" s="92" t="s">
        <v>11562</v>
      </c>
      <c r="AZ908" s="97" t="s">
        <v>11563</v>
      </c>
      <c r="BA908" s="97" t="s">
        <v>11564</v>
      </c>
      <c r="BB908" s="97" t="s">
        <v>11565</v>
      </c>
      <c r="BC908" s="97" t="s">
        <v>11566</v>
      </c>
      <c r="BD908" s="97" t="s">
        <v>11567</v>
      </c>
      <c r="BE908" s="97" t="s">
        <v>11568</v>
      </c>
    </row>
    <row r="909" spans="1:58" ht="15">
      <c r="A909" s="97">
        <v>200</v>
      </c>
      <c r="B909" s="97" t="s">
        <v>388</v>
      </c>
      <c r="C909" s="97" t="s">
        <v>11386</v>
      </c>
      <c r="D909" s="97" t="s">
        <v>389</v>
      </c>
      <c r="E909" s="97"/>
      <c r="F909" s="97" t="s">
        <v>332</v>
      </c>
      <c r="G909" s="97" t="s">
        <v>174</v>
      </c>
      <c r="H909" s="97"/>
      <c r="I909" s="97" t="s">
        <v>11569</v>
      </c>
      <c r="J909" s="97" t="s">
        <v>11570</v>
      </c>
      <c r="K909" s="97" t="s">
        <v>11571</v>
      </c>
      <c r="L909" s="97" t="s">
        <v>11572</v>
      </c>
      <c r="M909" s="92" t="s">
        <v>11573</v>
      </c>
      <c r="N909" s="97" t="s">
        <v>11574</v>
      </c>
      <c r="O909" s="97" t="s">
        <v>11575</v>
      </c>
      <c r="P909" s="97" t="s">
        <v>11576</v>
      </c>
      <c r="Q909" s="97" t="s">
        <v>11577</v>
      </c>
      <c r="R909" s="97" t="s">
        <v>11578</v>
      </c>
      <c r="S909" s="97" t="s">
        <v>11579</v>
      </c>
      <c r="T909" s="92" t="s">
        <v>11580</v>
      </c>
      <c r="U909" s="97" t="s">
        <v>11581</v>
      </c>
      <c r="V909" s="97" t="s">
        <v>11582</v>
      </c>
      <c r="W909" s="97" t="s">
        <v>11583</v>
      </c>
      <c r="X909" s="92" t="s">
        <v>11584</v>
      </c>
      <c r="Y909" s="97" t="s">
        <v>11585</v>
      </c>
      <c r="Z909" s="97" t="s">
        <v>11586</v>
      </c>
      <c r="AA909" s="97" t="s">
        <v>11587</v>
      </c>
      <c r="AB909" s="97" t="s">
        <v>11588</v>
      </c>
      <c r="AC909" s="97" t="s">
        <v>11589</v>
      </c>
      <c r="AD909" s="92" t="s">
        <v>11590</v>
      </c>
      <c r="AE909" s="97" t="s">
        <v>11591</v>
      </c>
      <c r="AF909" s="97" t="s">
        <v>11592</v>
      </c>
      <c r="AG909" s="97" t="s">
        <v>11593</v>
      </c>
      <c r="AH909" s="97" t="s">
        <v>11594</v>
      </c>
      <c r="AI909" s="97" t="s">
        <v>11595</v>
      </c>
      <c r="AJ909" s="97" t="s">
        <v>11596</v>
      </c>
      <c r="AK909" s="97" t="s">
        <v>11597</v>
      </c>
      <c r="AL909" s="97" t="s">
        <v>11598</v>
      </c>
      <c r="AM909" s="97" t="s">
        <v>11599</v>
      </c>
      <c r="AN909" s="97" t="s">
        <v>11600</v>
      </c>
      <c r="AO909" s="97" t="s">
        <v>11601</v>
      </c>
      <c r="AP909" s="97" t="s">
        <v>11602</v>
      </c>
      <c r="AQ909" s="97" t="s">
        <v>11603</v>
      </c>
      <c r="AR909" s="97" t="s">
        <v>11604</v>
      </c>
      <c r="AS909" s="97" t="s">
        <v>11605</v>
      </c>
      <c r="AT909" s="97" t="s">
        <v>11557</v>
      </c>
      <c r="AU909" s="97" t="s">
        <v>11606</v>
      </c>
      <c r="AV909" s="97" t="s">
        <v>11607</v>
      </c>
      <c r="AW909" s="97" t="s">
        <v>11608</v>
      </c>
      <c r="AX909" s="97" t="s">
        <v>11609</v>
      </c>
      <c r="AY909" s="92" t="s">
        <v>11610</v>
      </c>
      <c r="AZ909" s="97" t="s">
        <v>11611</v>
      </c>
      <c r="BA909" s="97" t="s">
        <v>11612</v>
      </c>
      <c r="BB909" s="97" t="s">
        <v>11613</v>
      </c>
      <c r="BC909" s="97" t="s">
        <v>11614</v>
      </c>
      <c r="BD909" s="97" t="s">
        <v>11615</v>
      </c>
      <c r="BE909" s="97" t="s">
        <v>11616</v>
      </c>
    </row>
    <row r="910" spans="1:58" ht="15">
      <c r="A910" s="97">
        <v>200</v>
      </c>
      <c r="B910" s="97" t="s">
        <v>390</v>
      </c>
      <c r="C910" s="97" t="s">
        <v>11386</v>
      </c>
      <c r="D910" s="97" t="s">
        <v>391</v>
      </c>
      <c r="E910" s="97"/>
      <c r="F910" s="97" t="s">
        <v>392</v>
      </c>
      <c r="G910" s="97"/>
      <c r="H910" s="97"/>
      <c r="I910" s="97"/>
      <c r="J910" s="97"/>
      <c r="K910" s="97"/>
      <c r="L910" s="97"/>
      <c r="M910" s="92"/>
      <c r="N910" s="97"/>
      <c r="O910" s="97"/>
      <c r="P910" s="97"/>
      <c r="Q910" s="97"/>
      <c r="R910" s="97"/>
      <c r="S910" s="97"/>
      <c r="T910" s="92"/>
      <c r="U910" s="97"/>
      <c r="V910" s="97"/>
      <c r="W910" s="97"/>
      <c r="X910" s="92"/>
      <c r="Y910" s="97"/>
      <c r="Z910" s="97"/>
      <c r="AA910" s="97"/>
      <c r="AB910" s="97"/>
      <c r="AC910" s="97"/>
      <c r="AD910" s="92"/>
      <c r="AE910" s="97"/>
      <c r="AF910" s="97"/>
      <c r="AG910" s="97"/>
      <c r="AH910" s="97"/>
      <c r="AI910" s="97"/>
      <c r="AJ910" s="97"/>
      <c r="AK910" s="97"/>
      <c r="AL910" s="97"/>
      <c r="AM910" s="97"/>
      <c r="AN910" s="97"/>
      <c r="AO910" s="97"/>
      <c r="AP910" s="97"/>
      <c r="AQ910" s="97"/>
      <c r="AR910" s="97"/>
      <c r="AS910" s="97"/>
      <c r="AT910" s="97"/>
      <c r="AU910" s="97"/>
      <c r="AV910" s="97"/>
      <c r="AW910" s="97"/>
      <c r="AX910" s="97"/>
      <c r="AY910" s="92"/>
      <c r="AZ910" s="97"/>
      <c r="BA910" s="97"/>
      <c r="BB910" s="97"/>
      <c r="BC910" s="97"/>
      <c r="BD910" s="97"/>
      <c r="BE910" s="97"/>
    </row>
    <row r="911" spans="1:58" ht="15">
      <c r="A911" s="97">
        <v>200</v>
      </c>
      <c r="B911" s="97" t="s">
        <v>393</v>
      </c>
      <c r="C911" s="97" t="s">
        <v>11386</v>
      </c>
      <c r="D911" s="97" t="s">
        <v>394</v>
      </c>
      <c r="E911" s="98" t="s">
        <v>395</v>
      </c>
      <c r="F911" s="97" t="s">
        <v>396</v>
      </c>
      <c r="G911" s="97"/>
      <c r="H911" s="97"/>
      <c r="I911" s="97" t="s">
        <v>11617</v>
      </c>
      <c r="J911" s="97" t="s">
        <v>11618</v>
      </c>
      <c r="K911" s="97" t="s">
        <v>11619</v>
      </c>
      <c r="L911" s="97" t="s">
        <v>11620</v>
      </c>
      <c r="M911" s="92" t="s">
        <v>11621</v>
      </c>
      <c r="N911" s="97" t="s">
        <v>11622</v>
      </c>
      <c r="O911" s="97" t="s">
        <v>11623</v>
      </c>
      <c r="P911" s="97" t="s">
        <v>11624</v>
      </c>
      <c r="Q911" s="97" t="s">
        <v>11625</v>
      </c>
      <c r="R911" s="97" t="s">
        <v>11626</v>
      </c>
      <c r="S911" s="97" t="s">
        <v>11627</v>
      </c>
      <c r="T911" s="92" t="s">
        <v>11628</v>
      </c>
      <c r="U911" s="97" t="s">
        <v>11629</v>
      </c>
      <c r="V911" s="97" t="s">
        <v>11630</v>
      </c>
      <c r="W911" s="97" t="s">
        <v>11631</v>
      </c>
      <c r="X911" s="92" t="s">
        <v>11632</v>
      </c>
      <c r="Y911" s="97" t="s">
        <v>11633</v>
      </c>
      <c r="Z911" s="97" t="s">
        <v>11634</v>
      </c>
      <c r="AA911" s="97" t="s">
        <v>11635</v>
      </c>
      <c r="AB911" s="97" t="s">
        <v>11636</v>
      </c>
      <c r="AC911" s="97" t="s">
        <v>11637</v>
      </c>
      <c r="AD911" s="92" t="s">
        <v>11638</v>
      </c>
      <c r="AE911" s="97" t="s">
        <v>11639</v>
      </c>
      <c r="AF911" s="97" t="s">
        <v>11640</v>
      </c>
      <c r="AG911" s="97" t="s">
        <v>11641</v>
      </c>
      <c r="AH911" s="97" t="s">
        <v>11642</v>
      </c>
      <c r="AI911" s="97" t="s">
        <v>11643</v>
      </c>
      <c r="AJ911" s="97" t="s">
        <v>11644</v>
      </c>
      <c r="AK911" s="97" t="s">
        <v>11645</v>
      </c>
      <c r="AL911" s="97" t="s">
        <v>11646</v>
      </c>
      <c r="AM911" s="97" t="s">
        <v>8089</v>
      </c>
      <c r="AN911" s="97" t="s">
        <v>11647</v>
      </c>
      <c r="AO911" s="97" t="s">
        <v>11648</v>
      </c>
      <c r="AP911" s="97" t="s">
        <v>11649</v>
      </c>
      <c r="AQ911" s="97" t="s">
        <v>11650</v>
      </c>
      <c r="AR911" s="97" t="s">
        <v>11651</v>
      </c>
      <c r="AS911" s="97" t="s">
        <v>11652</v>
      </c>
      <c r="AT911" s="97" t="s">
        <v>11653</v>
      </c>
      <c r="AU911" s="97" t="s">
        <v>11654</v>
      </c>
      <c r="AV911" s="97" t="s">
        <v>11655</v>
      </c>
      <c r="AW911" s="97" t="s">
        <v>11656</v>
      </c>
      <c r="AX911" s="97" t="s">
        <v>11657</v>
      </c>
      <c r="AY911" s="92" t="s">
        <v>11658</v>
      </c>
      <c r="AZ911" s="97" t="s">
        <v>11659</v>
      </c>
      <c r="BA911" s="97" t="s">
        <v>11660</v>
      </c>
      <c r="BB911" s="97" t="s">
        <v>11661</v>
      </c>
      <c r="BC911" s="97" t="s">
        <v>11662</v>
      </c>
      <c r="BD911" s="97" t="s">
        <v>11663</v>
      </c>
      <c r="BE911" s="97" t="s">
        <v>11664</v>
      </c>
    </row>
    <row r="912" spans="1:58" ht="15">
      <c r="A912" s="97">
        <v>200</v>
      </c>
      <c r="B912" s="97" t="s">
        <v>397</v>
      </c>
      <c r="C912" s="97" t="s">
        <v>11386</v>
      </c>
      <c r="D912" s="97" t="s">
        <v>398</v>
      </c>
      <c r="E912" s="97"/>
      <c r="F912" s="97" t="s">
        <v>399</v>
      </c>
      <c r="G912" s="97"/>
      <c r="H912" s="97"/>
      <c r="I912" s="97" t="s">
        <v>11665</v>
      </c>
      <c r="J912" s="97" t="s">
        <v>11666</v>
      </c>
      <c r="K912" s="97" t="s">
        <v>11667</v>
      </c>
      <c r="L912" s="97" t="s">
        <v>11668</v>
      </c>
      <c r="M912" s="92" t="s">
        <v>11669</v>
      </c>
      <c r="N912" s="97" t="s">
        <v>11670</v>
      </c>
      <c r="O912" s="97" t="s">
        <v>11671</v>
      </c>
      <c r="P912" s="97" t="s">
        <v>11672</v>
      </c>
      <c r="Q912" s="97" t="s">
        <v>11673</v>
      </c>
      <c r="R912" s="97" t="s">
        <v>11674</v>
      </c>
      <c r="S912" s="97" t="s">
        <v>11675</v>
      </c>
      <c r="T912" s="92" t="s">
        <v>11676</v>
      </c>
      <c r="U912" s="97" t="s">
        <v>6169</v>
      </c>
      <c r="V912" s="97" t="s">
        <v>11677</v>
      </c>
      <c r="W912" s="97" t="s">
        <v>11678</v>
      </c>
      <c r="X912" s="92" t="s">
        <v>11679</v>
      </c>
      <c r="Y912" s="97" t="s">
        <v>11680</v>
      </c>
      <c r="Z912" s="97" t="s">
        <v>7474</v>
      </c>
      <c r="AA912" s="97" t="s">
        <v>11681</v>
      </c>
      <c r="AB912" s="97" t="s">
        <v>11030</v>
      </c>
      <c r="AC912" s="97" t="s">
        <v>4839</v>
      </c>
      <c r="AD912" s="92" t="s">
        <v>11682</v>
      </c>
      <c r="AE912" s="97" t="s">
        <v>11683</v>
      </c>
      <c r="AF912" s="97" t="s">
        <v>11684</v>
      </c>
      <c r="AG912" s="97" t="s">
        <v>11685</v>
      </c>
      <c r="AH912" s="97" t="s">
        <v>11686</v>
      </c>
      <c r="AI912" s="97" t="s">
        <v>11687</v>
      </c>
      <c r="AJ912" s="97" t="s">
        <v>11688</v>
      </c>
      <c r="AK912" s="97" t="s">
        <v>11689</v>
      </c>
      <c r="AL912" s="97" t="s">
        <v>11690</v>
      </c>
      <c r="AM912" s="97" t="s">
        <v>11691</v>
      </c>
      <c r="AN912" s="97" t="s">
        <v>11692</v>
      </c>
      <c r="AO912" s="97" t="s">
        <v>11693</v>
      </c>
      <c r="AP912" s="97" t="s">
        <v>11694</v>
      </c>
      <c r="AQ912" s="97" t="s">
        <v>11695</v>
      </c>
      <c r="AR912" s="97" t="s">
        <v>11696</v>
      </c>
      <c r="AS912" s="97" t="s">
        <v>11697</v>
      </c>
      <c r="AT912" s="97" t="s">
        <v>11698</v>
      </c>
      <c r="AU912" s="97" t="s">
        <v>11699</v>
      </c>
      <c r="AV912" s="97" t="s">
        <v>11700</v>
      </c>
      <c r="AW912" s="97" t="s">
        <v>11701</v>
      </c>
      <c r="AX912" s="97" t="s">
        <v>11702</v>
      </c>
      <c r="AY912" s="92" t="s">
        <v>11703</v>
      </c>
      <c r="AZ912" s="97" t="s">
        <v>11704</v>
      </c>
      <c r="BA912" s="97" t="s">
        <v>11705</v>
      </c>
      <c r="BB912" s="97" t="s">
        <v>11706</v>
      </c>
      <c r="BC912" s="97" t="s">
        <v>11707</v>
      </c>
      <c r="BD912" s="97" t="s">
        <v>11698</v>
      </c>
      <c r="BE912" s="97" t="s">
        <v>11708</v>
      </c>
    </row>
    <row r="913" spans="1:57" ht="15">
      <c r="A913" s="97">
        <v>200</v>
      </c>
      <c r="B913" s="97" t="s">
        <v>449</v>
      </c>
      <c r="C913" s="97" t="s">
        <v>11386</v>
      </c>
      <c r="D913" s="97" t="s">
        <v>450</v>
      </c>
      <c r="E913" s="97"/>
      <c r="F913" s="97" t="s">
        <v>399</v>
      </c>
      <c r="G913" s="97"/>
      <c r="H913" s="97"/>
      <c r="I913" s="97" t="s">
        <v>11709</v>
      </c>
      <c r="J913" s="97" t="s">
        <v>11710</v>
      </c>
      <c r="K913" s="97" t="s">
        <v>11711</v>
      </c>
      <c r="L913" s="97" t="s">
        <v>11712</v>
      </c>
      <c r="M913" s="92" t="s">
        <v>11713</v>
      </c>
      <c r="N913" s="97" t="s">
        <v>11714</v>
      </c>
      <c r="O913" s="97" t="s">
        <v>11715</v>
      </c>
      <c r="P913" s="97" t="s">
        <v>11716</v>
      </c>
      <c r="Q913" s="97" t="s">
        <v>11717</v>
      </c>
      <c r="R913" s="97" t="s">
        <v>11718</v>
      </c>
      <c r="S913" s="97" t="s">
        <v>11719</v>
      </c>
      <c r="T913" s="92" t="s">
        <v>11720</v>
      </c>
      <c r="U913" s="97" t="s">
        <v>11721</v>
      </c>
      <c r="V913" s="97" t="s">
        <v>11722</v>
      </c>
      <c r="W913" s="97" t="s">
        <v>11723</v>
      </c>
      <c r="X913" s="92" t="s">
        <v>11724</v>
      </c>
      <c r="Y913" s="97" t="s">
        <v>6176</v>
      </c>
      <c r="Z913" s="97" t="s">
        <v>11725</v>
      </c>
      <c r="AA913" s="97" t="s">
        <v>4851</v>
      </c>
      <c r="AB913" s="97" t="s">
        <v>11726</v>
      </c>
      <c r="AC913" s="97" t="s">
        <v>11727</v>
      </c>
      <c r="AD913" s="92" t="s">
        <v>11728</v>
      </c>
      <c r="AE913" s="97" t="s">
        <v>11729</v>
      </c>
      <c r="AF913" s="97" t="s">
        <v>11730</v>
      </c>
      <c r="AG913" s="97" t="s">
        <v>11731</v>
      </c>
      <c r="AH913" s="97" t="s">
        <v>11732</v>
      </c>
      <c r="AI913" s="97" t="s">
        <v>11733</v>
      </c>
      <c r="AJ913" s="97" t="s">
        <v>11734</v>
      </c>
      <c r="AK913" s="97" t="s">
        <v>11735</v>
      </c>
      <c r="AL913" s="97" t="s">
        <v>11736</v>
      </c>
      <c r="AM913" s="97" t="s">
        <v>11737</v>
      </c>
      <c r="AN913" s="97" t="s">
        <v>11738</v>
      </c>
      <c r="AO913" s="97" t="s">
        <v>11739</v>
      </c>
      <c r="AP913" s="97" t="s">
        <v>9412</v>
      </c>
      <c r="AQ913" s="97" t="s">
        <v>11740</v>
      </c>
      <c r="AR913" s="97" t="s">
        <v>11741</v>
      </c>
      <c r="AS913" s="97" t="s">
        <v>11742</v>
      </c>
      <c r="AT913" s="97" t="s">
        <v>11741</v>
      </c>
      <c r="AU913" s="97" t="s">
        <v>11743</v>
      </c>
      <c r="AV913" s="97" t="s">
        <v>11744</v>
      </c>
      <c r="AW913" s="97" t="s">
        <v>11745</v>
      </c>
      <c r="AX913" s="97" t="s">
        <v>11746</v>
      </c>
      <c r="AY913" s="92" t="s">
        <v>11747</v>
      </c>
      <c r="AZ913" s="97" t="s">
        <v>11748</v>
      </c>
      <c r="BA913" s="97" t="s">
        <v>11749</v>
      </c>
      <c r="BB913" s="97" t="s">
        <v>11750</v>
      </c>
      <c r="BC913" s="97" t="s">
        <v>11751</v>
      </c>
      <c r="BD913" s="97" t="s">
        <v>11752</v>
      </c>
      <c r="BE913" s="97" t="s">
        <v>11753</v>
      </c>
    </row>
    <row r="914" spans="1:57" ht="15">
      <c r="A914" s="97">
        <v>200</v>
      </c>
      <c r="B914" s="97" t="s">
        <v>500</v>
      </c>
      <c r="C914" s="97" t="s">
        <v>11386</v>
      </c>
      <c r="D914" s="97" t="s">
        <v>501</v>
      </c>
      <c r="E914" s="97"/>
      <c r="F914" s="97" t="s">
        <v>181</v>
      </c>
      <c r="G914" s="97"/>
      <c r="H914" s="97"/>
      <c r="I914" s="97" t="s">
        <v>11754</v>
      </c>
      <c r="J914" s="97" t="s">
        <v>11755</v>
      </c>
      <c r="K914" s="97" t="s">
        <v>11756</v>
      </c>
      <c r="L914" s="97" t="s">
        <v>11757</v>
      </c>
      <c r="M914" s="92" t="s">
        <v>11758</v>
      </c>
      <c r="N914" s="97" t="s">
        <v>9404</v>
      </c>
      <c r="O914" s="97" t="s">
        <v>11759</v>
      </c>
      <c r="P914" s="97" t="s">
        <v>11760</v>
      </c>
      <c r="Q914" s="97" t="s">
        <v>6778</v>
      </c>
      <c r="R914" s="97" t="s">
        <v>11761</v>
      </c>
      <c r="S914" s="97" t="s">
        <v>11762</v>
      </c>
      <c r="T914" s="92" t="s">
        <v>11763</v>
      </c>
      <c r="U914" s="97" t="s">
        <v>11764</v>
      </c>
      <c r="V914" s="97" t="s">
        <v>11765</v>
      </c>
      <c r="W914" s="97" t="s">
        <v>11766</v>
      </c>
      <c r="X914" s="92" t="s">
        <v>11767</v>
      </c>
      <c r="Y914" s="97" t="s">
        <v>11768</v>
      </c>
      <c r="Z914" s="97" t="s">
        <v>11769</v>
      </c>
      <c r="AA914" s="97" t="s">
        <v>11770</v>
      </c>
      <c r="AB914" s="97" t="s">
        <v>11771</v>
      </c>
      <c r="AC914" s="97" t="s">
        <v>11772</v>
      </c>
      <c r="AD914" s="92" t="s">
        <v>8518</v>
      </c>
      <c r="AE914" s="97" t="s">
        <v>7752</v>
      </c>
      <c r="AF914" s="97" t="s">
        <v>8856</v>
      </c>
      <c r="AG914" s="97" t="s">
        <v>10978</v>
      </c>
      <c r="AH914" s="97" t="s">
        <v>11773</v>
      </c>
      <c r="AI914" s="97" t="s">
        <v>11774</v>
      </c>
      <c r="AJ914" s="97" t="s">
        <v>8853</v>
      </c>
      <c r="AK914" s="97" t="s">
        <v>11775</v>
      </c>
      <c r="AL914" s="97" t="s">
        <v>11776</v>
      </c>
      <c r="AM914" s="97" t="s">
        <v>11777</v>
      </c>
      <c r="AN914" s="97" t="s">
        <v>11778</v>
      </c>
      <c r="AO914" s="97" t="s">
        <v>11779</v>
      </c>
      <c r="AP914" s="97" t="s">
        <v>11780</v>
      </c>
      <c r="AQ914" s="97" t="s">
        <v>10903</v>
      </c>
      <c r="AR914" s="97" t="s">
        <v>11781</v>
      </c>
      <c r="AS914" s="97" t="s">
        <v>5297</v>
      </c>
      <c r="AT914" s="97" t="s">
        <v>4968</v>
      </c>
      <c r="AU914" s="97" t="s">
        <v>10281</v>
      </c>
      <c r="AV914" s="97" t="s">
        <v>11782</v>
      </c>
      <c r="AW914" s="97" t="s">
        <v>11783</v>
      </c>
      <c r="AX914" s="97" t="s">
        <v>8582</v>
      </c>
      <c r="AY914" s="92" t="s">
        <v>11784</v>
      </c>
      <c r="AZ914" s="97" t="s">
        <v>11785</v>
      </c>
      <c r="BA914" s="97" t="s">
        <v>11786</v>
      </c>
      <c r="BB914" s="97" t="s">
        <v>11787</v>
      </c>
      <c r="BC914" s="97" t="s">
        <v>11788</v>
      </c>
      <c r="BD914" s="97" t="s">
        <v>11789</v>
      </c>
      <c r="BE914" s="97" t="s">
        <v>10958</v>
      </c>
    </row>
    <row r="915" spans="1:57" ht="15">
      <c r="A915" s="97">
        <v>200</v>
      </c>
      <c r="B915" s="97" t="s">
        <v>518</v>
      </c>
      <c r="C915" s="97" t="s">
        <v>11386</v>
      </c>
      <c r="D915" s="97" t="s">
        <v>519</v>
      </c>
      <c r="E915" s="97"/>
      <c r="F915" s="97" t="s">
        <v>181</v>
      </c>
      <c r="G915" s="97"/>
      <c r="H915" s="97"/>
      <c r="I915" s="97" t="s">
        <v>520</v>
      </c>
      <c r="J915" s="97" t="s">
        <v>520</v>
      </c>
      <c r="K915" s="97" t="s">
        <v>520</v>
      </c>
      <c r="L915" s="97" t="s">
        <v>520</v>
      </c>
      <c r="M915" s="92" t="s">
        <v>520</v>
      </c>
      <c r="N915" s="97" t="s">
        <v>520</v>
      </c>
      <c r="O915" s="97" t="s">
        <v>11790</v>
      </c>
      <c r="P915" s="97" t="s">
        <v>11791</v>
      </c>
      <c r="Q915" s="97" t="s">
        <v>11792</v>
      </c>
      <c r="R915" s="97" t="s">
        <v>11793</v>
      </c>
      <c r="S915" s="97" t="s">
        <v>11794</v>
      </c>
      <c r="T915" s="92" t="s">
        <v>11795</v>
      </c>
      <c r="U915" s="97" t="s">
        <v>11796</v>
      </c>
      <c r="V915" s="97" t="s">
        <v>11797</v>
      </c>
      <c r="W915" s="97" t="s">
        <v>11798</v>
      </c>
      <c r="X915" s="92" t="s">
        <v>11799</v>
      </c>
      <c r="Y915" s="97" t="s">
        <v>11800</v>
      </c>
      <c r="Z915" s="97" t="s">
        <v>11801</v>
      </c>
      <c r="AA915" s="97" t="s">
        <v>11802</v>
      </c>
      <c r="AB915" s="97" t="s">
        <v>11803</v>
      </c>
      <c r="AC915" s="97" t="s">
        <v>11804</v>
      </c>
      <c r="AD915" s="92" t="s">
        <v>9142</v>
      </c>
      <c r="AE915" s="97" t="s">
        <v>11805</v>
      </c>
      <c r="AF915" s="97" t="s">
        <v>11806</v>
      </c>
      <c r="AG915" s="97" t="s">
        <v>11807</v>
      </c>
      <c r="AH915" s="97" t="s">
        <v>589</v>
      </c>
      <c r="AI915" s="97" t="s">
        <v>9572</v>
      </c>
      <c r="AJ915" s="97" t="s">
        <v>11808</v>
      </c>
      <c r="AK915" s="97" t="s">
        <v>7628</v>
      </c>
      <c r="AL915" s="97" t="s">
        <v>11809</v>
      </c>
      <c r="AM915" s="97" t="s">
        <v>11810</v>
      </c>
      <c r="AN915" s="97" t="s">
        <v>11811</v>
      </c>
      <c r="AO915" s="97" t="s">
        <v>11812</v>
      </c>
      <c r="AP915" s="97" t="s">
        <v>11813</v>
      </c>
      <c r="AQ915" s="97" t="s">
        <v>11814</v>
      </c>
      <c r="AR915" s="97" t="s">
        <v>11815</v>
      </c>
      <c r="AS915" s="97" t="s">
        <v>11816</v>
      </c>
      <c r="AT915" s="97" t="s">
        <v>11817</v>
      </c>
      <c r="AU915" s="97" t="s">
        <v>11818</v>
      </c>
      <c r="AV915" s="97" t="s">
        <v>11819</v>
      </c>
      <c r="AW915" s="97" t="s">
        <v>11820</v>
      </c>
      <c r="AX915" s="97" t="s">
        <v>11821</v>
      </c>
      <c r="AY915" s="92" t="s">
        <v>11822</v>
      </c>
      <c r="AZ915" s="97" t="s">
        <v>11823</v>
      </c>
      <c r="BA915" s="97" t="s">
        <v>11824</v>
      </c>
      <c r="BB915" s="97" t="s">
        <v>11825</v>
      </c>
      <c r="BC915" s="97" t="s">
        <v>11826</v>
      </c>
      <c r="BD915" s="97" t="s">
        <v>11827</v>
      </c>
      <c r="BE915" s="97" t="s">
        <v>11828</v>
      </c>
    </row>
    <row r="916" spans="1:57" ht="15">
      <c r="A916" s="97">
        <v>200</v>
      </c>
      <c r="B916" s="97" t="s">
        <v>564</v>
      </c>
      <c r="C916" s="97" t="s">
        <v>11386</v>
      </c>
      <c r="D916" s="97" t="s">
        <v>565</v>
      </c>
      <c r="E916" s="97"/>
      <c r="F916" s="97" t="s">
        <v>181</v>
      </c>
      <c r="G916" s="97"/>
      <c r="H916" s="97"/>
      <c r="I916" s="97"/>
      <c r="J916" s="97"/>
      <c r="K916" s="97"/>
      <c r="L916" s="97"/>
      <c r="M916" s="92"/>
      <c r="N916" s="97"/>
      <c r="O916" s="97"/>
      <c r="P916" s="97"/>
      <c r="Q916" s="97"/>
      <c r="R916" s="97"/>
      <c r="S916" s="97"/>
      <c r="T916" s="92"/>
      <c r="U916" s="97"/>
      <c r="V916" s="97"/>
      <c r="W916" s="97"/>
      <c r="X916" s="92"/>
      <c r="Y916" s="97"/>
      <c r="Z916" s="97"/>
      <c r="AA916" s="97"/>
      <c r="AB916" s="97"/>
      <c r="AC916" s="97"/>
      <c r="AD916" s="92"/>
      <c r="AE916" s="97"/>
      <c r="AF916" s="97"/>
      <c r="AG916" s="97"/>
      <c r="AH916" s="97"/>
      <c r="AI916" s="97"/>
      <c r="AJ916" s="97"/>
      <c r="AK916" s="97"/>
      <c r="AL916" s="97"/>
      <c r="AM916" s="97"/>
      <c r="AN916" s="97"/>
      <c r="AO916" s="97"/>
      <c r="AP916" s="97"/>
      <c r="AQ916" s="97"/>
      <c r="AR916" s="97"/>
      <c r="AS916" s="97"/>
      <c r="AT916" s="97"/>
      <c r="AU916" s="97"/>
      <c r="AV916" s="97"/>
      <c r="AW916" s="97"/>
      <c r="AX916" s="97"/>
      <c r="AY916" s="92"/>
      <c r="AZ916" s="97"/>
      <c r="BA916" s="97"/>
      <c r="BB916" s="97"/>
      <c r="BC916" s="97"/>
      <c r="BD916" s="97"/>
      <c r="BE916" s="97"/>
    </row>
    <row r="917" spans="1:57" ht="15">
      <c r="A917" s="97">
        <v>200</v>
      </c>
      <c r="B917" s="97" t="s">
        <v>612</v>
      </c>
      <c r="C917" s="97" t="s">
        <v>11386</v>
      </c>
      <c r="D917" s="97" t="s">
        <v>613</v>
      </c>
      <c r="E917" s="97"/>
      <c r="F917" s="97" t="s">
        <v>181</v>
      </c>
      <c r="G917" s="97"/>
      <c r="H917" s="97"/>
      <c r="I917" s="97" t="s">
        <v>520</v>
      </c>
      <c r="J917" s="97" t="s">
        <v>520</v>
      </c>
      <c r="K917" s="97" t="s">
        <v>520</v>
      </c>
      <c r="L917" s="97" t="s">
        <v>520</v>
      </c>
      <c r="M917" s="92" t="s">
        <v>11829</v>
      </c>
      <c r="N917" s="97" t="s">
        <v>11830</v>
      </c>
      <c r="O917" s="97" t="s">
        <v>11831</v>
      </c>
      <c r="P917" s="97" t="s">
        <v>11832</v>
      </c>
      <c r="Q917" s="97" t="s">
        <v>11833</v>
      </c>
      <c r="R917" s="97" t="s">
        <v>11834</v>
      </c>
      <c r="S917" s="97" t="s">
        <v>11835</v>
      </c>
      <c r="T917" s="92" t="s">
        <v>11836</v>
      </c>
      <c r="U917" s="97" t="s">
        <v>11837</v>
      </c>
      <c r="V917" s="97" t="s">
        <v>11838</v>
      </c>
      <c r="W917" s="97" t="s">
        <v>11839</v>
      </c>
      <c r="X917" s="92" t="s">
        <v>11840</v>
      </c>
      <c r="Y917" s="97" t="s">
        <v>11841</v>
      </c>
      <c r="Z917" s="97" t="s">
        <v>11842</v>
      </c>
      <c r="AA917" s="97" t="s">
        <v>11843</v>
      </c>
      <c r="AB917" s="97" t="s">
        <v>11844</v>
      </c>
      <c r="AC917" s="97" t="s">
        <v>9149</v>
      </c>
      <c r="AD917" s="92" t="s">
        <v>11845</v>
      </c>
      <c r="AE917" s="97" t="s">
        <v>11846</v>
      </c>
      <c r="AF917" s="97" t="s">
        <v>11847</v>
      </c>
      <c r="AG917" s="97" t="s">
        <v>11848</v>
      </c>
      <c r="AH917" s="97" t="s">
        <v>11849</v>
      </c>
      <c r="AI917" s="97" t="s">
        <v>11850</v>
      </c>
      <c r="AJ917" s="97" t="s">
        <v>11851</v>
      </c>
      <c r="AK917" s="97" t="s">
        <v>11852</v>
      </c>
      <c r="AL917" s="97" t="s">
        <v>11853</v>
      </c>
      <c r="AM917" s="97" t="s">
        <v>11854</v>
      </c>
      <c r="AN917" s="97" t="s">
        <v>11855</v>
      </c>
      <c r="AO917" s="97" t="s">
        <v>11856</v>
      </c>
      <c r="AP917" s="97" t="s">
        <v>11857</v>
      </c>
      <c r="AQ917" s="97" t="s">
        <v>11858</v>
      </c>
      <c r="AR917" s="97" t="s">
        <v>8195</v>
      </c>
      <c r="AS917" s="97" t="s">
        <v>11859</v>
      </c>
      <c r="AT917" s="97" t="s">
        <v>11860</v>
      </c>
      <c r="AU917" s="97" t="s">
        <v>11782</v>
      </c>
      <c r="AV917" s="97" t="s">
        <v>11861</v>
      </c>
      <c r="AW917" s="97" t="s">
        <v>11862</v>
      </c>
      <c r="AX917" s="97" t="s">
        <v>11863</v>
      </c>
      <c r="AY917" s="92" t="s">
        <v>7099</v>
      </c>
      <c r="AZ917" s="97" t="s">
        <v>11864</v>
      </c>
      <c r="BA917" s="97" t="s">
        <v>11865</v>
      </c>
      <c r="BB917" s="97" t="s">
        <v>5087</v>
      </c>
      <c r="BC917" s="97" t="s">
        <v>11866</v>
      </c>
      <c r="BD917" s="97" t="s">
        <v>11867</v>
      </c>
      <c r="BE917" s="97" t="s">
        <v>11048</v>
      </c>
    </row>
    <row r="918" spans="1:57" ht="15">
      <c r="A918" s="97">
        <v>200</v>
      </c>
      <c r="B918" s="97" t="s">
        <v>662</v>
      </c>
      <c r="C918" s="97" t="s">
        <v>11386</v>
      </c>
      <c r="D918" s="97" t="s">
        <v>663</v>
      </c>
      <c r="E918" s="97"/>
      <c r="F918" s="97" t="s">
        <v>181</v>
      </c>
      <c r="G918" s="97"/>
      <c r="H918" s="97"/>
      <c r="I918" s="97" t="s">
        <v>5031</v>
      </c>
      <c r="J918" s="97" t="s">
        <v>11868</v>
      </c>
      <c r="K918" s="97" t="s">
        <v>11869</v>
      </c>
      <c r="L918" s="97" t="s">
        <v>11870</v>
      </c>
      <c r="M918" s="92" t="s">
        <v>11871</v>
      </c>
      <c r="N918" s="97" t="s">
        <v>11872</v>
      </c>
      <c r="O918" s="97" t="s">
        <v>7745</v>
      </c>
      <c r="P918" s="97" t="s">
        <v>11873</v>
      </c>
      <c r="Q918" s="97" t="s">
        <v>11874</v>
      </c>
      <c r="R918" s="97" t="s">
        <v>7628</v>
      </c>
      <c r="S918" s="97" t="s">
        <v>11875</v>
      </c>
      <c r="T918" s="92" t="s">
        <v>11876</v>
      </c>
      <c r="U918" s="97" t="s">
        <v>11877</v>
      </c>
      <c r="V918" s="97" t="s">
        <v>11878</v>
      </c>
      <c r="W918" s="97" t="s">
        <v>11879</v>
      </c>
      <c r="X918" s="92" t="s">
        <v>11880</v>
      </c>
      <c r="Y918" s="97" t="s">
        <v>11881</v>
      </c>
      <c r="Z918" s="97" t="s">
        <v>11882</v>
      </c>
      <c r="AA918" s="97" t="s">
        <v>11883</v>
      </c>
      <c r="AB918" s="97" t="s">
        <v>11884</v>
      </c>
      <c r="AC918" s="97" t="s">
        <v>11885</v>
      </c>
      <c r="AD918" s="92" t="s">
        <v>11886</v>
      </c>
      <c r="AE918" s="97" t="s">
        <v>11887</v>
      </c>
      <c r="AF918" s="97" t="s">
        <v>11888</v>
      </c>
      <c r="AG918" s="97" t="s">
        <v>11889</v>
      </c>
      <c r="AH918" s="97" t="s">
        <v>11890</v>
      </c>
      <c r="AI918" s="97" t="s">
        <v>11891</v>
      </c>
      <c r="AJ918" s="97" t="s">
        <v>11892</v>
      </c>
      <c r="AK918" s="97" t="s">
        <v>5308</v>
      </c>
      <c r="AL918" s="97" t="s">
        <v>11893</v>
      </c>
      <c r="AM918" s="97" t="s">
        <v>11894</v>
      </c>
      <c r="AN918" s="97" t="s">
        <v>11895</v>
      </c>
      <c r="AO918" s="97" t="s">
        <v>11896</v>
      </c>
      <c r="AP918" s="97" t="s">
        <v>11897</v>
      </c>
      <c r="AQ918" s="97" t="s">
        <v>11898</v>
      </c>
      <c r="AR918" s="97" t="s">
        <v>11899</v>
      </c>
      <c r="AS918" s="97" t="s">
        <v>10287</v>
      </c>
      <c r="AT918" s="97" t="s">
        <v>11900</v>
      </c>
      <c r="AU918" s="97" t="s">
        <v>6378</v>
      </c>
      <c r="AV918" s="97" t="s">
        <v>11901</v>
      </c>
      <c r="AW918" s="97" t="s">
        <v>11902</v>
      </c>
      <c r="AX918" s="97" t="s">
        <v>4110</v>
      </c>
      <c r="AY918" s="92" t="s">
        <v>11903</v>
      </c>
      <c r="AZ918" s="97" t="s">
        <v>11904</v>
      </c>
      <c r="BA918" s="97" t="s">
        <v>11905</v>
      </c>
      <c r="BB918" s="97" t="s">
        <v>11906</v>
      </c>
      <c r="BC918" s="97" t="s">
        <v>11907</v>
      </c>
      <c r="BD918" s="97" t="s">
        <v>11908</v>
      </c>
      <c r="BE918" s="97" t="s">
        <v>11909</v>
      </c>
    </row>
    <row r="919" spans="1:57" ht="15">
      <c r="A919" s="97">
        <v>200</v>
      </c>
      <c r="B919" s="97" t="s">
        <v>712</v>
      </c>
      <c r="C919" s="97" t="s">
        <v>11386</v>
      </c>
      <c r="D919" s="97" t="s">
        <v>713</v>
      </c>
      <c r="E919" s="97"/>
      <c r="F919" s="97" t="s">
        <v>181</v>
      </c>
      <c r="G919" s="97"/>
      <c r="H919" s="97"/>
      <c r="I919" s="97" t="s">
        <v>11910</v>
      </c>
      <c r="J919" s="97" t="s">
        <v>9800</v>
      </c>
      <c r="K919" s="97" t="s">
        <v>5287</v>
      </c>
      <c r="L919" s="97" t="s">
        <v>11911</v>
      </c>
      <c r="M919" s="92" t="s">
        <v>510</v>
      </c>
      <c r="N919" s="97" t="s">
        <v>11912</v>
      </c>
      <c r="O919" s="97" t="s">
        <v>11913</v>
      </c>
      <c r="P919" s="97" t="s">
        <v>11914</v>
      </c>
      <c r="Q919" s="97" t="s">
        <v>11915</v>
      </c>
      <c r="R919" s="97" t="s">
        <v>11916</v>
      </c>
      <c r="S919" s="97" t="s">
        <v>11917</v>
      </c>
      <c r="T919" s="92" t="s">
        <v>11918</v>
      </c>
      <c r="U919" s="97" t="s">
        <v>11919</v>
      </c>
      <c r="V919" s="97" t="s">
        <v>11920</v>
      </c>
      <c r="W919" s="97" t="s">
        <v>11921</v>
      </c>
      <c r="X919" s="92" t="s">
        <v>11922</v>
      </c>
      <c r="Y919" s="97" t="s">
        <v>11923</v>
      </c>
      <c r="Z919" s="97" t="s">
        <v>11924</v>
      </c>
      <c r="AA919" s="97" t="s">
        <v>11925</v>
      </c>
      <c r="AB919" s="97" t="s">
        <v>11926</v>
      </c>
      <c r="AC919" s="97" t="s">
        <v>11927</v>
      </c>
      <c r="AD919" s="92" t="s">
        <v>11928</v>
      </c>
      <c r="AE919" s="97" t="s">
        <v>11929</v>
      </c>
      <c r="AF919" s="97" t="s">
        <v>11930</v>
      </c>
      <c r="AG919" s="97" t="s">
        <v>11931</v>
      </c>
      <c r="AH919" s="97" t="s">
        <v>11932</v>
      </c>
      <c r="AI919" s="97" t="s">
        <v>11933</v>
      </c>
      <c r="AJ919" s="97" t="s">
        <v>5097</v>
      </c>
      <c r="AK919" s="97" t="s">
        <v>10427</v>
      </c>
      <c r="AL919" s="97" t="s">
        <v>11934</v>
      </c>
      <c r="AM919" s="97" t="s">
        <v>11935</v>
      </c>
      <c r="AN919" s="97" t="s">
        <v>1409</v>
      </c>
      <c r="AO919" s="97" t="s">
        <v>9558</v>
      </c>
      <c r="AP919" s="97" t="s">
        <v>544</v>
      </c>
      <c r="AQ919" s="97" t="s">
        <v>9123</v>
      </c>
      <c r="AR919" s="97" t="s">
        <v>9007</v>
      </c>
      <c r="AS919" s="97" t="s">
        <v>266</v>
      </c>
      <c r="AT919" s="97" t="s">
        <v>11936</v>
      </c>
      <c r="AU919" s="97" t="s">
        <v>11937</v>
      </c>
      <c r="AV919" s="97" t="s">
        <v>11938</v>
      </c>
      <c r="AW919" s="97" t="s">
        <v>11939</v>
      </c>
      <c r="AX919" s="97" t="s">
        <v>11940</v>
      </c>
      <c r="AY919" s="92" t="s">
        <v>11941</v>
      </c>
      <c r="AZ919" s="97" t="s">
        <v>11942</v>
      </c>
      <c r="BA919" s="97" t="s">
        <v>11943</v>
      </c>
      <c r="BB919" s="97" t="s">
        <v>11944</v>
      </c>
      <c r="BC919" s="97" t="s">
        <v>11945</v>
      </c>
      <c r="BD919" s="97" t="s">
        <v>11946</v>
      </c>
      <c r="BE919" s="97" t="s">
        <v>11947</v>
      </c>
    </row>
    <row r="920" spans="1:57" ht="15">
      <c r="A920" s="97">
        <v>200</v>
      </c>
      <c r="B920" s="97" t="s">
        <v>762</v>
      </c>
      <c r="C920" s="97" t="s">
        <v>11386</v>
      </c>
      <c r="D920" s="97" t="s">
        <v>763</v>
      </c>
      <c r="E920" s="97"/>
      <c r="F920" s="97" t="s">
        <v>181</v>
      </c>
      <c r="G920" s="97"/>
      <c r="H920" s="97"/>
      <c r="I920" s="97" t="s">
        <v>11948</v>
      </c>
      <c r="J920" s="97" t="s">
        <v>11949</v>
      </c>
      <c r="K920" s="97" t="s">
        <v>11950</v>
      </c>
      <c r="L920" s="97" t="s">
        <v>11951</v>
      </c>
      <c r="M920" s="92" t="s">
        <v>11952</v>
      </c>
      <c r="N920" s="97" t="s">
        <v>11953</v>
      </c>
      <c r="O920" s="97" t="s">
        <v>659</v>
      </c>
      <c r="P920" s="97" t="s">
        <v>11954</v>
      </c>
      <c r="Q920" s="97" t="s">
        <v>11955</v>
      </c>
      <c r="R920" s="97" t="s">
        <v>11956</v>
      </c>
      <c r="S920" s="97" t="s">
        <v>11957</v>
      </c>
      <c r="T920" s="92" t="s">
        <v>11958</v>
      </c>
      <c r="U920" s="97" t="s">
        <v>11959</v>
      </c>
      <c r="V920" s="97" t="s">
        <v>11960</v>
      </c>
      <c r="W920" s="97" t="s">
        <v>11961</v>
      </c>
      <c r="X920" s="92" t="s">
        <v>11962</v>
      </c>
      <c r="Y920" s="97" t="s">
        <v>11963</v>
      </c>
      <c r="Z920" s="97" t="s">
        <v>9097</v>
      </c>
      <c r="AA920" s="97" t="s">
        <v>11964</v>
      </c>
      <c r="AB920" s="97" t="s">
        <v>11965</v>
      </c>
      <c r="AC920" s="97" t="s">
        <v>11966</v>
      </c>
      <c r="AD920" s="92" t="s">
        <v>10288</v>
      </c>
      <c r="AE920" s="97" t="s">
        <v>11967</v>
      </c>
      <c r="AF920" s="97" t="s">
        <v>1070</v>
      </c>
      <c r="AG920" s="97" t="s">
        <v>11968</v>
      </c>
      <c r="AH920" s="97" t="s">
        <v>11969</v>
      </c>
      <c r="AI920" s="97" t="s">
        <v>11970</v>
      </c>
      <c r="AJ920" s="97" t="s">
        <v>11971</v>
      </c>
      <c r="AK920" s="97" t="s">
        <v>11972</v>
      </c>
      <c r="AL920" s="97" t="s">
        <v>11973</v>
      </c>
      <c r="AM920" s="97" t="s">
        <v>11974</v>
      </c>
      <c r="AN920" s="97" t="s">
        <v>11975</v>
      </c>
      <c r="AO920" s="97" t="s">
        <v>11949</v>
      </c>
      <c r="AP920" s="97" t="s">
        <v>11907</v>
      </c>
      <c r="AQ920" s="97" t="s">
        <v>11976</v>
      </c>
      <c r="AR920" s="97" t="s">
        <v>11977</v>
      </c>
      <c r="AS920" s="97" t="s">
        <v>11978</v>
      </c>
      <c r="AT920" s="97" t="s">
        <v>774</v>
      </c>
      <c r="AU920" s="97" t="s">
        <v>11979</v>
      </c>
      <c r="AV920" s="97" t="s">
        <v>11980</v>
      </c>
      <c r="AW920" s="97" t="s">
        <v>11981</v>
      </c>
      <c r="AX920" s="97" t="s">
        <v>11955</v>
      </c>
      <c r="AY920" s="92" t="s">
        <v>11982</v>
      </c>
      <c r="AZ920" s="97" t="s">
        <v>8208</v>
      </c>
      <c r="BA920" s="97" t="s">
        <v>9327</v>
      </c>
      <c r="BB920" s="97" t="s">
        <v>11983</v>
      </c>
      <c r="BC920" s="97" t="s">
        <v>5044</v>
      </c>
      <c r="BD920" s="97" t="s">
        <v>11984</v>
      </c>
      <c r="BE920" s="97" t="s">
        <v>11985</v>
      </c>
    </row>
    <row r="921" spans="1:57" ht="15">
      <c r="A921" s="97">
        <v>200</v>
      </c>
      <c r="B921" s="97" t="s">
        <v>813</v>
      </c>
      <c r="C921" s="97" t="s">
        <v>11386</v>
      </c>
      <c r="D921" s="97" t="s">
        <v>814</v>
      </c>
      <c r="E921" s="97"/>
      <c r="F921" s="97" t="s">
        <v>181</v>
      </c>
      <c r="G921" s="97"/>
      <c r="H921" s="97"/>
      <c r="I921" s="97" t="s">
        <v>11986</v>
      </c>
      <c r="J921" s="97" t="s">
        <v>800</v>
      </c>
      <c r="K921" s="97" t="s">
        <v>11987</v>
      </c>
      <c r="L921" s="97" t="s">
        <v>11988</v>
      </c>
      <c r="M921" s="92" t="s">
        <v>11989</v>
      </c>
      <c r="N921" s="97" t="s">
        <v>11990</v>
      </c>
      <c r="O921" s="97" t="s">
        <v>11991</v>
      </c>
      <c r="P921" s="97" t="s">
        <v>10741</v>
      </c>
      <c r="Q921" s="97" t="s">
        <v>11992</v>
      </c>
      <c r="R921" s="97" t="s">
        <v>6522</v>
      </c>
      <c r="S921" s="97" t="s">
        <v>11993</v>
      </c>
      <c r="T921" s="92" t="s">
        <v>11994</v>
      </c>
      <c r="U921" s="97" t="s">
        <v>211</v>
      </c>
      <c r="V921" s="97" t="s">
        <v>11995</v>
      </c>
      <c r="W921" s="97" t="s">
        <v>11996</v>
      </c>
      <c r="X921" s="92" t="s">
        <v>11997</v>
      </c>
      <c r="Y921" s="97" t="s">
        <v>11393</v>
      </c>
      <c r="Z921" s="97" t="s">
        <v>7640</v>
      </c>
      <c r="AA921" s="97" t="s">
        <v>11998</v>
      </c>
      <c r="AB921" s="97" t="s">
        <v>6300</v>
      </c>
      <c r="AC921" s="97" t="s">
        <v>11999</v>
      </c>
      <c r="AD921" s="92" t="s">
        <v>11307</v>
      </c>
      <c r="AE921" s="97" t="s">
        <v>6003</v>
      </c>
      <c r="AF921" s="97" t="s">
        <v>6435</v>
      </c>
      <c r="AG921" s="97" t="s">
        <v>12000</v>
      </c>
      <c r="AH921" s="97" t="s">
        <v>12001</v>
      </c>
      <c r="AI921" s="97" t="s">
        <v>12002</v>
      </c>
      <c r="AJ921" s="97" t="s">
        <v>650</v>
      </c>
      <c r="AK921" s="97" t="s">
        <v>12003</v>
      </c>
      <c r="AL921" s="97" t="s">
        <v>12004</v>
      </c>
      <c r="AM921" s="97" t="s">
        <v>12005</v>
      </c>
      <c r="AN921" s="97" t="s">
        <v>1488</v>
      </c>
      <c r="AO921" s="97" t="s">
        <v>11136</v>
      </c>
      <c r="AP921" s="97" t="s">
        <v>12006</v>
      </c>
      <c r="AQ921" s="97" t="s">
        <v>12007</v>
      </c>
      <c r="AR921" s="97" t="s">
        <v>12008</v>
      </c>
      <c r="AS921" s="97" t="s">
        <v>12009</v>
      </c>
      <c r="AT921" s="97" t="s">
        <v>12010</v>
      </c>
      <c r="AU921" s="97" t="s">
        <v>12011</v>
      </c>
      <c r="AV921" s="97" t="s">
        <v>5197</v>
      </c>
      <c r="AW921" s="97" t="s">
        <v>12012</v>
      </c>
      <c r="AX921" s="97" t="s">
        <v>12013</v>
      </c>
      <c r="AY921" s="92" t="s">
        <v>12014</v>
      </c>
      <c r="AZ921" s="97" t="s">
        <v>12015</v>
      </c>
      <c r="BA921" s="97" t="s">
        <v>12016</v>
      </c>
      <c r="BB921" s="97" t="s">
        <v>12017</v>
      </c>
      <c r="BC921" s="97" t="s">
        <v>7088</v>
      </c>
      <c r="BD921" s="97" t="s">
        <v>12018</v>
      </c>
      <c r="BE921" s="97" t="s">
        <v>12019</v>
      </c>
    </row>
    <row r="922" spans="1:57" ht="15">
      <c r="A922" s="97">
        <v>200</v>
      </c>
      <c r="B922" s="97" t="s">
        <v>815</v>
      </c>
      <c r="C922" s="97" t="s">
        <v>11386</v>
      </c>
      <c r="D922" s="97" t="s">
        <v>816</v>
      </c>
      <c r="E922" s="97"/>
      <c r="F922" s="97" t="s">
        <v>181</v>
      </c>
      <c r="G922" s="97"/>
      <c r="H922" s="97"/>
      <c r="I922" s="97" t="s">
        <v>12020</v>
      </c>
      <c r="J922" s="97" t="s">
        <v>5648</v>
      </c>
      <c r="K922" s="97" t="s">
        <v>12021</v>
      </c>
      <c r="L922" s="97" t="s">
        <v>12022</v>
      </c>
      <c r="M922" s="92" t="s">
        <v>12023</v>
      </c>
      <c r="N922" s="97" t="s">
        <v>10334</v>
      </c>
      <c r="O922" s="97" t="s">
        <v>12024</v>
      </c>
      <c r="P922" s="97" t="s">
        <v>12025</v>
      </c>
      <c r="Q922" s="97" t="s">
        <v>12026</v>
      </c>
      <c r="R922" s="97" t="s">
        <v>7696</v>
      </c>
      <c r="S922" s="97" t="s">
        <v>10915</v>
      </c>
      <c r="T922" s="92" t="s">
        <v>12027</v>
      </c>
      <c r="U922" s="97" t="s">
        <v>6464</v>
      </c>
      <c r="V922" s="97" t="s">
        <v>12028</v>
      </c>
      <c r="W922" s="97" t="s">
        <v>12029</v>
      </c>
      <c r="X922" s="92" t="s">
        <v>4873</v>
      </c>
      <c r="Y922" s="97" t="s">
        <v>9083</v>
      </c>
      <c r="Z922" s="97" t="s">
        <v>6237</v>
      </c>
      <c r="AA922" s="97" t="s">
        <v>12030</v>
      </c>
      <c r="AB922" s="97" t="s">
        <v>9551</v>
      </c>
      <c r="AC922" s="97" t="s">
        <v>12031</v>
      </c>
      <c r="AD922" s="92" t="s">
        <v>12032</v>
      </c>
      <c r="AE922" s="97" t="s">
        <v>12033</v>
      </c>
      <c r="AF922" s="97" t="s">
        <v>6507</v>
      </c>
      <c r="AG922" s="97" t="s">
        <v>6269</v>
      </c>
      <c r="AH922" s="97" t="s">
        <v>12034</v>
      </c>
      <c r="AI922" s="97" t="s">
        <v>12035</v>
      </c>
      <c r="AJ922" s="97" t="s">
        <v>12036</v>
      </c>
      <c r="AK922" s="97" t="s">
        <v>11421</v>
      </c>
      <c r="AL922" s="97" t="s">
        <v>12037</v>
      </c>
      <c r="AM922" s="97" t="s">
        <v>12038</v>
      </c>
      <c r="AN922" s="97" t="s">
        <v>7558</v>
      </c>
      <c r="AO922" s="97" t="s">
        <v>4947</v>
      </c>
      <c r="AP922" s="97" t="s">
        <v>12039</v>
      </c>
      <c r="AQ922" s="97" t="s">
        <v>12040</v>
      </c>
      <c r="AR922" s="97" t="s">
        <v>12041</v>
      </c>
      <c r="AS922" s="97" t="s">
        <v>12042</v>
      </c>
      <c r="AT922" s="97" t="s">
        <v>4688</v>
      </c>
      <c r="AU922" s="97" t="s">
        <v>12043</v>
      </c>
      <c r="AV922" s="97" t="s">
        <v>9262</v>
      </c>
      <c r="AW922" s="97" t="s">
        <v>12044</v>
      </c>
      <c r="AX922" s="97" t="s">
        <v>12045</v>
      </c>
      <c r="AY922" s="92" t="s">
        <v>7644</v>
      </c>
      <c r="AZ922" s="97" t="s">
        <v>12046</v>
      </c>
      <c r="BA922" s="97" t="s">
        <v>6137</v>
      </c>
      <c r="BB922" s="97" t="s">
        <v>12047</v>
      </c>
      <c r="BC922" s="97" t="s">
        <v>12048</v>
      </c>
      <c r="BD922" s="97" t="s">
        <v>12049</v>
      </c>
      <c r="BE922" s="97" t="s">
        <v>12050</v>
      </c>
    </row>
    <row r="923" spans="1:57" ht="15">
      <c r="A923" s="97">
        <v>200</v>
      </c>
      <c r="B923" s="97" t="s">
        <v>817</v>
      </c>
      <c r="C923" s="97" t="s">
        <v>11386</v>
      </c>
      <c r="D923" s="97" t="s">
        <v>818</v>
      </c>
      <c r="E923" s="97"/>
      <c r="F923" s="97" t="s">
        <v>819</v>
      </c>
      <c r="G923" s="97"/>
      <c r="H923" s="97"/>
      <c r="I923" s="97"/>
      <c r="J923" s="97"/>
      <c r="K923" s="97"/>
      <c r="L923" s="97"/>
      <c r="M923" s="92"/>
      <c r="N923" s="97"/>
      <c r="O923" s="97"/>
      <c r="P923" s="97"/>
      <c r="Q923" s="97"/>
      <c r="R923" s="97"/>
      <c r="S923" s="97"/>
      <c r="T923" s="92"/>
      <c r="U923" s="97"/>
      <c r="V923" s="97"/>
      <c r="W923" s="97"/>
      <c r="X923" s="92"/>
      <c r="Y923" s="97"/>
      <c r="Z923" s="97"/>
      <c r="AA923" s="97"/>
      <c r="AB923" s="97"/>
      <c r="AC923" s="97"/>
      <c r="AD923" s="92"/>
      <c r="AE923" s="97"/>
      <c r="AF923" s="97"/>
      <c r="AG923" s="97"/>
      <c r="AH923" s="97"/>
      <c r="AI923" s="97"/>
      <c r="AJ923" s="97"/>
      <c r="AK923" s="97"/>
      <c r="AL923" s="97"/>
      <c r="AM923" s="97"/>
      <c r="AN923" s="97"/>
      <c r="AO923" s="97"/>
      <c r="AP923" s="97"/>
      <c r="AQ923" s="97"/>
      <c r="AR923" s="97"/>
      <c r="AS923" s="97"/>
      <c r="AT923" s="97"/>
      <c r="AU923" s="97"/>
      <c r="AV923" s="97"/>
      <c r="AW923" s="97"/>
      <c r="AX923" s="97"/>
      <c r="AY923" s="92"/>
      <c r="AZ923" s="97"/>
      <c r="BA923" s="97"/>
      <c r="BB923" s="97"/>
      <c r="BC923" s="97"/>
      <c r="BD923" s="97"/>
      <c r="BE923" s="97"/>
    </row>
    <row r="924" spans="1:57" ht="15">
      <c r="A924" s="97">
        <v>200</v>
      </c>
      <c r="B924" s="97" t="s">
        <v>820</v>
      </c>
      <c r="C924" s="97" t="s">
        <v>11386</v>
      </c>
      <c r="D924" s="97" t="s">
        <v>818</v>
      </c>
      <c r="E924" s="97"/>
      <c r="F924" s="97" t="s">
        <v>821</v>
      </c>
      <c r="G924" s="97"/>
      <c r="H924" s="97"/>
      <c r="I924" s="97"/>
      <c r="J924" s="97"/>
      <c r="K924" s="97"/>
      <c r="L924" s="97"/>
      <c r="M924" s="92"/>
      <c r="N924" s="97"/>
      <c r="O924" s="97"/>
      <c r="P924" s="97"/>
      <c r="Q924" s="97"/>
      <c r="R924" s="97"/>
      <c r="S924" s="97"/>
      <c r="T924" s="92"/>
      <c r="U924" s="97"/>
      <c r="V924" s="97"/>
      <c r="W924" s="97"/>
      <c r="X924" s="92"/>
      <c r="Y924" s="97"/>
      <c r="Z924" s="97"/>
      <c r="AA924" s="97"/>
      <c r="AB924" s="97"/>
      <c r="AC924" s="97"/>
      <c r="AD924" s="92"/>
      <c r="AE924" s="97"/>
      <c r="AF924" s="97"/>
      <c r="AG924" s="97"/>
      <c r="AH924" s="97"/>
      <c r="AI924" s="97"/>
      <c r="AJ924" s="97"/>
      <c r="AK924" s="97"/>
      <c r="AL924" s="97"/>
      <c r="AM924" s="97"/>
      <c r="AN924" s="97"/>
      <c r="AO924" s="97"/>
      <c r="AP924" s="97"/>
      <c r="AQ924" s="97"/>
      <c r="AR924" s="97"/>
      <c r="AS924" s="97"/>
      <c r="AT924" s="97"/>
      <c r="AU924" s="97"/>
      <c r="AV924" s="97"/>
      <c r="AW924" s="97"/>
      <c r="AX924" s="97"/>
      <c r="AY924" s="92"/>
      <c r="AZ924" s="97"/>
      <c r="BA924" s="97"/>
      <c r="BB924" s="97"/>
      <c r="BC924" s="97"/>
      <c r="BD924" s="97"/>
      <c r="BE924" s="97"/>
    </row>
    <row r="925" spans="1:57" ht="15">
      <c r="A925" s="97">
        <v>200</v>
      </c>
      <c r="B925" s="97" t="s">
        <v>822</v>
      </c>
      <c r="C925" s="97" t="s">
        <v>11386</v>
      </c>
      <c r="D925" s="97" t="s">
        <v>823</v>
      </c>
      <c r="E925" s="97"/>
      <c r="F925" s="97" t="s">
        <v>824</v>
      </c>
      <c r="G925" s="97"/>
      <c r="H925" s="97"/>
      <c r="I925" s="97"/>
      <c r="J925" s="97"/>
      <c r="K925" s="97"/>
      <c r="L925" s="97"/>
      <c r="M925" s="92"/>
      <c r="N925" s="97"/>
      <c r="O925" s="97"/>
      <c r="P925" s="97"/>
      <c r="Q925" s="97"/>
      <c r="R925" s="97"/>
      <c r="S925" s="97"/>
      <c r="T925" s="92"/>
      <c r="U925" s="97"/>
      <c r="V925" s="97"/>
      <c r="W925" s="97"/>
      <c r="X925" s="92"/>
      <c r="Y925" s="97"/>
      <c r="Z925" s="97"/>
      <c r="AA925" s="97"/>
      <c r="AB925" s="97"/>
      <c r="AC925" s="97"/>
      <c r="AD925" s="92"/>
      <c r="AE925" s="97"/>
      <c r="AF925" s="97"/>
      <c r="AG925" s="97"/>
      <c r="AH925" s="97"/>
      <c r="AI925" s="97"/>
      <c r="AJ925" s="97"/>
      <c r="AK925" s="97"/>
      <c r="AL925" s="97"/>
      <c r="AM925" s="97"/>
      <c r="AN925" s="97"/>
      <c r="AO925" s="97"/>
      <c r="AP925" s="97"/>
      <c r="AQ925" s="97"/>
      <c r="AR925" s="97"/>
      <c r="AS925" s="97"/>
      <c r="AT925" s="97"/>
      <c r="AU925" s="97"/>
      <c r="AV925" s="97"/>
      <c r="AW925" s="97"/>
      <c r="AX925" s="97"/>
      <c r="AY925" s="92"/>
      <c r="AZ925" s="97"/>
      <c r="BA925" s="97"/>
      <c r="BB925" s="97"/>
      <c r="BC925" s="97"/>
      <c r="BD925" s="97"/>
      <c r="BE925" s="97"/>
    </row>
    <row r="926" spans="1:57" ht="15">
      <c r="A926" s="97">
        <v>200</v>
      </c>
      <c r="B926" s="97" t="s">
        <v>825</v>
      </c>
      <c r="C926" s="97" t="s">
        <v>11386</v>
      </c>
      <c r="D926" s="97" t="s">
        <v>826</v>
      </c>
      <c r="E926" s="97"/>
      <c r="F926" s="97" t="s">
        <v>384</v>
      </c>
      <c r="G926" s="97"/>
      <c r="H926" s="97"/>
      <c r="I926" s="97"/>
      <c r="J926" s="97"/>
      <c r="K926" s="97"/>
      <c r="L926" s="97"/>
      <c r="M926" s="92"/>
      <c r="N926" s="97"/>
      <c r="O926" s="97"/>
      <c r="P926" s="97"/>
      <c r="Q926" s="97"/>
      <c r="R926" s="97"/>
      <c r="S926" s="97"/>
      <c r="T926" s="92"/>
      <c r="U926" s="97"/>
      <c r="V926" s="97"/>
      <c r="W926" s="97"/>
      <c r="X926" s="92"/>
      <c r="Y926" s="97"/>
      <c r="Z926" s="97"/>
      <c r="AA926" s="97"/>
      <c r="AB926" s="97"/>
      <c r="AC926" s="97"/>
      <c r="AD926" s="92"/>
      <c r="AE926" s="97"/>
      <c r="AF926" s="97"/>
      <c r="AG926" s="97"/>
      <c r="AH926" s="97"/>
      <c r="AI926" s="97"/>
      <c r="AJ926" s="97"/>
      <c r="AK926" s="97"/>
      <c r="AL926" s="97"/>
      <c r="AM926" s="97"/>
      <c r="AN926" s="97"/>
      <c r="AO926" s="97"/>
      <c r="AP926" s="97"/>
      <c r="AQ926" s="97"/>
      <c r="AR926" s="97"/>
      <c r="AS926" s="97"/>
      <c r="AT926" s="97"/>
      <c r="AU926" s="97"/>
      <c r="AV926" s="97"/>
      <c r="AW926" s="97"/>
      <c r="AX926" s="97"/>
      <c r="AY926" s="92"/>
      <c r="AZ926" s="97"/>
      <c r="BA926" s="97"/>
      <c r="BB926" s="97"/>
      <c r="BC926" s="97"/>
      <c r="BD926" s="97"/>
      <c r="BE926" s="97"/>
    </row>
    <row r="927" spans="1:57" ht="15">
      <c r="A927" s="97">
        <v>200</v>
      </c>
      <c r="B927" s="97" t="s">
        <v>827</v>
      </c>
      <c r="C927" s="97" t="s">
        <v>11386</v>
      </c>
      <c r="D927" s="97" t="s">
        <v>828</v>
      </c>
      <c r="E927" s="98" t="s">
        <v>829</v>
      </c>
      <c r="F927" s="97" t="s">
        <v>399</v>
      </c>
      <c r="G927" s="97"/>
      <c r="H927" s="97"/>
      <c r="I927" s="97" t="s">
        <v>520</v>
      </c>
      <c r="J927" s="97" t="s">
        <v>520</v>
      </c>
      <c r="K927" s="97" t="s">
        <v>520</v>
      </c>
      <c r="L927" s="97" t="s">
        <v>520</v>
      </c>
      <c r="M927" s="92" t="s">
        <v>520</v>
      </c>
      <c r="N927" s="97" t="s">
        <v>520</v>
      </c>
      <c r="O927" s="97" t="s">
        <v>520</v>
      </c>
      <c r="P927" s="97" t="s">
        <v>520</v>
      </c>
      <c r="Q927" s="97" t="s">
        <v>520</v>
      </c>
      <c r="R927" s="97" t="s">
        <v>520</v>
      </c>
      <c r="S927" s="97" t="s">
        <v>520</v>
      </c>
      <c r="T927" s="92" t="s">
        <v>520</v>
      </c>
      <c r="U927" s="97" t="s">
        <v>520</v>
      </c>
      <c r="V927" s="97" t="s">
        <v>520</v>
      </c>
      <c r="W927" s="97" t="s">
        <v>520</v>
      </c>
      <c r="X927" s="92" t="s">
        <v>520</v>
      </c>
      <c r="Y927" s="97" t="s">
        <v>520</v>
      </c>
      <c r="Z927" s="97" t="s">
        <v>520</v>
      </c>
      <c r="AA927" s="97" t="s">
        <v>520</v>
      </c>
      <c r="AB927" s="97" t="s">
        <v>520</v>
      </c>
      <c r="AC927" s="97" t="s">
        <v>12051</v>
      </c>
      <c r="AD927" s="92" t="s">
        <v>12052</v>
      </c>
      <c r="AE927" s="97" t="s">
        <v>422</v>
      </c>
      <c r="AF927" s="97" t="s">
        <v>7501</v>
      </c>
      <c r="AG927" s="97" t="s">
        <v>11677</v>
      </c>
      <c r="AH927" s="97" t="s">
        <v>12053</v>
      </c>
      <c r="AI927" s="97" t="s">
        <v>12054</v>
      </c>
      <c r="AJ927" s="97" t="s">
        <v>1590</v>
      </c>
      <c r="AK927" s="97" t="s">
        <v>12055</v>
      </c>
      <c r="AL927" s="97" t="s">
        <v>12056</v>
      </c>
      <c r="AM927" s="97" t="s">
        <v>12057</v>
      </c>
      <c r="AN927" s="97" t="s">
        <v>12058</v>
      </c>
      <c r="AO927" s="97" t="s">
        <v>12059</v>
      </c>
      <c r="AP927" s="97" t="s">
        <v>12060</v>
      </c>
      <c r="AQ927" s="97" t="s">
        <v>12061</v>
      </c>
      <c r="AR927" s="97" t="s">
        <v>12062</v>
      </c>
      <c r="AS927" s="97" t="s">
        <v>12063</v>
      </c>
      <c r="AT927" s="97" t="s">
        <v>12064</v>
      </c>
      <c r="AU927" s="97" t="s">
        <v>12065</v>
      </c>
      <c r="AV927" s="97" t="s">
        <v>12066</v>
      </c>
      <c r="AW927" s="97" t="s">
        <v>12067</v>
      </c>
      <c r="AX927" s="97" t="s">
        <v>12068</v>
      </c>
      <c r="AY927" s="92" t="s">
        <v>12069</v>
      </c>
      <c r="AZ927" s="97" t="s">
        <v>12070</v>
      </c>
      <c r="BA927" s="97" t="s">
        <v>12071</v>
      </c>
      <c r="BB927" s="97" t="s">
        <v>10807</v>
      </c>
      <c r="BC927" s="97" t="s">
        <v>12072</v>
      </c>
      <c r="BD927" s="97" t="s">
        <v>12073</v>
      </c>
      <c r="BE927" s="97" t="s">
        <v>12074</v>
      </c>
    </row>
    <row r="928" spans="1:57" ht="15">
      <c r="A928" s="97">
        <v>200</v>
      </c>
      <c r="B928" s="97" t="s">
        <v>830</v>
      </c>
      <c r="C928" s="97" t="s">
        <v>11386</v>
      </c>
      <c r="D928" s="97" t="s">
        <v>831</v>
      </c>
      <c r="E928" s="98" t="s">
        <v>832</v>
      </c>
      <c r="F928" s="97" t="s">
        <v>399</v>
      </c>
      <c r="G928" s="97"/>
      <c r="H928" s="97"/>
      <c r="I928" s="97" t="s">
        <v>520</v>
      </c>
      <c r="J928" s="97" t="s">
        <v>520</v>
      </c>
      <c r="K928" s="97" t="s">
        <v>520</v>
      </c>
      <c r="L928" s="97" t="s">
        <v>520</v>
      </c>
      <c r="M928" s="92" t="s">
        <v>520</v>
      </c>
      <c r="N928" s="97" t="s">
        <v>520</v>
      </c>
      <c r="O928" s="97" t="s">
        <v>520</v>
      </c>
      <c r="P928" s="97" t="s">
        <v>520</v>
      </c>
      <c r="Q928" s="97" t="s">
        <v>520</v>
      </c>
      <c r="R928" s="97" t="s">
        <v>520</v>
      </c>
      <c r="S928" s="97" t="s">
        <v>520</v>
      </c>
      <c r="T928" s="92" t="s">
        <v>520</v>
      </c>
      <c r="U928" s="97" t="s">
        <v>520</v>
      </c>
      <c r="V928" s="97" t="s">
        <v>520</v>
      </c>
      <c r="W928" s="97" t="s">
        <v>520</v>
      </c>
      <c r="X928" s="92" t="s">
        <v>520</v>
      </c>
      <c r="Y928" s="97" t="s">
        <v>520</v>
      </c>
      <c r="Z928" s="97" t="s">
        <v>520</v>
      </c>
      <c r="AA928" s="97" t="s">
        <v>520</v>
      </c>
      <c r="AB928" s="97" t="s">
        <v>520</v>
      </c>
      <c r="AC928" s="97" t="s">
        <v>12075</v>
      </c>
      <c r="AD928" s="92" t="s">
        <v>11986</v>
      </c>
      <c r="AE928" s="97" t="s">
        <v>12076</v>
      </c>
      <c r="AF928" s="97" t="s">
        <v>12077</v>
      </c>
      <c r="AG928" s="97" t="s">
        <v>12078</v>
      </c>
      <c r="AH928" s="97" t="s">
        <v>12079</v>
      </c>
      <c r="AI928" s="97" t="s">
        <v>12080</v>
      </c>
      <c r="AJ928" s="97" t="s">
        <v>12081</v>
      </c>
      <c r="AK928" s="97" t="s">
        <v>12082</v>
      </c>
      <c r="AL928" s="97" t="s">
        <v>12083</v>
      </c>
      <c r="AM928" s="97" t="s">
        <v>12084</v>
      </c>
      <c r="AN928" s="97" t="s">
        <v>12085</v>
      </c>
      <c r="AO928" s="97" t="s">
        <v>12086</v>
      </c>
      <c r="AP928" s="97" t="s">
        <v>12087</v>
      </c>
      <c r="AQ928" s="97" t="s">
        <v>12088</v>
      </c>
      <c r="AR928" s="97" t="s">
        <v>12089</v>
      </c>
      <c r="AS928" s="97" t="s">
        <v>12090</v>
      </c>
      <c r="AT928" s="97" t="s">
        <v>12091</v>
      </c>
      <c r="AU928" s="97" t="s">
        <v>12092</v>
      </c>
      <c r="AV928" s="97" t="s">
        <v>12093</v>
      </c>
      <c r="AW928" s="97" t="s">
        <v>12094</v>
      </c>
      <c r="AX928" s="97" t="s">
        <v>12095</v>
      </c>
      <c r="AY928" s="92" t="s">
        <v>12096</v>
      </c>
      <c r="AZ928" s="97" t="s">
        <v>12097</v>
      </c>
      <c r="BA928" s="97" t="s">
        <v>12098</v>
      </c>
      <c r="BB928" s="97" t="s">
        <v>12099</v>
      </c>
      <c r="BC928" s="97" t="s">
        <v>12100</v>
      </c>
      <c r="BD928" s="97" t="s">
        <v>12101</v>
      </c>
      <c r="BE928" s="97" t="s">
        <v>12102</v>
      </c>
    </row>
    <row r="929" spans="1:57" s="91" customFormat="1" ht="15">
      <c r="A929" s="92">
        <v>200</v>
      </c>
      <c r="B929" s="92" t="s">
        <v>833</v>
      </c>
      <c r="C929" s="92" t="s">
        <v>11386</v>
      </c>
      <c r="D929" s="92" t="s">
        <v>834</v>
      </c>
      <c r="E929" s="105" t="s">
        <v>835</v>
      </c>
      <c r="F929" s="92" t="s">
        <v>399</v>
      </c>
      <c r="G929" s="92"/>
      <c r="H929" s="92"/>
      <c r="I929" s="92" t="s">
        <v>520</v>
      </c>
      <c r="J929" s="92" t="s">
        <v>520</v>
      </c>
      <c r="K929" s="92" t="s">
        <v>520</v>
      </c>
      <c r="L929" s="92" t="s">
        <v>520</v>
      </c>
      <c r="M929" s="92" t="s">
        <v>520</v>
      </c>
      <c r="N929" s="92" t="s">
        <v>520</v>
      </c>
      <c r="O929" s="92" t="s">
        <v>520</v>
      </c>
      <c r="P929" s="92" t="s">
        <v>520</v>
      </c>
      <c r="Q929" s="92" t="s">
        <v>520</v>
      </c>
      <c r="R929" s="92" t="s">
        <v>520</v>
      </c>
      <c r="S929" s="92" t="s">
        <v>520</v>
      </c>
      <c r="T929" s="92" t="s">
        <v>520</v>
      </c>
      <c r="U929" s="92" t="s">
        <v>520</v>
      </c>
      <c r="V929" s="92" t="s">
        <v>520</v>
      </c>
      <c r="W929" s="92" t="s">
        <v>520</v>
      </c>
      <c r="X929" s="92" t="s">
        <v>520</v>
      </c>
      <c r="Y929" s="92" t="s">
        <v>520</v>
      </c>
      <c r="Z929" s="92" t="s">
        <v>520</v>
      </c>
      <c r="AA929" s="92" t="s">
        <v>520</v>
      </c>
      <c r="AB929" s="92" t="s">
        <v>520</v>
      </c>
      <c r="AC929" s="92" t="s">
        <v>12103</v>
      </c>
      <c r="AD929" s="92" t="s">
        <v>12104</v>
      </c>
      <c r="AE929" s="92" t="s">
        <v>12105</v>
      </c>
      <c r="AF929" s="92" t="s">
        <v>12106</v>
      </c>
      <c r="AG929" s="92" t="s">
        <v>5152</v>
      </c>
      <c r="AH929" s="92" t="s">
        <v>10466</v>
      </c>
      <c r="AI929" s="92" t="s">
        <v>12107</v>
      </c>
      <c r="AJ929" s="92" t="s">
        <v>12108</v>
      </c>
      <c r="AK929" s="92" t="s">
        <v>7802</v>
      </c>
      <c r="AL929" s="92" t="s">
        <v>12109</v>
      </c>
      <c r="AM929" s="92" t="s">
        <v>5478</v>
      </c>
      <c r="AN929" s="92" t="s">
        <v>12110</v>
      </c>
      <c r="AO929" s="92" t="s">
        <v>9267</v>
      </c>
      <c r="AP929" s="92" t="s">
        <v>12111</v>
      </c>
      <c r="AQ929" s="92" t="s">
        <v>12112</v>
      </c>
      <c r="AR929" s="92" t="s">
        <v>12113</v>
      </c>
      <c r="AS929" s="92" t="s">
        <v>12114</v>
      </c>
      <c r="AT929" s="92" t="s">
        <v>12115</v>
      </c>
      <c r="AU929" s="92" t="s">
        <v>12116</v>
      </c>
      <c r="AV929" s="92" t="s">
        <v>12117</v>
      </c>
      <c r="AW929" s="92" t="s">
        <v>12118</v>
      </c>
      <c r="AX929" s="92" t="s">
        <v>12119</v>
      </c>
      <c r="AY929" s="92" t="s">
        <v>12120</v>
      </c>
      <c r="AZ929" s="92" t="s">
        <v>12121</v>
      </c>
      <c r="BA929" s="92" t="s">
        <v>12122</v>
      </c>
      <c r="BB929" s="92" t="s">
        <v>12123</v>
      </c>
      <c r="BC929" s="92" t="s">
        <v>12119</v>
      </c>
      <c r="BD929" s="92" t="s">
        <v>12124</v>
      </c>
      <c r="BE929" s="92" t="s">
        <v>12125</v>
      </c>
    </row>
    <row r="930" spans="1:57" ht="15">
      <c r="A930" s="97">
        <v>200</v>
      </c>
      <c r="B930" s="97" t="s">
        <v>836</v>
      </c>
      <c r="C930" s="97" t="s">
        <v>11386</v>
      </c>
      <c r="D930" s="97" t="s">
        <v>837</v>
      </c>
      <c r="E930" s="97"/>
      <c r="F930" s="97" t="s">
        <v>392</v>
      </c>
      <c r="G930" s="97"/>
      <c r="H930" s="97"/>
      <c r="I930" s="97"/>
      <c r="J930" s="97"/>
      <c r="K930" s="97"/>
      <c r="L930" s="97"/>
      <c r="M930" s="92"/>
      <c r="N930" s="97"/>
      <c r="O930" s="97"/>
      <c r="P930" s="97"/>
      <c r="Q930" s="97"/>
      <c r="R930" s="97"/>
      <c r="S930" s="97"/>
      <c r="T930" s="92"/>
      <c r="U930" s="97"/>
      <c r="V930" s="97"/>
      <c r="W930" s="97"/>
      <c r="X930" s="92"/>
      <c r="Y930" s="97"/>
      <c r="Z930" s="97"/>
      <c r="AA930" s="97"/>
      <c r="AB930" s="97"/>
      <c r="AC930" s="97"/>
      <c r="AD930" s="92"/>
      <c r="AE930" s="97"/>
      <c r="AF930" s="97"/>
      <c r="AG930" s="97"/>
      <c r="AH930" s="97"/>
      <c r="AI930" s="97"/>
      <c r="AJ930" s="97"/>
      <c r="AK930" s="97"/>
      <c r="AL930" s="97"/>
      <c r="AM930" s="97"/>
      <c r="AN930" s="97"/>
      <c r="AO930" s="97"/>
      <c r="AP930" s="97"/>
      <c r="AQ930" s="97"/>
      <c r="AR930" s="97"/>
      <c r="AS930" s="97"/>
      <c r="AT930" s="97"/>
      <c r="AU930" s="97"/>
      <c r="AV930" s="97"/>
      <c r="AW930" s="97"/>
      <c r="AX930" s="97"/>
      <c r="AY930" s="92"/>
      <c r="AZ930" s="97"/>
      <c r="BA930" s="97"/>
      <c r="BB930" s="97"/>
      <c r="BC930" s="97"/>
      <c r="BD930" s="97"/>
      <c r="BE930" s="97"/>
    </row>
    <row r="931" spans="1:57" ht="15">
      <c r="A931" s="97">
        <v>200</v>
      </c>
      <c r="B931" s="97" t="s">
        <v>838</v>
      </c>
      <c r="C931" s="97" t="s">
        <v>11386</v>
      </c>
      <c r="D931" s="97" t="s">
        <v>839</v>
      </c>
      <c r="E931" s="97" t="s">
        <v>840</v>
      </c>
      <c r="F931" s="97" t="s">
        <v>399</v>
      </c>
      <c r="G931" s="97"/>
      <c r="H931" s="97"/>
      <c r="I931" s="97" t="s">
        <v>520</v>
      </c>
      <c r="J931" s="97" t="s">
        <v>520</v>
      </c>
      <c r="K931" s="97" t="s">
        <v>520</v>
      </c>
      <c r="L931" s="97" t="s">
        <v>520</v>
      </c>
      <c r="M931" s="92" t="s">
        <v>520</v>
      </c>
      <c r="N931" s="97" t="s">
        <v>520</v>
      </c>
      <c r="O931" s="97" t="s">
        <v>520</v>
      </c>
      <c r="P931" s="97" t="s">
        <v>520</v>
      </c>
      <c r="Q931" s="97" t="s">
        <v>520</v>
      </c>
      <c r="R931" s="97" t="s">
        <v>520</v>
      </c>
      <c r="S931" s="97" t="s">
        <v>520</v>
      </c>
      <c r="T931" s="92" t="s">
        <v>520</v>
      </c>
      <c r="U931" s="97" t="s">
        <v>520</v>
      </c>
      <c r="V931" s="97" t="s">
        <v>520</v>
      </c>
      <c r="W931" s="97" t="s">
        <v>520</v>
      </c>
      <c r="X931" s="92" t="s">
        <v>520</v>
      </c>
      <c r="Y931" s="97" t="s">
        <v>520</v>
      </c>
      <c r="Z931" s="97" t="s">
        <v>520</v>
      </c>
      <c r="AA931" s="97" t="s">
        <v>520</v>
      </c>
      <c r="AB931" s="97" t="s">
        <v>520</v>
      </c>
      <c r="AC931" s="97" t="s">
        <v>520</v>
      </c>
      <c r="AD931" s="92" t="s">
        <v>12126</v>
      </c>
      <c r="AE931" s="97" t="s">
        <v>12127</v>
      </c>
      <c r="AF931" s="97" t="s">
        <v>12128</v>
      </c>
      <c r="AG931" s="97" t="s">
        <v>12129</v>
      </c>
      <c r="AH931" s="97" t="s">
        <v>12130</v>
      </c>
      <c r="AI931" s="97" t="s">
        <v>12131</v>
      </c>
      <c r="AJ931" s="97" t="s">
        <v>12132</v>
      </c>
      <c r="AK931" s="97" t="s">
        <v>12133</v>
      </c>
      <c r="AL931" s="97" t="s">
        <v>12134</v>
      </c>
      <c r="AM931" s="97" t="s">
        <v>12135</v>
      </c>
      <c r="AN931" s="97" t="s">
        <v>12136</v>
      </c>
      <c r="AO931" s="97" t="s">
        <v>6507</v>
      </c>
      <c r="AP931" s="97" t="s">
        <v>12137</v>
      </c>
      <c r="AQ931" s="97" t="s">
        <v>12138</v>
      </c>
      <c r="AR931" s="97" t="s">
        <v>12139</v>
      </c>
      <c r="AS931" s="97" t="s">
        <v>12140</v>
      </c>
      <c r="AT931" s="97" t="s">
        <v>12141</v>
      </c>
      <c r="AU931" s="97" t="s">
        <v>12142</v>
      </c>
      <c r="AV931" s="97" t="s">
        <v>12143</v>
      </c>
      <c r="AW931" s="97" t="s">
        <v>12144</v>
      </c>
      <c r="AX931" s="97" t="s">
        <v>12145</v>
      </c>
      <c r="AY931" s="92" t="s">
        <v>9721</v>
      </c>
      <c r="AZ931" s="97" t="s">
        <v>12146</v>
      </c>
      <c r="BA931" s="97" t="s">
        <v>12147</v>
      </c>
      <c r="BB931" s="97" t="s">
        <v>12148</v>
      </c>
      <c r="BC931" s="97" t="s">
        <v>12149</v>
      </c>
      <c r="BD931" s="97" t="s">
        <v>12150</v>
      </c>
      <c r="BE931" s="97" t="s">
        <v>12151</v>
      </c>
    </row>
    <row r="932" spans="1:57" ht="15">
      <c r="A932" s="97">
        <v>200</v>
      </c>
      <c r="B932" s="97" t="s">
        <v>841</v>
      </c>
      <c r="C932" s="97" t="s">
        <v>11386</v>
      </c>
      <c r="D932" s="97" t="s">
        <v>842</v>
      </c>
      <c r="E932" s="98" t="s">
        <v>843</v>
      </c>
      <c r="F932" s="97" t="s">
        <v>399</v>
      </c>
      <c r="G932" s="97"/>
      <c r="H932" s="97"/>
      <c r="I932" s="97"/>
      <c r="J932" s="97"/>
      <c r="K932" s="97"/>
      <c r="L932" s="97"/>
      <c r="M932" s="92"/>
      <c r="N932" s="97"/>
      <c r="O932" s="97"/>
      <c r="P932" s="97"/>
      <c r="Q932" s="97"/>
      <c r="R932" s="97"/>
      <c r="S932" s="97"/>
      <c r="T932" s="92"/>
      <c r="U932" s="97"/>
      <c r="V932" s="97"/>
      <c r="W932" s="97"/>
      <c r="X932" s="92"/>
      <c r="Y932" s="97"/>
      <c r="Z932" s="97"/>
      <c r="AA932" s="97"/>
      <c r="AB932" s="97"/>
      <c r="AC932" s="97"/>
      <c r="AD932" s="92"/>
      <c r="AE932" s="97"/>
      <c r="AF932" s="97"/>
      <c r="AG932" s="97"/>
      <c r="AH932" s="97"/>
      <c r="AI932" s="97"/>
      <c r="AJ932" s="97"/>
      <c r="AK932" s="97"/>
      <c r="AL932" s="97"/>
      <c r="AM932" s="97"/>
      <c r="AN932" s="97"/>
      <c r="AO932" s="97"/>
      <c r="AP932" s="97"/>
      <c r="AQ932" s="97"/>
      <c r="AR932" s="97"/>
      <c r="AS932" s="97"/>
      <c r="AT932" s="97"/>
      <c r="AU932" s="97"/>
      <c r="AV932" s="97"/>
      <c r="AW932" s="97"/>
      <c r="AX932" s="97"/>
      <c r="AY932" s="92"/>
      <c r="AZ932" s="97"/>
      <c r="BA932" s="97"/>
      <c r="BB932" s="97"/>
      <c r="BC932" s="97"/>
      <c r="BD932" s="97"/>
      <c r="BE932" s="97"/>
    </row>
    <row r="933" spans="1:57" ht="15">
      <c r="A933" s="97">
        <v>200</v>
      </c>
      <c r="B933" s="97" t="s">
        <v>844</v>
      </c>
      <c r="C933" s="97" t="s">
        <v>11386</v>
      </c>
      <c r="D933" s="97" t="s">
        <v>845</v>
      </c>
      <c r="E933" s="98" t="s">
        <v>846</v>
      </c>
      <c r="F933" s="97" t="s">
        <v>399</v>
      </c>
      <c r="G933" s="97"/>
      <c r="H933" s="97"/>
      <c r="I933" s="97" t="s">
        <v>520</v>
      </c>
      <c r="J933" s="97" t="s">
        <v>520</v>
      </c>
      <c r="K933" s="97" t="s">
        <v>520</v>
      </c>
      <c r="L933" s="97" t="s">
        <v>520</v>
      </c>
      <c r="M933" s="92" t="s">
        <v>520</v>
      </c>
      <c r="N933" s="97" t="s">
        <v>520</v>
      </c>
      <c r="O933" s="97" t="s">
        <v>520</v>
      </c>
      <c r="P933" s="97" t="s">
        <v>520</v>
      </c>
      <c r="Q933" s="97" t="s">
        <v>520</v>
      </c>
      <c r="R933" s="97" t="s">
        <v>520</v>
      </c>
      <c r="S933" s="97" t="s">
        <v>520</v>
      </c>
      <c r="T933" s="92" t="s">
        <v>520</v>
      </c>
      <c r="U933" s="97" t="s">
        <v>520</v>
      </c>
      <c r="V933" s="97" t="s">
        <v>520</v>
      </c>
      <c r="W933" s="97" t="s">
        <v>520</v>
      </c>
      <c r="X933" s="92" t="s">
        <v>520</v>
      </c>
      <c r="Y933" s="97" t="s">
        <v>520</v>
      </c>
      <c r="Z933" s="97" t="s">
        <v>520</v>
      </c>
      <c r="AA933" s="97" t="s">
        <v>520</v>
      </c>
      <c r="AB933" s="97" t="s">
        <v>520</v>
      </c>
      <c r="AC933" s="97" t="s">
        <v>12152</v>
      </c>
      <c r="AD933" s="92" t="s">
        <v>12153</v>
      </c>
      <c r="AE933" s="97" t="s">
        <v>12154</v>
      </c>
      <c r="AF933" s="97" t="s">
        <v>12155</v>
      </c>
      <c r="AG933" s="97" t="s">
        <v>12156</v>
      </c>
      <c r="AH933" s="97" t="s">
        <v>12157</v>
      </c>
      <c r="AI933" s="97" t="s">
        <v>7981</v>
      </c>
      <c r="AJ933" s="97" t="s">
        <v>12158</v>
      </c>
      <c r="AK933" s="97" t="s">
        <v>12159</v>
      </c>
      <c r="AL933" s="97" t="s">
        <v>12160</v>
      </c>
      <c r="AM933" s="97" t="s">
        <v>12161</v>
      </c>
      <c r="AN933" s="97" t="s">
        <v>12162</v>
      </c>
      <c r="AO933" s="97" t="s">
        <v>12163</v>
      </c>
      <c r="AP933" s="97" t="s">
        <v>12164</v>
      </c>
      <c r="AQ933" s="97" t="s">
        <v>12165</v>
      </c>
      <c r="AR933" s="97" t="s">
        <v>12166</v>
      </c>
      <c r="AS933" s="97" t="s">
        <v>12167</v>
      </c>
      <c r="AT933" s="97" t="s">
        <v>12168</v>
      </c>
      <c r="AU933" s="97" t="s">
        <v>12169</v>
      </c>
      <c r="AV933" s="97" t="s">
        <v>12170</v>
      </c>
      <c r="AW933" s="97" t="s">
        <v>12171</v>
      </c>
      <c r="AX933" s="97" t="s">
        <v>12172</v>
      </c>
      <c r="AY933" s="92" t="s">
        <v>12173</v>
      </c>
      <c r="AZ933" s="97" t="s">
        <v>12174</v>
      </c>
      <c r="BA933" s="97" t="s">
        <v>12175</v>
      </c>
      <c r="BB933" s="97" t="s">
        <v>12176</v>
      </c>
      <c r="BC933" s="97" t="s">
        <v>12177</v>
      </c>
      <c r="BD933" s="97" t="s">
        <v>12178</v>
      </c>
      <c r="BE933" s="97" t="s">
        <v>12179</v>
      </c>
    </row>
    <row r="934" spans="1:57" ht="15">
      <c r="A934" s="97">
        <v>200</v>
      </c>
      <c r="B934" s="97" t="s">
        <v>847</v>
      </c>
      <c r="C934" s="97" t="s">
        <v>11386</v>
      </c>
      <c r="D934" s="97" t="s">
        <v>848</v>
      </c>
      <c r="E934" s="98" t="s">
        <v>849</v>
      </c>
      <c r="F934" s="97" t="s">
        <v>280</v>
      </c>
      <c r="G934" s="97" t="s">
        <v>281</v>
      </c>
      <c r="H934" s="97"/>
      <c r="I934" s="97" t="s">
        <v>12180</v>
      </c>
      <c r="J934" s="97" t="s">
        <v>12181</v>
      </c>
      <c r="K934" s="97" t="s">
        <v>12182</v>
      </c>
      <c r="L934" s="97" t="s">
        <v>12183</v>
      </c>
      <c r="M934" s="92" t="s">
        <v>12184</v>
      </c>
      <c r="N934" s="97" t="s">
        <v>12185</v>
      </c>
      <c r="O934" s="97" t="s">
        <v>12186</v>
      </c>
      <c r="P934" s="97" t="s">
        <v>520</v>
      </c>
      <c r="Q934" s="97" t="s">
        <v>520</v>
      </c>
      <c r="R934" s="97" t="s">
        <v>520</v>
      </c>
      <c r="S934" s="97" t="s">
        <v>520</v>
      </c>
      <c r="T934" s="92" t="s">
        <v>520</v>
      </c>
      <c r="U934" s="97" t="s">
        <v>520</v>
      </c>
      <c r="V934" s="97" t="s">
        <v>520</v>
      </c>
      <c r="W934" s="97" t="s">
        <v>520</v>
      </c>
      <c r="X934" s="92" t="s">
        <v>520</v>
      </c>
      <c r="Y934" s="97" t="s">
        <v>520</v>
      </c>
      <c r="Z934" s="97" t="s">
        <v>12187</v>
      </c>
      <c r="AA934" s="97" t="s">
        <v>12188</v>
      </c>
      <c r="AB934" s="97" t="s">
        <v>12189</v>
      </c>
      <c r="AC934" s="97" t="s">
        <v>12190</v>
      </c>
      <c r="AD934" s="92" t="s">
        <v>12191</v>
      </c>
      <c r="AE934" s="97" t="s">
        <v>12192</v>
      </c>
      <c r="AF934" s="97" t="s">
        <v>12193</v>
      </c>
      <c r="AG934" s="97" t="s">
        <v>12194</v>
      </c>
      <c r="AH934" s="97" t="s">
        <v>12195</v>
      </c>
      <c r="AI934" s="97" t="s">
        <v>12196</v>
      </c>
      <c r="AJ934" s="97" t="s">
        <v>12197</v>
      </c>
      <c r="AK934" s="97" t="s">
        <v>12198</v>
      </c>
      <c r="AL934" s="97" t="s">
        <v>12199</v>
      </c>
      <c r="AM934" s="97" t="s">
        <v>12200</v>
      </c>
      <c r="AN934" s="97" t="s">
        <v>12201</v>
      </c>
      <c r="AO934" s="97" t="s">
        <v>12202</v>
      </c>
      <c r="AP934" s="97" t="s">
        <v>12203</v>
      </c>
      <c r="AQ934" s="97" t="s">
        <v>12204</v>
      </c>
      <c r="AR934" s="97" t="s">
        <v>12205</v>
      </c>
      <c r="AS934" s="97" t="s">
        <v>12206</v>
      </c>
      <c r="AT934" s="97" t="s">
        <v>12207</v>
      </c>
      <c r="AU934" s="97" t="s">
        <v>12208</v>
      </c>
      <c r="AV934" s="97" t="s">
        <v>12209</v>
      </c>
      <c r="AW934" s="97" t="s">
        <v>12210</v>
      </c>
      <c r="AX934" s="97" t="s">
        <v>12211</v>
      </c>
      <c r="AY934" s="92" t="s">
        <v>12212</v>
      </c>
      <c r="AZ934" s="97" t="s">
        <v>12213</v>
      </c>
      <c r="BA934" s="97" t="s">
        <v>12214</v>
      </c>
      <c r="BB934" s="97" t="s">
        <v>12215</v>
      </c>
      <c r="BC934" s="97" t="s">
        <v>12216</v>
      </c>
      <c r="BD934" s="97" t="s">
        <v>12217</v>
      </c>
      <c r="BE934" s="97" t="s">
        <v>12218</v>
      </c>
    </row>
    <row r="935" spans="1:57" ht="15">
      <c r="A935" s="97">
        <v>200</v>
      </c>
      <c r="B935" s="97" t="s">
        <v>899</v>
      </c>
      <c r="C935" s="97" t="s">
        <v>11386</v>
      </c>
      <c r="D935" s="97" t="s">
        <v>848</v>
      </c>
      <c r="E935" s="97"/>
      <c r="F935" s="97" t="s">
        <v>399</v>
      </c>
      <c r="G935" s="97"/>
      <c r="H935" s="97"/>
      <c r="I935" s="97" t="s">
        <v>12219</v>
      </c>
      <c r="J935" s="97" t="s">
        <v>7793</v>
      </c>
      <c r="K935" s="97" t="s">
        <v>10332</v>
      </c>
      <c r="L935" s="97" t="s">
        <v>6462</v>
      </c>
      <c r="M935" s="92" t="s">
        <v>12220</v>
      </c>
      <c r="N935" s="97" t="s">
        <v>12221</v>
      </c>
      <c r="O935" s="97" t="s">
        <v>12222</v>
      </c>
      <c r="P935" s="97" t="s">
        <v>520</v>
      </c>
      <c r="Q935" s="97" t="s">
        <v>520</v>
      </c>
      <c r="R935" s="97" t="s">
        <v>520</v>
      </c>
      <c r="S935" s="97" t="s">
        <v>520</v>
      </c>
      <c r="T935" s="92" t="s">
        <v>520</v>
      </c>
      <c r="U935" s="97" t="s">
        <v>520</v>
      </c>
      <c r="V935" s="97" t="s">
        <v>520</v>
      </c>
      <c r="W935" s="97" t="s">
        <v>520</v>
      </c>
      <c r="X935" s="92" t="s">
        <v>520</v>
      </c>
      <c r="Y935" s="97" t="s">
        <v>520</v>
      </c>
      <c r="Z935" s="97" t="s">
        <v>12223</v>
      </c>
      <c r="AA935" s="97" t="s">
        <v>5504</v>
      </c>
      <c r="AB935" s="97" t="s">
        <v>11252</v>
      </c>
      <c r="AC935" s="97" t="s">
        <v>12224</v>
      </c>
      <c r="AD935" s="92" t="s">
        <v>12225</v>
      </c>
      <c r="AE935" s="97" t="s">
        <v>12226</v>
      </c>
      <c r="AF935" s="97" t="s">
        <v>12227</v>
      </c>
      <c r="AG935" s="97" t="s">
        <v>12228</v>
      </c>
      <c r="AH935" s="97" t="s">
        <v>257</v>
      </c>
      <c r="AI935" s="97" t="s">
        <v>12229</v>
      </c>
      <c r="AJ935" s="97" t="s">
        <v>9214</v>
      </c>
      <c r="AK935" s="97" t="s">
        <v>9095</v>
      </c>
      <c r="AL935" s="97" t="s">
        <v>12230</v>
      </c>
      <c r="AM935" s="97" t="s">
        <v>6025</v>
      </c>
      <c r="AN935" s="97" t="s">
        <v>12231</v>
      </c>
      <c r="AO935" s="97" t="s">
        <v>12232</v>
      </c>
      <c r="AP935" s="97" t="s">
        <v>6486</v>
      </c>
      <c r="AQ935" s="97" t="s">
        <v>12233</v>
      </c>
      <c r="AR935" s="97" t="s">
        <v>12234</v>
      </c>
      <c r="AS935" s="97" t="s">
        <v>12235</v>
      </c>
      <c r="AT935" s="97" t="s">
        <v>12236</v>
      </c>
      <c r="AU935" s="97" t="s">
        <v>12237</v>
      </c>
      <c r="AV935" s="97" t="s">
        <v>12238</v>
      </c>
      <c r="AW935" s="97" t="s">
        <v>12239</v>
      </c>
      <c r="AX935" s="97" t="s">
        <v>12240</v>
      </c>
      <c r="AY935" s="92" t="s">
        <v>12241</v>
      </c>
      <c r="AZ935" s="97" t="s">
        <v>7789</v>
      </c>
      <c r="BA935" s="97" t="s">
        <v>12242</v>
      </c>
      <c r="BB935" s="97" t="s">
        <v>11173</v>
      </c>
      <c r="BC935" s="97" t="s">
        <v>7847</v>
      </c>
      <c r="BD935" s="97" t="s">
        <v>12243</v>
      </c>
      <c r="BE935" s="97" t="s">
        <v>12244</v>
      </c>
    </row>
    <row r="936" spans="1:57" ht="15">
      <c r="A936" s="97">
        <v>200</v>
      </c>
      <c r="B936" s="97" t="s">
        <v>900</v>
      </c>
      <c r="C936" s="97" t="s">
        <v>11386</v>
      </c>
      <c r="D936" s="97" t="s">
        <v>901</v>
      </c>
      <c r="E936" s="97"/>
      <c r="F936" s="97" t="s">
        <v>280</v>
      </c>
      <c r="G936" s="97" t="s">
        <v>281</v>
      </c>
      <c r="H936" s="97"/>
      <c r="I936" s="97" t="s">
        <v>520</v>
      </c>
      <c r="J936" s="97" t="s">
        <v>520</v>
      </c>
      <c r="K936" s="97" t="s">
        <v>520</v>
      </c>
      <c r="L936" s="97" t="s">
        <v>520</v>
      </c>
      <c r="M936" s="92" t="s">
        <v>520</v>
      </c>
      <c r="N936" s="97" t="s">
        <v>520</v>
      </c>
      <c r="O936" s="97" t="s">
        <v>520</v>
      </c>
      <c r="P936" s="97" t="s">
        <v>520</v>
      </c>
      <c r="Q936" s="97" t="s">
        <v>520</v>
      </c>
      <c r="R936" s="97" t="s">
        <v>520</v>
      </c>
      <c r="S936" s="97" t="s">
        <v>520</v>
      </c>
      <c r="T936" s="92" t="s">
        <v>520</v>
      </c>
      <c r="U936" s="97" t="s">
        <v>520</v>
      </c>
      <c r="V936" s="97" t="s">
        <v>520</v>
      </c>
      <c r="W936" s="97" t="s">
        <v>520</v>
      </c>
      <c r="X936" s="92" t="s">
        <v>520</v>
      </c>
      <c r="Y936" s="97" t="s">
        <v>520</v>
      </c>
      <c r="Z936" s="97" t="s">
        <v>12245</v>
      </c>
      <c r="AA936" s="97" t="s">
        <v>12246</v>
      </c>
      <c r="AB936" s="97" t="s">
        <v>12247</v>
      </c>
      <c r="AC936" s="97" t="s">
        <v>12248</v>
      </c>
      <c r="AD936" s="92" t="s">
        <v>12249</v>
      </c>
      <c r="AE936" s="97" t="s">
        <v>12250</v>
      </c>
      <c r="AF936" s="97" t="s">
        <v>12251</v>
      </c>
      <c r="AG936" s="97" t="s">
        <v>12252</v>
      </c>
      <c r="AH936" s="97" t="s">
        <v>12253</v>
      </c>
      <c r="AI936" s="97" t="s">
        <v>12254</v>
      </c>
      <c r="AJ936" s="97" t="s">
        <v>12255</v>
      </c>
      <c r="AK936" s="97" t="s">
        <v>12256</v>
      </c>
      <c r="AL936" s="97" t="s">
        <v>12257</v>
      </c>
      <c r="AM936" s="97" t="s">
        <v>12258</v>
      </c>
      <c r="AN936" s="97" t="s">
        <v>12259</v>
      </c>
      <c r="AO936" s="97" t="s">
        <v>12260</v>
      </c>
      <c r="AP936" s="97" t="s">
        <v>12261</v>
      </c>
      <c r="AQ936" s="97" t="s">
        <v>12262</v>
      </c>
      <c r="AR936" s="97" t="s">
        <v>12263</v>
      </c>
      <c r="AS936" s="97" t="s">
        <v>12264</v>
      </c>
      <c r="AT936" s="97" t="s">
        <v>12265</v>
      </c>
      <c r="AU936" s="97" t="s">
        <v>12266</v>
      </c>
      <c r="AV936" s="97" t="s">
        <v>12267</v>
      </c>
      <c r="AW936" s="97" t="s">
        <v>12268</v>
      </c>
      <c r="AX936" s="97" t="s">
        <v>12269</v>
      </c>
      <c r="AY936" s="92" t="s">
        <v>12270</v>
      </c>
      <c r="AZ936" s="97" t="s">
        <v>12271</v>
      </c>
      <c r="BA936" s="97" t="s">
        <v>12272</v>
      </c>
      <c r="BB936" s="97" t="s">
        <v>520</v>
      </c>
      <c r="BC936" s="97" t="s">
        <v>520</v>
      </c>
      <c r="BD936" s="97" t="s">
        <v>520</v>
      </c>
      <c r="BE936" s="97" t="s">
        <v>520</v>
      </c>
    </row>
    <row r="937" spans="1:57" ht="15">
      <c r="A937" s="97">
        <v>200</v>
      </c>
      <c r="B937" s="97" t="s">
        <v>902</v>
      </c>
      <c r="C937" s="97" t="s">
        <v>11386</v>
      </c>
      <c r="D937" s="97" t="s">
        <v>903</v>
      </c>
      <c r="E937" s="97"/>
      <c r="F937" s="97" t="s">
        <v>280</v>
      </c>
      <c r="G937" s="97" t="s">
        <v>281</v>
      </c>
      <c r="H937" s="97"/>
      <c r="I937" s="97" t="s">
        <v>520</v>
      </c>
      <c r="J937" s="97" t="s">
        <v>520</v>
      </c>
      <c r="K937" s="97" t="s">
        <v>520</v>
      </c>
      <c r="L937" s="97" t="s">
        <v>520</v>
      </c>
      <c r="M937" s="92" t="s">
        <v>520</v>
      </c>
      <c r="N937" s="97" t="s">
        <v>520</v>
      </c>
      <c r="O937" s="97" t="s">
        <v>520</v>
      </c>
      <c r="P937" s="97" t="s">
        <v>520</v>
      </c>
      <c r="Q937" s="97" t="s">
        <v>520</v>
      </c>
      <c r="R937" s="97" t="s">
        <v>520</v>
      </c>
      <c r="S937" s="97" t="s">
        <v>520</v>
      </c>
      <c r="T937" s="92" t="s">
        <v>520</v>
      </c>
      <c r="U937" s="97" t="s">
        <v>520</v>
      </c>
      <c r="V937" s="97" t="s">
        <v>520</v>
      </c>
      <c r="W937" s="97" t="s">
        <v>520</v>
      </c>
      <c r="X937" s="92" t="s">
        <v>520</v>
      </c>
      <c r="Y937" s="97" t="s">
        <v>520</v>
      </c>
      <c r="Z937" s="97" t="s">
        <v>12273</v>
      </c>
      <c r="AA937" s="97" t="s">
        <v>12274</v>
      </c>
      <c r="AB937" s="97" t="s">
        <v>12275</v>
      </c>
      <c r="AC937" s="97" t="s">
        <v>12276</v>
      </c>
      <c r="AD937" s="92" t="s">
        <v>12277</v>
      </c>
      <c r="AE937" s="97" t="s">
        <v>12278</v>
      </c>
      <c r="AF937" s="97" t="s">
        <v>12279</v>
      </c>
      <c r="AG937" s="97" t="s">
        <v>12280</v>
      </c>
      <c r="AH937" s="97" t="s">
        <v>12281</v>
      </c>
      <c r="AI937" s="97" t="s">
        <v>12282</v>
      </c>
      <c r="AJ937" s="97" t="s">
        <v>12283</v>
      </c>
      <c r="AK937" s="97" t="s">
        <v>12284</v>
      </c>
      <c r="AL937" s="97" t="s">
        <v>12285</v>
      </c>
      <c r="AM937" s="97" t="s">
        <v>12286</v>
      </c>
      <c r="AN937" s="97" t="s">
        <v>12287</v>
      </c>
      <c r="AO937" s="97" t="s">
        <v>12288</v>
      </c>
      <c r="AP937" s="97" t="s">
        <v>12289</v>
      </c>
      <c r="AQ937" s="97" t="s">
        <v>12290</v>
      </c>
      <c r="AR937" s="97" t="s">
        <v>12291</v>
      </c>
      <c r="AS937" s="97" t="s">
        <v>12292</v>
      </c>
      <c r="AT937" s="97" t="s">
        <v>12293</v>
      </c>
      <c r="AU937" s="97" t="s">
        <v>12294</v>
      </c>
      <c r="AV937" s="97" t="s">
        <v>12295</v>
      </c>
      <c r="AW937" s="97" t="s">
        <v>12296</v>
      </c>
      <c r="AX937" s="97" t="s">
        <v>12297</v>
      </c>
      <c r="AY937" s="92" t="s">
        <v>12298</v>
      </c>
      <c r="AZ937" s="97" t="s">
        <v>12299</v>
      </c>
      <c r="BA937" s="97" t="s">
        <v>12300</v>
      </c>
      <c r="BB937" s="97" t="s">
        <v>520</v>
      </c>
      <c r="BC937" s="97" t="s">
        <v>520</v>
      </c>
      <c r="BD937" s="97" t="s">
        <v>520</v>
      </c>
      <c r="BE937" s="97" t="s">
        <v>520</v>
      </c>
    </row>
    <row r="938" spans="1:57" ht="15">
      <c r="A938" s="97">
        <v>200</v>
      </c>
      <c r="B938" s="97" t="s">
        <v>904</v>
      </c>
      <c r="C938" s="97" t="s">
        <v>11386</v>
      </c>
      <c r="D938" s="97" t="s">
        <v>905</v>
      </c>
      <c r="E938" s="97"/>
      <c r="F938" s="97" t="s">
        <v>280</v>
      </c>
      <c r="G938" s="97" t="s">
        <v>281</v>
      </c>
      <c r="H938" s="97"/>
      <c r="I938" s="97" t="s">
        <v>12301</v>
      </c>
      <c r="J938" s="97" t="s">
        <v>12302</v>
      </c>
      <c r="K938" s="97" t="s">
        <v>12303</v>
      </c>
      <c r="L938" s="97" t="s">
        <v>12304</v>
      </c>
      <c r="M938" s="92" t="s">
        <v>520</v>
      </c>
      <c r="N938" s="97" t="s">
        <v>520</v>
      </c>
      <c r="O938" s="97" t="s">
        <v>520</v>
      </c>
      <c r="P938" s="97" t="s">
        <v>520</v>
      </c>
      <c r="Q938" s="97" t="s">
        <v>520</v>
      </c>
      <c r="R938" s="97" t="s">
        <v>520</v>
      </c>
      <c r="S938" s="97" t="s">
        <v>520</v>
      </c>
      <c r="T938" s="92" t="s">
        <v>520</v>
      </c>
      <c r="U938" s="97" t="s">
        <v>520</v>
      </c>
      <c r="V938" s="97" t="s">
        <v>520</v>
      </c>
      <c r="W938" s="97" t="s">
        <v>520</v>
      </c>
      <c r="X938" s="92" t="s">
        <v>520</v>
      </c>
      <c r="Y938" s="97" t="s">
        <v>520</v>
      </c>
      <c r="Z938" s="97" t="s">
        <v>12305</v>
      </c>
      <c r="AA938" s="97" t="s">
        <v>12306</v>
      </c>
      <c r="AB938" s="97" t="s">
        <v>12307</v>
      </c>
      <c r="AC938" s="97" t="s">
        <v>12308</v>
      </c>
      <c r="AD938" s="92" t="s">
        <v>12309</v>
      </c>
      <c r="AE938" s="97" t="s">
        <v>12310</v>
      </c>
      <c r="AF938" s="97" t="s">
        <v>12311</v>
      </c>
      <c r="AG938" s="97" t="s">
        <v>12312</v>
      </c>
      <c r="AH938" s="97" t="s">
        <v>12313</v>
      </c>
      <c r="AI938" s="97" t="s">
        <v>12314</v>
      </c>
      <c r="AJ938" s="97" t="s">
        <v>12315</v>
      </c>
      <c r="AK938" s="97" t="s">
        <v>12316</v>
      </c>
      <c r="AL938" s="97" t="s">
        <v>12317</v>
      </c>
      <c r="AM938" s="97" t="s">
        <v>12318</v>
      </c>
      <c r="AN938" s="97" t="s">
        <v>12319</v>
      </c>
      <c r="AO938" s="97" t="s">
        <v>12320</v>
      </c>
      <c r="AP938" s="97" t="s">
        <v>12321</v>
      </c>
      <c r="AQ938" s="97" t="s">
        <v>12322</v>
      </c>
      <c r="AR938" s="97" t="s">
        <v>12323</v>
      </c>
      <c r="AS938" s="97" t="s">
        <v>12324</v>
      </c>
      <c r="AT938" s="97" t="s">
        <v>12325</v>
      </c>
      <c r="AU938" s="97" t="s">
        <v>12326</v>
      </c>
      <c r="AV938" s="97" t="s">
        <v>12327</v>
      </c>
      <c r="AW938" s="97" t="s">
        <v>12328</v>
      </c>
      <c r="AX938" s="97" t="s">
        <v>12329</v>
      </c>
      <c r="AY938" s="92" t="s">
        <v>12330</v>
      </c>
      <c r="AZ938" s="97" t="s">
        <v>12331</v>
      </c>
      <c r="BA938" s="97" t="s">
        <v>12332</v>
      </c>
      <c r="BB938" s="97" t="s">
        <v>520</v>
      </c>
      <c r="BC938" s="97" t="s">
        <v>520</v>
      </c>
      <c r="BD938" s="97" t="s">
        <v>520</v>
      </c>
      <c r="BE938" s="97" t="s">
        <v>520</v>
      </c>
    </row>
    <row r="939" spans="1:57" ht="15">
      <c r="A939" s="97">
        <v>200</v>
      </c>
      <c r="B939" s="97" t="s">
        <v>906</v>
      </c>
      <c r="C939" s="97" t="s">
        <v>11386</v>
      </c>
      <c r="D939" s="97" t="s">
        <v>907</v>
      </c>
      <c r="E939" s="97"/>
      <c r="F939" s="97" t="s">
        <v>280</v>
      </c>
      <c r="G939" s="97" t="s">
        <v>281</v>
      </c>
      <c r="H939" s="97"/>
      <c r="I939" s="97" t="s">
        <v>520</v>
      </c>
      <c r="J939" s="97" t="s">
        <v>520</v>
      </c>
      <c r="K939" s="97" t="s">
        <v>520</v>
      </c>
      <c r="L939" s="97" t="s">
        <v>520</v>
      </c>
      <c r="M939" s="92" t="s">
        <v>520</v>
      </c>
      <c r="N939" s="97" t="s">
        <v>520</v>
      </c>
      <c r="O939" s="97" t="s">
        <v>520</v>
      </c>
      <c r="P939" s="97" t="s">
        <v>520</v>
      </c>
      <c r="Q939" s="97" t="s">
        <v>520</v>
      </c>
      <c r="R939" s="97" t="s">
        <v>520</v>
      </c>
      <c r="S939" s="97" t="s">
        <v>520</v>
      </c>
      <c r="T939" s="92" t="s">
        <v>520</v>
      </c>
      <c r="U939" s="97" t="s">
        <v>520</v>
      </c>
      <c r="V939" s="97" t="s">
        <v>520</v>
      </c>
      <c r="W939" s="97" t="s">
        <v>520</v>
      </c>
      <c r="X939" s="92" t="s">
        <v>520</v>
      </c>
      <c r="Y939" s="97" t="s">
        <v>520</v>
      </c>
      <c r="Z939" s="97" t="s">
        <v>12333</v>
      </c>
      <c r="AA939" s="97" t="s">
        <v>12334</v>
      </c>
      <c r="AB939" s="97" t="s">
        <v>12335</v>
      </c>
      <c r="AC939" s="97" t="s">
        <v>12336</v>
      </c>
      <c r="AD939" s="92" t="s">
        <v>12337</v>
      </c>
      <c r="AE939" s="97" t="s">
        <v>12338</v>
      </c>
      <c r="AF939" s="97" t="s">
        <v>12339</v>
      </c>
      <c r="AG939" s="97" t="s">
        <v>12340</v>
      </c>
      <c r="AH939" s="97" t="s">
        <v>12341</v>
      </c>
      <c r="AI939" s="97" t="s">
        <v>12342</v>
      </c>
      <c r="AJ939" s="97" t="s">
        <v>12343</v>
      </c>
      <c r="AK939" s="97" t="s">
        <v>12344</v>
      </c>
      <c r="AL939" s="97" t="s">
        <v>12345</v>
      </c>
      <c r="AM939" s="97" t="s">
        <v>12346</v>
      </c>
      <c r="AN939" s="97" t="s">
        <v>12347</v>
      </c>
      <c r="AO939" s="97" t="s">
        <v>12348</v>
      </c>
      <c r="AP939" s="97" t="s">
        <v>12349</v>
      </c>
      <c r="AQ939" s="97" t="s">
        <v>12350</v>
      </c>
      <c r="AR939" s="97" t="s">
        <v>12351</v>
      </c>
      <c r="AS939" s="97" t="s">
        <v>12352</v>
      </c>
      <c r="AT939" s="97" t="s">
        <v>12353</v>
      </c>
      <c r="AU939" s="97" t="s">
        <v>12354</v>
      </c>
      <c r="AV939" s="97" t="s">
        <v>12355</v>
      </c>
      <c r="AW939" s="97" t="s">
        <v>12356</v>
      </c>
      <c r="AX939" s="97" t="s">
        <v>12357</v>
      </c>
      <c r="AY939" s="92" t="s">
        <v>12358</v>
      </c>
      <c r="AZ939" s="97" t="s">
        <v>12359</v>
      </c>
      <c r="BA939" s="97" t="s">
        <v>12360</v>
      </c>
      <c r="BB939" s="97" t="s">
        <v>520</v>
      </c>
      <c r="BC939" s="97" t="s">
        <v>520</v>
      </c>
      <c r="BD939" s="97" t="s">
        <v>520</v>
      </c>
      <c r="BE939" s="97" t="s">
        <v>520</v>
      </c>
    </row>
    <row r="940" spans="1:57" ht="15">
      <c r="A940" s="97">
        <v>200</v>
      </c>
      <c r="B940" s="97" t="s">
        <v>908</v>
      </c>
      <c r="C940" s="97" t="s">
        <v>11386</v>
      </c>
      <c r="D940" s="97" t="s">
        <v>909</v>
      </c>
      <c r="E940" s="97"/>
      <c r="F940" s="97" t="s">
        <v>280</v>
      </c>
      <c r="G940" s="97" t="s">
        <v>281</v>
      </c>
      <c r="H940" s="97"/>
      <c r="I940" s="97" t="s">
        <v>520</v>
      </c>
      <c r="J940" s="97" t="s">
        <v>520</v>
      </c>
      <c r="K940" s="97" t="s">
        <v>520</v>
      </c>
      <c r="L940" s="97" t="s">
        <v>520</v>
      </c>
      <c r="M940" s="92" t="s">
        <v>520</v>
      </c>
      <c r="N940" s="97" t="s">
        <v>520</v>
      </c>
      <c r="O940" s="97" t="s">
        <v>520</v>
      </c>
      <c r="P940" s="97" t="s">
        <v>520</v>
      </c>
      <c r="Q940" s="97" t="s">
        <v>520</v>
      </c>
      <c r="R940" s="97" t="s">
        <v>520</v>
      </c>
      <c r="S940" s="97" t="s">
        <v>520</v>
      </c>
      <c r="T940" s="92" t="s">
        <v>520</v>
      </c>
      <c r="U940" s="97" t="s">
        <v>520</v>
      </c>
      <c r="V940" s="97" t="s">
        <v>520</v>
      </c>
      <c r="W940" s="97" t="s">
        <v>520</v>
      </c>
      <c r="X940" s="92" t="s">
        <v>520</v>
      </c>
      <c r="Y940" s="97" t="s">
        <v>520</v>
      </c>
      <c r="Z940" s="97" t="s">
        <v>12361</v>
      </c>
      <c r="AA940" s="97" t="s">
        <v>12362</v>
      </c>
      <c r="AB940" s="97" t="s">
        <v>12363</v>
      </c>
      <c r="AC940" s="97" t="s">
        <v>12364</v>
      </c>
      <c r="AD940" s="92" t="s">
        <v>12365</v>
      </c>
      <c r="AE940" s="97" t="s">
        <v>12366</v>
      </c>
      <c r="AF940" s="97" t="s">
        <v>12367</v>
      </c>
      <c r="AG940" s="97" t="s">
        <v>12368</v>
      </c>
      <c r="AH940" s="97" t="s">
        <v>12369</v>
      </c>
      <c r="AI940" s="97" t="s">
        <v>12370</v>
      </c>
      <c r="AJ940" s="97" t="s">
        <v>12371</v>
      </c>
      <c r="AK940" s="97" t="s">
        <v>12372</v>
      </c>
      <c r="AL940" s="97" t="s">
        <v>12373</v>
      </c>
      <c r="AM940" s="97" t="s">
        <v>12374</v>
      </c>
      <c r="AN940" s="97" t="s">
        <v>12375</v>
      </c>
      <c r="AO940" s="97" t="s">
        <v>12376</v>
      </c>
      <c r="AP940" s="97" t="s">
        <v>12377</v>
      </c>
      <c r="AQ940" s="97" t="s">
        <v>12378</v>
      </c>
      <c r="AR940" s="97" t="s">
        <v>12379</v>
      </c>
      <c r="AS940" s="97" t="s">
        <v>12380</v>
      </c>
      <c r="AT940" s="97" t="s">
        <v>12381</v>
      </c>
      <c r="AU940" s="97" t="s">
        <v>12382</v>
      </c>
      <c r="AV940" s="97" t="s">
        <v>12383</v>
      </c>
      <c r="AW940" s="97" t="s">
        <v>12384</v>
      </c>
      <c r="AX940" s="97" t="s">
        <v>12385</v>
      </c>
      <c r="AY940" s="92" t="s">
        <v>12386</v>
      </c>
      <c r="AZ940" s="97" t="s">
        <v>12387</v>
      </c>
      <c r="BA940" s="97" t="s">
        <v>12388</v>
      </c>
      <c r="BB940" s="97" t="s">
        <v>520</v>
      </c>
      <c r="BC940" s="97" t="s">
        <v>520</v>
      </c>
      <c r="BD940" s="97" t="s">
        <v>520</v>
      </c>
      <c r="BE940" s="97" t="s">
        <v>520</v>
      </c>
    </row>
    <row r="941" spans="1:57" ht="15">
      <c r="A941" s="97">
        <v>200</v>
      </c>
      <c r="B941" s="97" t="s">
        <v>910</v>
      </c>
      <c r="C941" s="97" t="s">
        <v>11386</v>
      </c>
      <c r="D941" s="97" t="s">
        <v>911</v>
      </c>
      <c r="E941" s="97"/>
      <c r="F941" s="97" t="s">
        <v>280</v>
      </c>
      <c r="G941" s="97" t="s">
        <v>281</v>
      </c>
      <c r="H941" s="97"/>
      <c r="I941" s="97"/>
      <c r="J941" s="97"/>
      <c r="K941" s="97"/>
      <c r="L941" s="97"/>
      <c r="M941" s="92"/>
      <c r="N941" s="97"/>
      <c r="O941" s="97"/>
      <c r="P941" s="97"/>
      <c r="Q941" s="97"/>
      <c r="R941" s="97"/>
      <c r="S941" s="97"/>
      <c r="T941" s="92"/>
      <c r="U941" s="97"/>
      <c r="V941" s="97"/>
      <c r="W941" s="97"/>
      <c r="X941" s="92"/>
      <c r="Y941" s="97"/>
      <c r="Z941" s="97"/>
      <c r="AA941" s="97"/>
      <c r="AB941" s="97"/>
      <c r="AC941" s="97"/>
      <c r="AD941" s="92"/>
      <c r="AE941" s="97"/>
      <c r="AF941" s="97"/>
      <c r="AG941" s="97"/>
      <c r="AH941" s="97"/>
      <c r="AI941" s="97"/>
      <c r="AJ941" s="97"/>
      <c r="AK941" s="97"/>
      <c r="AL941" s="97"/>
      <c r="AM941" s="97"/>
      <c r="AN941" s="97"/>
      <c r="AO941" s="97"/>
      <c r="AP941" s="97"/>
      <c r="AQ941" s="97"/>
      <c r="AR941" s="97"/>
      <c r="AS941" s="97"/>
      <c r="AT941" s="97"/>
      <c r="AU941" s="97"/>
      <c r="AV941" s="97"/>
      <c r="AW941" s="97"/>
      <c r="AX941" s="97"/>
      <c r="AY941" s="92"/>
      <c r="AZ941" s="97"/>
      <c r="BA941" s="97"/>
      <c r="BB941" s="97"/>
      <c r="BC941" s="97"/>
      <c r="BD941" s="97"/>
      <c r="BE941" s="97"/>
    </row>
    <row r="942" spans="1:57" ht="15">
      <c r="A942" s="97">
        <v>200</v>
      </c>
      <c r="B942" s="97" t="s">
        <v>912</v>
      </c>
      <c r="C942" s="97" t="s">
        <v>11386</v>
      </c>
      <c r="D942" s="97" t="s">
        <v>913</v>
      </c>
      <c r="E942" s="97"/>
      <c r="F942" s="97" t="s">
        <v>280</v>
      </c>
      <c r="G942" s="97" t="s">
        <v>281</v>
      </c>
      <c r="H942" s="97"/>
      <c r="I942" s="97" t="s">
        <v>12389</v>
      </c>
      <c r="J942" s="97" t="s">
        <v>12390</v>
      </c>
      <c r="K942" s="97" t="s">
        <v>12391</v>
      </c>
      <c r="L942" s="97" t="s">
        <v>12392</v>
      </c>
      <c r="M942" s="92" t="s">
        <v>520</v>
      </c>
      <c r="N942" s="97" t="s">
        <v>520</v>
      </c>
      <c r="O942" s="97" t="s">
        <v>520</v>
      </c>
      <c r="P942" s="97" t="s">
        <v>520</v>
      </c>
      <c r="Q942" s="97" t="s">
        <v>520</v>
      </c>
      <c r="R942" s="97" t="s">
        <v>520</v>
      </c>
      <c r="S942" s="97" t="s">
        <v>520</v>
      </c>
      <c r="T942" s="92" t="s">
        <v>520</v>
      </c>
      <c r="U942" s="97" t="s">
        <v>520</v>
      </c>
      <c r="V942" s="97" t="s">
        <v>520</v>
      </c>
      <c r="W942" s="97" t="s">
        <v>520</v>
      </c>
      <c r="X942" s="92" t="s">
        <v>520</v>
      </c>
      <c r="Y942" s="97" t="s">
        <v>520</v>
      </c>
      <c r="Z942" s="97" t="s">
        <v>12393</v>
      </c>
      <c r="AA942" s="97" t="s">
        <v>9470</v>
      </c>
      <c r="AB942" s="97" t="s">
        <v>12394</v>
      </c>
      <c r="AC942" s="97" t="s">
        <v>12395</v>
      </c>
      <c r="AD942" s="92" t="s">
        <v>12396</v>
      </c>
      <c r="AE942" s="97" t="s">
        <v>12397</v>
      </c>
      <c r="AF942" s="97" t="s">
        <v>12398</v>
      </c>
      <c r="AG942" s="97" t="s">
        <v>12399</v>
      </c>
      <c r="AH942" s="97" t="s">
        <v>12400</v>
      </c>
      <c r="AI942" s="97" t="s">
        <v>12401</v>
      </c>
      <c r="AJ942" s="97" t="s">
        <v>12402</v>
      </c>
      <c r="AK942" s="97" t="s">
        <v>12403</v>
      </c>
      <c r="AL942" s="97" t="s">
        <v>12404</v>
      </c>
      <c r="AM942" s="97" t="s">
        <v>12405</v>
      </c>
      <c r="AN942" s="97" t="s">
        <v>12406</v>
      </c>
      <c r="AO942" s="97" t="s">
        <v>12407</v>
      </c>
      <c r="AP942" s="97" t="s">
        <v>12408</v>
      </c>
      <c r="AQ942" s="97" t="s">
        <v>12409</v>
      </c>
      <c r="AR942" s="97" t="s">
        <v>12410</v>
      </c>
      <c r="AS942" s="97" t="s">
        <v>12411</v>
      </c>
      <c r="AT942" s="97" t="s">
        <v>12412</v>
      </c>
      <c r="AU942" s="97" t="s">
        <v>12413</v>
      </c>
      <c r="AV942" s="97" t="s">
        <v>12414</v>
      </c>
      <c r="AW942" s="97" t="s">
        <v>12415</v>
      </c>
      <c r="AX942" s="97" t="s">
        <v>12416</v>
      </c>
      <c r="AY942" s="92" t="s">
        <v>12417</v>
      </c>
      <c r="AZ942" s="97" t="s">
        <v>12418</v>
      </c>
      <c r="BA942" s="97" t="s">
        <v>12419</v>
      </c>
      <c r="BB942" s="97" t="s">
        <v>520</v>
      </c>
      <c r="BC942" s="97" t="s">
        <v>520</v>
      </c>
      <c r="BD942" s="97" t="s">
        <v>520</v>
      </c>
      <c r="BE942" s="97" t="s">
        <v>520</v>
      </c>
    </row>
    <row r="943" spans="1:57" ht="15">
      <c r="A943" s="97">
        <v>200</v>
      </c>
      <c r="B943" s="97" t="s">
        <v>914</v>
      </c>
      <c r="C943" s="97" t="s">
        <v>11386</v>
      </c>
      <c r="D943" s="97" t="s">
        <v>915</v>
      </c>
      <c r="E943" s="97"/>
      <c r="F943" s="97" t="s">
        <v>280</v>
      </c>
      <c r="G943" s="97" t="s">
        <v>281</v>
      </c>
      <c r="H943" s="97"/>
      <c r="I943" s="97" t="s">
        <v>12420</v>
      </c>
      <c r="J943" s="97" t="s">
        <v>9387</v>
      </c>
      <c r="K943" s="97" t="s">
        <v>12421</v>
      </c>
      <c r="L943" s="97" t="s">
        <v>12422</v>
      </c>
      <c r="M943" s="92" t="s">
        <v>12423</v>
      </c>
      <c r="N943" s="97" t="s">
        <v>520</v>
      </c>
      <c r="O943" s="97" t="s">
        <v>520</v>
      </c>
      <c r="P943" s="97" t="s">
        <v>520</v>
      </c>
      <c r="Q943" s="97" t="s">
        <v>520</v>
      </c>
      <c r="R943" s="97" t="s">
        <v>520</v>
      </c>
      <c r="S943" s="97" t="s">
        <v>520</v>
      </c>
      <c r="T943" s="92" t="s">
        <v>520</v>
      </c>
      <c r="U943" s="97" t="s">
        <v>520</v>
      </c>
      <c r="V943" s="97" t="s">
        <v>520</v>
      </c>
      <c r="W943" s="97" t="s">
        <v>520</v>
      </c>
      <c r="X943" s="92" t="s">
        <v>520</v>
      </c>
      <c r="Y943" s="97" t="s">
        <v>520</v>
      </c>
      <c r="Z943" s="97" t="s">
        <v>12424</v>
      </c>
      <c r="AA943" s="97" t="s">
        <v>12425</v>
      </c>
      <c r="AB943" s="97" t="s">
        <v>12426</v>
      </c>
      <c r="AC943" s="97" t="s">
        <v>2566</v>
      </c>
      <c r="AD943" s="92" t="s">
        <v>12427</v>
      </c>
      <c r="AE943" s="97" t="s">
        <v>12428</v>
      </c>
      <c r="AF943" s="97" t="s">
        <v>12429</v>
      </c>
      <c r="AG943" s="97" t="s">
        <v>12430</v>
      </c>
      <c r="AH943" s="97" t="s">
        <v>12431</v>
      </c>
      <c r="AI943" s="97" t="s">
        <v>12432</v>
      </c>
      <c r="AJ943" s="97" t="s">
        <v>12433</v>
      </c>
      <c r="AK943" s="97" t="s">
        <v>12434</v>
      </c>
      <c r="AL943" s="97" t="s">
        <v>12435</v>
      </c>
      <c r="AM943" s="97" t="s">
        <v>12436</v>
      </c>
      <c r="AN943" s="97" t="s">
        <v>12437</v>
      </c>
      <c r="AO943" s="97" t="s">
        <v>12438</v>
      </c>
      <c r="AP943" s="97" t="s">
        <v>12439</v>
      </c>
      <c r="AQ943" s="97" t="s">
        <v>12440</v>
      </c>
      <c r="AR943" s="97" t="s">
        <v>12441</v>
      </c>
      <c r="AS943" s="97" t="s">
        <v>12442</v>
      </c>
      <c r="AT943" s="97" t="s">
        <v>12443</v>
      </c>
      <c r="AU943" s="97" t="s">
        <v>12444</v>
      </c>
      <c r="AV943" s="97" t="s">
        <v>12445</v>
      </c>
      <c r="AW943" s="97" t="s">
        <v>12446</v>
      </c>
      <c r="AX943" s="97" t="s">
        <v>12447</v>
      </c>
      <c r="AY943" s="92" t="s">
        <v>12448</v>
      </c>
      <c r="AZ943" s="97" t="s">
        <v>12449</v>
      </c>
      <c r="BA943" s="97" t="s">
        <v>12450</v>
      </c>
      <c r="BB943" s="97" t="s">
        <v>520</v>
      </c>
      <c r="BC943" s="97" t="s">
        <v>520</v>
      </c>
      <c r="BD943" s="97" t="s">
        <v>520</v>
      </c>
      <c r="BE943" s="97" t="s">
        <v>520</v>
      </c>
    </row>
    <row r="944" spans="1:57" ht="15">
      <c r="A944" s="97">
        <v>200</v>
      </c>
      <c r="B944" s="97" t="s">
        <v>916</v>
      </c>
      <c r="C944" s="97" t="s">
        <v>11386</v>
      </c>
      <c r="D944" s="97" t="s">
        <v>917</v>
      </c>
      <c r="E944" s="97"/>
      <c r="F944" s="97" t="s">
        <v>280</v>
      </c>
      <c r="G944" s="97" t="s">
        <v>281</v>
      </c>
      <c r="H944" s="97"/>
      <c r="I944" s="97" t="s">
        <v>12451</v>
      </c>
      <c r="J944" s="97" t="s">
        <v>12452</v>
      </c>
      <c r="K944" s="97" t="s">
        <v>12453</v>
      </c>
      <c r="L944" s="97" t="s">
        <v>12454</v>
      </c>
      <c r="M944" s="92" t="s">
        <v>12455</v>
      </c>
      <c r="N944" s="97" t="s">
        <v>12456</v>
      </c>
      <c r="O944" s="97" t="s">
        <v>12457</v>
      </c>
      <c r="P944" s="97" t="s">
        <v>12458</v>
      </c>
      <c r="Q944" s="97" t="s">
        <v>12459</v>
      </c>
      <c r="R944" s="97" t="s">
        <v>12460</v>
      </c>
      <c r="S944" s="97" t="s">
        <v>12461</v>
      </c>
      <c r="T944" s="92" t="s">
        <v>12462</v>
      </c>
      <c r="U944" s="97" t="s">
        <v>12463</v>
      </c>
      <c r="V944" s="97" t="s">
        <v>12464</v>
      </c>
      <c r="W944" s="97" t="s">
        <v>12465</v>
      </c>
      <c r="X944" s="92" t="s">
        <v>12466</v>
      </c>
      <c r="Y944" s="97" t="s">
        <v>12467</v>
      </c>
      <c r="Z944" s="97" t="s">
        <v>12468</v>
      </c>
      <c r="AA944" s="97" t="s">
        <v>12469</v>
      </c>
      <c r="AB944" s="97" t="s">
        <v>12470</v>
      </c>
      <c r="AC944" s="97" t="s">
        <v>12471</v>
      </c>
      <c r="AD944" s="92" t="s">
        <v>12472</v>
      </c>
      <c r="AE944" s="97" t="s">
        <v>12473</v>
      </c>
      <c r="AF944" s="97" t="s">
        <v>12474</v>
      </c>
      <c r="AG944" s="97" t="s">
        <v>12475</v>
      </c>
      <c r="AH944" s="97" t="s">
        <v>12476</v>
      </c>
      <c r="AI944" s="97" t="s">
        <v>12477</v>
      </c>
      <c r="AJ944" s="97" t="s">
        <v>12478</v>
      </c>
      <c r="AK944" s="97" t="s">
        <v>12479</v>
      </c>
      <c r="AL944" s="97" t="s">
        <v>12480</v>
      </c>
      <c r="AM944" s="97" t="s">
        <v>12481</v>
      </c>
      <c r="AN944" s="97" t="s">
        <v>12482</v>
      </c>
      <c r="AO944" s="97" t="s">
        <v>12483</v>
      </c>
      <c r="AP944" s="97" t="s">
        <v>12484</v>
      </c>
      <c r="AQ944" s="97" t="s">
        <v>12485</v>
      </c>
      <c r="AR944" s="97" t="s">
        <v>12486</v>
      </c>
      <c r="AS944" s="97" t="s">
        <v>12487</v>
      </c>
      <c r="AT944" s="97" t="s">
        <v>12488</v>
      </c>
      <c r="AU944" s="97" t="s">
        <v>12489</v>
      </c>
      <c r="AV944" s="97" t="s">
        <v>12490</v>
      </c>
      <c r="AW944" s="97" t="s">
        <v>12491</v>
      </c>
      <c r="AX944" s="97" t="s">
        <v>12492</v>
      </c>
      <c r="AY944" s="92" t="s">
        <v>12493</v>
      </c>
      <c r="AZ944" s="97" t="s">
        <v>12494</v>
      </c>
      <c r="BA944" s="97" t="s">
        <v>12495</v>
      </c>
      <c r="BB944" s="97" t="s">
        <v>520</v>
      </c>
      <c r="BC944" s="97" t="s">
        <v>520</v>
      </c>
      <c r="BD944" s="97" t="s">
        <v>520</v>
      </c>
      <c r="BE944" s="97" t="s">
        <v>520</v>
      </c>
    </row>
    <row r="945" spans="1:57" ht="15">
      <c r="A945" s="97">
        <v>200</v>
      </c>
      <c r="B945" s="97" t="s">
        <v>918</v>
      </c>
      <c r="C945" s="97" t="s">
        <v>11386</v>
      </c>
      <c r="D945" s="97" t="s">
        <v>917</v>
      </c>
      <c r="E945" s="97"/>
      <c r="F945" s="97" t="s">
        <v>399</v>
      </c>
      <c r="G945" s="97"/>
      <c r="H945" s="97"/>
      <c r="I945" s="97" t="s">
        <v>12496</v>
      </c>
      <c r="J945" s="97" t="s">
        <v>12497</v>
      </c>
      <c r="K945" s="97" t="s">
        <v>12498</v>
      </c>
      <c r="L945" s="97" t="s">
        <v>12499</v>
      </c>
      <c r="M945" s="92" t="s">
        <v>12500</v>
      </c>
      <c r="N945" s="97" t="s">
        <v>12501</v>
      </c>
      <c r="O945" s="97" t="s">
        <v>12502</v>
      </c>
      <c r="P945" s="97" t="s">
        <v>12503</v>
      </c>
      <c r="Q945" s="97" t="s">
        <v>12504</v>
      </c>
      <c r="R945" s="97" t="s">
        <v>12505</v>
      </c>
      <c r="S945" s="97" t="s">
        <v>12506</v>
      </c>
      <c r="T945" s="92" t="s">
        <v>12507</v>
      </c>
      <c r="U945" s="97" t="s">
        <v>12508</v>
      </c>
      <c r="V945" s="97" t="s">
        <v>12509</v>
      </c>
      <c r="W945" s="97" t="s">
        <v>12510</v>
      </c>
      <c r="X945" s="92" t="s">
        <v>12511</v>
      </c>
      <c r="Y945" s="97" t="s">
        <v>12512</v>
      </c>
      <c r="Z945" s="97" t="s">
        <v>12513</v>
      </c>
      <c r="AA945" s="97" t="s">
        <v>12514</v>
      </c>
      <c r="AB945" s="97" t="s">
        <v>12515</v>
      </c>
      <c r="AC945" s="97" t="s">
        <v>12516</v>
      </c>
      <c r="AD945" s="92" t="s">
        <v>12517</v>
      </c>
      <c r="AE945" s="97" t="s">
        <v>12518</v>
      </c>
      <c r="AF945" s="97" t="s">
        <v>12519</v>
      </c>
      <c r="AG945" s="97" t="s">
        <v>12520</v>
      </c>
      <c r="AH945" s="97" t="s">
        <v>12521</v>
      </c>
      <c r="AI945" s="97" t="s">
        <v>12522</v>
      </c>
      <c r="AJ945" s="97" t="s">
        <v>12523</v>
      </c>
      <c r="AK945" s="97" t="s">
        <v>12524</v>
      </c>
      <c r="AL945" s="97" t="s">
        <v>12525</v>
      </c>
      <c r="AM945" s="97" t="s">
        <v>12526</v>
      </c>
      <c r="AN945" s="97" t="s">
        <v>12527</v>
      </c>
      <c r="AO945" s="97" t="s">
        <v>12072</v>
      </c>
      <c r="AP945" s="97" t="s">
        <v>12528</v>
      </c>
      <c r="AQ945" s="97" t="s">
        <v>12529</v>
      </c>
      <c r="AR945" s="97" t="s">
        <v>12530</v>
      </c>
      <c r="AS945" s="97" t="s">
        <v>12531</v>
      </c>
      <c r="AT945" s="97" t="s">
        <v>12532</v>
      </c>
      <c r="AU945" s="97" t="s">
        <v>12533</v>
      </c>
      <c r="AV945" s="97" t="s">
        <v>12534</v>
      </c>
      <c r="AW945" s="97" t="s">
        <v>1451</v>
      </c>
      <c r="AX945" s="97" t="s">
        <v>12535</v>
      </c>
      <c r="AY945" s="92" t="s">
        <v>12536</v>
      </c>
      <c r="AZ945" s="97" t="s">
        <v>12537</v>
      </c>
      <c r="BA945" s="97" t="s">
        <v>12538</v>
      </c>
      <c r="BB945" s="97" t="s">
        <v>520</v>
      </c>
      <c r="BC945" s="97" t="s">
        <v>520</v>
      </c>
      <c r="BD945" s="97" t="s">
        <v>520</v>
      </c>
      <c r="BE945" s="97" t="s">
        <v>520</v>
      </c>
    </row>
    <row r="946" spans="1:57" ht="15">
      <c r="A946" s="97">
        <v>200</v>
      </c>
      <c r="B946" s="97" t="s">
        <v>919</v>
      </c>
      <c r="C946" s="97" t="s">
        <v>11386</v>
      </c>
      <c r="D946" s="97" t="s">
        <v>917</v>
      </c>
      <c r="E946" s="97"/>
      <c r="F946" s="97" t="s">
        <v>920</v>
      </c>
      <c r="G946" s="97"/>
      <c r="H946" s="97"/>
      <c r="I946" s="97" t="s">
        <v>12539</v>
      </c>
      <c r="J946" s="97" t="s">
        <v>12540</v>
      </c>
      <c r="K946" s="97" t="s">
        <v>12541</v>
      </c>
      <c r="L946" s="97" t="s">
        <v>12542</v>
      </c>
      <c r="M946" s="92" t="s">
        <v>12543</v>
      </c>
      <c r="N946" s="97" t="s">
        <v>12544</v>
      </c>
      <c r="O946" s="97" t="s">
        <v>12545</v>
      </c>
      <c r="P946" s="97" t="s">
        <v>12546</v>
      </c>
      <c r="Q946" s="97" t="s">
        <v>12547</v>
      </c>
      <c r="R946" s="97" t="s">
        <v>12548</v>
      </c>
      <c r="S946" s="97" t="s">
        <v>12549</v>
      </c>
      <c r="T946" s="92" t="s">
        <v>12550</v>
      </c>
      <c r="U946" s="97" t="s">
        <v>12551</v>
      </c>
      <c r="V946" s="97" t="s">
        <v>12552</v>
      </c>
      <c r="W946" s="97" t="s">
        <v>12553</v>
      </c>
      <c r="X946" s="92" t="s">
        <v>12554</v>
      </c>
      <c r="Y946" s="97" t="s">
        <v>12555</v>
      </c>
      <c r="Z946" s="97" t="s">
        <v>12556</v>
      </c>
      <c r="AA946" s="97" t="s">
        <v>12557</v>
      </c>
      <c r="AB946" s="97" t="s">
        <v>12558</v>
      </c>
      <c r="AC946" s="97" t="s">
        <v>12559</v>
      </c>
      <c r="AD946" s="92" t="s">
        <v>12560</v>
      </c>
      <c r="AE946" s="97" t="s">
        <v>12561</v>
      </c>
      <c r="AF946" s="97" t="s">
        <v>12562</v>
      </c>
      <c r="AG946" s="97" t="s">
        <v>12563</v>
      </c>
      <c r="AH946" s="97" t="s">
        <v>12564</v>
      </c>
      <c r="AI946" s="97" t="s">
        <v>12565</v>
      </c>
      <c r="AJ946" s="97" t="s">
        <v>12566</v>
      </c>
      <c r="AK946" s="97" t="s">
        <v>12567</v>
      </c>
      <c r="AL946" s="97" t="s">
        <v>12568</v>
      </c>
      <c r="AM946" s="97" t="s">
        <v>12569</v>
      </c>
      <c r="AN946" s="97" t="s">
        <v>12570</v>
      </c>
      <c r="AO946" s="97" t="s">
        <v>12571</v>
      </c>
      <c r="AP946" s="97" t="s">
        <v>12572</v>
      </c>
      <c r="AQ946" s="97" t="s">
        <v>12573</v>
      </c>
      <c r="AR946" s="97" t="s">
        <v>12574</v>
      </c>
      <c r="AS946" s="97" t="s">
        <v>12575</v>
      </c>
      <c r="AT946" s="97" t="s">
        <v>12576</v>
      </c>
      <c r="AU946" s="97" t="s">
        <v>12577</v>
      </c>
      <c r="AV946" s="97" t="s">
        <v>12578</v>
      </c>
      <c r="AW946" s="97" t="s">
        <v>12579</v>
      </c>
      <c r="AX946" s="97" t="s">
        <v>12580</v>
      </c>
      <c r="AY946" s="92" t="s">
        <v>12581</v>
      </c>
      <c r="AZ946" s="97" t="s">
        <v>12582</v>
      </c>
      <c r="BA946" s="97" t="s">
        <v>12583</v>
      </c>
      <c r="BB946" s="97" t="s">
        <v>520</v>
      </c>
      <c r="BC946" s="97" t="s">
        <v>520</v>
      </c>
      <c r="BD946" s="97" t="s">
        <v>520</v>
      </c>
      <c r="BE946" s="97" t="s">
        <v>520</v>
      </c>
    </row>
    <row r="947" spans="1:57" ht="15">
      <c r="A947" s="97">
        <v>200</v>
      </c>
      <c r="B947" s="97" t="s">
        <v>921</v>
      </c>
      <c r="C947" s="97" t="s">
        <v>11386</v>
      </c>
      <c r="D947" s="97" t="s">
        <v>922</v>
      </c>
      <c r="E947" s="97"/>
      <c r="F947" s="97" t="s">
        <v>280</v>
      </c>
      <c r="G947" s="97" t="s">
        <v>281</v>
      </c>
      <c r="H947" s="97"/>
      <c r="I947" s="97" t="s">
        <v>520</v>
      </c>
      <c r="J947" s="97" t="s">
        <v>520</v>
      </c>
      <c r="K947" s="97" t="s">
        <v>520</v>
      </c>
      <c r="L947" s="97" t="s">
        <v>520</v>
      </c>
      <c r="M947" s="92" t="s">
        <v>520</v>
      </c>
      <c r="N947" s="97" t="s">
        <v>520</v>
      </c>
      <c r="O947" s="97" t="s">
        <v>520</v>
      </c>
      <c r="P947" s="97" t="s">
        <v>520</v>
      </c>
      <c r="Q947" s="97" t="s">
        <v>520</v>
      </c>
      <c r="R947" s="97" t="s">
        <v>520</v>
      </c>
      <c r="S947" s="97" t="s">
        <v>12584</v>
      </c>
      <c r="T947" s="92" t="s">
        <v>12585</v>
      </c>
      <c r="U947" s="97" t="s">
        <v>12586</v>
      </c>
      <c r="V947" s="97" t="s">
        <v>12587</v>
      </c>
      <c r="W947" s="97" t="s">
        <v>12588</v>
      </c>
      <c r="X947" s="92" t="s">
        <v>12589</v>
      </c>
      <c r="Y947" s="97" t="s">
        <v>12590</v>
      </c>
      <c r="Z947" s="97" t="s">
        <v>12591</v>
      </c>
      <c r="AA947" s="97" t="s">
        <v>12592</v>
      </c>
      <c r="AB947" s="97" t="s">
        <v>12593</v>
      </c>
      <c r="AC947" s="97" t="s">
        <v>12594</v>
      </c>
      <c r="AD947" s="92" t="s">
        <v>12595</v>
      </c>
      <c r="AE947" s="97" t="s">
        <v>12596</v>
      </c>
      <c r="AF947" s="97" t="s">
        <v>12597</v>
      </c>
      <c r="AG947" s="97" t="s">
        <v>12598</v>
      </c>
      <c r="AH947" s="97" t="s">
        <v>12599</v>
      </c>
      <c r="AI947" s="97" t="s">
        <v>12600</v>
      </c>
      <c r="AJ947" s="97" t="s">
        <v>12601</v>
      </c>
      <c r="AK947" s="97" t="s">
        <v>12602</v>
      </c>
      <c r="AL947" s="97" t="s">
        <v>12603</v>
      </c>
      <c r="AM947" s="97" t="s">
        <v>12604</v>
      </c>
      <c r="AN947" s="97" t="s">
        <v>12605</v>
      </c>
      <c r="AO947" s="97" t="s">
        <v>12606</v>
      </c>
      <c r="AP947" s="97" t="s">
        <v>12607</v>
      </c>
      <c r="AQ947" s="97" t="s">
        <v>12608</v>
      </c>
      <c r="AR947" s="97" t="s">
        <v>12609</v>
      </c>
      <c r="AS947" s="97" t="s">
        <v>12610</v>
      </c>
      <c r="AT947" s="97" t="s">
        <v>12611</v>
      </c>
      <c r="AU947" s="97" t="s">
        <v>12612</v>
      </c>
      <c r="AV947" s="97" t="s">
        <v>12613</v>
      </c>
      <c r="AW947" s="97" t="s">
        <v>12614</v>
      </c>
      <c r="AX947" s="97" t="s">
        <v>12615</v>
      </c>
      <c r="AY947" s="92" t="s">
        <v>12616</v>
      </c>
      <c r="AZ947" s="97" t="s">
        <v>12617</v>
      </c>
      <c r="BA947" s="97" t="s">
        <v>12618</v>
      </c>
      <c r="BB947" s="97" t="s">
        <v>520</v>
      </c>
      <c r="BC947" s="97" t="s">
        <v>520</v>
      </c>
      <c r="BD947" s="97" t="s">
        <v>520</v>
      </c>
      <c r="BE947" s="97" t="s">
        <v>520</v>
      </c>
    </row>
    <row r="948" spans="1:57" ht="15">
      <c r="A948" s="97">
        <v>200</v>
      </c>
      <c r="B948" s="97" t="s">
        <v>923</v>
      </c>
      <c r="C948" s="97" t="s">
        <v>11386</v>
      </c>
      <c r="D948" s="97" t="s">
        <v>922</v>
      </c>
      <c r="E948" s="97"/>
      <c r="F948" s="97" t="s">
        <v>399</v>
      </c>
      <c r="G948" s="97"/>
      <c r="H948" s="97"/>
      <c r="I948" s="97" t="s">
        <v>520</v>
      </c>
      <c r="J948" s="97" t="s">
        <v>520</v>
      </c>
      <c r="K948" s="97" t="s">
        <v>520</v>
      </c>
      <c r="L948" s="97" t="s">
        <v>520</v>
      </c>
      <c r="M948" s="92" t="s">
        <v>520</v>
      </c>
      <c r="N948" s="97" t="s">
        <v>520</v>
      </c>
      <c r="O948" s="97" t="s">
        <v>520</v>
      </c>
      <c r="P948" s="97" t="s">
        <v>520</v>
      </c>
      <c r="Q948" s="97" t="s">
        <v>12619</v>
      </c>
      <c r="R948" s="97" t="s">
        <v>12620</v>
      </c>
      <c r="S948" s="97" t="s">
        <v>2758</v>
      </c>
      <c r="T948" s="92" t="s">
        <v>12621</v>
      </c>
      <c r="U948" s="97" t="s">
        <v>12622</v>
      </c>
      <c r="V948" s="97" t="s">
        <v>12623</v>
      </c>
      <c r="W948" s="97" t="s">
        <v>12624</v>
      </c>
      <c r="X948" s="92" t="s">
        <v>12625</v>
      </c>
      <c r="Y948" s="97" t="s">
        <v>12626</v>
      </c>
      <c r="Z948" s="97" t="s">
        <v>5017</v>
      </c>
      <c r="AA948" s="97" t="s">
        <v>12627</v>
      </c>
      <c r="AB948" s="97" t="s">
        <v>12628</v>
      </c>
      <c r="AC948" s="97" t="s">
        <v>12629</v>
      </c>
      <c r="AD948" s="92" t="s">
        <v>12630</v>
      </c>
      <c r="AE948" s="97" t="s">
        <v>12631</v>
      </c>
      <c r="AF948" s="97" t="s">
        <v>12632</v>
      </c>
      <c r="AG948" s="97" t="s">
        <v>12633</v>
      </c>
      <c r="AH948" s="97" t="s">
        <v>12634</v>
      </c>
      <c r="AI948" s="97" t="s">
        <v>12633</v>
      </c>
      <c r="AJ948" s="97" t="s">
        <v>12635</v>
      </c>
      <c r="AK948" s="97" t="s">
        <v>12636</v>
      </c>
      <c r="AL948" s="97" t="s">
        <v>12637</v>
      </c>
      <c r="AM948" s="97" t="s">
        <v>10497</v>
      </c>
      <c r="AN948" s="97" t="s">
        <v>12638</v>
      </c>
      <c r="AO948" s="97" t="s">
        <v>12639</v>
      </c>
      <c r="AP948" s="97" t="s">
        <v>12640</v>
      </c>
      <c r="AQ948" s="97" t="s">
        <v>12641</v>
      </c>
      <c r="AR948" s="97" t="s">
        <v>12642</v>
      </c>
      <c r="AS948" s="97" t="s">
        <v>12643</v>
      </c>
      <c r="AT948" s="97" t="s">
        <v>6327</v>
      </c>
      <c r="AU948" s="97" t="s">
        <v>12644</v>
      </c>
      <c r="AV948" s="97" t="s">
        <v>12645</v>
      </c>
      <c r="AW948" s="97" t="s">
        <v>12646</v>
      </c>
      <c r="AX948" s="97" t="s">
        <v>12647</v>
      </c>
      <c r="AY948" s="92" t="s">
        <v>12648</v>
      </c>
      <c r="AZ948" s="97" t="s">
        <v>12649</v>
      </c>
      <c r="BA948" s="97" t="s">
        <v>12650</v>
      </c>
      <c r="BB948" s="97" t="s">
        <v>520</v>
      </c>
      <c r="BC948" s="97" t="s">
        <v>520</v>
      </c>
      <c r="BD948" s="97" t="s">
        <v>520</v>
      </c>
      <c r="BE948" s="97" t="s">
        <v>520</v>
      </c>
    </row>
    <row r="949" spans="1:57" ht="15">
      <c r="A949" s="97">
        <v>200</v>
      </c>
      <c r="B949" s="97" t="s">
        <v>924</v>
      </c>
      <c r="C949" s="97" t="s">
        <v>11386</v>
      </c>
      <c r="D949" s="97" t="s">
        <v>922</v>
      </c>
      <c r="E949" s="97"/>
      <c r="F949" s="97" t="s">
        <v>920</v>
      </c>
      <c r="G949" s="97"/>
      <c r="H949" s="97"/>
      <c r="I949" s="97" t="s">
        <v>520</v>
      </c>
      <c r="J949" s="97" t="s">
        <v>520</v>
      </c>
      <c r="K949" s="97" t="s">
        <v>520</v>
      </c>
      <c r="L949" s="97" t="s">
        <v>520</v>
      </c>
      <c r="M949" s="92" t="s">
        <v>520</v>
      </c>
      <c r="N949" s="97" t="s">
        <v>520</v>
      </c>
      <c r="O949" s="97" t="s">
        <v>520</v>
      </c>
      <c r="P949" s="97" t="s">
        <v>520</v>
      </c>
      <c r="Q949" s="97" t="s">
        <v>520</v>
      </c>
      <c r="R949" s="97" t="s">
        <v>520</v>
      </c>
      <c r="S949" s="97" t="s">
        <v>12651</v>
      </c>
      <c r="T949" s="92" t="s">
        <v>12652</v>
      </c>
      <c r="U949" s="97" t="s">
        <v>12653</v>
      </c>
      <c r="V949" s="97" t="s">
        <v>12654</v>
      </c>
      <c r="W949" s="97" t="s">
        <v>12655</v>
      </c>
      <c r="X949" s="92" t="s">
        <v>12656</v>
      </c>
      <c r="Y949" s="97" t="s">
        <v>12657</v>
      </c>
      <c r="Z949" s="97" t="s">
        <v>12658</v>
      </c>
      <c r="AA949" s="97" t="s">
        <v>12659</v>
      </c>
      <c r="AB949" s="97" t="s">
        <v>12660</v>
      </c>
      <c r="AC949" s="97" t="s">
        <v>12661</v>
      </c>
      <c r="AD949" s="92" t="s">
        <v>12662</v>
      </c>
      <c r="AE949" s="97" t="s">
        <v>12663</v>
      </c>
      <c r="AF949" s="97" t="s">
        <v>12664</v>
      </c>
      <c r="AG949" s="97" t="s">
        <v>12665</v>
      </c>
      <c r="AH949" s="97" t="s">
        <v>12666</v>
      </c>
      <c r="AI949" s="97" t="s">
        <v>12667</v>
      </c>
      <c r="AJ949" s="97" t="s">
        <v>12668</v>
      </c>
      <c r="AK949" s="97" t="s">
        <v>12669</v>
      </c>
      <c r="AL949" s="97" t="s">
        <v>12670</v>
      </c>
      <c r="AM949" s="97" t="s">
        <v>12671</v>
      </c>
      <c r="AN949" s="97" t="s">
        <v>12672</v>
      </c>
      <c r="AO949" s="97" t="s">
        <v>12673</v>
      </c>
      <c r="AP949" s="97" t="s">
        <v>12674</v>
      </c>
      <c r="AQ949" s="97" t="s">
        <v>12675</v>
      </c>
      <c r="AR949" s="97" t="s">
        <v>12676</v>
      </c>
      <c r="AS949" s="97" t="s">
        <v>12677</v>
      </c>
      <c r="AT949" s="97" t="s">
        <v>12678</v>
      </c>
      <c r="AU949" s="97" t="s">
        <v>12679</v>
      </c>
      <c r="AV949" s="97" t="s">
        <v>12680</v>
      </c>
      <c r="AW949" s="97" t="s">
        <v>12681</v>
      </c>
      <c r="AX949" s="97" t="s">
        <v>12682</v>
      </c>
      <c r="AY949" s="92" t="s">
        <v>12683</v>
      </c>
      <c r="AZ949" s="97" t="s">
        <v>12684</v>
      </c>
      <c r="BA949" s="97" t="s">
        <v>12685</v>
      </c>
      <c r="BB949" s="97" t="s">
        <v>520</v>
      </c>
      <c r="BC949" s="97" t="s">
        <v>520</v>
      </c>
      <c r="BD949" s="97" t="s">
        <v>520</v>
      </c>
      <c r="BE949" s="97" t="s">
        <v>520</v>
      </c>
    </row>
    <row r="950" spans="1:57" ht="15">
      <c r="A950" s="97">
        <v>200</v>
      </c>
      <c r="B950" s="97" t="s">
        <v>925</v>
      </c>
      <c r="C950" s="97" t="s">
        <v>11386</v>
      </c>
      <c r="D950" s="97" t="s">
        <v>926</v>
      </c>
      <c r="E950" s="97"/>
      <c r="F950" s="97" t="s">
        <v>280</v>
      </c>
      <c r="G950" s="97" t="s">
        <v>281</v>
      </c>
      <c r="H950" s="97"/>
      <c r="I950" s="97" t="s">
        <v>520</v>
      </c>
      <c r="J950" s="97" t="s">
        <v>520</v>
      </c>
      <c r="K950" s="97" t="s">
        <v>520</v>
      </c>
      <c r="L950" s="97" t="s">
        <v>520</v>
      </c>
      <c r="M950" s="92" t="s">
        <v>12686</v>
      </c>
      <c r="N950" s="97" t="s">
        <v>12687</v>
      </c>
      <c r="O950" s="97" t="s">
        <v>2674</v>
      </c>
      <c r="P950" s="97" t="s">
        <v>12688</v>
      </c>
      <c r="Q950" s="97" t="s">
        <v>12689</v>
      </c>
      <c r="R950" s="97" t="s">
        <v>12690</v>
      </c>
      <c r="S950" s="97" t="s">
        <v>12691</v>
      </c>
      <c r="T950" s="92" t="s">
        <v>12692</v>
      </c>
      <c r="U950" s="97" t="s">
        <v>12693</v>
      </c>
      <c r="V950" s="97" t="s">
        <v>12694</v>
      </c>
      <c r="W950" s="97" t="s">
        <v>12695</v>
      </c>
      <c r="X950" s="92" t="s">
        <v>12696</v>
      </c>
      <c r="Y950" s="97" t="s">
        <v>12697</v>
      </c>
      <c r="Z950" s="97" t="s">
        <v>12698</v>
      </c>
      <c r="AA950" s="97" t="s">
        <v>12699</v>
      </c>
      <c r="AB950" s="97" t="s">
        <v>12700</v>
      </c>
      <c r="AC950" s="97" t="s">
        <v>12701</v>
      </c>
      <c r="AD950" s="92" t="s">
        <v>12702</v>
      </c>
      <c r="AE950" s="97" t="s">
        <v>12703</v>
      </c>
      <c r="AF950" s="97" t="s">
        <v>12704</v>
      </c>
      <c r="AG950" s="97" t="s">
        <v>12705</v>
      </c>
      <c r="AH950" s="97" t="s">
        <v>12706</v>
      </c>
      <c r="AI950" s="97" t="s">
        <v>12707</v>
      </c>
      <c r="AJ950" s="97" t="s">
        <v>12708</v>
      </c>
      <c r="AK950" s="97" t="s">
        <v>3286</v>
      </c>
      <c r="AL950" s="97" t="s">
        <v>12709</v>
      </c>
      <c r="AM950" s="97" t="s">
        <v>12710</v>
      </c>
      <c r="AN950" s="97" t="s">
        <v>12711</v>
      </c>
      <c r="AO950" s="97" t="s">
        <v>12712</v>
      </c>
      <c r="AP950" s="97" t="s">
        <v>12713</v>
      </c>
      <c r="AQ950" s="97" t="s">
        <v>12714</v>
      </c>
      <c r="AR950" s="97" t="s">
        <v>12715</v>
      </c>
      <c r="AS950" s="97" t="s">
        <v>12716</v>
      </c>
      <c r="AT950" s="97" t="s">
        <v>12717</v>
      </c>
      <c r="AU950" s="97" t="s">
        <v>12718</v>
      </c>
      <c r="AV950" s="97" t="s">
        <v>12719</v>
      </c>
      <c r="AW950" s="97" t="s">
        <v>12720</v>
      </c>
      <c r="AX950" s="97" t="s">
        <v>12721</v>
      </c>
      <c r="AY950" s="92" t="s">
        <v>12722</v>
      </c>
      <c r="AZ950" s="97" t="s">
        <v>12723</v>
      </c>
      <c r="BA950" s="97" t="s">
        <v>12724</v>
      </c>
      <c r="BB950" s="97" t="s">
        <v>520</v>
      </c>
      <c r="BC950" s="97" t="s">
        <v>520</v>
      </c>
      <c r="BD950" s="97" t="s">
        <v>520</v>
      </c>
      <c r="BE950" s="97" t="s">
        <v>520</v>
      </c>
    </row>
    <row r="951" spans="1:57" s="81" customFormat="1" ht="15">
      <c r="A951" s="95">
        <v>200</v>
      </c>
      <c r="B951" s="95" t="s">
        <v>927</v>
      </c>
      <c r="C951" s="95" t="s">
        <v>11386</v>
      </c>
      <c r="D951" s="95" t="s">
        <v>926</v>
      </c>
      <c r="E951" s="95"/>
      <c r="F951" s="95" t="s">
        <v>399</v>
      </c>
      <c r="G951" s="95"/>
      <c r="H951" s="95"/>
      <c r="I951" s="95" t="s">
        <v>520</v>
      </c>
      <c r="J951" s="95" t="s">
        <v>520</v>
      </c>
      <c r="K951" s="95" t="s">
        <v>520</v>
      </c>
      <c r="L951" s="95" t="s">
        <v>520</v>
      </c>
      <c r="M951" s="95" t="s">
        <v>12725</v>
      </c>
      <c r="N951" s="95" t="s">
        <v>12726</v>
      </c>
      <c r="O951" s="95" t="s">
        <v>12727</v>
      </c>
      <c r="P951" s="95" t="s">
        <v>12728</v>
      </c>
      <c r="Q951" s="95" t="s">
        <v>12729</v>
      </c>
      <c r="R951" s="95" t="s">
        <v>11120</v>
      </c>
      <c r="S951" s="95" t="s">
        <v>12730</v>
      </c>
      <c r="T951" s="95" t="s">
        <v>12731</v>
      </c>
      <c r="U951" s="95" t="s">
        <v>5276</v>
      </c>
      <c r="V951" s="95" t="s">
        <v>11120</v>
      </c>
      <c r="W951" s="95" t="s">
        <v>12732</v>
      </c>
      <c r="X951" s="95" t="s">
        <v>6894</v>
      </c>
      <c r="Y951" s="95" t="s">
        <v>11145</v>
      </c>
      <c r="Z951" s="95" t="s">
        <v>12733</v>
      </c>
      <c r="AA951" s="95" t="s">
        <v>12734</v>
      </c>
      <c r="AB951" s="95" t="s">
        <v>12735</v>
      </c>
      <c r="AC951" s="95" t="s">
        <v>2990</v>
      </c>
      <c r="AD951" s="95" t="s">
        <v>2986</v>
      </c>
      <c r="AE951" s="95" t="s">
        <v>12736</v>
      </c>
      <c r="AF951" s="95" t="s">
        <v>12737</v>
      </c>
      <c r="AG951" s="95" t="s">
        <v>6416</v>
      </c>
      <c r="AH951" s="95" t="s">
        <v>5210</v>
      </c>
      <c r="AI951" s="95" t="s">
        <v>12738</v>
      </c>
      <c r="AJ951" s="95" t="s">
        <v>12739</v>
      </c>
      <c r="AK951" s="95" t="s">
        <v>11116</v>
      </c>
      <c r="AL951" s="95" t="s">
        <v>9920</v>
      </c>
      <c r="AM951" s="95" t="s">
        <v>12740</v>
      </c>
      <c r="AN951" s="95" t="s">
        <v>12741</v>
      </c>
      <c r="AO951" s="95" t="s">
        <v>12742</v>
      </c>
      <c r="AP951" s="95" t="s">
        <v>12743</v>
      </c>
      <c r="AQ951" s="95" t="s">
        <v>12744</v>
      </c>
      <c r="AR951" s="95" t="s">
        <v>12745</v>
      </c>
      <c r="AS951" s="95" t="s">
        <v>10894</v>
      </c>
      <c r="AT951" s="95" t="s">
        <v>12746</v>
      </c>
      <c r="AU951" s="95" t="s">
        <v>12747</v>
      </c>
      <c r="AV951" s="95" t="s">
        <v>12748</v>
      </c>
      <c r="AW951" s="95" t="s">
        <v>12749</v>
      </c>
      <c r="AX951" s="95" t="s">
        <v>12750</v>
      </c>
      <c r="AY951" s="95" t="s">
        <v>12751</v>
      </c>
      <c r="AZ951" s="95" t="s">
        <v>12752</v>
      </c>
      <c r="BA951" s="95" t="s">
        <v>12753</v>
      </c>
      <c r="BB951" s="95" t="s">
        <v>520</v>
      </c>
      <c r="BC951" s="95" t="s">
        <v>520</v>
      </c>
      <c r="BD951" s="95" t="s">
        <v>520</v>
      </c>
      <c r="BE951" s="95" t="s">
        <v>520</v>
      </c>
    </row>
    <row r="952" spans="1:57" ht="15">
      <c r="A952" s="97">
        <v>200</v>
      </c>
      <c r="B952" s="97" t="s">
        <v>928</v>
      </c>
      <c r="C952" s="97" t="s">
        <v>11386</v>
      </c>
      <c r="D952" s="97" t="s">
        <v>926</v>
      </c>
      <c r="E952" s="97"/>
      <c r="F952" s="97" t="s">
        <v>920</v>
      </c>
      <c r="G952" s="97"/>
      <c r="H952" s="97"/>
      <c r="I952" s="97" t="s">
        <v>520</v>
      </c>
      <c r="J952" s="97" t="s">
        <v>520</v>
      </c>
      <c r="K952" s="97" t="s">
        <v>520</v>
      </c>
      <c r="L952" s="97" t="s">
        <v>520</v>
      </c>
      <c r="M952" s="92" t="s">
        <v>520</v>
      </c>
      <c r="N952" s="97" t="s">
        <v>520</v>
      </c>
      <c r="O952" s="97" t="s">
        <v>12754</v>
      </c>
      <c r="P952" s="97" t="s">
        <v>12755</v>
      </c>
      <c r="Q952" s="97" t="s">
        <v>12756</v>
      </c>
      <c r="R952" s="97" t="s">
        <v>12757</v>
      </c>
      <c r="S952" s="97" t="s">
        <v>12758</v>
      </c>
      <c r="T952" s="92" t="s">
        <v>12759</v>
      </c>
      <c r="U952" s="97" t="s">
        <v>6338</v>
      </c>
      <c r="V952" s="97" t="s">
        <v>12760</v>
      </c>
      <c r="W952" s="97" t="s">
        <v>12761</v>
      </c>
      <c r="X952" s="92" t="s">
        <v>12762</v>
      </c>
      <c r="Y952" s="97" t="s">
        <v>12763</v>
      </c>
      <c r="Z952" s="97" t="s">
        <v>12764</v>
      </c>
      <c r="AA952" s="97" t="s">
        <v>12765</v>
      </c>
      <c r="AB952" s="97" t="s">
        <v>12766</v>
      </c>
      <c r="AC952" s="97" t="s">
        <v>6373</v>
      </c>
      <c r="AD952" s="92" t="s">
        <v>12767</v>
      </c>
      <c r="AE952" s="97" t="s">
        <v>12768</v>
      </c>
      <c r="AF952" s="97" t="s">
        <v>10979</v>
      </c>
      <c r="AG952" s="97" t="s">
        <v>6346</v>
      </c>
      <c r="AH952" s="97" t="s">
        <v>12769</v>
      </c>
      <c r="AI952" s="97" t="s">
        <v>4407</v>
      </c>
      <c r="AJ952" s="97" t="s">
        <v>12770</v>
      </c>
      <c r="AK952" s="97" t="s">
        <v>12771</v>
      </c>
      <c r="AL952" s="97" t="s">
        <v>12772</v>
      </c>
      <c r="AM952" s="97" t="s">
        <v>1427</v>
      </c>
      <c r="AN952" s="97" t="s">
        <v>12773</v>
      </c>
      <c r="AO952" s="97" t="s">
        <v>3022</v>
      </c>
      <c r="AP952" s="97" t="s">
        <v>12774</v>
      </c>
      <c r="AQ952" s="97" t="s">
        <v>12775</v>
      </c>
      <c r="AR952" s="97" t="s">
        <v>12769</v>
      </c>
      <c r="AS952" s="97" t="s">
        <v>12776</v>
      </c>
      <c r="AT952" s="97" t="s">
        <v>12777</v>
      </c>
      <c r="AU952" s="97" t="s">
        <v>9163</v>
      </c>
      <c r="AV952" s="97" t="s">
        <v>9564</v>
      </c>
      <c r="AW952" s="97" t="s">
        <v>9576</v>
      </c>
      <c r="AX952" s="97" t="s">
        <v>12778</v>
      </c>
      <c r="AY952" s="92" t="s">
        <v>12779</v>
      </c>
      <c r="AZ952" s="97" t="s">
        <v>12780</v>
      </c>
      <c r="BA952" s="97" t="s">
        <v>11897</v>
      </c>
      <c r="BB952" s="97" t="s">
        <v>520</v>
      </c>
      <c r="BC952" s="97" t="s">
        <v>520</v>
      </c>
      <c r="BD952" s="97" t="s">
        <v>520</v>
      </c>
      <c r="BE952" s="97" t="s">
        <v>520</v>
      </c>
    </row>
    <row r="953" spans="1:57" ht="15">
      <c r="A953" s="97">
        <v>200</v>
      </c>
      <c r="B953" s="97" t="s">
        <v>929</v>
      </c>
      <c r="C953" s="97" t="s">
        <v>11386</v>
      </c>
      <c r="D953" s="97" t="s">
        <v>930</v>
      </c>
      <c r="E953" s="97"/>
      <c r="F953" s="97" t="s">
        <v>280</v>
      </c>
      <c r="G953" s="97" t="s">
        <v>281</v>
      </c>
      <c r="H953" s="97"/>
      <c r="I953" s="97" t="s">
        <v>12781</v>
      </c>
      <c r="J953" s="97" t="s">
        <v>12782</v>
      </c>
      <c r="K953" s="97" t="s">
        <v>12783</v>
      </c>
      <c r="L953" s="97" t="s">
        <v>12784</v>
      </c>
      <c r="M953" s="92" t="s">
        <v>12785</v>
      </c>
      <c r="N953" s="97" t="s">
        <v>12786</v>
      </c>
      <c r="O953" s="97" t="s">
        <v>12787</v>
      </c>
      <c r="P953" s="97" t="s">
        <v>12788</v>
      </c>
      <c r="Q953" s="97" t="s">
        <v>12789</v>
      </c>
      <c r="R953" s="97" t="s">
        <v>12790</v>
      </c>
      <c r="S953" s="97" t="s">
        <v>12791</v>
      </c>
      <c r="T953" s="92" t="s">
        <v>12792</v>
      </c>
      <c r="U953" s="97" t="s">
        <v>12793</v>
      </c>
      <c r="V953" s="97" t="s">
        <v>12794</v>
      </c>
      <c r="W953" s="97" t="s">
        <v>12795</v>
      </c>
      <c r="X953" s="92" t="s">
        <v>12796</v>
      </c>
      <c r="Y953" s="97" t="s">
        <v>12797</v>
      </c>
      <c r="Z953" s="97" t="s">
        <v>12798</v>
      </c>
      <c r="AA953" s="97" t="s">
        <v>12799</v>
      </c>
      <c r="AB953" s="97" t="s">
        <v>12800</v>
      </c>
      <c r="AC953" s="97" t="s">
        <v>12801</v>
      </c>
      <c r="AD953" s="92" t="s">
        <v>12802</v>
      </c>
      <c r="AE953" s="97" t="s">
        <v>12803</v>
      </c>
      <c r="AF953" s="97" t="s">
        <v>12804</v>
      </c>
      <c r="AG953" s="97" t="s">
        <v>12805</v>
      </c>
      <c r="AH953" s="97" t="s">
        <v>12806</v>
      </c>
      <c r="AI953" s="97" t="s">
        <v>12807</v>
      </c>
      <c r="AJ953" s="97" t="s">
        <v>12808</v>
      </c>
      <c r="AK953" s="97" t="s">
        <v>12809</v>
      </c>
      <c r="AL953" s="97" t="s">
        <v>12810</v>
      </c>
      <c r="AM953" s="97" t="s">
        <v>12811</v>
      </c>
      <c r="AN953" s="97" t="s">
        <v>12812</v>
      </c>
      <c r="AO953" s="97" t="s">
        <v>12813</v>
      </c>
      <c r="AP953" s="97" t="s">
        <v>12814</v>
      </c>
      <c r="AQ953" s="97" t="s">
        <v>12815</v>
      </c>
      <c r="AR953" s="97" t="s">
        <v>12816</v>
      </c>
      <c r="AS953" s="97" t="s">
        <v>12817</v>
      </c>
      <c r="AT953" s="97" t="s">
        <v>12818</v>
      </c>
      <c r="AU953" s="97" t="s">
        <v>12819</v>
      </c>
      <c r="AV953" s="97" t="s">
        <v>12820</v>
      </c>
      <c r="AW953" s="97" t="s">
        <v>12821</v>
      </c>
      <c r="AX953" s="97" t="s">
        <v>12822</v>
      </c>
      <c r="AY953" s="92" t="s">
        <v>12823</v>
      </c>
      <c r="AZ953" s="97" t="s">
        <v>12824</v>
      </c>
      <c r="BA953" s="97" t="s">
        <v>12825</v>
      </c>
      <c r="BB953" s="97" t="s">
        <v>520</v>
      </c>
      <c r="BC953" s="97" t="s">
        <v>520</v>
      </c>
      <c r="BD953" s="97" t="s">
        <v>520</v>
      </c>
      <c r="BE953" s="97" t="s">
        <v>520</v>
      </c>
    </row>
    <row r="954" spans="1:57" ht="15">
      <c r="A954" s="97">
        <v>200</v>
      </c>
      <c r="B954" s="97" t="s">
        <v>931</v>
      </c>
      <c r="C954" s="97" t="s">
        <v>11386</v>
      </c>
      <c r="D954" s="97" t="s">
        <v>930</v>
      </c>
      <c r="E954" s="97"/>
      <c r="F954" s="97" t="s">
        <v>399</v>
      </c>
      <c r="G954" s="97"/>
      <c r="H954" s="97"/>
      <c r="I954" s="97" t="s">
        <v>12826</v>
      </c>
      <c r="J954" s="97" t="s">
        <v>12827</v>
      </c>
      <c r="K954" s="97" t="s">
        <v>12828</v>
      </c>
      <c r="L954" s="97" t="s">
        <v>12829</v>
      </c>
      <c r="M954" s="92" t="s">
        <v>12830</v>
      </c>
      <c r="N954" s="97" t="s">
        <v>4896</v>
      </c>
      <c r="O954" s="97" t="s">
        <v>12831</v>
      </c>
      <c r="P954" s="97" t="s">
        <v>10501</v>
      </c>
      <c r="Q954" s="97" t="s">
        <v>6400</v>
      </c>
      <c r="R954" s="97" t="s">
        <v>12832</v>
      </c>
      <c r="S954" s="97" t="s">
        <v>4416</v>
      </c>
      <c r="T954" s="92" t="s">
        <v>1426</v>
      </c>
      <c r="U954" s="97" t="s">
        <v>255</v>
      </c>
      <c r="V954" s="97" t="s">
        <v>12833</v>
      </c>
      <c r="W954" s="97" t="s">
        <v>12834</v>
      </c>
      <c r="X954" s="92" t="s">
        <v>12835</v>
      </c>
      <c r="Y954" s="97" t="s">
        <v>12836</v>
      </c>
      <c r="Z954" s="97" t="s">
        <v>12837</v>
      </c>
      <c r="AA954" s="97" t="s">
        <v>12838</v>
      </c>
      <c r="AB954" s="97" t="s">
        <v>12839</v>
      </c>
      <c r="AC954" s="97" t="s">
        <v>12840</v>
      </c>
      <c r="AD954" s="92" t="s">
        <v>12841</v>
      </c>
      <c r="AE954" s="97" t="s">
        <v>12842</v>
      </c>
      <c r="AF954" s="97" t="s">
        <v>10908</v>
      </c>
      <c r="AG954" s="97" t="s">
        <v>12843</v>
      </c>
      <c r="AH954" s="97" t="s">
        <v>11878</v>
      </c>
      <c r="AI954" s="97" t="s">
        <v>12844</v>
      </c>
      <c r="AJ954" s="97" t="s">
        <v>12845</v>
      </c>
      <c r="AK954" s="97" t="s">
        <v>12846</v>
      </c>
      <c r="AL954" s="97" t="s">
        <v>12847</v>
      </c>
      <c r="AM954" s="97" t="s">
        <v>2768</v>
      </c>
      <c r="AN954" s="97" t="s">
        <v>12848</v>
      </c>
      <c r="AO954" s="97" t="s">
        <v>12849</v>
      </c>
      <c r="AP954" s="97" t="s">
        <v>12850</v>
      </c>
      <c r="AQ954" s="97" t="s">
        <v>12851</v>
      </c>
      <c r="AR954" s="97" t="s">
        <v>12852</v>
      </c>
      <c r="AS954" s="97" t="s">
        <v>12853</v>
      </c>
      <c r="AT954" s="97" t="s">
        <v>12854</v>
      </c>
      <c r="AU954" s="97" t="s">
        <v>12855</v>
      </c>
      <c r="AV954" s="97" t="s">
        <v>12856</v>
      </c>
      <c r="AW954" s="97" t="s">
        <v>12857</v>
      </c>
      <c r="AX954" s="97" t="s">
        <v>12858</v>
      </c>
      <c r="AY954" s="92" t="s">
        <v>12859</v>
      </c>
      <c r="AZ954" s="97" t="s">
        <v>12860</v>
      </c>
      <c r="BA954" s="97" t="s">
        <v>12861</v>
      </c>
      <c r="BB954" s="97" t="s">
        <v>520</v>
      </c>
      <c r="BC954" s="97" t="s">
        <v>520</v>
      </c>
      <c r="BD954" s="97" t="s">
        <v>520</v>
      </c>
      <c r="BE954" s="97" t="s">
        <v>520</v>
      </c>
    </row>
    <row r="955" spans="1:57" ht="15">
      <c r="A955" s="97">
        <v>200</v>
      </c>
      <c r="B955" s="97" t="s">
        <v>932</v>
      </c>
      <c r="C955" s="97" t="s">
        <v>11386</v>
      </c>
      <c r="D955" s="97" t="s">
        <v>930</v>
      </c>
      <c r="E955" s="97"/>
      <c r="F955" s="97" t="s">
        <v>920</v>
      </c>
      <c r="G955" s="97"/>
      <c r="H955" s="97"/>
      <c r="I955" s="97" t="s">
        <v>12862</v>
      </c>
      <c r="J955" s="97" t="s">
        <v>9188</v>
      </c>
      <c r="K955" s="97" t="s">
        <v>12863</v>
      </c>
      <c r="L955" s="97" t="s">
        <v>12864</v>
      </c>
      <c r="M955" s="92" t="s">
        <v>12865</v>
      </c>
      <c r="N955" s="97" t="s">
        <v>12866</v>
      </c>
      <c r="O955" s="97" t="s">
        <v>10789</v>
      </c>
      <c r="P955" s="97" t="s">
        <v>12867</v>
      </c>
      <c r="Q955" s="97" t="s">
        <v>12868</v>
      </c>
      <c r="R955" s="97" t="s">
        <v>12869</v>
      </c>
      <c r="S955" s="97" t="s">
        <v>12870</v>
      </c>
      <c r="T955" s="92" t="s">
        <v>12871</v>
      </c>
      <c r="U955" s="97" t="s">
        <v>12872</v>
      </c>
      <c r="V955" s="97" t="s">
        <v>12873</v>
      </c>
      <c r="W955" s="97" t="s">
        <v>12874</v>
      </c>
      <c r="X955" s="92" t="s">
        <v>12071</v>
      </c>
      <c r="Y955" s="97" t="s">
        <v>12875</v>
      </c>
      <c r="Z955" s="97" t="s">
        <v>12876</v>
      </c>
      <c r="AA955" s="97" t="s">
        <v>12877</v>
      </c>
      <c r="AB955" s="97" t="s">
        <v>12878</v>
      </c>
      <c r="AC955" s="97" t="s">
        <v>12879</v>
      </c>
      <c r="AD955" s="92" t="s">
        <v>12880</v>
      </c>
      <c r="AE955" s="97" t="s">
        <v>12881</v>
      </c>
      <c r="AF955" s="97" t="s">
        <v>12882</v>
      </c>
      <c r="AG955" s="97" t="s">
        <v>12883</v>
      </c>
      <c r="AH955" s="97" t="s">
        <v>12884</v>
      </c>
      <c r="AI955" s="97" t="s">
        <v>12885</v>
      </c>
      <c r="AJ955" s="97" t="s">
        <v>12868</v>
      </c>
      <c r="AK955" s="97" t="s">
        <v>12886</v>
      </c>
      <c r="AL955" s="97" t="s">
        <v>12887</v>
      </c>
      <c r="AM955" s="97" t="s">
        <v>12888</v>
      </c>
      <c r="AN955" s="97" t="s">
        <v>12889</v>
      </c>
      <c r="AO955" s="97" t="s">
        <v>12890</v>
      </c>
      <c r="AP955" s="97" t="s">
        <v>8972</v>
      </c>
      <c r="AQ955" s="97" t="s">
        <v>12891</v>
      </c>
      <c r="AR955" s="97" t="s">
        <v>12892</v>
      </c>
      <c r="AS955" s="97" t="s">
        <v>12893</v>
      </c>
      <c r="AT955" s="97" t="s">
        <v>12894</v>
      </c>
      <c r="AU955" s="97" t="s">
        <v>12895</v>
      </c>
      <c r="AV955" s="97" t="s">
        <v>12896</v>
      </c>
      <c r="AW955" s="97" t="s">
        <v>12897</v>
      </c>
      <c r="AX955" s="97" t="s">
        <v>12898</v>
      </c>
      <c r="AY955" s="92" t="s">
        <v>8966</v>
      </c>
      <c r="AZ955" s="97" t="s">
        <v>12899</v>
      </c>
      <c r="BA955" s="97" t="s">
        <v>12900</v>
      </c>
      <c r="BB955" s="97" t="s">
        <v>520</v>
      </c>
      <c r="BC955" s="97" t="s">
        <v>520</v>
      </c>
      <c r="BD955" s="97" t="s">
        <v>520</v>
      </c>
      <c r="BE955" s="97" t="s">
        <v>520</v>
      </c>
    </row>
    <row r="956" spans="1:57" ht="15">
      <c r="A956" s="97">
        <v>200</v>
      </c>
      <c r="B956" s="97" t="s">
        <v>933</v>
      </c>
      <c r="C956" s="97" t="s">
        <v>11386</v>
      </c>
      <c r="D956" s="97" t="s">
        <v>934</v>
      </c>
      <c r="E956" s="97"/>
      <c r="F956" s="97" t="s">
        <v>935</v>
      </c>
      <c r="G956" s="97"/>
      <c r="H956" s="97"/>
      <c r="I956" s="97"/>
      <c r="J956" s="97"/>
      <c r="K956" s="97"/>
      <c r="L956" s="97"/>
      <c r="M956" s="92"/>
      <c r="N956" s="97"/>
      <c r="O956" s="97"/>
      <c r="P956" s="97"/>
      <c r="Q956" s="97"/>
      <c r="R956" s="97"/>
      <c r="S956" s="97"/>
      <c r="T956" s="92"/>
      <c r="U956" s="97"/>
      <c r="V956" s="97"/>
      <c r="W956" s="97"/>
      <c r="X956" s="92"/>
      <c r="Y956" s="97"/>
      <c r="Z956" s="97"/>
      <c r="AA956" s="97"/>
      <c r="AB956" s="97"/>
      <c r="AC956" s="97"/>
      <c r="AD956" s="92"/>
      <c r="AE956" s="97"/>
      <c r="AF956" s="97"/>
      <c r="AG956" s="97"/>
      <c r="AH956" s="97"/>
      <c r="AI956" s="97"/>
      <c r="AJ956" s="97"/>
      <c r="AK956" s="97"/>
      <c r="AL956" s="97"/>
      <c r="AM956" s="97"/>
      <c r="AN956" s="97"/>
      <c r="AO956" s="97"/>
      <c r="AP956" s="97"/>
      <c r="AQ956" s="97"/>
      <c r="AR956" s="97"/>
      <c r="AS956" s="97"/>
      <c r="AT956" s="97"/>
      <c r="AU956" s="97"/>
      <c r="AV956" s="97"/>
      <c r="AW956" s="97"/>
      <c r="AX956" s="97"/>
      <c r="AY956" s="92"/>
      <c r="AZ956" s="97"/>
      <c r="BA956" s="97"/>
      <c r="BB956" s="97"/>
      <c r="BC956" s="97"/>
      <c r="BD956" s="97"/>
      <c r="BE956" s="97"/>
    </row>
    <row r="957" spans="1:57" ht="15">
      <c r="A957" s="97">
        <v>200</v>
      </c>
      <c r="B957" s="97" t="s">
        <v>973</v>
      </c>
      <c r="C957" s="97" t="s">
        <v>11386</v>
      </c>
      <c r="D957" s="97" t="s">
        <v>974</v>
      </c>
      <c r="E957" s="97"/>
      <c r="F957" s="97" t="s">
        <v>935</v>
      </c>
      <c r="G957" s="97"/>
      <c r="H957" s="97"/>
      <c r="I957" s="97"/>
      <c r="J957" s="97"/>
      <c r="K957" s="97"/>
      <c r="L957" s="97"/>
      <c r="M957" s="92"/>
      <c r="N957" s="97"/>
      <c r="O957" s="97"/>
      <c r="P957" s="97"/>
      <c r="Q957" s="97"/>
      <c r="R957" s="97"/>
      <c r="S957" s="97"/>
      <c r="T957" s="92"/>
      <c r="U957" s="97"/>
      <c r="V957" s="97"/>
      <c r="W957" s="97"/>
      <c r="X957" s="92"/>
      <c r="Y957" s="97"/>
      <c r="Z957" s="97"/>
      <c r="AA957" s="97"/>
      <c r="AB957" s="97"/>
      <c r="AC957" s="97"/>
      <c r="AD957" s="92"/>
      <c r="AE957" s="97"/>
      <c r="AF957" s="97"/>
      <c r="AG957" s="97"/>
      <c r="AH957" s="97"/>
      <c r="AI957" s="97"/>
      <c r="AJ957" s="97"/>
      <c r="AK957" s="97"/>
      <c r="AL957" s="97"/>
      <c r="AM957" s="97"/>
      <c r="AN957" s="97"/>
      <c r="AO957" s="97"/>
      <c r="AP957" s="97"/>
      <c r="AQ957" s="97"/>
      <c r="AR957" s="97"/>
      <c r="AS957" s="97"/>
      <c r="AT957" s="97"/>
      <c r="AU957" s="97"/>
      <c r="AV957" s="97"/>
      <c r="AW957" s="97"/>
      <c r="AX957" s="97"/>
      <c r="AY957" s="92"/>
      <c r="AZ957" s="97"/>
      <c r="BA957" s="97"/>
      <c r="BB957" s="97"/>
      <c r="BC957" s="97"/>
      <c r="BD957" s="97"/>
      <c r="BE957" s="97"/>
    </row>
    <row r="958" spans="1:57" ht="15">
      <c r="A958" s="97">
        <v>200</v>
      </c>
      <c r="B958" s="97" t="s">
        <v>1011</v>
      </c>
      <c r="C958" s="97" t="s">
        <v>11386</v>
      </c>
      <c r="D958" s="97" t="s">
        <v>1012</v>
      </c>
      <c r="E958" s="97"/>
      <c r="F958" s="97" t="s">
        <v>935</v>
      </c>
      <c r="G958" s="97"/>
      <c r="H958" s="97"/>
      <c r="I958" s="97"/>
      <c r="J958" s="97"/>
      <c r="K958" s="97"/>
      <c r="L958" s="97"/>
      <c r="M958" s="92"/>
      <c r="N958" s="97"/>
      <c r="O958" s="97"/>
      <c r="P958" s="97"/>
      <c r="Q958" s="97"/>
      <c r="R958" s="97"/>
      <c r="S958" s="97"/>
      <c r="T958" s="92"/>
      <c r="U958" s="97"/>
      <c r="V958" s="97"/>
      <c r="W958" s="97"/>
      <c r="X958" s="92"/>
      <c r="Y958" s="97"/>
      <c r="Z958" s="97"/>
      <c r="AA958" s="97"/>
      <c r="AB958" s="97"/>
      <c r="AC958" s="97"/>
      <c r="AD958" s="92"/>
      <c r="AE958" s="97"/>
      <c r="AF958" s="97"/>
      <c r="AG958" s="97"/>
      <c r="AH958" s="97"/>
      <c r="AI958" s="97"/>
      <c r="AJ958" s="97"/>
      <c r="AK958" s="97"/>
      <c r="AL958" s="97"/>
      <c r="AM958" s="97"/>
      <c r="AN958" s="97"/>
      <c r="AO958" s="97"/>
      <c r="AP958" s="97"/>
      <c r="AQ958" s="97"/>
      <c r="AR958" s="97"/>
      <c r="AS958" s="97"/>
      <c r="AT958" s="97"/>
      <c r="AU958" s="97"/>
      <c r="AV958" s="97"/>
      <c r="AW958" s="97"/>
      <c r="AX958" s="97"/>
      <c r="AY958" s="92"/>
      <c r="AZ958" s="97"/>
      <c r="BA958" s="97"/>
      <c r="BB958" s="97"/>
      <c r="BC958" s="97"/>
      <c r="BD958" s="97"/>
      <c r="BE958" s="97"/>
    </row>
    <row r="959" spans="1:57" ht="15">
      <c r="A959" s="97">
        <v>200</v>
      </c>
      <c r="B959" s="97" t="s">
        <v>1049</v>
      </c>
      <c r="C959" s="97" t="s">
        <v>11386</v>
      </c>
      <c r="D959" s="97" t="s">
        <v>1050</v>
      </c>
      <c r="E959" s="98" t="s">
        <v>1051</v>
      </c>
      <c r="F959" s="97" t="s">
        <v>280</v>
      </c>
      <c r="G959" s="97" t="s">
        <v>174</v>
      </c>
      <c r="H959" s="97"/>
      <c r="I959" s="97"/>
      <c r="J959" s="97"/>
      <c r="K959" s="97"/>
      <c r="L959" s="97"/>
      <c r="M959" s="92"/>
      <c r="N959" s="97"/>
      <c r="O959" s="97"/>
      <c r="P959" s="97"/>
      <c r="Q959" s="97"/>
      <c r="R959" s="97"/>
      <c r="S959" s="97"/>
      <c r="T959" s="92"/>
      <c r="U959" s="97"/>
      <c r="V959" s="97"/>
      <c r="W959" s="97"/>
      <c r="X959" s="92"/>
      <c r="Y959" s="97"/>
      <c r="Z959" s="97"/>
      <c r="AA959" s="97"/>
      <c r="AB959" s="97"/>
      <c r="AC959" s="97"/>
      <c r="AD959" s="92"/>
      <c r="AE959" s="97"/>
      <c r="AF959" s="97"/>
      <c r="AG959" s="97"/>
      <c r="AH959" s="97"/>
      <c r="AI959" s="97"/>
      <c r="AJ959" s="97"/>
      <c r="AK959" s="97"/>
      <c r="AL959" s="97"/>
      <c r="AM959" s="97"/>
      <c r="AN959" s="97"/>
      <c r="AO959" s="97"/>
      <c r="AP959" s="97"/>
      <c r="AQ959" s="97"/>
      <c r="AR959" s="97"/>
      <c r="AS959" s="97"/>
      <c r="AT959" s="97"/>
      <c r="AU959" s="97"/>
      <c r="AV959" s="97"/>
      <c r="AW959" s="97"/>
      <c r="AX959" s="97"/>
      <c r="AY959" s="92"/>
      <c r="AZ959" s="97"/>
      <c r="BA959" s="97"/>
      <c r="BB959" s="97"/>
      <c r="BC959" s="97"/>
      <c r="BD959" s="97"/>
      <c r="BE959" s="97"/>
    </row>
    <row r="960" spans="1:57" ht="15">
      <c r="A960" s="97">
        <v>200</v>
      </c>
      <c r="B960" s="97" t="s">
        <v>1101</v>
      </c>
      <c r="C960" s="97" t="s">
        <v>11386</v>
      </c>
      <c r="D960" s="97" t="s">
        <v>1102</v>
      </c>
      <c r="E960" s="97"/>
      <c r="F960" s="97" t="s">
        <v>280</v>
      </c>
      <c r="G960" s="97" t="s">
        <v>174</v>
      </c>
      <c r="H960" s="97"/>
      <c r="I960" s="97"/>
      <c r="J960" s="97"/>
      <c r="K960" s="97"/>
      <c r="L960" s="97"/>
      <c r="M960" s="92"/>
      <c r="N960" s="97"/>
      <c r="O960" s="97"/>
      <c r="P960" s="97"/>
      <c r="Q960" s="97"/>
      <c r="R960" s="97"/>
      <c r="S960" s="97"/>
      <c r="T960" s="92"/>
      <c r="U960" s="97"/>
      <c r="V960" s="97"/>
      <c r="W960" s="97"/>
      <c r="X960" s="92"/>
      <c r="Y960" s="97"/>
      <c r="Z960" s="97"/>
      <c r="AA960" s="97"/>
      <c r="AB960" s="97"/>
      <c r="AC960" s="97"/>
      <c r="AD960" s="92"/>
      <c r="AE960" s="97"/>
      <c r="AF960" s="97"/>
      <c r="AG960" s="97"/>
      <c r="AH960" s="97"/>
      <c r="AI960" s="97"/>
      <c r="AJ960" s="97"/>
      <c r="AK960" s="97"/>
      <c r="AL960" s="97"/>
      <c r="AM960" s="97"/>
      <c r="AN960" s="97"/>
      <c r="AO960" s="97"/>
      <c r="AP960" s="97"/>
      <c r="AQ960" s="97"/>
      <c r="AR960" s="97"/>
      <c r="AS960" s="97"/>
      <c r="AT960" s="97"/>
      <c r="AU960" s="97"/>
      <c r="AV960" s="97"/>
      <c r="AW960" s="97"/>
      <c r="AX960" s="97"/>
      <c r="AY960" s="92"/>
      <c r="AZ960" s="97"/>
      <c r="BA960" s="97"/>
      <c r="BB960" s="97"/>
      <c r="BC960" s="97"/>
      <c r="BD960" s="97"/>
      <c r="BE960" s="97"/>
    </row>
    <row r="961" spans="1:57" ht="15">
      <c r="A961" s="97">
        <v>200</v>
      </c>
      <c r="B961" s="97" t="s">
        <v>1149</v>
      </c>
      <c r="C961" s="97" t="s">
        <v>11386</v>
      </c>
      <c r="D961" s="97" t="s">
        <v>1150</v>
      </c>
      <c r="E961" s="97"/>
      <c r="F961" s="97" t="s">
        <v>280</v>
      </c>
      <c r="G961" s="97" t="s">
        <v>174</v>
      </c>
      <c r="H961" s="97"/>
      <c r="I961" s="97"/>
      <c r="J961" s="97"/>
      <c r="K961" s="97"/>
      <c r="L961" s="97"/>
      <c r="M961" s="92"/>
      <c r="N961" s="97"/>
      <c r="O961" s="97"/>
      <c r="P961" s="97"/>
      <c r="Q961" s="97"/>
      <c r="R961" s="97"/>
      <c r="S961" s="97"/>
      <c r="T961" s="92"/>
      <c r="U961" s="97"/>
      <c r="V961" s="97"/>
      <c r="W961" s="97"/>
      <c r="X961" s="92"/>
      <c r="Y961" s="97"/>
      <c r="Z961" s="97"/>
      <c r="AA961" s="97"/>
      <c r="AB961" s="97"/>
      <c r="AC961" s="97"/>
      <c r="AD961" s="92"/>
      <c r="AE961" s="97"/>
      <c r="AF961" s="97"/>
      <c r="AG961" s="97"/>
      <c r="AH961" s="97"/>
      <c r="AI961" s="97"/>
      <c r="AJ961" s="97"/>
      <c r="AK961" s="97"/>
      <c r="AL961" s="97"/>
      <c r="AM961" s="97"/>
      <c r="AN961" s="97"/>
      <c r="AO961" s="97"/>
      <c r="AP961" s="97"/>
      <c r="AQ961" s="97"/>
      <c r="AR961" s="97"/>
      <c r="AS961" s="97"/>
      <c r="AT961" s="97"/>
      <c r="AU961" s="97"/>
      <c r="AV961" s="97"/>
      <c r="AW961" s="97"/>
      <c r="AX961" s="97"/>
      <c r="AY961" s="92"/>
      <c r="AZ961" s="97"/>
      <c r="BA961" s="97"/>
      <c r="BB961" s="97"/>
      <c r="BC961" s="97"/>
      <c r="BD961" s="97"/>
      <c r="BE961" s="97"/>
    </row>
    <row r="962" spans="1:57" ht="15">
      <c r="A962" s="97">
        <v>200</v>
      </c>
      <c r="B962" s="97" t="s">
        <v>1199</v>
      </c>
      <c r="C962" s="97" t="s">
        <v>11386</v>
      </c>
      <c r="D962" s="97" t="s">
        <v>1200</v>
      </c>
      <c r="E962" s="97"/>
      <c r="F962" s="97" t="s">
        <v>280</v>
      </c>
      <c r="G962" s="97" t="s">
        <v>174</v>
      </c>
      <c r="H962" s="97"/>
      <c r="I962" s="97"/>
      <c r="J962" s="97"/>
      <c r="K962" s="97"/>
      <c r="L962" s="97"/>
      <c r="M962" s="92"/>
      <c r="N962" s="97"/>
      <c r="O962" s="97"/>
      <c r="P962" s="97"/>
      <c r="Q962" s="97"/>
      <c r="R962" s="97"/>
      <c r="S962" s="97"/>
      <c r="T962" s="92"/>
      <c r="U962" s="97"/>
      <c r="V962" s="97"/>
      <c r="W962" s="97"/>
      <c r="X962" s="92"/>
      <c r="Y962" s="97"/>
      <c r="Z962" s="97"/>
      <c r="AA962" s="97"/>
      <c r="AB962" s="97"/>
      <c r="AC962" s="97"/>
      <c r="AD962" s="92"/>
      <c r="AE962" s="97"/>
      <c r="AF962" s="97"/>
      <c r="AG962" s="97"/>
      <c r="AH962" s="97"/>
      <c r="AI962" s="97"/>
      <c r="AJ962" s="97"/>
      <c r="AK962" s="97"/>
      <c r="AL962" s="97"/>
      <c r="AM962" s="97"/>
      <c r="AN962" s="97"/>
      <c r="AO962" s="97"/>
      <c r="AP962" s="97"/>
      <c r="AQ962" s="97"/>
      <c r="AR962" s="97"/>
      <c r="AS962" s="97"/>
      <c r="AT962" s="97"/>
      <c r="AU962" s="97"/>
      <c r="AV962" s="97"/>
      <c r="AW962" s="97"/>
      <c r="AX962" s="97"/>
      <c r="AY962" s="92"/>
      <c r="AZ962" s="97"/>
      <c r="BA962" s="97"/>
      <c r="BB962" s="97"/>
      <c r="BC962" s="97"/>
      <c r="BD962" s="97"/>
      <c r="BE962" s="97"/>
    </row>
    <row r="963" spans="1:57" ht="15">
      <c r="A963" s="97">
        <v>200</v>
      </c>
      <c r="B963" s="97" t="s">
        <v>1249</v>
      </c>
      <c r="C963" s="97" t="s">
        <v>11386</v>
      </c>
      <c r="D963" s="97" t="s">
        <v>1250</v>
      </c>
      <c r="E963" s="97"/>
      <c r="F963" s="97" t="s">
        <v>935</v>
      </c>
      <c r="G963" s="97"/>
      <c r="H963" s="97"/>
      <c r="I963" s="97"/>
      <c r="J963" s="97"/>
      <c r="K963" s="97"/>
      <c r="L963" s="97"/>
      <c r="M963" s="92"/>
      <c r="N963" s="97"/>
      <c r="O963" s="97"/>
      <c r="P963" s="97"/>
      <c r="Q963" s="97"/>
      <c r="R963" s="97"/>
      <c r="S963" s="97"/>
      <c r="T963" s="92"/>
      <c r="U963" s="97"/>
      <c r="V963" s="97"/>
      <c r="W963" s="97"/>
      <c r="X963" s="92"/>
      <c r="Y963" s="97"/>
      <c r="Z963" s="97"/>
      <c r="AA963" s="97"/>
      <c r="AB963" s="97"/>
      <c r="AC963" s="97"/>
      <c r="AD963" s="92"/>
      <c r="AE963" s="97"/>
      <c r="AF963" s="97"/>
      <c r="AG963" s="97"/>
      <c r="AH963" s="97"/>
      <c r="AI963" s="97"/>
      <c r="AJ963" s="97"/>
      <c r="AK963" s="97"/>
      <c r="AL963" s="97"/>
      <c r="AM963" s="97"/>
      <c r="AN963" s="97"/>
      <c r="AO963" s="97"/>
      <c r="AP963" s="97"/>
      <c r="AQ963" s="97"/>
      <c r="AR963" s="97"/>
      <c r="AS963" s="97"/>
      <c r="AT963" s="97"/>
      <c r="AU963" s="97"/>
      <c r="AV963" s="97"/>
      <c r="AW963" s="97"/>
      <c r="AX963" s="97"/>
      <c r="AY963" s="92"/>
      <c r="AZ963" s="97"/>
      <c r="BA963" s="97"/>
      <c r="BB963" s="97"/>
      <c r="BC963" s="97"/>
      <c r="BD963" s="97"/>
      <c r="BE963" s="97"/>
    </row>
    <row r="964" spans="1:57" ht="15">
      <c r="A964" s="97">
        <v>200</v>
      </c>
      <c r="B964" s="97" t="s">
        <v>1287</v>
      </c>
      <c r="C964" s="97" t="s">
        <v>11386</v>
      </c>
      <c r="D964" s="97" t="s">
        <v>1288</v>
      </c>
      <c r="E964" s="98" t="s">
        <v>1051</v>
      </c>
      <c r="F964" s="97" t="s">
        <v>935</v>
      </c>
      <c r="G964" s="97"/>
      <c r="H964" s="97"/>
      <c r="I964" s="97"/>
      <c r="J964" s="97"/>
      <c r="K964" s="97"/>
      <c r="L964" s="97"/>
      <c r="M964" s="92"/>
      <c r="N964" s="97"/>
      <c r="O964" s="97"/>
      <c r="P964" s="97"/>
      <c r="Q964" s="97"/>
      <c r="R964" s="97"/>
      <c r="S964" s="97"/>
      <c r="T964" s="92"/>
      <c r="U964" s="97"/>
      <c r="V964" s="97"/>
      <c r="W964" s="97"/>
      <c r="X964" s="92"/>
      <c r="Y964" s="97"/>
      <c r="Z964" s="97"/>
      <c r="AA964" s="97"/>
      <c r="AB964" s="97"/>
      <c r="AC964" s="97"/>
      <c r="AD964" s="92"/>
      <c r="AE964" s="97"/>
      <c r="AF964" s="97"/>
      <c r="AG964" s="97"/>
      <c r="AH964" s="97"/>
      <c r="AI964" s="97"/>
      <c r="AJ964" s="97"/>
      <c r="AK964" s="97"/>
      <c r="AL964" s="97"/>
      <c r="AM964" s="97"/>
      <c r="AN964" s="97"/>
      <c r="AO964" s="97"/>
      <c r="AP964" s="97"/>
      <c r="AQ964" s="97"/>
      <c r="AR964" s="97"/>
      <c r="AS964" s="97"/>
      <c r="AT964" s="97"/>
      <c r="AU964" s="97"/>
      <c r="AV964" s="97"/>
      <c r="AW964" s="97"/>
      <c r="AX964" s="97"/>
      <c r="AY964" s="92"/>
      <c r="AZ964" s="97"/>
      <c r="BA964" s="97"/>
      <c r="BB964" s="97"/>
      <c r="BC964" s="97"/>
      <c r="BD964" s="97"/>
      <c r="BE964" s="97"/>
    </row>
    <row r="965" spans="1:57" ht="15">
      <c r="A965" s="97">
        <v>200</v>
      </c>
      <c r="B965" s="97" t="s">
        <v>1337</v>
      </c>
      <c r="C965" s="97" t="s">
        <v>11386</v>
      </c>
      <c r="D965" s="97" t="s">
        <v>1338</v>
      </c>
      <c r="E965" s="97"/>
      <c r="F965" s="97" t="s">
        <v>935</v>
      </c>
      <c r="G965" s="97"/>
      <c r="H965" s="97"/>
      <c r="I965" s="97"/>
      <c r="J965" s="97"/>
      <c r="K965" s="97"/>
      <c r="L965" s="97"/>
      <c r="M965" s="92"/>
      <c r="N965" s="97"/>
      <c r="O965" s="97"/>
      <c r="P965" s="97"/>
      <c r="Q965" s="97"/>
      <c r="R965" s="97"/>
      <c r="S965" s="97"/>
      <c r="T965" s="92"/>
      <c r="U965" s="97"/>
      <c r="V965" s="97"/>
      <c r="W965" s="97"/>
      <c r="X965" s="92"/>
      <c r="Y965" s="97"/>
      <c r="Z965" s="97"/>
      <c r="AA965" s="97"/>
      <c r="AB965" s="97"/>
      <c r="AC965" s="97"/>
      <c r="AD965" s="92"/>
      <c r="AE965" s="97"/>
      <c r="AF965" s="97"/>
      <c r="AG965" s="97"/>
      <c r="AH965" s="97"/>
      <c r="AI965" s="97"/>
      <c r="AJ965" s="97"/>
      <c r="AK965" s="97"/>
      <c r="AL965" s="97"/>
      <c r="AM965" s="97"/>
      <c r="AN965" s="97"/>
      <c r="AO965" s="97"/>
      <c r="AP965" s="97"/>
      <c r="AQ965" s="97"/>
      <c r="AR965" s="97"/>
      <c r="AS965" s="97"/>
      <c r="AT965" s="97"/>
      <c r="AU965" s="97"/>
      <c r="AV965" s="97"/>
      <c r="AW965" s="97"/>
      <c r="AX965" s="97"/>
      <c r="AY965" s="92"/>
      <c r="AZ965" s="97"/>
      <c r="BA965" s="97"/>
      <c r="BB965" s="97"/>
      <c r="BC965" s="97"/>
      <c r="BD965" s="97"/>
      <c r="BE965" s="97"/>
    </row>
    <row r="966" spans="1:57" ht="15">
      <c r="A966" s="97">
        <v>200</v>
      </c>
      <c r="B966" s="97" t="s">
        <v>1375</v>
      </c>
      <c r="C966" s="97" t="s">
        <v>11386</v>
      </c>
      <c r="D966" s="97" t="s">
        <v>1376</v>
      </c>
      <c r="E966" s="97"/>
      <c r="F966" s="97" t="s">
        <v>280</v>
      </c>
      <c r="G966" s="97" t="s">
        <v>174</v>
      </c>
    </row>
    <row r="967" spans="1:57" ht="15">
      <c r="A967" s="97">
        <v>200</v>
      </c>
      <c r="B967" s="97" t="s">
        <v>1420</v>
      </c>
      <c r="C967" s="97" t="s">
        <v>11386</v>
      </c>
      <c r="D967" s="97" t="s">
        <v>1421</v>
      </c>
      <c r="E967" s="97"/>
      <c r="F967" s="97" t="s">
        <v>280</v>
      </c>
      <c r="G967" s="97" t="s">
        <v>174</v>
      </c>
    </row>
    <row r="968" spans="1:57" ht="15">
      <c r="A968" s="97">
        <v>200</v>
      </c>
      <c r="B968" s="97" t="s">
        <v>1458</v>
      </c>
      <c r="C968" s="97" t="s">
        <v>11386</v>
      </c>
      <c r="D968" s="97" t="s">
        <v>1459</v>
      </c>
      <c r="E968" s="97"/>
      <c r="F968" s="97" t="s">
        <v>280</v>
      </c>
      <c r="G968" s="97" t="s">
        <v>174</v>
      </c>
    </row>
    <row r="969" spans="1:57" ht="15">
      <c r="A969" s="97">
        <v>200</v>
      </c>
      <c r="B969" s="97" t="s">
        <v>1495</v>
      </c>
      <c r="C969" s="97" t="s">
        <v>11386</v>
      </c>
      <c r="D969" s="97" t="s">
        <v>1496</v>
      </c>
      <c r="E969" s="97"/>
      <c r="F969" s="97" t="s">
        <v>935</v>
      </c>
      <c r="G969" s="97"/>
    </row>
    <row r="970" spans="1:57" ht="15">
      <c r="A970" s="97">
        <v>200</v>
      </c>
      <c r="B970" s="97" t="s">
        <v>1535</v>
      </c>
      <c r="C970" s="97" t="s">
        <v>11386</v>
      </c>
      <c r="D970" s="97" t="s">
        <v>1536</v>
      </c>
      <c r="E970" s="97"/>
      <c r="F970" s="97" t="s">
        <v>280</v>
      </c>
      <c r="G970" s="97" t="s">
        <v>174</v>
      </c>
    </row>
    <row r="971" spans="1:57" ht="15">
      <c r="A971" s="97">
        <v>200</v>
      </c>
      <c r="B971" s="97" t="s">
        <v>1585</v>
      </c>
      <c r="C971" s="97" t="s">
        <v>11386</v>
      </c>
      <c r="D971" s="97" t="s">
        <v>1586</v>
      </c>
      <c r="E971" s="97"/>
      <c r="F971" s="97" t="s">
        <v>280</v>
      </c>
      <c r="G971" s="97" t="s">
        <v>174</v>
      </c>
    </row>
    <row r="972" spans="1:57" ht="15">
      <c r="A972" s="97">
        <v>200</v>
      </c>
      <c r="B972" s="97" t="s">
        <v>1625</v>
      </c>
      <c r="C972" s="97" t="s">
        <v>11386</v>
      </c>
      <c r="D972" s="97" t="s">
        <v>1626</v>
      </c>
      <c r="E972" s="97"/>
      <c r="F972" s="97" t="s">
        <v>935</v>
      </c>
      <c r="G972" s="97"/>
    </row>
    <row r="973" spans="1:57" ht="15">
      <c r="A973" s="97">
        <v>200</v>
      </c>
      <c r="B973" s="97" t="s">
        <v>1663</v>
      </c>
      <c r="C973" s="97" t="s">
        <v>11386</v>
      </c>
      <c r="D973" s="97" t="s">
        <v>1664</v>
      </c>
      <c r="E973" s="97"/>
      <c r="F973" s="97" t="s">
        <v>935</v>
      </c>
      <c r="G973" s="97"/>
    </row>
    <row r="974" spans="1:57" ht="15">
      <c r="A974" s="97">
        <v>200</v>
      </c>
      <c r="B974" s="97" t="s">
        <v>1700</v>
      </c>
      <c r="C974" s="97" t="s">
        <v>11386</v>
      </c>
      <c r="D974" s="97" t="s">
        <v>1701</v>
      </c>
      <c r="E974" s="97"/>
      <c r="F974" s="97" t="s">
        <v>935</v>
      </c>
      <c r="G974" s="97"/>
    </row>
    <row r="975" spans="1:57" ht="15">
      <c r="A975" s="97">
        <v>200</v>
      </c>
      <c r="B975" s="97" t="s">
        <v>1748</v>
      </c>
      <c r="C975" s="97" t="s">
        <v>11386</v>
      </c>
      <c r="D975" s="97" t="s">
        <v>1749</v>
      </c>
      <c r="E975" s="97"/>
      <c r="F975" s="97" t="s">
        <v>280</v>
      </c>
      <c r="G975" s="97" t="s">
        <v>174</v>
      </c>
    </row>
    <row r="976" spans="1:57" ht="15">
      <c r="A976" s="97">
        <v>200</v>
      </c>
      <c r="B976" s="97" t="s">
        <v>1797</v>
      </c>
      <c r="C976" s="97" t="s">
        <v>11386</v>
      </c>
      <c r="D976" s="97" t="s">
        <v>1798</v>
      </c>
      <c r="E976" s="97"/>
      <c r="F976" s="97" t="s">
        <v>280</v>
      </c>
      <c r="G976" s="97" t="s">
        <v>174</v>
      </c>
    </row>
    <row r="977" spans="1:7" ht="15">
      <c r="A977" s="97">
        <v>200</v>
      </c>
      <c r="B977" s="97" t="s">
        <v>1845</v>
      </c>
      <c r="C977" s="97" t="s">
        <v>11386</v>
      </c>
      <c r="D977" s="97" t="s">
        <v>1846</v>
      </c>
      <c r="E977" s="97"/>
      <c r="F977" s="97" t="s">
        <v>280</v>
      </c>
      <c r="G977" s="97" t="s">
        <v>174</v>
      </c>
    </row>
    <row r="978" spans="1:7" ht="15">
      <c r="A978" s="97">
        <v>200</v>
      </c>
      <c r="B978" s="97" t="s">
        <v>1892</v>
      </c>
      <c r="C978" s="97" t="s">
        <v>11386</v>
      </c>
      <c r="D978" s="97" t="s">
        <v>1893</v>
      </c>
      <c r="E978" s="97"/>
      <c r="F978" s="97" t="s">
        <v>280</v>
      </c>
      <c r="G978" s="97" t="s">
        <v>174</v>
      </c>
    </row>
    <row r="979" spans="1:7" ht="15">
      <c r="A979" s="97">
        <v>200</v>
      </c>
      <c r="B979" s="97" t="s">
        <v>1938</v>
      </c>
      <c r="C979" s="97" t="s">
        <v>11386</v>
      </c>
      <c r="D979" s="97" t="s">
        <v>1939</v>
      </c>
      <c r="E979" s="97"/>
      <c r="F979" s="97" t="s">
        <v>935</v>
      </c>
      <c r="G979" s="97"/>
    </row>
    <row r="980" spans="1:7" ht="15">
      <c r="A980" s="97">
        <v>200</v>
      </c>
      <c r="B980" s="97" t="s">
        <v>1985</v>
      </c>
      <c r="C980" s="97" t="s">
        <v>11386</v>
      </c>
      <c r="D980" s="97" t="s">
        <v>1986</v>
      </c>
      <c r="E980" s="97"/>
      <c r="F980" s="97" t="s">
        <v>280</v>
      </c>
      <c r="G980" s="97" t="s">
        <v>174</v>
      </c>
    </row>
    <row r="981" spans="1:7" ht="15">
      <c r="A981" s="97">
        <v>200</v>
      </c>
      <c r="B981" s="97" t="s">
        <v>2033</v>
      </c>
      <c r="C981" s="97" t="s">
        <v>11386</v>
      </c>
      <c r="D981" s="97" t="s">
        <v>2034</v>
      </c>
      <c r="E981" s="97"/>
      <c r="F981" s="97" t="s">
        <v>280</v>
      </c>
      <c r="G981" s="97" t="s">
        <v>174</v>
      </c>
    </row>
    <row r="982" spans="1:7" ht="15">
      <c r="A982" s="97">
        <v>200</v>
      </c>
      <c r="B982" s="97" t="s">
        <v>2082</v>
      </c>
      <c r="C982" s="97" t="s">
        <v>11386</v>
      </c>
      <c r="D982" s="97" t="s">
        <v>2083</v>
      </c>
      <c r="E982" s="97"/>
      <c r="F982" s="97" t="s">
        <v>280</v>
      </c>
      <c r="G982" s="97" t="s">
        <v>174</v>
      </c>
    </row>
    <row r="983" spans="1:7" ht="15">
      <c r="A983" s="97">
        <v>200</v>
      </c>
      <c r="B983" s="97" t="s">
        <v>2131</v>
      </c>
      <c r="C983" s="97" t="s">
        <v>11386</v>
      </c>
      <c r="D983" s="97" t="s">
        <v>2132</v>
      </c>
      <c r="E983" s="97"/>
      <c r="F983" s="97" t="s">
        <v>280</v>
      </c>
      <c r="G983" s="97" t="s">
        <v>174</v>
      </c>
    </row>
    <row r="984" spans="1:7" ht="15">
      <c r="A984" s="97">
        <v>200</v>
      </c>
      <c r="B984" s="97" t="s">
        <v>2178</v>
      </c>
      <c r="C984" s="97" t="s">
        <v>11386</v>
      </c>
      <c r="D984" s="97" t="s">
        <v>2179</v>
      </c>
      <c r="E984" s="97"/>
      <c r="F984" s="97" t="s">
        <v>280</v>
      </c>
      <c r="G984" s="97" t="s">
        <v>174</v>
      </c>
    </row>
    <row r="985" spans="1:7" ht="15">
      <c r="A985" s="97">
        <v>200</v>
      </c>
      <c r="B985" s="97" t="s">
        <v>2226</v>
      </c>
      <c r="C985" s="97" t="s">
        <v>11386</v>
      </c>
      <c r="D985" s="97" t="s">
        <v>2227</v>
      </c>
      <c r="E985" s="97"/>
      <c r="F985" s="97" t="s">
        <v>280</v>
      </c>
      <c r="G985" s="97" t="s">
        <v>174</v>
      </c>
    </row>
    <row r="986" spans="1:7" ht="15">
      <c r="A986" s="97">
        <v>200</v>
      </c>
      <c r="B986" s="97" t="s">
        <v>2273</v>
      </c>
      <c r="C986" s="97" t="s">
        <v>11386</v>
      </c>
      <c r="D986" s="97" t="s">
        <v>2274</v>
      </c>
      <c r="E986" s="97"/>
      <c r="F986" s="97" t="s">
        <v>280</v>
      </c>
      <c r="G986" s="97" t="s">
        <v>174</v>
      </c>
    </row>
    <row r="987" spans="1:7" ht="15">
      <c r="A987" s="97">
        <v>200</v>
      </c>
      <c r="B987" s="97" t="s">
        <v>2320</v>
      </c>
      <c r="C987" s="97" t="s">
        <v>11386</v>
      </c>
      <c r="D987" s="97" t="s">
        <v>2321</v>
      </c>
      <c r="E987" s="97"/>
      <c r="F987" s="97" t="s">
        <v>280</v>
      </c>
      <c r="G987" s="97" t="s">
        <v>174</v>
      </c>
    </row>
    <row r="988" spans="1:7" ht="15">
      <c r="A988" s="97">
        <v>200</v>
      </c>
      <c r="B988" s="97" t="s">
        <v>2367</v>
      </c>
      <c r="C988" s="97" t="s">
        <v>11386</v>
      </c>
      <c r="D988" s="97" t="s">
        <v>2368</v>
      </c>
      <c r="E988" s="97"/>
      <c r="F988" s="97" t="s">
        <v>280</v>
      </c>
      <c r="G988" s="97" t="s">
        <v>174</v>
      </c>
    </row>
    <row r="989" spans="1:7" ht="15">
      <c r="A989" s="97">
        <v>200</v>
      </c>
      <c r="B989" s="97" t="s">
        <v>2414</v>
      </c>
      <c r="C989" s="97" t="s">
        <v>11386</v>
      </c>
      <c r="D989" s="97" t="s">
        <v>2415</v>
      </c>
      <c r="E989" s="97"/>
      <c r="F989" s="97" t="s">
        <v>935</v>
      </c>
      <c r="G989" s="97"/>
    </row>
    <row r="990" spans="1:7" ht="15">
      <c r="A990" s="97">
        <v>200</v>
      </c>
      <c r="B990" s="97" t="s">
        <v>2461</v>
      </c>
      <c r="C990" s="97" t="s">
        <v>11386</v>
      </c>
      <c r="D990" s="97" t="s">
        <v>2462</v>
      </c>
      <c r="E990" s="97"/>
      <c r="F990" s="97" t="s">
        <v>2463</v>
      </c>
      <c r="G990" s="97" t="s">
        <v>174</v>
      </c>
    </row>
    <row r="991" spans="1:7" ht="15">
      <c r="A991" s="97">
        <v>200</v>
      </c>
      <c r="B991" s="97" t="s">
        <v>2509</v>
      </c>
      <c r="C991" s="97" t="s">
        <v>11386</v>
      </c>
      <c r="D991" s="97" t="s">
        <v>2510</v>
      </c>
      <c r="E991" s="97"/>
      <c r="F991" s="97" t="s">
        <v>2463</v>
      </c>
      <c r="G991" s="97" t="s">
        <v>174</v>
      </c>
    </row>
    <row r="992" spans="1:7" ht="15">
      <c r="A992" s="97">
        <v>200</v>
      </c>
      <c r="B992" s="97" t="s">
        <v>2556</v>
      </c>
      <c r="C992" s="97" t="s">
        <v>11386</v>
      </c>
      <c r="D992" s="97" t="s">
        <v>2557</v>
      </c>
      <c r="E992" s="97"/>
      <c r="F992" s="97" t="s">
        <v>2463</v>
      </c>
      <c r="G992" s="97" t="s">
        <v>174</v>
      </c>
    </row>
    <row r="993" spans="1:7" ht="15">
      <c r="A993" s="97">
        <v>200</v>
      </c>
      <c r="B993" s="97" t="s">
        <v>2604</v>
      </c>
      <c r="C993" s="97" t="s">
        <v>11386</v>
      </c>
      <c r="D993" s="97" t="s">
        <v>2605</v>
      </c>
      <c r="E993" s="97"/>
      <c r="F993" s="97" t="s">
        <v>2463</v>
      </c>
      <c r="G993" s="97" t="s">
        <v>174</v>
      </c>
    </row>
    <row r="994" spans="1:7" ht="15">
      <c r="A994" s="97">
        <v>200</v>
      </c>
      <c r="B994" s="97" t="s">
        <v>2651</v>
      </c>
      <c r="C994" s="97" t="s">
        <v>11386</v>
      </c>
      <c r="D994" s="97" t="s">
        <v>2652</v>
      </c>
      <c r="E994" s="97"/>
      <c r="F994" s="97" t="s">
        <v>935</v>
      </c>
      <c r="G994" s="97"/>
    </row>
    <row r="995" spans="1:7" ht="15">
      <c r="A995" s="97">
        <v>200</v>
      </c>
      <c r="B995" s="97" t="s">
        <v>2699</v>
      </c>
      <c r="C995" s="97" t="s">
        <v>11386</v>
      </c>
      <c r="D995" s="97" t="s">
        <v>2700</v>
      </c>
      <c r="E995" s="97"/>
      <c r="F995" s="97" t="s">
        <v>280</v>
      </c>
      <c r="G995" s="97" t="s">
        <v>174</v>
      </c>
    </row>
    <row r="996" spans="1:7" ht="15">
      <c r="A996" s="97">
        <v>200</v>
      </c>
      <c r="B996" s="97" t="s">
        <v>2747</v>
      </c>
      <c r="C996" s="97" t="s">
        <v>11386</v>
      </c>
      <c r="D996" s="97" t="s">
        <v>2748</v>
      </c>
      <c r="E996" s="97"/>
      <c r="F996" s="97" t="s">
        <v>280</v>
      </c>
      <c r="G996" s="97" t="s">
        <v>174</v>
      </c>
    </row>
    <row r="997" spans="1:7" ht="15">
      <c r="A997" s="97">
        <v>200</v>
      </c>
      <c r="B997" s="97" t="s">
        <v>2790</v>
      </c>
      <c r="C997" s="97" t="s">
        <v>11386</v>
      </c>
      <c r="D997" s="97" t="s">
        <v>2791</v>
      </c>
      <c r="E997" s="97"/>
      <c r="F997" s="97" t="s">
        <v>935</v>
      </c>
      <c r="G997" s="97"/>
    </row>
    <row r="998" spans="1:7" ht="15">
      <c r="A998" s="97">
        <v>200</v>
      </c>
      <c r="B998" s="97" t="s">
        <v>2838</v>
      </c>
      <c r="C998" s="97" t="s">
        <v>11386</v>
      </c>
      <c r="D998" s="97" t="s">
        <v>2839</v>
      </c>
      <c r="E998" s="97"/>
      <c r="F998" s="97" t="s">
        <v>2463</v>
      </c>
      <c r="G998" s="97" t="s">
        <v>174</v>
      </c>
    </row>
    <row r="999" spans="1:7" ht="15">
      <c r="A999" s="97">
        <v>200</v>
      </c>
      <c r="B999" s="97" t="s">
        <v>2886</v>
      </c>
      <c r="C999" s="97" t="s">
        <v>11386</v>
      </c>
      <c r="D999" s="97" t="s">
        <v>2887</v>
      </c>
      <c r="E999" s="97"/>
      <c r="F999" s="97" t="s">
        <v>2463</v>
      </c>
      <c r="G999" s="97" t="s">
        <v>174</v>
      </c>
    </row>
    <row r="1000" spans="1:7" ht="15">
      <c r="A1000" s="97">
        <v>200</v>
      </c>
      <c r="B1000" s="97" t="s">
        <v>2933</v>
      </c>
      <c r="C1000" s="97" t="s">
        <v>11386</v>
      </c>
      <c r="D1000" s="97" t="s">
        <v>2934</v>
      </c>
      <c r="E1000" s="97"/>
      <c r="F1000" s="97" t="s">
        <v>280</v>
      </c>
      <c r="G1000" s="97" t="s">
        <v>174</v>
      </c>
    </row>
    <row r="1001" spans="1:7" ht="15">
      <c r="A1001" s="97">
        <v>200</v>
      </c>
      <c r="B1001" s="97" t="s">
        <v>2980</v>
      </c>
      <c r="C1001" s="97" t="s">
        <v>11386</v>
      </c>
      <c r="D1001" s="97" t="s">
        <v>2981</v>
      </c>
      <c r="E1001" s="97"/>
      <c r="F1001" s="97" t="s">
        <v>280</v>
      </c>
      <c r="G1001" s="97" t="s">
        <v>174</v>
      </c>
    </row>
    <row r="1002" spans="1:7" ht="15">
      <c r="A1002" s="97">
        <v>200</v>
      </c>
      <c r="B1002" s="97" t="s">
        <v>3024</v>
      </c>
      <c r="C1002" s="97" t="s">
        <v>11386</v>
      </c>
      <c r="D1002" s="97" t="s">
        <v>3025</v>
      </c>
      <c r="E1002" s="97"/>
      <c r="F1002" s="97" t="s">
        <v>935</v>
      </c>
      <c r="G1002" s="97"/>
    </row>
    <row r="1003" spans="1:7" ht="15">
      <c r="A1003" s="97">
        <v>200</v>
      </c>
      <c r="B1003" s="97" t="s">
        <v>3072</v>
      </c>
      <c r="C1003" s="97" t="s">
        <v>11386</v>
      </c>
      <c r="D1003" s="97" t="s">
        <v>3073</v>
      </c>
      <c r="E1003" s="97"/>
      <c r="F1003" s="97" t="s">
        <v>935</v>
      </c>
      <c r="G1003" s="97"/>
    </row>
    <row r="1004" spans="1:7" ht="15">
      <c r="A1004" s="97">
        <v>200</v>
      </c>
      <c r="B1004" s="97" t="s">
        <v>3120</v>
      </c>
      <c r="C1004" s="97" t="s">
        <v>11386</v>
      </c>
      <c r="D1004" s="97" t="s">
        <v>3121</v>
      </c>
      <c r="E1004" s="97"/>
      <c r="F1004" s="97" t="s">
        <v>2463</v>
      </c>
      <c r="G1004" s="97" t="s">
        <v>174</v>
      </c>
    </row>
    <row r="1005" spans="1:7" ht="15">
      <c r="A1005" s="97">
        <v>200</v>
      </c>
      <c r="B1005" s="97" t="s">
        <v>3169</v>
      </c>
      <c r="C1005" s="97" t="s">
        <v>11386</v>
      </c>
      <c r="D1005" s="97" t="s">
        <v>3170</v>
      </c>
      <c r="E1005" s="97"/>
      <c r="F1005" s="97" t="s">
        <v>2463</v>
      </c>
      <c r="G1005" s="97" t="s">
        <v>174</v>
      </c>
    </row>
    <row r="1006" spans="1:7" ht="15">
      <c r="A1006" s="97">
        <v>200</v>
      </c>
      <c r="B1006" s="97" t="s">
        <v>3215</v>
      </c>
      <c r="C1006" s="97" t="s">
        <v>11386</v>
      </c>
      <c r="D1006" s="97" t="s">
        <v>3216</v>
      </c>
      <c r="E1006" s="97"/>
      <c r="F1006" s="97" t="s">
        <v>280</v>
      </c>
      <c r="G1006" s="97" t="s">
        <v>174</v>
      </c>
    </row>
    <row r="1007" spans="1:7" ht="15">
      <c r="A1007" s="97">
        <v>200</v>
      </c>
      <c r="B1007" s="97" t="s">
        <v>3263</v>
      </c>
      <c r="C1007" s="97" t="s">
        <v>11386</v>
      </c>
      <c r="D1007" s="97" t="s">
        <v>3264</v>
      </c>
      <c r="E1007" s="97"/>
      <c r="F1007" s="97" t="s">
        <v>2463</v>
      </c>
      <c r="G1007" s="97" t="s">
        <v>174</v>
      </c>
    </row>
    <row r="1008" spans="1:7" ht="15">
      <c r="A1008" s="97">
        <v>200</v>
      </c>
      <c r="B1008" s="97" t="s">
        <v>3309</v>
      </c>
      <c r="C1008" s="97" t="s">
        <v>11386</v>
      </c>
      <c r="D1008" s="97" t="s">
        <v>3310</v>
      </c>
      <c r="E1008" s="97"/>
      <c r="F1008" s="97" t="s">
        <v>935</v>
      </c>
      <c r="G1008" s="97"/>
    </row>
    <row r="1009" spans="1:7" ht="15">
      <c r="A1009" s="97">
        <v>200</v>
      </c>
      <c r="B1009" s="97" t="s">
        <v>3357</v>
      </c>
      <c r="C1009" s="97" t="s">
        <v>11386</v>
      </c>
      <c r="D1009" s="97" t="s">
        <v>3358</v>
      </c>
      <c r="E1009" s="97"/>
      <c r="F1009" s="97" t="s">
        <v>935</v>
      </c>
      <c r="G1009" s="97"/>
    </row>
    <row r="1010" spans="1:7" ht="15">
      <c r="A1010" s="97">
        <v>200</v>
      </c>
      <c r="B1010" s="97" t="s">
        <v>3403</v>
      </c>
      <c r="C1010" s="97" t="s">
        <v>11386</v>
      </c>
      <c r="D1010" s="97" t="s">
        <v>3404</v>
      </c>
      <c r="E1010" s="97"/>
      <c r="F1010" s="97" t="s">
        <v>935</v>
      </c>
      <c r="G1010" s="97"/>
    </row>
    <row r="1011" spans="1:7" ht="15">
      <c r="A1011" s="97">
        <v>200</v>
      </c>
      <c r="B1011" s="97" t="s">
        <v>3446</v>
      </c>
      <c r="C1011" s="97" t="s">
        <v>11386</v>
      </c>
      <c r="D1011" s="97" t="s">
        <v>3447</v>
      </c>
      <c r="E1011" s="97"/>
      <c r="F1011" s="97" t="s">
        <v>280</v>
      </c>
      <c r="G1011" s="97" t="s">
        <v>174</v>
      </c>
    </row>
    <row r="1012" spans="1:7" ht="15">
      <c r="A1012" s="97">
        <v>200</v>
      </c>
      <c r="B1012" s="97" t="s">
        <v>3493</v>
      </c>
      <c r="C1012" s="97" t="s">
        <v>11386</v>
      </c>
      <c r="D1012" s="97" t="s">
        <v>3494</v>
      </c>
      <c r="E1012" s="97"/>
      <c r="F1012" s="97" t="s">
        <v>280</v>
      </c>
      <c r="G1012" s="97" t="s">
        <v>174</v>
      </c>
    </row>
    <row r="1013" spans="1:7" ht="15">
      <c r="A1013" s="97">
        <v>200</v>
      </c>
      <c r="B1013" s="97" t="s">
        <v>3540</v>
      </c>
      <c r="C1013" s="97" t="s">
        <v>11386</v>
      </c>
      <c r="D1013" s="97" t="s">
        <v>3541</v>
      </c>
      <c r="E1013" s="97"/>
      <c r="F1013" s="97" t="s">
        <v>935</v>
      </c>
      <c r="G1013" s="97"/>
    </row>
    <row r="1014" spans="1:7" ht="15">
      <c r="A1014" s="97">
        <v>200</v>
      </c>
      <c r="B1014" s="97" t="s">
        <v>3584</v>
      </c>
      <c r="C1014" s="97" t="s">
        <v>11386</v>
      </c>
      <c r="D1014" s="97" t="s">
        <v>3585</v>
      </c>
      <c r="E1014" s="97"/>
      <c r="F1014" s="97" t="s">
        <v>280</v>
      </c>
      <c r="G1014" s="97" t="s">
        <v>174</v>
      </c>
    </row>
    <row r="1015" spans="1:7" ht="15">
      <c r="A1015" s="97">
        <v>200</v>
      </c>
      <c r="B1015" s="97" t="s">
        <v>3631</v>
      </c>
      <c r="C1015" s="97" t="s">
        <v>11386</v>
      </c>
      <c r="D1015" s="97" t="s">
        <v>3632</v>
      </c>
      <c r="E1015" s="97"/>
      <c r="F1015" s="97" t="s">
        <v>280</v>
      </c>
      <c r="G1015" s="97" t="s">
        <v>174</v>
      </c>
    </row>
    <row r="1016" spans="1:7" ht="15">
      <c r="A1016" s="97">
        <v>200</v>
      </c>
      <c r="B1016" s="97" t="s">
        <v>3678</v>
      </c>
      <c r="C1016" s="97" t="s">
        <v>11386</v>
      </c>
      <c r="D1016" s="97" t="s">
        <v>3679</v>
      </c>
      <c r="E1016" s="97"/>
      <c r="F1016" s="97" t="s">
        <v>2463</v>
      </c>
      <c r="G1016" s="97" t="s">
        <v>174</v>
      </c>
    </row>
    <row r="1017" spans="1:7" ht="15">
      <c r="A1017" s="97">
        <v>200</v>
      </c>
      <c r="B1017" s="97" t="s">
        <v>3726</v>
      </c>
      <c r="C1017" s="97" t="s">
        <v>11386</v>
      </c>
      <c r="D1017" s="97" t="s">
        <v>3727</v>
      </c>
      <c r="E1017" s="97"/>
      <c r="F1017" s="97" t="s">
        <v>935</v>
      </c>
      <c r="G1017" s="97"/>
    </row>
    <row r="1018" spans="1:7" ht="15">
      <c r="A1018" s="97">
        <v>200</v>
      </c>
      <c r="B1018" s="97" t="s">
        <v>3769</v>
      </c>
      <c r="C1018" s="97" t="s">
        <v>11386</v>
      </c>
      <c r="D1018" s="97" t="s">
        <v>3770</v>
      </c>
      <c r="E1018" s="97"/>
      <c r="F1018" s="97" t="s">
        <v>2463</v>
      </c>
      <c r="G1018" s="97" t="s">
        <v>174</v>
      </c>
    </row>
    <row r="1019" spans="1:7" ht="15">
      <c r="A1019" s="97">
        <v>200</v>
      </c>
      <c r="B1019" s="97" t="s">
        <v>3816</v>
      </c>
      <c r="C1019" s="97" t="s">
        <v>11386</v>
      </c>
      <c r="D1019" s="97" t="s">
        <v>3817</v>
      </c>
      <c r="E1019" s="97"/>
      <c r="F1019" s="97" t="s">
        <v>2463</v>
      </c>
      <c r="G1019" s="97" t="s">
        <v>174</v>
      </c>
    </row>
    <row r="1020" spans="1:7" ht="15">
      <c r="A1020" s="97">
        <v>200</v>
      </c>
      <c r="B1020" s="97" t="s">
        <v>3863</v>
      </c>
      <c r="C1020" s="97" t="s">
        <v>11386</v>
      </c>
      <c r="D1020" s="97" t="s">
        <v>3864</v>
      </c>
      <c r="E1020" s="97"/>
      <c r="F1020" s="97" t="s">
        <v>2463</v>
      </c>
      <c r="G1020" s="97" t="s">
        <v>174</v>
      </c>
    </row>
    <row r="1021" spans="1:7" ht="15">
      <c r="A1021" s="97">
        <v>200</v>
      </c>
      <c r="B1021" s="97" t="s">
        <v>3910</v>
      </c>
      <c r="C1021" s="97" t="s">
        <v>11386</v>
      </c>
      <c r="D1021" s="97" t="s">
        <v>3911</v>
      </c>
      <c r="E1021" s="97"/>
      <c r="F1021" s="97" t="s">
        <v>2463</v>
      </c>
      <c r="G1021" s="97" t="s">
        <v>174</v>
      </c>
    </row>
    <row r="1022" spans="1:7" ht="15">
      <c r="A1022" s="97">
        <v>200</v>
      </c>
      <c r="B1022" s="97" t="s">
        <v>3957</v>
      </c>
      <c r="C1022" s="97" t="s">
        <v>11386</v>
      </c>
      <c r="D1022" s="97" t="s">
        <v>3958</v>
      </c>
      <c r="E1022" s="97"/>
      <c r="F1022" s="97" t="s">
        <v>935</v>
      </c>
      <c r="G1022" s="97"/>
    </row>
    <row r="1023" spans="1:7" ht="15">
      <c r="A1023" s="97">
        <v>200</v>
      </c>
      <c r="B1023" s="97" t="s">
        <v>3994</v>
      </c>
      <c r="C1023" s="97" t="s">
        <v>11386</v>
      </c>
      <c r="D1023" s="97" t="s">
        <v>3995</v>
      </c>
      <c r="E1023" s="97"/>
      <c r="F1023" s="97" t="s">
        <v>280</v>
      </c>
      <c r="G1023" s="97" t="s">
        <v>174</v>
      </c>
    </row>
    <row r="1024" spans="1:7" ht="15">
      <c r="A1024" s="97">
        <v>200</v>
      </c>
      <c r="B1024" s="97" t="s">
        <v>4045</v>
      </c>
      <c r="C1024" s="97" t="s">
        <v>11386</v>
      </c>
      <c r="D1024" s="97" t="s">
        <v>4046</v>
      </c>
      <c r="E1024" s="97"/>
      <c r="F1024" s="97" t="s">
        <v>280</v>
      </c>
      <c r="G1024" s="97" t="s">
        <v>174</v>
      </c>
    </row>
    <row r="1025" spans="1:57" ht="15">
      <c r="A1025" s="97">
        <v>200</v>
      </c>
      <c r="B1025" s="97" t="s">
        <v>4096</v>
      </c>
      <c r="C1025" s="97" t="s">
        <v>11386</v>
      </c>
      <c r="D1025" s="97" t="s">
        <v>4097</v>
      </c>
      <c r="E1025" s="97"/>
      <c r="F1025" s="97" t="s">
        <v>280</v>
      </c>
      <c r="G1025" s="97" t="s">
        <v>174</v>
      </c>
    </row>
    <row r="1026" spans="1:57" ht="15">
      <c r="A1026" s="97">
        <v>200</v>
      </c>
      <c r="B1026" s="97" t="s">
        <v>4143</v>
      </c>
      <c r="C1026" s="97" t="s">
        <v>11386</v>
      </c>
      <c r="D1026" s="97" t="s">
        <v>4144</v>
      </c>
      <c r="E1026" s="97"/>
      <c r="F1026" s="97" t="s">
        <v>280</v>
      </c>
      <c r="G1026" s="97" t="s">
        <v>174</v>
      </c>
    </row>
    <row r="1027" spans="1:57" ht="15">
      <c r="A1027" s="97">
        <v>200</v>
      </c>
      <c r="B1027" s="97" t="s">
        <v>4191</v>
      </c>
      <c r="C1027" s="97" t="s">
        <v>11386</v>
      </c>
      <c r="D1027" s="97" t="s">
        <v>4192</v>
      </c>
      <c r="E1027" s="97"/>
      <c r="F1027" s="97" t="s">
        <v>280</v>
      </c>
      <c r="G1027" s="97" t="s">
        <v>174</v>
      </c>
    </row>
    <row r="1028" spans="1:57" ht="15">
      <c r="A1028" s="97">
        <v>200</v>
      </c>
      <c r="B1028" s="97" t="s">
        <v>4242</v>
      </c>
      <c r="C1028" s="97" t="s">
        <v>11386</v>
      </c>
      <c r="D1028" s="97" t="s">
        <v>4243</v>
      </c>
      <c r="E1028" s="97"/>
      <c r="F1028" s="97" t="s">
        <v>280</v>
      </c>
      <c r="G1028" s="97" t="s">
        <v>174</v>
      </c>
    </row>
    <row r="1029" spans="1:57" ht="15">
      <c r="A1029" s="97">
        <v>200</v>
      </c>
      <c r="B1029" s="97" t="s">
        <v>4293</v>
      </c>
      <c r="C1029" s="97" t="s">
        <v>11386</v>
      </c>
      <c r="D1029" s="97" t="s">
        <v>4294</v>
      </c>
      <c r="E1029" s="97"/>
      <c r="F1029" s="97" t="s">
        <v>280</v>
      </c>
      <c r="G1029" s="97" t="s">
        <v>174</v>
      </c>
    </row>
    <row r="1030" spans="1:57" ht="15">
      <c r="A1030" s="97">
        <v>200</v>
      </c>
      <c r="B1030" s="97" t="s">
        <v>4342</v>
      </c>
      <c r="C1030" s="97" t="s">
        <v>11386</v>
      </c>
      <c r="D1030" s="97" t="s">
        <v>4343</v>
      </c>
      <c r="E1030" s="97"/>
      <c r="F1030" s="97" t="s">
        <v>280</v>
      </c>
      <c r="G1030" s="97" t="s">
        <v>174</v>
      </c>
      <c r="H1030" s="97"/>
      <c r="I1030" s="97"/>
      <c r="J1030" s="97"/>
      <c r="K1030" s="97"/>
      <c r="L1030" s="97"/>
      <c r="M1030" s="92"/>
      <c r="N1030" s="97"/>
      <c r="O1030" s="97"/>
      <c r="P1030" s="97"/>
      <c r="Q1030" s="97"/>
      <c r="R1030" s="97"/>
      <c r="S1030" s="97"/>
      <c r="T1030" s="92"/>
      <c r="U1030" s="97"/>
      <c r="V1030" s="97"/>
      <c r="W1030" s="97"/>
      <c r="X1030" s="92"/>
      <c r="Y1030" s="97"/>
      <c r="Z1030" s="97"/>
      <c r="AA1030" s="97"/>
      <c r="AB1030" s="97"/>
      <c r="AC1030" s="97"/>
      <c r="AD1030" s="92"/>
      <c r="AE1030" s="97"/>
      <c r="AF1030" s="97"/>
      <c r="AG1030" s="97"/>
      <c r="AH1030" s="97"/>
      <c r="AI1030" s="97"/>
      <c r="AJ1030" s="97"/>
      <c r="AK1030" s="97"/>
      <c r="AL1030" s="97"/>
      <c r="AM1030" s="97"/>
      <c r="AN1030" s="97"/>
      <c r="AO1030" s="97"/>
      <c r="AP1030" s="97"/>
      <c r="AQ1030" s="97"/>
      <c r="AR1030" s="97"/>
      <c r="AS1030" s="97"/>
      <c r="AT1030" s="97"/>
      <c r="AU1030" s="97"/>
      <c r="AV1030" s="97"/>
      <c r="AW1030" s="97"/>
      <c r="AX1030" s="97"/>
      <c r="AY1030" s="92"/>
      <c r="AZ1030" s="97"/>
      <c r="BA1030" s="97"/>
      <c r="BB1030" s="97"/>
      <c r="BC1030" s="97"/>
      <c r="BD1030" s="97"/>
      <c r="BE1030" s="97"/>
    </row>
    <row r="1031" spans="1:57" ht="15">
      <c r="A1031" s="97">
        <v>505</v>
      </c>
      <c r="B1031" s="97" t="s">
        <v>178</v>
      </c>
      <c r="C1031" s="97" t="s">
        <v>12901</v>
      </c>
      <c r="D1031" s="97" t="s">
        <v>180</v>
      </c>
      <c r="E1031" s="97"/>
      <c r="F1031" s="97" t="s">
        <v>181</v>
      </c>
      <c r="G1031" s="97"/>
      <c r="H1031" s="97"/>
      <c r="I1031" s="97" t="s">
        <v>12902</v>
      </c>
      <c r="J1031" s="97" t="s">
        <v>12903</v>
      </c>
      <c r="K1031" s="97" t="s">
        <v>12835</v>
      </c>
      <c r="L1031" s="97" t="s">
        <v>8870</v>
      </c>
      <c r="M1031" s="92" t="s">
        <v>7660</v>
      </c>
      <c r="N1031" s="97" t="s">
        <v>7888</v>
      </c>
      <c r="O1031" s="97" t="s">
        <v>725</v>
      </c>
      <c r="P1031" s="97" t="s">
        <v>12904</v>
      </c>
      <c r="Q1031" s="97" t="s">
        <v>12905</v>
      </c>
      <c r="R1031" s="97" t="s">
        <v>12906</v>
      </c>
      <c r="S1031" s="97" t="s">
        <v>8582</v>
      </c>
      <c r="T1031" s="92" t="s">
        <v>5335</v>
      </c>
      <c r="U1031" s="97" t="s">
        <v>12907</v>
      </c>
      <c r="V1031" s="97" t="s">
        <v>2782</v>
      </c>
      <c r="W1031" s="97" t="s">
        <v>12908</v>
      </c>
      <c r="X1031" s="92" t="s">
        <v>12909</v>
      </c>
      <c r="Y1031" s="97" t="s">
        <v>718</v>
      </c>
      <c r="Z1031" s="97" t="s">
        <v>7874</v>
      </c>
      <c r="AA1031" s="97" t="s">
        <v>6271</v>
      </c>
      <c r="AB1031" s="97" t="s">
        <v>12910</v>
      </c>
      <c r="AC1031" s="97" t="s">
        <v>12911</v>
      </c>
      <c r="AD1031" s="92" t="s">
        <v>12912</v>
      </c>
      <c r="AE1031" s="97" t="s">
        <v>10280</v>
      </c>
      <c r="AF1031" s="97" t="s">
        <v>12913</v>
      </c>
      <c r="AG1031" s="97" t="s">
        <v>12914</v>
      </c>
      <c r="AH1031" s="97" t="s">
        <v>12915</v>
      </c>
      <c r="AI1031" s="97" t="s">
        <v>12916</v>
      </c>
      <c r="AJ1031" s="97" t="s">
        <v>12917</v>
      </c>
      <c r="AK1031" s="97" t="s">
        <v>12918</v>
      </c>
      <c r="AL1031" s="97" t="s">
        <v>12919</v>
      </c>
      <c r="AM1031" s="97" t="s">
        <v>12920</v>
      </c>
      <c r="AN1031" s="97" t="s">
        <v>12921</v>
      </c>
      <c r="AO1031" s="97" t="s">
        <v>12922</v>
      </c>
      <c r="AP1031" s="97" t="s">
        <v>8875</v>
      </c>
      <c r="AQ1031" s="97" t="s">
        <v>2741</v>
      </c>
      <c r="AR1031" s="97" t="s">
        <v>5008</v>
      </c>
      <c r="AS1031" s="97" t="s">
        <v>5338</v>
      </c>
      <c r="AT1031" s="97" t="s">
        <v>7888</v>
      </c>
      <c r="AU1031" s="97" t="s">
        <v>8851</v>
      </c>
      <c r="AV1031" s="97" t="s">
        <v>12923</v>
      </c>
      <c r="AW1031" s="97" t="s">
        <v>12924</v>
      </c>
      <c r="AX1031" s="97" t="s">
        <v>12925</v>
      </c>
      <c r="AY1031" s="92" t="s">
        <v>12926</v>
      </c>
      <c r="AZ1031" s="97" t="s">
        <v>12927</v>
      </c>
      <c r="BA1031" s="97" t="s">
        <v>10427</v>
      </c>
      <c r="BB1031" s="97" t="s">
        <v>12928</v>
      </c>
      <c r="BC1031" s="97" t="s">
        <v>10504</v>
      </c>
      <c r="BD1031" s="97" t="s">
        <v>12929</v>
      </c>
      <c r="BE1031" s="97" t="s">
        <v>12930</v>
      </c>
    </row>
    <row r="1032" spans="1:57" ht="15">
      <c r="A1032" s="97">
        <v>505</v>
      </c>
      <c r="B1032" s="97" t="s">
        <v>231</v>
      </c>
      <c r="C1032" s="97" t="s">
        <v>12901</v>
      </c>
      <c r="D1032" s="97" t="s">
        <v>180</v>
      </c>
      <c r="E1032" s="97"/>
      <c r="F1032" s="97" t="s">
        <v>232</v>
      </c>
      <c r="G1032" s="97"/>
      <c r="H1032" s="97"/>
      <c r="I1032" s="97"/>
      <c r="J1032" s="97"/>
      <c r="K1032" s="97"/>
      <c r="L1032" s="97"/>
      <c r="M1032" s="92"/>
      <c r="N1032" s="97"/>
      <c r="O1032" s="97"/>
      <c r="P1032" s="97"/>
      <c r="Q1032" s="97"/>
      <c r="R1032" s="97"/>
      <c r="S1032" s="97"/>
      <c r="T1032" s="92"/>
      <c r="U1032" s="97"/>
      <c r="V1032" s="97"/>
      <c r="W1032" s="97"/>
      <c r="X1032" s="92"/>
      <c r="Y1032" s="97"/>
      <c r="Z1032" s="97"/>
      <c r="AA1032" s="97"/>
      <c r="AB1032" s="97"/>
      <c r="AC1032" s="97"/>
      <c r="AD1032" s="92"/>
      <c r="AE1032" s="97"/>
      <c r="AF1032" s="97"/>
      <c r="AG1032" s="97"/>
      <c r="AH1032" s="97"/>
      <c r="AI1032" s="97"/>
      <c r="AJ1032" s="97"/>
      <c r="AK1032" s="97"/>
      <c r="AL1032" s="97"/>
      <c r="AM1032" s="97"/>
      <c r="AN1032" s="97"/>
      <c r="AO1032" s="97"/>
      <c r="AP1032" s="97"/>
      <c r="AQ1032" s="97"/>
      <c r="AR1032" s="97"/>
      <c r="AS1032" s="97"/>
      <c r="AT1032" s="97"/>
      <c r="AU1032" s="97"/>
      <c r="AV1032" s="97"/>
      <c r="AW1032" s="97"/>
      <c r="AX1032" s="97"/>
      <c r="AY1032" s="92"/>
      <c r="AZ1032" s="97"/>
      <c r="BA1032" s="97"/>
      <c r="BB1032" s="97"/>
      <c r="BC1032" s="97"/>
      <c r="BD1032" s="97"/>
      <c r="BE1032" s="97"/>
    </row>
    <row r="1033" spans="1:57" ht="15">
      <c r="A1033" s="97">
        <v>505</v>
      </c>
      <c r="B1033" s="97" t="s">
        <v>278</v>
      </c>
      <c r="C1033" s="97" t="s">
        <v>12901</v>
      </c>
      <c r="D1033" s="97" t="s">
        <v>279</v>
      </c>
      <c r="E1033" s="97"/>
      <c r="F1033" s="97" t="s">
        <v>280</v>
      </c>
      <c r="G1033" s="97" t="s">
        <v>281</v>
      </c>
      <c r="H1033" s="97"/>
      <c r="I1033" s="97" t="s">
        <v>12931</v>
      </c>
      <c r="J1033" s="97" t="s">
        <v>12932</v>
      </c>
      <c r="K1033" s="97" t="s">
        <v>12933</v>
      </c>
      <c r="L1033" s="97" t="s">
        <v>12934</v>
      </c>
      <c r="M1033" s="92" t="s">
        <v>12935</v>
      </c>
      <c r="N1033" s="97" t="s">
        <v>12936</v>
      </c>
      <c r="O1033" s="97" t="s">
        <v>12937</v>
      </c>
      <c r="P1033" s="97" t="s">
        <v>12938</v>
      </c>
      <c r="Q1033" s="97" t="s">
        <v>12939</v>
      </c>
      <c r="R1033" s="97" t="s">
        <v>12940</v>
      </c>
      <c r="S1033" s="97" t="s">
        <v>12941</v>
      </c>
      <c r="T1033" s="92" t="s">
        <v>12942</v>
      </c>
      <c r="U1033" s="97" t="s">
        <v>12943</v>
      </c>
      <c r="V1033" s="97" t="s">
        <v>12944</v>
      </c>
      <c r="W1033" s="97" t="s">
        <v>12945</v>
      </c>
      <c r="X1033" s="92" t="s">
        <v>12946</v>
      </c>
      <c r="Y1033" s="97" t="s">
        <v>12947</v>
      </c>
      <c r="Z1033" s="97" t="s">
        <v>12948</v>
      </c>
      <c r="AA1033" s="97" t="s">
        <v>12949</v>
      </c>
      <c r="AB1033" s="97" t="s">
        <v>12950</v>
      </c>
      <c r="AC1033" s="97" t="s">
        <v>12951</v>
      </c>
      <c r="AD1033" s="92" t="s">
        <v>12952</v>
      </c>
      <c r="AE1033" s="97" t="s">
        <v>12953</v>
      </c>
      <c r="AF1033" s="97" t="s">
        <v>12954</v>
      </c>
      <c r="AG1033" s="97" t="s">
        <v>12955</v>
      </c>
      <c r="AH1033" s="97" t="s">
        <v>12956</v>
      </c>
      <c r="AI1033" s="97" t="s">
        <v>12957</v>
      </c>
      <c r="AJ1033" s="97" t="s">
        <v>12958</v>
      </c>
      <c r="AK1033" s="97" t="s">
        <v>12959</v>
      </c>
      <c r="AL1033" s="97" t="s">
        <v>12960</v>
      </c>
      <c r="AM1033" s="97" t="s">
        <v>12961</v>
      </c>
      <c r="AN1033" s="97" t="s">
        <v>12962</v>
      </c>
      <c r="AO1033" s="97" t="s">
        <v>12963</v>
      </c>
      <c r="AP1033" s="97" t="s">
        <v>12964</v>
      </c>
      <c r="AQ1033" s="97" t="s">
        <v>12965</v>
      </c>
      <c r="AR1033" s="97" t="s">
        <v>12966</v>
      </c>
      <c r="AS1033" s="97" t="s">
        <v>12967</v>
      </c>
      <c r="AT1033" s="97" t="s">
        <v>12968</v>
      </c>
      <c r="AU1033" s="97" t="s">
        <v>12969</v>
      </c>
      <c r="AV1033" s="97" t="s">
        <v>12970</v>
      </c>
      <c r="AW1033" s="97" t="s">
        <v>12971</v>
      </c>
      <c r="AX1033" s="97" t="s">
        <v>12972</v>
      </c>
      <c r="AY1033" s="92" t="s">
        <v>12973</v>
      </c>
      <c r="AZ1033" s="97" t="s">
        <v>12974</v>
      </c>
      <c r="BA1033" s="97" t="s">
        <v>12975</v>
      </c>
      <c r="BB1033" s="97" t="s">
        <v>12976</v>
      </c>
      <c r="BC1033" s="97" t="s">
        <v>12977</v>
      </c>
      <c r="BD1033" s="97" t="s">
        <v>12978</v>
      </c>
      <c r="BE1033" s="97" t="s">
        <v>12979</v>
      </c>
    </row>
    <row r="1034" spans="1:57" ht="15">
      <c r="A1034" s="97">
        <v>505</v>
      </c>
      <c r="B1034" s="97" t="s">
        <v>331</v>
      </c>
      <c r="C1034" s="97" t="s">
        <v>12901</v>
      </c>
      <c r="D1034" s="97" t="s">
        <v>279</v>
      </c>
      <c r="E1034" s="97"/>
      <c r="F1034" s="97" t="s">
        <v>332</v>
      </c>
      <c r="G1034" s="97" t="s">
        <v>281</v>
      </c>
      <c r="H1034" s="97"/>
      <c r="I1034" s="97" t="s">
        <v>12980</v>
      </c>
      <c r="J1034" s="97" t="s">
        <v>12981</v>
      </c>
      <c r="K1034" s="97" t="s">
        <v>12982</v>
      </c>
      <c r="L1034" s="97" t="s">
        <v>12983</v>
      </c>
      <c r="M1034" s="92" t="s">
        <v>12984</v>
      </c>
      <c r="N1034" s="97" t="s">
        <v>12985</v>
      </c>
      <c r="O1034" s="97" t="s">
        <v>12986</v>
      </c>
      <c r="P1034" s="97" t="s">
        <v>12987</v>
      </c>
      <c r="Q1034" s="97" t="s">
        <v>12988</v>
      </c>
      <c r="R1034" s="97" t="s">
        <v>12989</v>
      </c>
      <c r="S1034" s="97" t="s">
        <v>12990</v>
      </c>
      <c r="T1034" s="92" t="s">
        <v>12991</v>
      </c>
      <c r="U1034" s="97" t="s">
        <v>12992</v>
      </c>
      <c r="V1034" s="97" t="s">
        <v>12993</v>
      </c>
      <c r="W1034" s="97" t="s">
        <v>12994</v>
      </c>
      <c r="X1034" s="92" t="s">
        <v>12995</v>
      </c>
      <c r="Y1034" s="97" t="s">
        <v>12996</v>
      </c>
      <c r="Z1034" s="97" t="s">
        <v>12997</v>
      </c>
      <c r="AA1034" s="97" t="s">
        <v>12998</v>
      </c>
      <c r="AB1034" s="97" t="s">
        <v>12999</v>
      </c>
      <c r="AC1034" s="97" t="s">
        <v>13000</v>
      </c>
      <c r="AD1034" s="92" t="s">
        <v>13001</v>
      </c>
      <c r="AE1034" s="97" t="s">
        <v>13002</v>
      </c>
      <c r="AF1034" s="97" t="s">
        <v>13003</v>
      </c>
      <c r="AG1034" s="97" t="s">
        <v>13004</v>
      </c>
      <c r="AH1034" s="97" t="s">
        <v>13005</v>
      </c>
      <c r="AI1034" s="97" t="s">
        <v>13006</v>
      </c>
      <c r="AJ1034" s="97" t="s">
        <v>13007</v>
      </c>
      <c r="AK1034" s="97" t="s">
        <v>13008</v>
      </c>
      <c r="AL1034" s="97" t="s">
        <v>13009</v>
      </c>
      <c r="AM1034" s="97" t="s">
        <v>13010</v>
      </c>
      <c r="AN1034" s="97" t="s">
        <v>13011</v>
      </c>
      <c r="AO1034" s="97" t="s">
        <v>13012</v>
      </c>
      <c r="AP1034" s="97" t="s">
        <v>13013</v>
      </c>
      <c r="AQ1034" s="97" t="s">
        <v>13014</v>
      </c>
      <c r="AR1034" s="97" t="s">
        <v>13015</v>
      </c>
      <c r="AS1034" s="97" t="s">
        <v>13016</v>
      </c>
      <c r="AT1034" s="97" t="s">
        <v>13017</v>
      </c>
      <c r="AU1034" s="97" t="s">
        <v>13018</v>
      </c>
      <c r="AV1034" s="97" t="s">
        <v>13019</v>
      </c>
      <c r="AW1034" s="97" t="s">
        <v>13020</v>
      </c>
      <c r="AX1034" s="97" t="s">
        <v>13021</v>
      </c>
      <c r="AY1034" s="92" t="s">
        <v>13022</v>
      </c>
      <c r="AZ1034" s="97" t="s">
        <v>13023</v>
      </c>
      <c r="BA1034" s="97" t="s">
        <v>13024</v>
      </c>
      <c r="BB1034" s="97" t="s">
        <v>13025</v>
      </c>
      <c r="BC1034" s="97" t="s">
        <v>13026</v>
      </c>
      <c r="BD1034" s="97" t="s">
        <v>13027</v>
      </c>
      <c r="BE1034" s="97" t="s">
        <v>13028</v>
      </c>
    </row>
    <row r="1035" spans="1:57" ht="15">
      <c r="A1035" s="97">
        <v>505</v>
      </c>
      <c r="B1035" s="97" t="s">
        <v>382</v>
      </c>
      <c r="C1035" s="97" t="s">
        <v>12901</v>
      </c>
      <c r="D1035" s="97" t="s">
        <v>383</v>
      </c>
      <c r="E1035" s="97"/>
      <c r="F1035" s="97" t="s">
        <v>384</v>
      </c>
      <c r="G1035" s="97"/>
      <c r="H1035" s="97"/>
      <c r="I1035" s="97"/>
      <c r="J1035" s="97"/>
      <c r="K1035" s="97"/>
      <c r="L1035" s="97"/>
      <c r="M1035" s="92"/>
      <c r="N1035" s="97"/>
      <c r="O1035" s="97"/>
      <c r="P1035" s="97"/>
      <c r="Q1035" s="97"/>
      <c r="R1035" s="97"/>
      <c r="S1035" s="97"/>
      <c r="T1035" s="92"/>
      <c r="U1035" s="97"/>
      <c r="V1035" s="97"/>
      <c r="W1035" s="97"/>
      <c r="X1035" s="92"/>
      <c r="Y1035" s="97"/>
      <c r="Z1035" s="97"/>
      <c r="AA1035" s="97"/>
      <c r="AB1035" s="97"/>
      <c r="AC1035" s="97"/>
      <c r="AD1035" s="92"/>
      <c r="AE1035" s="97"/>
      <c r="AF1035" s="97"/>
      <c r="AG1035" s="97"/>
      <c r="AH1035" s="97"/>
      <c r="AI1035" s="97"/>
      <c r="AJ1035" s="97"/>
      <c r="AK1035" s="97"/>
      <c r="AL1035" s="97"/>
      <c r="AM1035" s="97"/>
      <c r="AN1035" s="97"/>
      <c r="AO1035" s="97"/>
      <c r="AP1035" s="97"/>
      <c r="AQ1035" s="97"/>
      <c r="AR1035" s="97"/>
      <c r="AS1035" s="97"/>
      <c r="AT1035" s="97"/>
      <c r="AU1035" s="97"/>
      <c r="AV1035" s="97"/>
      <c r="AW1035" s="97"/>
      <c r="AX1035" s="97"/>
      <c r="AY1035" s="92"/>
      <c r="AZ1035" s="97"/>
      <c r="BA1035" s="97"/>
      <c r="BB1035" s="97"/>
      <c r="BC1035" s="97"/>
      <c r="BD1035" s="97"/>
      <c r="BE1035" s="97"/>
    </row>
    <row r="1036" spans="1:57" ht="15">
      <c r="A1036" s="97">
        <v>505</v>
      </c>
      <c r="B1036" s="97" t="s">
        <v>385</v>
      </c>
      <c r="C1036" s="97" t="s">
        <v>12901</v>
      </c>
      <c r="D1036" s="97" t="s">
        <v>386</v>
      </c>
      <c r="E1036" s="97"/>
      <c r="F1036" s="97" t="s">
        <v>387</v>
      </c>
      <c r="G1036" s="97" t="s">
        <v>174</v>
      </c>
      <c r="H1036" s="97"/>
      <c r="I1036" s="97" t="s">
        <v>13029</v>
      </c>
      <c r="J1036" s="97" t="s">
        <v>13030</v>
      </c>
      <c r="K1036" s="97" t="s">
        <v>13031</v>
      </c>
      <c r="L1036" s="97" t="s">
        <v>13032</v>
      </c>
      <c r="M1036" s="92" t="s">
        <v>13033</v>
      </c>
      <c r="N1036" s="97" t="s">
        <v>13034</v>
      </c>
      <c r="O1036" s="97" t="s">
        <v>13035</v>
      </c>
      <c r="P1036" s="97" t="s">
        <v>13036</v>
      </c>
      <c r="Q1036" s="97" t="s">
        <v>13037</v>
      </c>
      <c r="R1036" s="97" t="s">
        <v>13038</v>
      </c>
      <c r="S1036" s="97" t="s">
        <v>13039</v>
      </c>
      <c r="T1036" s="92" t="s">
        <v>13040</v>
      </c>
      <c r="U1036" s="97" t="s">
        <v>13041</v>
      </c>
      <c r="V1036" s="97" t="s">
        <v>13042</v>
      </c>
      <c r="W1036" s="97" t="s">
        <v>13043</v>
      </c>
      <c r="X1036" s="92" t="s">
        <v>13044</v>
      </c>
      <c r="Y1036" s="97" t="s">
        <v>13045</v>
      </c>
      <c r="Z1036" s="97" t="s">
        <v>13046</v>
      </c>
      <c r="AA1036" s="97" t="s">
        <v>13047</v>
      </c>
      <c r="AB1036" s="97" t="s">
        <v>13048</v>
      </c>
      <c r="AC1036" s="97" t="s">
        <v>13049</v>
      </c>
      <c r="AD1036" s="92" t="s">
        <v>13050</v>
      </c>
      <c r="AE1036" s="97" t="s">
        <v>13051</v>
      </c>
      <c r="AF1036" s="97" t="s">
        <v>13052</v>
      </c>
      <c r="AG1036" s="97" t="s">
        <v>13053</v>
      </c>
      <c r="AH1036" s="97" t="s">
        <v>13054</v>
      </c>
      <c r="AI1036" s="97" t="s">
        <v>13055</v>
      </c>
      <c r="AJ1036" s="97" t="s">
        <v>13056</v>
      </c>
      <c r="AK1036" s="97" t="s">
        <v>13057</v>
      </c>
      <c r="AL1036" s="97" t="s">
        <v>13058</v>
      </c>
      <c r="AM1036" s="97" t="s">
        <v>13059</v>
      </c>
      <c r="AN1036" s="97" t="s">
        <v>13060</v>
      </c>
      <c r="AO1036" s="97" t="s">
        <v>13061</v>
      </c>
      <c r="AP1036" s="97" t="s">
        <v>13062</v>
      </c>
      <c r="AQ1036" s="97" t="s">
        <v>13063</v>
      </c>
      <c r="AR1036" s="97" t="s">
        <v>13064</v>
      </c>
      <c r="AS1036" s="97" t="s">
        <v>13065</v>
      </c>
      <c r="AT1036" s="97" t="s">
        <v>13066</v>
      </c>
      <c r="AU1036" s="97" t="s">
        <v>13067</v>
      </c>
      <c r="AV1036" s="97" t="s">
        <v>13068</v>
      </c>
      <c r="AW1036" s="97" t="s">
        <v>13069</v>
      </c>
      <c r="AX1036" s="97" t="s">
        <v>13070</v>
      </c>
      <c r="AY1036" s="92" t="s">
        <v>13071</v>
      </c>
      <c r="AZ1036" s="97" t="s">
        <v>13072</v>
      </c>
      <c r="BA1036" s="97" t="s">
        <v>13073</v>
      </c>
      <c r="BB1036" s="97" t="s">
        <v>13074</v>
      </c>
      <c r="BC1036" s="97" t="s">
        <v>13075</v>
      </c>
      <c r="BD1036" s="97" t="s">
        <v>13076</v>
      </c>
      <c r="BE1036" s="97" t="s">
        <v>13077</v>
      </c>
    </row>
    <row r="1037" spans="1:57" ht="15">
      <c r="A1037" s="97">
        <v>505</v>
      </c>
      <c r="B1037" s="97" t="s">
        <v>388</v>
      </c>
      <c r="C1037" s="97" t="s">
        <v>12901</v>
      </c>
      <c r="D1037" s="97" t="s">
        <v>389</v>
      </c>
      <c r="E1037" s="97"/>
      <c r="F1037" s="97" t="s">
        <v>332</v>
      </c>
      <c r="G1037" s="97" t="s">
        <v>174</v>
      </c>
      <c r="H1037" s="97"/>
      <c r="I1037" s="97" t="s">
        <v>13078</v>
      </c>
      <c r="J1037" s="97" t="s">
        <v>13079</v>
      </c>
      <c r="K1037" s="97" t="s">
        <v>13080</v>
      </c>
      <c r="L1037" s="97" t="s">
        <v>13081</v>
      </c>
      <c r="M1037" s="92" t="s">
        <v>13082</v>
      </c>
      <c r="N1037" s="97" t="s">
        <v>13083</v>
      </c>
      <c r="O1037" s="97" t="s">
        <v>13084</v>
      </c>
      <c r="P1037" s="97" t="s">
        <v>13085</v>
      </c>
      <c r="Q1037" s="97" t="s">
        <v>13086</v>
      </c>
      <c r="R1037" s="97" t="s">
        <v>13087</v>
      </c>
      <c r="S1037" s="97" t="s">
        <v>13088</v>
      </c>
      <c r="T1037" s="92" t="s">
        <v>13089</v>
      </c>
      <c r="U1037" s="97" t="s">
        <v>13090</v>
      </c>
      <c r="V1037" s="97" t="s">
        <v>13091</v>
      </c>
      <c r="W1037" s="97" t="s">
        <v>13092</v>
      </c>
      <c r="X1037" s="92" t="s">
        <v>13093</v>
      </c>
      <c r="Y1037" s="97" t="s">
        <v>13094</v>
      </c>
      <c r="Z1037" s="97" t="s">
        <v>13095</v>
      </c>
      <c r="AA1037" s="97" t="s">
        <v>13096</v>
      </c>
      <c r="AB1037" s="97" t="s">
        <v>13097</v>
      </c>
      <c r="AC1037" s="97" t="s">
        <v>13098</v>
      </c>
      <c r="AD1037" s="92" t="s">
        <v>13099</v>
      </c>
      <c r="AE1037" s="97" t="s">
        <v>13100</v>
      </c>
      <c r="AF1037" s="97" t="s">
        <v>13101</v>
      </c>
      <c r="AG1037" s="97" t="s">
        <v>13102</v>
      </c>
      <c r="AH1037" s="97" t="s">
        <v>13103</v>
      </c>
      <c r="AI1037" s="97" t="s">
        <v>13104</v>
      </c>
      <c r="AJ1037" s="97" t="s">
        <v>13105</v>
      </c>
      <c r="AK1037" s="97" t="s">
        <v>13106</v>
      </c>
      <c r="AL1037" s="97" t="s">
        <v>13107</v>
      </c>
      <c r="AM1037" s="97" t="s">
        <v>13108</v>
      </c>
      <c r="AN1037" s="97" t="s">
        <v>13109</v>
      </c>
      <c r="AO1037" s="97" t="s">
        <v>13110</v>
      </c>
      <c r="AP1037" s="97" t="s">
        <v>13111</v>
      </c>
      <c r="AQ1037" s="97" t="s">
        <v>13112</v>
      </c>
      <c r="AR1037" s="97" t="s">
        <v>13113</v>
      </c>
      <c r="AS1037" s="97" t="s">
        <v>13114</v>
      </c>
      <c r="AT1037" s="97" t="s">
        <v>13066</v>
      </c>
      <c r="AU1037" s="97" t="s">
        <v>13115</v>
      </c>
      <c r="AV1037" s="97" t="s">
        <v>13116</v>
      </c>
      <c r="AW1037" s="97" t="s">
        <v>13117</v>
      </c>
      <c r="AX1037" s="97" t="s">
        <v>13118</v>
      </c>
      <c r="AY1037" s="92" t="s">
        <v>13119</v>
      </c>
      <c r="AZ1037" s="97" t="s">
        <v>13120</v>
      </c>
      <c r="BA1037" s="97" t="s">
        <v>13121</v>
      </c>
      <c r="BB1037" s="97" t="s">
        <v>13122</v>
      </c>
      <c r="BC1037" s="97" t="s">
        <v>13123</v>
      </c>
      <c r="BD1037" s="97" t="s">
        <v>13124</v>
      </c>
      <c r="BE1037" s="97" t="s">
        <v>13125</v>
      </c>
    </row>
    <row r="1038" spans="1:57" ht="15">
      <c r="A1038" s="97">
        <v>505</v>
      </c>
      <c r="B1038" s="97" t="s">
        <v>390</v>
      </c>
      <c r="C1038" s="97" t="s">
        <v>12901</v>
      </c>
      <c r="D1038" s="97" t="s">
        <v>391</v>
      </c>
      <c r="E1038" s="97"/>
      <c r="F1038" s="97" t="s">
        <v>392</v>
      </c>
      <c r="G1038" s="97"/>
      <c r="H1038" s="97"/>
      <c r="I1038" s="97"/>
      <c r="J1038" s="97"/>
      <c r="K1038" s="97"/>
      <c r="L1038" s="97"/>
      <c r="M1038" s="92"/>
      <c r="N1038" s="97"/>
      <c r="O1038" s="97"/>
      <c r="P1038" s="97"/>
      <c r="Q1038" s="97"/>
      <c r="R1038" s="97"/>
      <c r="S1038" s="97"/>
      <c r="T1038" s="92"/>
      <c r="U1038" s="97"/>
      <c r="V1038" s="97"/>
      <c r="W1038" s="97"/>
      <c r="X1038" s="92"/>
      <c r="Y1038" s="97"/>
      <c r="Z1038" s="97"/>
      <c r="AA1038" s="97"/>
      <c r="AB1038" s="97"/>
      <c r="AC1038" s="97"/>
      <c r="AD1038" s="92"/>
      <c r="AE1038" s="97"/>
      <c r="AF1038" s="97"/>
      <c r="AG1038" s="97"/>
      <c r="AH1038" s="97"/>
      <c r="AI1038" s="97"/>
      <c r="AJ1038" s="97"/>
      <c r="AK1038" s="97"/>
      <c r="AL1038" s="97"/>
      <c r="AM1038" s="97"/>
      <c r="AN1038" s="97"/>
      <c r="AO1038" s="97"/>
      <c r="AP1038" s="97"/>
      <c r="AQ1038" s="97"/>
      <c r="AR1038" s="97"/>
      <c r="AS1038" s="97"/>
      <c r="AT1038" s="97"/>
      <c r="AU1038" s="97"/>
      <c r="AV1038" s="97"/>
      <c r="AW1038" s="97"/>
      <c r="AX1038" s="97"/>
      <c r="AY1038" s="92"/>
      <c r="AZ1038" s="97"/>
      <c r="BA1038" s="97"/>
      <c r="BB1038" s="97"/>
      <c r="BC1038" s="97"/>
      <c r="BD1038" s="97"/>
      <c r="BE1038" s="97"/>
    </row>
    <row r="1039" spans="1:57" ht="15">
      <c r="A1039" s="97">
        <v>505</v>
      </c>
      <c r="B1039" s="97" t="s">
        <v>393</v>
      </c>
      <c r="C1039" s="97" t="s">
        <v>12901</v>
      </c>
      <c r="D1039" s="97" t="s">
        <v>394</v>
      </c>
      <c r="E1039" s="98" t="s">
        <v>395</v>
      </c>
      <c r="F1039" s="97" t="s">
        <v>396</v>
      </c>
      <c r="G1039" s="97"/>
      <c r="H1039" s="97"/>
      <c r="I1039" s="97" t="s">
        <v>13126</v>
      </c>
      <c r="J1039" s="97" t="s">
        <v>13127</v>
      </c>
      <c r="K1039" s="97" t="s">
        <v>13128</v>
      </c>
      <c r="L1039" s="97" t="s">
        <v>13129</v>
      </c>
      <c r="M1039" s="92" t="s">
        <v>13130</v>
      </c>
      <c r="N1039" s="97" t="s">
        <v>13131</v>
      </c>
      <c r="O1039" s="97" t="s">
        <v>13132</v>
      </c>
      <c r="P1039" s="97" t="s">
        <v>13133</v>
      </c>
      <c r="Q1039" s="97" t="s">
        <v>11863</v>
      </c>
      <c r="R1039" s="97" t="s">
        <v>13134</v>
      </c>
      <c r="S1039" s="97" t="s">
        <v>13135</v>
      </c>
      <c r="T1039" s="92" t="s">
        <v>13136</v>
      </c>
      <c r="U1039" s="97" t="s">
        <v>13137</v>
      </c>
      <c r="V1039" s="97" t="s">
        <v>13138</v>
      </c>
      <c r="W1039" s="97" t="s">
        <v>13139</v>
      </c>
      <c r="X1039" s="92" t="s">
        <v>13140</v>
      </c>
      <c r="Y1039" s="97" t="s">
        <v>13141</v>
      </c>
      <c r="Z1039" s="97" t="s">
        <v>13142</v>
      </c>
      <c r="AA1039" s="97" t="s">
        <v>13143</v>
      </c>
      <c r="AB1039" s="97" t="s">
        <v>13144</v>
      </c>
      <c r="AC1039" s="97" t="s">
        <v>13145</v>
      </c>
      <c r="AD1039" s="92" t="s">
        <v>13146</v>
      </c>
      <c r="AE1039" s="97" t="s">
        <v>13147</v>
      </c>
      <c r="AF1039" s="97" t="s">
        <v>13148</v>
      </c>
      <c r="AG1039" s="97" t="s">
        <v>13149</v>
      </c>
      <c r="AH1039" s="97" t="s">
        <v>13150</v>
      </c>
      <c r="AI1039" s="97" t="s">
        <v>13151</v>
      </c>
      <c r="AJ1039" s="97" t="s">
        <v>13152</v>
      </c>
      <c r="AK1039" s="97" t="s">
        <v>13153</v>
      </c>
      <c r="AL1039" s="97" t="s">
        <v>13154</v>
      </c>
      <c r="AM1039" s="97" t="s">
        <v>13155</v>
      </c>
      <c r="AN1039" s="97" t="s">
        <v>13156</v>
      </c>
      <c r="AO1039" s="97" t="s">
        <v>13157</v>
      </c>
      <c r="AP1039" s="97" t="s">
        <v>13158</v>
      </c>
      <c r="AQ1039" s="97" t="s">
        <v>13159</v>
      </c>
      <c r="AR1039" s="97" t="s">
        <v>13160</v>
      </c>
      <c r="AS1039" s="97" t="s">
        <v>13161</v>
      </c>
      <c r="AT1039" s="97" t="s">
        <v>13162</v>
      </c>
      <c r="AU1039" s="97" t="s">
        <v>13163</v>
      </c>
      <c r="AV1039" s="97" t="s">
        <v>13164</v>
      </c>
      <c r="AW1039" s="97" t="s">
        <v>13165</v>
      </c>
      <c r="AX1039" s="97" t="s">
        <v>13166</v>
      </c>
      <c r="AY1039" s="92" t="s">
        <v>13167</v>
      </c>
      <c r="AZ1039" s="97" t="s">
        <v>13168</v>
      </c>
      <c r="BA1039" s="97" t="s">
        <v>13169</v>
      </c>
      <c r="BB1039" s="97" t="s">
        <v>13170</v>
      </c>
      <c r="BC1039" s="97" t="s">
        <v>13171</v>
      </c>
      <c r="BD1039" s="97" t="s">
        <v>13172</v>
      </c>
      <c r="BE1039" s="97" t="s">
        <v>5429</v>
      </c>
    </row>
    <row r="1040" spans="1:57" ht="15">
      <c r="A1040" s="97">
        <v>505</v>
      </c>
      <c r="B1040" s="97" t="s">
        <v>397</v>
      </c>
      <c r="C1040" s="97" t="s">
        <v>12901</v>
      </c>
      <c r="D1040" s="97" t="s">
        <v>398</v>
      </c>
      <c r="E1040" s="97"/>
      <c r="F1040" s="97" t="s">
        <v>399</v>
      </c>
      <c r="G1040" s="97"/>
      <c r="H1040" s="97"/>
      <c r="I1040" s="97" t="s">
        <v>13173</v>
      </c>
      <c r="J1040" s="97" t="s">
        <v>13174</v>
      </c>
      <c r="K1040" s="97" t="s">
        <v>13175</v>
      </c>
      <c r="L1040" s="97" t="s">
        <v>13176</v>
      </c>
      <c r="M1040" s="92" t="s">
        <v>13177</v>
      </c>
      <c r="N1040" s="97" t="s">
        <v>13178</v>
      </c>
      <c r="O1040" s="97" t="s">
        <v>13179</v>
      </c>
      <c r="P1040" s="97" t="s">
        <v>13180</v>
      </c>
      <c r="Q1040" s="97" t="s">
        <v>13181</v>
      </c>
      <c r="R1040" s="97" t="s">
        <v>13182</v>
      </c>
      <c r="S1040" s="97" t="s">
        <v>13183</v>
      </c>
      <c r="T1040" s="92" t="s">
        <v>13184</v>
      </c>
      <c r="U1040" s="97" t="s">
        <v>13185</v>
      </c>
      <c r="V1040" s="97" t="s">
        <v>13186</v>
      </c>
      <c r="W1040" s="97" t="s">
        <v>13187</v>
      </c>
      <c r="X1040" s="92" t="s">
        <v>13188</v>
      </c>
      <c r="Y1040" s="97" t="s">
        <v>13189</v>
      </c>
      <c r="Z1040" s="97" t="s">
        <v>13190</v>
      </c>
      <c r="AA1040" s="97" t="s">
        <v>13191</v>
      </c>
      <c r="AB1040" s="97" t="s">
        <v>13192</v>
      </c>
      <c r="AC1040" s="97" t="s">
        <v>13193</v>
      </c>
      <c r="AD1040" s="92" t="s">
        <v>13194</v>
      </c>
      <c r="AE1040" s="97" t="s">
        <v>13195</v>
      </c>
      <c r="AF1040" s="97" t="s">
        <v>13196</v>
      </c>
      <c r="AG1040" s="97" t="s">
        <v>13197</v>
      </c>
      <c r="AH1040" s="97" t="s">
        <v>13198</v>
      </c>
      <c r="AI1040" s="97" t="s">
        <v>7969</v>
      </c>
      <c r="AJ1040" s="97" t="s">
        <v>13199</v>
      </c>
      <c r="AK1040" s="97" t="s">
        <v>13200</v>
      </c>
      <c r="AL1040" s="97" t="s">
        <v>13201</v>
      </c>
      <c r="AM1040" s="97" t="s">
        <v>13202</v>
      </c>
      <c r="AN1040" s="97" t="s">
        <v>13203</v>
      </c>
      <c r="AO1040" s="97" t="s">
        <v>13204</v>
      </c>
      <c r="AP1040" s="97" t="s">
        <v>13205</v>
      </c>
      <c r="AQ1040" s="97" t="s">
        <v>13206</v>
      </c>
      <c r="AR1040" s="97" t="s">
        <v>13207</v>
      </c>
      <c r="AS1040" s="97" t="s">
        <v>13208</v>
      </c>
      <c r="AT1040" s="97" t="s">
        <v>13209</v>
      </c>
      <c r="AU1040" s="97" t="s">
        <v>13210</v>
      </c>
      <c r="AV1040" s="97" t="s">
        <v>13211</v>
      </c>
      <c r="AW1040" s="97" t="s">
        <v>13212</v>
      </c>
      <c r="AX1040" s="97" t="s">
        <v>13213</v>
      </c>
      <c r="AY1040" s="92" t="s">
        <v>13214</v>
      </c>
      <c r="AZ1040" s="97" t="s">
        <v>13215</v>
      </c>
      <c r="BA1040" s="97" t="s">
        <v>13216</v>
      </c>
      <c r="BB1040" s="97" t="s">
        <v>13217</v>
      </c>
      <c r="BC1040" s="97" t="s">
        <v>13218</v>
      </c>
      <c r="BD1040" s="97" t="s">
        <v>13219</v>
      </c>
      <c r="BE1040" s="97" t="s">
        <v>13220</v>
      </c>
    </row>
    <row r="1041" spans="1:57" ht="15">
      <c r="A1041" s="97">
        <v>505</v>
      </c>
      <c r="B1041" s="97" t="s">
        <v>449</v>
      </c>
      <c r="C1041" s="97" t="s">
        <v>12901</v>
      </c>
      <c r="D1041" s="97" t="s">
        <v>450</v>
      </c>
      <c r="E1041" s="97"/>
      <c r="F1041" s="97" t="s">
        <v>399</v>
      </c>
      <c r="G1041" s="97"/>
      <c r="H1041" s="97"/>
      <c r="I1041" s="97" t="s">
        <v>13221</v>
      </c>
      <c r="J1041" s="97" t="s">
        <v>13222</v>
      </c>
      <c r="K1041" s="97" t="s">
        <v>13223</v>
      </c>
      <c r="L1041" s="97" t="s">
        <v>8527</v>
      </c>
      <c r="M1041" s="92" t="s">
        <v>13224</v>
      </c>
      <c r="N1041" s="97" t="s">
        <v>13225</v>
      </c>
      <c r="O1041" s="97" t="s">
        <v>13226</v>
      </c>
      <c r="P1041" s="97" t="s">
        <v>13227</v>
      </c>
      <c r="Q1041" s="97" t="s">
        <v>13228</v>
      </c>
      <c r="R1041" s="97" t="s">
        <v>13229</v>
      </c>
      <c r="S1041" s="97" t="s">
        <v>13230</v>
      </c>
      <c r="T1041" s="92" t="s">
        <v>13231</v>
      </c>
      <c r="U1041" s="97" t="s">
        <v>13232</v>
      </c>
      <c r="V1041" s="97" t="s">
        <v>9436</v>
      </c>
      <c r="W1041" s="97" t="s">
        <v>13233</v>
      </c>
      <c r="X1041" s="92" t="s">
        <v>13234</v>
      </c>
      <c r="Y1041" s="97" t="s">
        <v>13235</v>
      </c>
      <c r="Z1041" s="97" t="s">
        <v>13236</v>
      </c>
      <c r="AA1041" s="97" t="s">
        <v>13237</v>
      </c>
      <c r="AB1041" s="97" t="s">
        <v>13238</v>
      </c>
      <c r="AC1041" s="97" t="s">
        <v>13239</v>
      </c>
      <c r="AD1041" s="92" t="s">
        <v>13240</v>
      </c>
      <c r="AE1041" s="97" t="s">
        <v>13241</v>
      </c>
      <c r="AF1041" s="97" t="s">
        <v>13242</v>
      </c>
      <c r="AG1041" s="97" t="s">
        <v>13243</v>
      </c>
      <c r="AH1041" s="97" t="s">
        <v>13244</v>
      </c>
      <c r="AI1041" s="97" t="s">
        <v>13245</v>
      </c>
      <c r="AJ1041" s="97" t="s">
        <v>13246</v>
      </c>
      <c r="AK1041" s="97" t="s">
        <v>13247</v>
      </c>
      <c r="AL1041" s="97" t="s">
        <v>13248</v>
      </c>
      <c r="AM1041" s="97" t="s">
        <v>13249</v>
      </c>
      <c r="AN1041" s="97" t="s">
        <v>13250</v>
      </c>
      <c r="AO1041" s="97" t="s">
        <v>13251</v>
      </c>
      <c r="AP1041" s="97" t="s">
        <v>13252</v>
      </c>
      <c r="AQ1041" s="97" t="s">
        <v>13253</v>
      </c>
      <c r="AR1041" s="97" t="s">
        <v>13254</v>
      </c>
      <c r="AS1041" s="97" t="s">
        <v>13255</v>
      </c>
      <c r="AT1041" s="97" t="s">
        <v>13256</v>
      </c>
      <c r="AU1041" s="97" t="s">
        <v>13257</v>
      </c>
      <c r="AV1041" s="97" t="s">
        <v>13258</v>
      </c>
      <c r="AW1041" s="97" t="s">
        <v>13259</v>
      </c>
      <c r="AX1041" s="97" t="s">
        <v>13260</v>
      </c>
      <c r="AY1041" s="92" t="s">
        <v>13261</v>
      </c>
      <c r="AZ1041" s="97" t="s">
        <v>13262</v>
      </c>
      <c r="BA1041" s="97" t="s">
        <v>13263</v>
      </c>
      <c r="BB1041" s="97" t="s">
        <v>13264</v>
      </c>
      <c r="BC1041" s="97" t="s">
        <v>13265</v>
      </c>
      <c r="BD1041" s="97" t="s">
        <v>13266</v>
      </c>
      <c r="BE1041" s="97" t="s">
        <v>13267</v>
      </c>
    </row>
    <row r="1042" spans="1:57" ht="15">
      <c r="A1042" s="97">
        <v>505</v>
      </c>
      <c r="B1042" s="97" t="s">
        <v>500</v>
      </c>
      <c r="C1042" s="97" t="s">
        <v>12901</v>
      </c>
      <c r="D1042" s="97" t="s">
        <v>501</v>
      </c>
      <c r="E1042" s="97"/>
      <c r="F1042" s="97" t="s">
        <v>181</v>
      </c>
      <c r="G1042" s="97"/>
      <c r="H1042" s="97"/>
      <c r="I1042" s="97" t="s">
        <v>520</v>
      </c>
      <c r="J1042" s="97" t="s">
        <v>13268</v>
      </c>
      <c r="K1042" s="97" t="s">
        <v>13269</v>
      </c>
      <c r="L1042" s="97" t="s">
        <v>13270</v>
      </c>
      <c r="M1042" s="92" t="s">
        <v>13271</v>
      </c>
      <c r="N1042" s="97" t="s">
        <v>13272</v>
      </c>
      <c r="O1042" s="97" t="s">
        <v>13273</v>
      </c>
      <c r="P1042" s="97" t="s">
        <v>13274</v>
      </c>
      <c r="Q1042" s="97" t="s">
        <v>13275</v>
      </c>
      <c r="R1042" s="97" t="s">
        <v>5858</v>
      </c>
      <c r="S1042" s="97" t="s">
        <v>13276</v>
      </c>
      <c r="T1042" s="92" t="s">
        <v>12636</v>
      </c>
      <c r="U1042" s="97" t="s">
        <v>13277</v>
      </c>
      <c r="V1042" s="97" t="s">
        <v>13278</v>
      </c>
      <c r="W1042" s="97" t="s">
        <v>13279</v>
      </c>
      <c r="X1042" s="92" t="s">
        <v>13280</v>
      </c>
      <c r="Y1042" s="97" t="s">
        <v>13281</v>
      </c>
      <c r="Z1042" s="97" t="s">
        <v>9302</v>
      </c>
      <c r="AA1042" s="97" t="s">
        <v>13282</v>
      </c>
      <c r="AB1042" s="97" t="s">
        <v>13283</v>
      </c>
      <c r="AC1042" s="97" t="s">
        <v>13284</v>
      </c>
      <c r="AD1042" s="92" t="s">
        <v>13285</v>
      </c>
      <c r="AE1042" s="97" t="s">
        <v>4978</v>
      </c>
      <c r="AF1042" s="97" t="s">
        <v>13286</v>
      </c>
      <c r="AG1042" s="97" t="s">
        <v>10995</v>
      </c>
      <c r="AH1042" s="97" t="s">
        <v>786</v>
      </c>
      <c r="AI1042" s="97" t="s">
        <v>9315</v>
      </c>
      <c r="AJ1042" s="97" t="s">
        <v>13287</v>
      </c>
      <c r="AK1042" s="97" t="s">
        <v>13288</v>
      </c>
      <c r="AL1042" s="97" t="s">
        <v>13289</v>
      </c>
      <c r="AM1042" s="97" t="s">
        <v>2750</v>
      </c>
      <c r="AN1042" s="97" t="s">
        <v>9104</v>
      </c>
      <c r="AO1042" s="97" t="s">
        <v>7706</v>
      </c>
      <c r="AP1042" s="97" t="s">
        <v>13290</v>
      </c>
      <c r="AQ1042" s="97" t="s">
        <v>10725</v>
      </c>
      <c r="AR1042" s="97" t="s">
        <v>275</v>
      </c>
      <c r="AS1042" s="97" t="s">
        <v>13291</v>
      </c>
      <c r="AT1042" s="97" t="s">
        <v>13292</v>
      </c>
      <c r="AU1042" s="97" t="s">
        <v>7574</v>
      </c>
      <c r="AV1042" s="97" t="s">
        <v>1424</v>
      </c>
      <c r="AW1042" s="97" t="s">
        <v>10475</v>
      </c>
      <c r="AX1042" s="97" t="s">
        <v>13293</v>
      </c>
      <c r="AY1042" s="92" t="s">
        <v>13294</v>
      </c>
      <c r="AZ1042" s="97" t="s">
        <v>13295</v>
      </c>
      <c r="BA1042" s="97" t="s">
        <v>10503</v>
      </c>
      <c r="BB1042" s="97" t="s">
        <v>13296</v>
      </c>
      <c r="BC1042" s="97" t="s">
        <v>4873</v>
      </c>
      <c r="BD1042" s="97" t="s">
        <v>6430</v>
      </c>
      <c r="BE1042" s="97" t="s">
        <v>6289</v>
      </c>
    </row>
    <row r="1043" spans="1:57" ht="15">
      <c r="A1043" s="97">
        <v>505</v>
      </c>
      <c r="B1043" s="97" t="s">
        <v>518</v>
      </c>
      <c r="C1043" s="97" t="s">
        <v>12901</v>
      </c>
      <c r="D1043" s="97" t="s">
        <v>519</v>
      </c>
      <c r="E1043" s="97"/>
      <c r="F1043" s="97" t="s">
        <v>181</v>
      </c>
      <c r="G1043" s="97"/>
      <c r="H1043" s="97"/>
      <c r="I1043" s="97" t="s">
        <v>520</v>
      </c>
      <c r="J1043" s="97" t="s">
        <v>520</v>
      </c>
      <c r="K1043" s="97" t="s">
        <v>520</v>
      </c>
      <c r="L1043" s="97" t="s">
        <v>520</v>
      </c>
      <c r="M1043" s="92" t="s">
        <v>520</v>
      </c>
      <c r="N1043" s="97" t="s">
        <v>13297</v>
      </c>
      <c r="O1043" s="97" t="s">
        <v>13298</v>
      </c>
      <c r="P1043" s="97" t="s">
        <v>13299</v>
      </c>
      <c r="Q1043" s="97" t="s">
        <v>13300</v>
      </c>
      <c r="R1043" s="97" t="s">
        <v>13301</v>
      </c>
      <c r="S1043" s="97" t="s">
        <v>13302</v>
      </c>
      <c r="T1043" s="92" t="s">
        <v>13303</v>
      </c>
      <c r="U1043" s="97" t="s">
        <v>13304</v>
      </c>
      <c r="V1043" s="97" t="s">
        <v>13305</v>
      </c>
      <c r="W1043" s="97" t="s">
        <v>13306</v>
      </c>
      <c r="X1043" s="92" t="s">
        <v>13307</v>
      </c>
      <c r="Y1043" s="97" t="s">
        <v>13308</v>
      </c>
      <c r="Z1043" s="97" t="s">
        <v>13309</v>
      </c>
      <c r="AA1043" s="97" t="s">
        <v>13310</v>
      </c>
      <c r="AB1043" s="97" t="s">
        <v>13311</v>
      </c>
      <c r="AC1043" s="97" t="s">
        <v>9123</v>
      </c>
      <c r="AD1043" s="92" t="s">
        <v>9903</v>
      </c>
      <c r="AE1043" s="97" t="s">
        <v>7104</v>
      </c>
      <c r="AF1043" s="97" t="s">
        <v>13312</v>
      </c>
      <c r="AG1043" s="97" t="s">
        <v>4982</v>
      </c>
      <c r="AH1043" s="97" t="s">
        <v>9313</v>
      </c>
      <c r="AI1043" s="97" t="s">
        <v>5087</v>
      </c>
      <c r="AJ1043" s="97" t="s">
        <v>13313</v>
      </c>
      <c r="AK1043" s="97" t="s">
        <v>13314</v>
      </c>
      <c r="AL1043" s="97" t="s">
        <v>1470</v>
      </c>
      <c r="AM1043" s="97" t="s">
        <v>13315</v>
      </c>
      <c r="AN1043" s="97" t="s">
        <v>13316</v>
      </c>
      <c r="AO1043" s="97" t="s">
        <v>13317</v>
      </c>
      <c r="AP1043" s="97" t="s">
        <v>11865</v>
      </c>
      <c r="AQ1043" s="97" t="s">
        <v>13318</v>
      </c>
      <c r="AR1043" s="97" t="s">
        <v>13319</v>
      </c>
      <c r="AS1043" s="97" t="s">
        <v>5034</v>
      </c>
      <c r="AT1043" s="97" t="s">
        <v>9906</v>
      </c>
      <c r="AU1043" s="97" t="s">
        <v>13320</v>
      </c>
      <c r="AV1043" s="97" t="s">
        <v>13321</v>
      </c>
      <c r="AW1043" s="97" t="s">
        <v>13322</v>
      </c>
      <c r="AX1043" s="97" t="s">
        <v>13323</v>
      </c>
      <c r="AY1043" s="92" t="s">
        <v>13324</v>
      </c>
      <c r="AZ1043" s="97" t="s">
        <v>13325</v>
      </c>
      <c r="BA1043" s="97" t="s">
        <v>10892</v>
      </c>
      <c r="BB1043" s="97" t="s">
        <v>13326</v>
      </c>
      <c r="BC1043" s="97" t="s">
        <v>254</v>
      </c>
      <c r="BD1043" s="97" t="s">
        <v>13327</v>
      </c>
      <c r="BE1043" s="97" t="s">
        <v>13328</v>
      </c>
    </row>
    <row r="1044" spans="1:57" ht="15">
      <c r="A1044" s="97">
        <v>505</v>
      </c>
      <c r="B1044" s="97" t="s">
        <v>564</v>
      </c>
      <c r="C1044" s="97" t="s">
        <v>12901</v>
      </c>
      <c r="D1044" s="97" t="s">
        <v>565</v>
      </c>
      <c r="E1044" s="97"/>
      <c r="F1044" s="97" t="s">
        <v>181</v>
      </c>
      <c r="G1044" s="97"/>
      <c r="H1044" s="97"/>
      <c r="I1044" s="97"/>
      <c r="J1044" s="97"/>
      <c r="K1044" s="97"/>
      <c r="L1044" s="97"/>
      <c r="M1044" s="92"/>
      <c r="N1044" s="97"/>
      <c r="O1044" s="97"/>
      <c r="P1044" s="97"/>
      <c r="Q1044" s="97"/>
      <c r="R1044" s="97"/>
      <c r="S1044" s="97"/>
      <c r="T1044" s="92"/>
      <c r="U1044" s="97"/>
      <c r="V1044" s="97"/>
      <c r="W1044" s="97"/>
      <c r="X1044" s="92"/>
      <c r="Y1044" s="97"/>
      <c r="Z1044" s="97"/>
      <c r="AA1044" s="97"/>
      <c r="AB1044" s="97"/>
      <c r="AC1044" s="97"/>
      <c r="AD1044" s="92"/>
      <c r="AE1044" s="97"/>
      <c r="AF1044" s="97"/>
      <c r="AG1044" s="97"/>
      <c r="AH1044" s="97"/>
      <c r="AI1044" s="97"/>
      <c r="AJ1044" s="97"/>
      <c r="AK1044" s="97"/>
      <c r="AL1044" s="97"/>
      <c r="AM1044" s="97"/>
      <c r="AN1044" s="97"/>
      <c r="AO1044" s="97"/>
      <c r="AP1044" s="97"/>
      <c r="AQ1044" s="97"/>
      <c r="AR1044" s="97"/>
      <c r="AS1044" s="97"/>
      <c r="AT1044" s="97"/>
      <c r="AU1044" s="97"/>
      <c r="AV1044" s="97"/>
      <c r="AW1044" s="97"/>
      <c r="AX1044" s="97"/>
      <c r="AY1044" s="92"/>
      <c r="AZ1044" s="97"/>
      <c r="BA1044" s="97"/>
      <c r="BB1044" s="97"/>
      <c r="BC1044" s="97"/>
      <c r="BD1044" s="97"/>
      <c r="BE1044" s="97"/>
    </row>
    <row r="1045" spans="1:57" ht="15">
      <c r="A1045" s="97">
        <v>505</v>
      </c>
      <c r="B1045" s="97" t="s">
        <v>612</v>
      </c>
      <c r="C1045" s="97" t="s">
        <v>12901</v>
      </c>
      <c r="D1045" s="97" t="s">
        <v>613</v>
      </c>
      <c r="E1045" s="97"/>
      <c r="F1045" s="97" t="s">
        <v>181</v>
      </c>
      <c r="G1045" s="97"/>
      <c r="H1045" s="97"/>
      <c r="I1045" s="97" t="s">
        <v>13329</v>
      </c>
      <c r="J1045" s="97" t="s">
        <v>13330</v>
      </c>
      <c r="K1045" s="97" t="s">
        <v>9052</v>
      </c>
      <c r="L1045" s="97" t="s">
        <v>8854</v>
      </c>
      <c r="M1045" s="92" t="s">
        <v>13331</v>
      </c>
      <c r="N1045" s="97" t="s">
        <v>13332</v>
      </c>
      <c r="O1045" s="97" t="s">
        <v>13333</v>
      </c>
      <c r="P1045" s="97" t="s">
        <v>13334</v>
      </c>
      <c r="Q1045" s="97" t="s">
        <v>13335</v>
      </c>
      <c r="R1045" s="97" t="s">
        <v>13336</v>
      </c>
      <c r="S1045" s="97" t="s">
        <v>13337</v>
      </c>
      <c r="T1045" s="92" t="s">
        <v>13338</v>
      </c>
      <c r="U1045" s="97" t="s">
        <v>13339</v>
      </c>
      <c r="V1045" s="97" t="s">
        <v>13340</v>
      </c>
      <c r="W1045" s="97" t="s">
        <v>13341</v>
      </c>
      <c r="X1045" s="92" t="s">
        <v>13342</v>
      </c>
      <c r="Y1045" s="97" t="s">
        <v>8851</v>
      </c>
      <c r="Z1045" s="97" t="s">
        <v>9098</v>
      </c>
      <c r="AA1045" s="97" t="s">
        <v>13343</v>
      </c>
      <c r="AB1045" s="97" t="s">
        <v>13344</v>
      </c>
      <c r="AC1045" s="97" t="s">
        <v>13345</v>
      </c>
      <c r="AD1045" s="92" t="s">
        <v>9002</v>
      </c>
      <c r="AE1045" s="97" t="s">
        <v>13346</v>
      </c>
      <c r="AF1045" s="97" t="s">
        <v>13347</v>
      </c>
      <c r="AG1045" s="97" t="s">
        <v>13348</v>
      </c>
      <c r="AH1045" s="97" t="s">
        <v>13349</v>
      </c>
      <c r="AI1045" s="97" t="s">
        <v>13350</v>
      </c>
      <c r="AJ1045" s="97" t="s">
        <v>13351</v>
      </c>
      <c r="AK1045" s="97" t="s">
        <v>13352</v>
      </c>
      <c r="AL1045" s="97" t="s">
        <v>13353</v>
      </c>
      <c r="AM1045" s="97" t="s">
        <v>13354</v>
      </c>
      <c r="AN1045" s="97" t="s">
        <v>13355</v>
      </c>
      <c r="AO1045" s="97" t="s">
        <v>13356</v>
      </c>
      <c r="AP1045" s="97" t="s">
        <v>13357</v>
      </c>
      <c r="AQ1045" s="97" t="s">
        <v>13358</v>
      </c>
      <c r="AR1045" s="97" t="s">
        <v>10472</v>
      </c>
      <c r="AS1045" s="97" t="s">
        <v>13359</v>
      </c>
      <c r="AT1045" s="97" t="s">
        <v>13360</v>
      </c>
      <c r="AU1045" s="97" t="s">
        <v>13361</v>
      </c>
      <c r="AV1045" s="97" t="s">
        <v>13362</v>
      </c>
      <c r="AW1045" s="97" t="s">
        <v>13363</v>
      </c>
      <c r="AX1045" s="97" t="s">
        <v>13364</v>
      </c>
      <c r="AY1045" s="92" t="s">
        <v>13365</v>
      </c>
      <c r="AZ1045" s="97" t="s">
        <v>13366</v>
      </c>
      <c r="BA1045" s="97" t="s">
        <v>13367</v>
      </c>
      <c r="BB1045" s="97" t="s">
        <v>13368</v>
      </c>
      <c r="BC1045" s="97" t="s">
        <v>13369</v>
      </c>
      <c r="BD1045" s="97" t="s">
        <v>13370</v>
      </c>
      <c r="BE1045" s="97" t="s">
        <v>13371</v>
      </c>
    </row>
    <row r="1046" spans="1:57" ht="15">
      <c r="A1046" s="97">
        <v>505</v>
      </c>
      <c r="B1046" s="97" t="s">
        <v>662</v>
      </c>
      <c r="C1046" s="97" t="s">
        <v>12901</v>
      </c>
      <c r="D1046" s="97" t="s">
        <v>663</v>
      </c>
      <c r="E1046" s="97"/>
      <c r="F1046" s="97" t="s">
        <v>181</v>
      </c>
      <c r="G1046" s="97"/>
      <c r="H1046" s="97"/>
      <c r="I1046" s="97" t="s">
        <v>13372</v>
      </c>
      <c r="J1046" s="97" t="s">
        <v>13373</v>
      </c>
      <c r="K1046" s="97" t="s">
        <v>10489</v>
      </c>
      <c r="L1046" s="97" t="s">
        <v>13374</v>
      </c>
      <c r="M1046" s="92" t="s">
        <v>12146</v>
      </c>
      <c r="N1046" s="97" t="s">
        <v>13375</v>
      </c>
      <c r="O1046" s="97" t="s">
        <v>13376</v>
      </c>
      <c r="P1046" s="97" t="s">
        <v>13377</v>
      </c>
      <c r="Q1046" s="97" t="s">
        <v>13378</v>
      </c>
      <c r="R1046" s="97" t="s">
        <v>13379</v>
      </c>
      <c r="S1046" s="97" t="s">
        <v>13380</v>
      </c>
      <c r="T1046" s="92" t="s">
        <v>13381</v>
      </c>
      <c r="U1046" s="97" t="s">
        <v>13382</v>
      </c>
      <c r="V1046" s="97" t="s">
        <v>13383</v>
      </c>
      <c r="W1046" s="97" t="s">
        <v>13384</v>
      </c>
      <c r="X1046" s="92" t="s">
        <v>13385</v>
      </c>
      <c r="Y1046" s="97" t="s">
        <v>13386</v>
      </c>
      <c r="Z1046" s="97" t="s">
        <v>13387</v>
      </c>
      <c r="AA1046" s="97" t="s">
        <v>13388</v>
      </c>
      <c r="AB1046" s="97" t="s">
        <v>1482</v>
      </c>
      <c r="AC1046" s="97" t="s">
        <v>13389</v>
      </c>
      <c r="AD1046" s="92" t="s">
        <v>13390</v>
      </c>
      <c r="AE1046" s="97" t="s">
        <v>13391</v>
      </c>
      <c r="AF1046" s="97" t="s">
        <v>13392</v>
      </c>
      <c r="AG1046" s="97" t="s">
        <v>13393</v>
      </c>
      <c r="AH1046" s="97" t="s">
        <v>734</v>
      </c>
      <c r="AI1046" s="97" t="s">
        <v>13394</v>
      </c>
      <c r="AJ1046" s="97" t="s">
        <v>13395</v>
      </c>
      <c r="AK1046" s="97" t="s">
        <v>13396</v>
      </c>
      <c r="AL1046" s="97" t="s">
        <v>13397</v>
      </c>
      <c r="AM1046" s="97" t="s">
        <v>13398</v>
      </c>
      <c r="AN1046" s="97" t="s">
        <v>7726</v>
      </c>
      <c r="AO1046" s="97" t="s">
        <v>13399</v>
      </c>
      <c r="AP1046" s="97" t="s">
        <v>13400</v>
      </c>
      <c r="AQ1046" s="97" t="s">
        <v>13401</v>
      </c>
      <c r="AR1046" s="97" t="s">
        <v>13402</v>
      </c>
      <c r="AS1046" s="97" t="s">
        <v>7551</v>
      </c>
      <c r="AT1046" s="97" t="s">
        <v>13403</v>
      </c>
      <c r="AU1046" s="97" t="s">
        <v>2746</v>
      </c>
      <c r="AV1046" s="97" t="s">
        <v>13404</v>
      </c>
      <c r="AW1046" s="97" t="s">
        <v>8009</v>
      </c>
      <c r="AX1046" s="97" t="s">
        <v>13405</v>
      </c>
      <c r="AY1046" s="92" t="s">
        <v>13406</v>
      </c>
      <c r="AZ1046" s="97" t="s">
        <v>13407</v>
      </c>
      <c r="BA1046" s="97" t="s">
        <v>246</v>
      </c>
      <c r="BB1046" s="97" t="s">
        <v>13408</v>
      </c>
      <c r="BC1046" s="97" t="s">
        <v>13409</v>
      </c>
      <c r="BD1046" s="97" t="s">
        <v>9308</v>
      </c>
      <c r="BE1046" s="97" t="s">
        <v>13410</v>
      </c>
    </row>
    <row r="1047" spans="1:57" ht="15">
      <c r="A1047" s="97">
        <v>505</v>
      </c>
      <c r="B1047" s="97" t="s">
        <v>712</v>
      </c>
      <c r="C1047" s="97" t="s">
        <v>12901</v>
      </c>
      <c r="D1047" s="97" t="s">
        <v>713</v>
      </c>
      <c r="E1047" s="97"/>
      <c r="F1047" s="97" t="s">
        <v>181</v>
      </c>
      <c r="G1047" s="97"/>
      <c r="H1047" s="97"/>
      <c r="I1047" s="97" t="s">
        <v>13411</v>
      </c>
      <c r="J1047" s="97" t="s">
        <v>13412</v>
      </c>
      <c r="K1047" s="97" t="s">
        <v>13413</v>
      </c>
      <c r="L1047" s="97" t="s">
        <v>13414</v>
      </c>
      <c r="M1047" s="92" t="s">
        <v>13415</v>
      </c>
      <c r="N1047" s="97" t="s">
        <v>13416</v>
      </c>
      <c r="O1047" s="97" t="s">
        <v>13417</v>
      </c>
      <c r="P1047" s="97" t="s">
        <v>13418</v>
      </c>
      <c r="Q1047" s="97" t="s">
        <v>13419</v>
      </c>
      <c r="R1047" s="97" t="s">
        <v>13420</v>
      </c>
      <c r="S1047" s="97" t="s">
        <v>13421</v>
      </c>
      <c r="T1047" s="92" t="s">
        <v>13422</v>
      </c>
      <c r="U1047" s="97" t="s">
        <v>13423</v>
      </c>
      <c r="V1047" s="97" t="s">
        <v>13424</v>
      </c>
      <c r="W1047" s="97" t="s">
        <v>13425</v>
      </c>
      <c r="X1047" s="92" t="s">
        <v>1058</v>
      </c>
      <c r="Y1047" s="97" t="s">
        <v>12769</v>
      </c>
      <c r="Z1047" s="97" t="s">
        <v>13426</v>
      </c>
      <c r="AA1047" s="97" t="s">
        <v>13427</v>
      </c>
      <c r="AB1047" s="97" t="s">
        <v>10461</v>
      </c>
      <c r="AC1047" s="97" t="s">
        <v>13428</v>
      </c>
      <c r="AD1047" s="92" t="s">
        <v>13429</v>
      </c>
      <c r="AE1047" s="97" t="s">
        <v>13279</v>
      </c>
      <c r="AF1047" s="97" t="s">
        <v>13430</v>
      </c>
      <c r="AG1047" s="97" t="s">
        <v>6151</v>
      </c>
      <c r="AH1047" s="97" t="s">
        <v>13431</v>
      </c>
      <c r="AI1047" s="97" t="s">
        <v>13432</v>
      </c>
      <c r="AJ1047" s="97" t="s">
        <v>13433</v>
      </c>
      <c r="AK1047" s="97" t="s">
        <v>13434</v>
      </c>
      <c r="AL1047" s="97" t="s">
        <v>13435</v>
      </c>
      <c r="AM1047" s="97" t="s">
        <v>13436</v>
      </c>
      <c r="AN1047" s="97" t="s">
        <v>13437</v>
      </c>
      <c r="AO1047" s="97" t="s">
        <v>4979</v>
      </c>
      <c r="AP1047" s="97" t="s">
        <v>13438</v>
      </c>
      <c r="AQ1047" s="97" t="s">
        <v>9316</v>
      </c>
      <c r="AR1047" s="97" t="s">
        <v>13439</v>
      </c>
      <c r="AS1047" s="97" t="s">
        <v>6376</v>
      </c>
      <c r="AT1047" s="97" t="s">
        <v>13440</v>
      </c>
      <c r="AU1047" s="97" t="s">
        <v>13441</v>
      </c>
      <c r="AV1047" s="97" t="s">
        <v>7023</v>
      </c>
      <c r="AW1047" s="97" t="s">
        <v>10306</v>
      </c>
      <c r="AX1047" s="97" t="s">
        <v>13442</v>
      </c>
      <c r="AY1047" s="92" t="s">
        <v>6894</v>
      </c>
      <c r="AZ1047" s="97" t="s">
        <v>6258</v>
      </c>
      <c r="BA1047" s="97" t="s">
        <v>13443</v>
      </c>
      <c r="BB1047" s="97" t="s">
        <v>9084</v>
      </c>
      <c r="BC1047" s="97" t="s">
        <v>13444</v>
      </c>
      <c r="BD1047" s="97" t="s">
        <v>13445</v>
      </c>
      <c r="BE1047" s="97" t="s">
        <v>13446</v>
      </c>
    </row>
    <row r="1048" spans="1:57" ht="15">
      <c r="A1048" s="97">
        <v>505</v>
      </c>
      <c r="B1048" s="97" t="s">
        <v>762</v>
      </c>
      <c r="C1048" s="97" t="s">
        <v>12901</v>
      </c>
      <c r="D1048" s="97" t="s">
        <v>763</v>
      </c>
      <c r="E1048" s="97"/>
      <c r="F1048" s="97" t="s">
        <v>181</v>
      </c>
      <c r="G1048" s="97"/>
      <c r="H1048" s="97"/>
      <c r="I1048" s="97" t="s">
        <v>13447</v>
      </c>
      <c r="J1048" s="97" t="s">
        <v>13448</v>
      </c>
      <c r="K1048" s="97" t="s">
        <v>13449</v>
      </c>
      <c r="L1048" s="97" t="s">
        <v>13450</v>
      </c>
      <c r="M1048" s="92" t="s">
        <v>13451</v>
      </c>
      <c r="N1048" s="97" t="s">
        <v>13452</v>
      </c>
      <c r="O1048" s="97" t="s">
        <v>13453</v>
      </c>
      <c r="P1048" s="97" t="s">
        <v>13454</v>
      </c>
      <c r="Q1048" s="97" t="s">
        <v>668</v>
      </c>
      <c r="R1048" s="97" t="s">
        <v>13455</v>
      </c>
      <c r="S1048" s="97" t="s">
        <v>13456</v>
      </c>
      <c r="T1048" s="92" t="s">
        <v>13457</v>
      </c>
      <c r="U1048" s="97" t="s">
        <v>13458</v>
      </c>
      <c r="V1048" s="97" t="s">
        <v>13459</v>
      </c>
      <c r="W1048" s="97" t="s">
        <v>13460</v>
      </c>
      <c r="X1048" s="92" t="s">
        <v>13461</v>
      </c>
      <c r="Y1048" s="97" t="s">
        <v>13462</v>
      </c>
      <c r="Z1048" s="97" t="s">
        <v>13463</v>
      </c>
      <c r="AA1048" s="97" t="s">
        <v>13464</v>
      </c>
      <c r="AB1048" s="97" t="s">
        <v>13465</v>
      </c>
      <c r="AC1048" s="97" t="s">
        <v>13466</v>
      </c>
      <c r="AD1048" s="92" t="s">
        <v>239</v>
      </c>
      <c r="AE1048" s="97" t="s">
        <v>13467</v>
      </c>
      <c r="AF1048" s="97" t="s">
        <v>13468</v>
      </c>
      <c r="AG1048" s="97" t="s">
        <v>13469</v>
      </c>
      <c r="AH1048" s="97" t="s">
        <v>13470</v>
      </c>
      <c r="AI1048" s="97" t="s">
        <v>13471</v>
      </c>
      <c r="AJ1048" s="97" t="s">
        <v>13472</v>
      </c>
      <c r="AK1048" s="97" t="s">
        <v>13473</v>
      </c>
      <c r="AL1048" s="97" t="s">
        <v>13474</v>
      </c>
      <c r="AM1048" s="97" t="s">
        <v>13475</v>
      </c>
      <c r="AN1048" s="97" t="s">
        <v>13476</v>
      </c>
      <c r="AO1048" s="97" t="s">
        <v>13477</v>
      </c>
      <c r="AP1048" s="97" t="s">
        <v>13478</v>
      </c>
      <c r="AQ1048" s="97" t="s">
        <v>9565</v>
      </c>
      <c r="AR1048" s="97" t="s">
        <v>13479</v>
      </c>
      <c r="AS1048" s="97" t="s">
        <v>13480</v>
      </c>
      <c r="AT1048" s="97" t="s">
        <v>13481</v>
      </c>
      <c r="AU1048" s="97" t="s">
        <v>13482</v>
      </c>
      <c r="AV1048" s="97" t="s">
        <v>13483</v>
      </c>
      <c r="AW1048" s="97" t="s">
        <v>13484</v>
      </c>
      <c r="AX1048" s="97" t="s">
        <v>13485</v>
      </c>
      <c r="AY1048" s="92" t="s">
        <v>13486</v>
      </c>
      <c r="AZ1048" s="97" t="s">
        <v>13487</v>
      </c>
      <c r="BA1048" s="97" t="s">
        <v>12132</v>
      </c>
      <c r="BB1048" s="97" t="s">
        <v>599</v>
      </c>
      <c r="BC1048" s="97" t="s">
        <v>517</v>
      </c>
      <c r="BD1048" s="97" t="s">
        <v>542</v>
      </c>
      <c r="BE1048" s="97" t="s">
        <v>13488</v>
      </c>
    </row>
    <row r="1049" spans="1:57" ht="15">
      <c r="A1049" s="97">
        <v>505</v>
      </c>
      <c r="B1049" s="97" t="s">
        <v>813</v>
      </c>
      <c r="C1049" s="97" t="s">
        <v>12901</v>
      </c>
      <c r="D1049" s="97" t="s">
        <v>814</v>
      </c>
      <c r="E1049" s="97"/>
      <c r="F1049" s="97" t="s">
        <v>181</v>
      </c>
      <c r="G1049" s="97"/>
      <c r="H1049" s="97"/>
      <c r="I1049" s="97" t="s">
        <v>10324</v>
      </c>
      <c r="J1049" s="97" t="s">
        <v>11085</v>
      </c>
      <c r="K1049" s="97" t="s">
        <v>13489</v>
      </c>
      <c r="L1049" s="97" t="s">
        <v>13490</v>
      </c>
      <c r="M1049" s="92" t="s">
        <v>7688</v>
      </c>
      <c r="N1049" s="97" t="s">
        <v>13491</v>
      </c>
      <c r="O1049" s="97" t="s">
        <v>13492</v>
      </c>
      <c r="P1049" s="97" t="s">
        <v>8590</v>
      </c>
      <c r="Q1049" s="97" t="s">
        <v>13493</v>
      </c>
      <c r="R1049" s="97" t="s">
        <v>13494</v>
      </c>
      <c r="S1049" s="97" t="s">
        <v>7554</v>
      </c>
      <c r="T1049" s="92" t="s">
        <v>13495</v>
      </c>
      <c r="U1049" s="97" t="s">
        <v>13496</v>
      </c>
      <c r="V1049" s="97" t="s">
        <v>11165</v>
      </c>
      <c r="W1049" s="97" t="s">
        <v>6309</v>
      </c>
      <c r="X1049" s="92" t="s">
        <v>13497</v>
      </c>
      <c r="Y1049" s="97" t="s">
        <v>13498</v>
      </c>
      <c r="Z1049" s="97" t="s">
        <v>12141</v>
      </c>
      <c r="AA1049" s="97" t="s">
        <v>12924</v>
      </c>
      <c r="AB1049" s="97" t="s">
        <v>13499</v>
      </c>
      <c r="AC1049" s="97" t="s">
        <v>13500</v>
      </c>
      <c r="AD1049" s="92" t="s">
        <v>11268</v>
      </c>
      <c r="AE1049" s="97" t="s">
        <v>6696</v>
      </c>
      <c r="AF1049" s="97" t="s">
        <v>13501</v>
      </c>
      <c r="AG1049" s="97" t="s">
        <v>6272</v>
      </c>
      <c r="AH1049" s="97" t="s">
        <v>7372</v>
      </c>
      <c r="AI1049" s="97" t="s">
        <v>13502</v>
      </c>
      <c r="AJ1049" s="97" t="s">
        <v>13503</v>
      </c>
      <c r="AK1049" s="97" t="s">
        <v>13504</v>
      </c>
      <c r="AL1049" s="97" t="s">
        <v>9026</v>
      </c>
      <c r="AM1049" s="97" t="s">
        <v>13505</v>
      </c>
      <c r="AN1049" s="97" t="s">
        <v>10310</v>
      </c>
      <c r="AO1049" s="97" t="s">
        <v>6896</v>
      </c>
      <c r="AP1049" s="97" t="s">
        <v>13506</v>
      </c>
      <c r="AQ1049" s="97" t="s">
        <v>8599</v>
      </c>
      <c r="AR1049" s="97" t="s">
        <v>13507</v>
      </c>
      <c r="AS1049" s="97" t="s">
        <v>10337</v>
      </c>
      <c r="AT1049" s="97" t="s">
        <v>13508</v>
      </c>
      <c r="AU1049" s="97" t="s">
        <v>5488</v>
      </c>
      <c r="AV1049" s="97" t="s">
        <v>12046</v>
      </c>
      <c r="AW1049" s="97" t="s">
        <v>13509</v>
      </c>
      <c r="AX1049" s="97" t="s">
        <v>13510</v>
      </c>
      <c r="AY1049" s="92" t="s">
        <v>13511</v>
      </c>
      <c r="AZ1049" s="97" t="s">
        <v>13512</v>
      </c>
      <c r="BA1049" s="97" t="s">
        <v>13513</v>
      </c>
      <c r="BB1049" s="97" t="s">
        <v>13514</v>
      </c>
      <c r="BC1049" s="97" t="s">
        <v>13515</v>
      </c>
      <c r="BD1049" s="97" t="s">
        <v>7405</v>
      </c>
      <c r="BE1049" s="97" t="s">
        <v>4418</v>
      </c>
    </row>
    <row r="1050" spans="1:57" ht="15">
      <c r="A1050" s="97">
        <v>505</v>
      </c>
      <c r="B1050" s="97" t="s">
        <v>815</v>
      </c>
      <c r="C1050" s="97" t="s">
        <v>12901</v>
      </c>
      <c r="D1050" s="97" t="s">
        <v>816</v>
      </c>
      <c r="E1050" s="97"/>
      <c r="F1050" s="97" t="s">
        <v>181</v>
      </c>
      <c r="G1050" s="97"/>
      <c r="H1050" s="97"/>
      <c r="I1050" s="97" t="s">
        <v>13516</v>
      </c>
      <c r="J1050" s="97" t="s">
        <v>13517</v>
      </c>
      <c r="K1050" s="97" t="s">
        <v>13518</v>
      </c>
      <c r="L1050" s="97" t="s">
        <v>10464</v>
      </c>
      <c r="M1050" s="92" t="s">
        <v>4908</v>
      </c>
      <c r="N1050" s="97" t="s">
        <v>13519</v>
      </c>
      <c r="O1050" s="97" t="s">
        <v>13520</v>
      </c>
      <c r="P1050" s="97" t="s">
        <v>5132</v>
      </c>
      <c r="Q1050" s="97" t="s">
        <v>7910</v>
      </c>
      <c r="R1050" s="97" t="s">
        <v>13521</v>
      </c>
      <c r="S1050" s="97" t="s">
        <v>13522</v>
      </c>
      <c r="T1050" s="92" t="s">
        <v>13523</v>
      </c>
      <c r="U1050" s="97" t="s">
        <v>13524</v>
      </c>
      <c r="V1050" s="97" t="s">
        <v>7572</v>
      </c>
      <c r="W1050" s="97" t="s">
        <v>13525</v>
      </c>
      <c r="X1050" s="92" t="s">
        <v>3007</v>
      </c>
      <c r="Y1050" s="97" t="s">
        <v>13514</v>
      </c>
      <c r="Z1050" s="97" t="s">
        <v>13526</v>
      </c>
      <c r="AA1050" s="97" t="s">
        <v>13527</v>
      </c>
      <c r="AB1050" s="97" t="s">
        <v>13528</v>
      </c>
      <c r="AC1050" s="97" t="s">
        <v>13529</v>
      </c>
      <c r="AD1050" s="92" t="s">
        <v>13530</v>
      </c>
      <c r="AE1050" s="97" t="s">
        <v>13531</v>
      </c>
      <c r="AF1050" s="97" t="s">
        <v>9466</v>
      </c>
      <c r="AG1050" s="97" t="s">
        <v>13532</v>
      </c>
      <c r="AH1050" s="97" t="s">
        <v>13533</v>
      </c>
      <c r="AI1050" s="97" t="s">
        <v>13534</v>
      </c>
      <c r="AJ1050" s="97" t="s">
        <v>13535</v>
      </c>
      <c r="AK1050" s="97" t="s">
        <v>7795</v>
      </c>
      <c r="AL1050" s="97" t="s">
        <v>13536</v>
      </c>
      <c r="AM1050" s="97" t="s">
        <v>13537</v>
      </c>
      <c r="AN1050" s="97" t="s">
        <v>13538</v>
      </c>
      <c r="AO1050" s="97" t="s">
        <v>4422</v>
      </c>
      <c r="AP1050" s="97" t="s">
        <v>13539</v>
      </c>
      <c r="AQ1050" s="97" t="s">
        <v>13540</v>
      </c>
      <c r="AR1050" s="97" t="s">
        <v>13541</v>
      </c>
      <c r="AS1050" s="97" t="s">
        <v>13542</v>
      </c>
      <c r="AT1050" s="97" t="s">
        <v>13543</v>
      </c>
      <c r="AU1050" s="97" t="s">
        <v>13544</v>
      </c>
      <c r="AV1050" s="97" t="s">
        <v>13545</v>
      </c>
      <c r="AW1050" s="97" t="s">
        <v>9442</v>
      </c>
      <c r="AX1050" s="97" t="s">
        <v>13546</v>
      </c>
      <c r="AY1050" s="92" t="s">
        <v>13547</v>
      </c>
      <c r="AZ1050" s="97" t="s">
        <v>13548</v>
      </c>
      <c r="BA1050" s="97" t="s">
        <v>13549</v>
      </c>
      <c r="BB1050" s="97" t="s">
        <v>4390</v>
      </c>
      <c r="BC1050" s="97" t="s">
        <v>13550</v>
      </c>
      <c r="BD1050" s="97" t="s">
        <v>10328</v>
      </c>
      <c r="BE1050" s="97" t="s">
        <v>11040</v>
      </c>
    </row>
    <row r="1051" spans="1:57" ht="15">
      <c r="A1051" s="97">
        <v>505</v>
      </c>
      <c r="B1051" s="97" t="s">
        <v>817</v>
      </c>
      <c r="C1051" s="97" t="s">
        <v>12901</v>
      </c>
      <c r="D1051" s="97" t="s">
        <v>818</v>
      </c>
      <c r="E1051" s="97"/>
      <c r="F1051" s="97" t="s">
        <v>819</v>
      </c>
      <c r="G1051" s="97"/>
      <c r="H1051" s="97"/>
      <c r="I1051" s="97"/>
      <c r="J1051" s="97"/>
      <c r="K1051" s="97"/>
      <c r="L1051" s="97"/>
      <c r="M1051" s="92"/>
      <c r="N1051" s="97"/>
      <c r="O1051" s="97"/>
      <c r="P1051" s="97"/>
      <c r="Q1051" s="97"/>
      <c r="R1051" s="97"/>
      <c r="S1051" s="97"/>
      <c r="T1051" s="92"/>
      <c r="U1051" s="97"/>
      <c r="V1051" s="97"/>
      <c r="W1051" s="97"/>
      <c r="X1051" s="92"/>
      <c r="Y1051" s="97"/>
      <c r="Z1051" s="97"/>
      <c r="AA1051" s="97"/>
      <c r="AB1051" s="97"/>
      <c r="AC1051" s="97"/>
      <c r="AD1051" s="92"/>
      <c r="AE1051" s="97"/>
      <c r="AF1051" s="97"/>
      <c r="AG1051" s="97"/>
      <c r="AH1051" s="97"/>
      <c r="AI1051" s="97"/>
      <c r="AJ1051" s="97"/>
      <c r="AK1051" s="97"/>
      <c r="AL1051" s="97"/>
      <c r="AM1051" s="97"/>
      <c r="AN1051" s="97"/>
      <c r="AO1051" s="97"/>
      <c r="AP1051" s="97"/>
      <c r="AQ1051" s="97"/>
      <c r="AR1051" s="97"/>
      <c r="AS1051" s="97"/>
      <c r="AT1051" s="97"/>
      <c r="AU1051" s="97"/>
      <c r="AV1051" s="97"/>
      <c r="AW1051" s="97"/>
      <c r="AX1051" s="97"/>
      <c r="AY1051" s="92"/>
      <c r="AZ1051" s="97"/>
      <c r="BA1051" s="97"/>
      <c r="BB1051" s="97"/>
      <c r="BC1051" s="97"/>
      <c r="BD1051" s="97"/>
      <c r="BE1051" s="97"/>
    </row>
    <row r="1052" spans="1:57" ht="15">
      <c r="A1052" s="97">
        <v>505</v>
      </c>
      <c r="B1052" s="97" t="s">
        <v>820</v>
      </c>
      <c r="C1052" s="97" t="s">
        <v>12901</v>
      </c>
      <c r="D1052" s="97" t="s">
        <v>818</v>
      </c>
      <c r="E1052" s="97"/>
      <c r="F1052" s="97" t="s">
        <v>821</v>
      </c>
      <c r="G1052" s="97"/>
      <c r="H1052" s="97"/>
      <c r="I1052" s="97"/>
      <c r="J1052" s="97"/>
      <c r="K1052" s="97"/>
      <c r="L1052" s="97"/>
      <c r="M1052" s="92"/>
      <c r="N1052" s="97"/>
      <c r="O1052" s="97"/>
      <c r="P1052" s="97"/>
      <c r="Q1052" s="97"/>
      <c r="R1052" s="97"/>
      <c r="S1052" s="97"/>
      <c r="T1052" s="92"/>
      <c r="U1052" s="97"/>
      <c r="V1052" s="97"/>
      <c r="W1052" s="97"/>
      <c r="X1052" s="92"/>
      <c r="Y1052" s="97"/>
      <c r="Z1052" s="97"/>
      <c r="AA1052" s="97"/>
      <c r="AB1052" s="97"/>
      <c r="AC1052" s="97"/>
      <c r="AD1052" s="92"/>
      <c r="AE1052" s="97"/>
      <c r="AF1052" s="97"/>
      <c r="AG1052" s="97"/>
      <c r="AH1052" s="97"/>
      <c r="AI1052" s="97"/>
      <c r="AJ1052" s="97"/>
      <c r="AK1052" s="97"/>
      <c r="AL1052" s="97"/>
      <c r="AM1052" s="97"/>
      <c r="AN1052" s="97"/>
      <c r="AO1052" s="97"/>
      <c r="AP1052" s="97"/>
      <c r="AQ1052" s="97"/>
      <c r="AR1052" s="97"/>
      <c r="AS1052" s="97"/>
      <c r="AT1052" s="97"/>
      <c r="AU1052" s="97"/>
      <c r="AV1052" s="97"/>
      <c r="AW1052" s="97"/>
      <c r="AX1052" s="97"/>
      <c r="AY1052" s="92"/>
      <c r="AZ1052" s="97"/>
      <c r="BA1052" s="97"/>
      <c r="BB1052" s="97"/>
      <c r="BC1052" s="97"/>
      <c r="BD1052" s="97"/>
      <c r="BE1052" s="97"/>
    </row>
    <row r="1053" spans="1:57" ht="15">
      <c r="A1053" s="97">
        <v>505</v>
      </c>
      <c r="B1053" s="97" t="s">
        <v>822</v>
      </c>
      <c r="C1053" s="97" t="s">
        <v>12901</v>
      </c>
      <c r="D1053" s="97" t="s">
        <v>823</v>
      </c>
      <c r="E1053" s="97"/>
      <c r="F1053" s="97" t="s">
        <v>824</v>
      </c>
      <c r="G1053" s="97"/>
      <c r="H1053" s="97"/>
      <c r="I1053" s="97"/>
      <c r="J1053" s="97"/>
      <c r="K1053" s="97"/>
      <c r="L1053" s="97"/>
      <c r="M1053" s="92"/>
      <c r="N1053" s="97"/>
      <c r="O1053" s="97"/>
      <c r="P1053" s="97"/>
      <c r="Q1053" s="97"/>
      <c r="R1053" s="97"/>
      <c r="S1053" s="97"/>
      <c r="T1053" s="92"/>
      <c r="U1053" s="97"/>
      <c r="V1053" s="97"/>
      <c r="W1053" s="97"/>
      <c r="X1053" s="92"/>
      <c r="Y1053" s="97"/>
      <c r="Z1053" s="97"/>
      <c r="AA1053" s="97"/>
      <c r="AB1053" s="97"/>
      <c r="AC1053" s="97"/>
      <c r="AD1053" s="92"/>
      <c r="AE1053" s="97"/>
      <c r="AF1053" s="97"/>
      <c r="AG1053" s="97"/>
      <c r="AH1053" s="97"/>
      <c r="AI1053" s="97"/>
      <c r="AJ1053" s="97"/>
      <c r="AK1053" s="97"/>
      <c r="AL1053" s="97"/>
      <c r="AM1053" s="97"/>
      <c r="AN1053" s="97"/>
      <c r="AO1053" s="97"/>
      <c r="AP1053" s="97"/>
      <c r="AQ1053" s="97"/>
      <c r="AR1053" s="97"/>
      <c r="AS1053" s="97"/>
      <c r="AT1053" s="97"/>
      <c r="AU1053" s="97"/>
      <c r="AV1053" s="97"/>
      <c r="AW1053" s="97"/>
      <c r="AX1053" s="97"/>
      <c r="AY1053" s="92"/>
      <c r="AZ1053" s="97"/>
      <c r="BA1053" s="97"/>
      <c r="BB1053" s="97"/>
      <c r="BC1053" s="97"/>
      <c r="BD1053" s="97"/>
      <c r="BE1053" s="97"/>
    </row>
    <row r="1054" spans="1:57" ht="15">
      <c r="A1054" s="97">
        <v>505</v>
      </c>
      <c r="B1054" s="97" t="s">
        <v>825</v>
      </c>
      <c r="C1054" s="97" t="s">
        <v>12901</v>
      </c>
      <c r="D1054" s="97" t="s">
        <v>826</v>
      </c>
      <c r="E1054" s="97"/>
      <c r="F1054" s="97" t="s">
        <v>384</v>
      </c>
      <c r="G1054" s="97"/>
      <c r="H1054" s="97"/>
      <c r="I1054" s="97"/>
      <c r="J1054" s="97"/>
      <c r="K1054" s="97"/>
      <c r="L1054" s="97"/>
      <c r="M1054" s="92"/>
      <c r="N1054" s="97"/>
      <c r="O1054" s="97"/>
      <c r="P1054" s="97"/>
      <c r="Q1054" s="97"/>
      <c r="R1054" s="97"/>
      <c r="S1054" s="97"/>
      <c r="T1054" s="92"/>
      <c r="U1054" s="97"/>
      <c r="V1054" s="97"/>
      <c r="W1054" s="97"/>
      <c r="X1054" s="92"/>
      <c r="Y1054" s="97"/>
      <c r="Z1054" s="97"/>
      <c r="AA1054" s="97"/>
      <c r="AB1054" s="97"/>
      <c r="AC1054" s="97"/>
      <c r="AD1054" s="92"/>
      <c r="AE1054" s="97"/>
      <c r="AF1054" s="97"/>
      <c r="AG1054" s="97"/>
      <c r="AH1054" s="97"/>
      <c r="AI1054" s="97"/>
      <c r="AJ1054" s="97"/>
      <c r="AK1054" s="97"/>
      <c r="AL1054" s="97"/>
      <c r="AM1054" s="97"/>
      <c r="AN1054" s="97"/>
      <c r="AO1054" s="97"/>
      <c r="AP1054" s="97"/>
      <c r="AQ1054" s="97"/>
      <c r="AR1054" s="97"/>
      <c r="AS1054" s="97"/>
      <c r="AT1054" s="97"/>
      <c r="AU1054" s="97"/>
      <c r="AV1054" s="97"/>
      <c r="AW1054" s="97"/>
      <c r="AX1054" s="97"/>
      <c r="AY1054" s="92"/>
      <c r="AZ1054" s="97"/>
      <c r="BA1054" s="97"/>
      <c r="BB1054" s="97"/>
      <c r="BC1054" s="97"/>
      <c r="BD1054" s="97"/>
      <c r="BE1054" s="97"/>
    </row>
    <row r="1055" spans="1:57" ht="15">
      <c r="A1055" s="97">
        <v>505</v>
      </c>
      <c r="B1055" s="97" t="s">
        <v>827</v>
      </c>
      <c r="C1055" s="97" t="s">
        <v>12901</v>
      </c>
      <c r="D1055" s="97" t="s">
        <v>828</v>
      </c>
      <c r="E1055" s="98" t="s">
        <v>829</v>
      </c>
      <c r="F1055" s="97" t="s">
        <v>399</v>
      </c>
      <c r="G1055" s="97"/>
      <c r="H1055" s="97"/>
      <c r="I1055" s="97" t="s">
        <v>520</v>
      </c>
      <c r="J1055" s="97" t="s">
        <v>520</v>
      </c>
      <c r="K1055" s="97" t="s">
        <v>520</v>
      </c>
      <c r="L1055" s="97" t="s">
        <v>520</v>
      </c>
      <c r="M1055" s="92" t="s">
        <v>520</v>
      </c>
      <c r="N1055" s="97" t="s">
        <v>520</v>
      </c>
      <c r="O1055" s="97" t="s">
        <v>520</v>
      </c>
      <c r="P1055" s="97" t="s">
        <v>520</v>
      </c>
      <c r="Q1055" s="97" t="s">
        <v>520</v>
      </c>
      <c r="R1055" s="97" t="s">
        <v>520</v>
      </c>
      <c r="S1055" s="97" t="s">
        <v>520</v>
      </c>
      <c r="T1055" s="92" t="s">
        <v>520</v>
      </c>
      <c r="U1055" s="97" t="s">
        <v>520</v>
      </c>
      <c r="V1055" s="97" t="s">
        <v>520</v>
      </c>
      <c r="W1055" s="97" t="s">
        <v>520</v>
      </c>
      <c r="X1055" s="92" t="s">
        <v>13551</v>
      </c>
      <c r="Y1055" s="97" t="s">
        <v>1219</v>
      </c>
      <c r="Z1055" s="97" t="s">
        <v>13552</v>
      </c>
      <c r="AA1055" s="97" t="s">
        <v>13553</v>
      </c>
      <c r="AB1055" s="97" t="s">
        <v>13554</v>
      </c>
      <c r="AC1055" s="97" t="s">
        <v>13555</v>
      </c>
      <c r="AD1055" s="92" t="s">
        <v>13556</v>
      </c>
      <c r="AE1055" s="97" t="s">
        <v>13557</v>
      </c>
      <c r="AF1055" s="97" t="s">
        <v>13558</v>
      </c>
      <c r="AG1055" s="97" t="s">
        <v>13559</v>
      </c>
      <c r="AH1055" s="97" t="s">
        <v>13560</v>
      </c>
      <c r="AI1055" s="97" t="s">
        <v>13561</v>
      </c>
      <c r="AJ1055" s="97" t="s">
        <v>13398</v>
      </c>
      <c r="AK1055" s="97" t="s">
        <v>13562</v>
      </c>
      <c r="AL1055" s="97" t="s">
        <v>13563</v>
      </c>
      <c r="AM1055" s="97" t="s">
        <v>4815</v>
      </c>
      <c r="AN1055" s="97" t="s">
        <v>13564</v>
      </c>
      <c r="AO1055" s="97" t="s">
        <v>13565</v>
      </c>
      <c r="AP1055" s="97" t="s">
        <v>1074</v>
      </c>
      <c r="AQ1055" s="97" t="s">
        <v>13566</v>
      </c>
      <c r="AR1055" s="97" t="s">
        <v>13567</v>
      </c>
      <c r="AS1055" s="97" t="s">
        <v>13568</v>
      </c>
      <c r="AT1055" s="97" t="s">
        <v>13569</v>
      </c>
      <c r="AU1055" s="97" t="s">
        <v>13570</v>
      </c>
      <c r="AV1055" s="97" t="s">
        <v>13571</v>
      </c>
      <c r="AW1055" s="97" t="s">
        <v>13572</v>
      </c>
      <c r="AX1055" s="97" t="s">
        <v>13573</v>
      </c>
      <c r="AY1055" s="92" t="s">
        <v>13574</v>
      </c>
      <c r="AZ1055" s="97" t="s">
        <v>13575</v>
      </c>
      <c r="BA1055" s="97" t="s">
        <v>13576</v>
      </c>
      <c r="BB1055" s="97" t="s">
        <v>13577</v>
      </c>
      <c r="BC1055" s="97" t="s">
        <v>13578</v>
      </c>
      <c r="BD1055" s="97" t="s">
        <v>13579</v>
      </c>
      <c r="BE1055" s="97" t="s">
        <v>13580</v>
      </c>
    </row>
    <row r="1056" spans="1:57" ht="15">
      <c r="A1056" s="97">
        <v>505</v>
      </c>
      <c r="B1056" s="97" t="s">
        <v>830</v>
      </c>
      <c r="C1056" s="97" t="s">
        <v>12901</v>
      </c>
      <c r="D1056" s="97" t="s">
        <v>831</v>
      </c>
      <c r="E1056" s="98" t="s">
        <v>832</v>
      </c>
      <c r="F1056" s="97" t="s">
        <v>399</v>
      </c>
      <c r="G1056" s="97"/>
      <c r="H1056" s="97"/>
      <c r="I1056" s="97" t="s">
        <v>520</v>
      </c>
      <c r="J1056" s="97" t="s">
        <v>520</v>
      </c>
      <c r="K1056" s="97" t="s">
        <v>520</v>
      </c>
      <c r="L1056" s="97" t="s">
        <v>520</v>
      </c>
      <c r="M1056" s="92" t="s">
        <v>520</v>
      </c>
      <c r="N1056" s="97" t="s">
        <v>520</v>
      </c>
      <c r="O1056" s="97" t="s">
        <v>520</v>
      </c>
      <c r="P1056" s="97" t="s">
        <v>520</v>
      </c>
      <c r="Q1056" s="97" t="s">
        <v>520</v>
      </c>
      <c r="R1056" s="97" t="s">
        <v>520</v>
      </c>
      <c r="S1056" s="97" t="s">
        <v>520</v>
      </c>
      <c r="T1056" s="92" t="s">
        <v>520</v>
      </c>
      <c r="U1056" s="97" t="s">
        <v>520</v>
      </c>
      <c r="V1056" s="97" t="s">
        <v>520</v>
      </c>
      <c r="W1056" s="97" t="s">
        <v>520</v>
      </c>
      <c r="X1056" s="92" t="s">
        <v>1412</v>
      </c>
      <c r="Y1056" s="97" t="s">
        <v>13581</v>
      </c>
      <c r="Z1056" s="97" t="s">
        <v>13582</v>
      </c>
      <c r="AA1056" s="97" t="s">
        <v>13583</v>
      </c>
      <c r="AB1056" s="97" t="s">
        <v>13584</v>
      </c>
      <c r="AC1056" s="97" t="s">
        <v>13585</v>
      </c>
      <c r="AD1056" s="92" t="s">
        <v>13586</v>
      </c>
      <c r="AE1056" s="97" t="s">
        <v>13587</v>
      </c>
      <c r="AF1056" s="97" t="s">
        <v>13588</v>
      </c>
      <c r="AG1056" s="97" t="s">
        <v>13589</v>
      </c>
      <c r="AH1056" s="97" t="s">
        <v>13590</v>
      </c>
      <c r="AI1056" s="97" t="s">
        <v>13591</v>
      </c>
      <c r="AJ1056" s="97" t="s">
        <v>13592</v>
      </c>
      <c r="AK1056" s="97" t="s">
        <v>13593</v>
      </c>
      <c r="AL1056" s="97" t="s">
        <v>13594</v>
      </c>
      <c r="AM1056" s="97" t="s">
        <v>13595</v>
      </c>
      <c r="AN1056" s="97" t="s">
        <v>13596</v>
      </c>
      <c r="AO1056" s="97" t="s">
        <v>13597</v>
      </c>
      <c r="AP1056" s="97" t="s">
        <v>13598</v>
      </c>
      <c r="AQ1056" s="97" t="s">
        <v>13599</v>
      </c>
      <c r="AR1056" s="97" t="s">
        <v>13600</v>
      </c>
      <c r="AS1056" s="97" t="s">
        <v>13601</v>
      </c>
      <c r="AT1056" s="97" t="s">
        <v>13602</v>
      </c>
      <c r="AU1056" s="97" t="s">
        <v>13603</v>
      </c>
      <c r="AV1056" s="97" t="s">
        <v>13604</v>
      </c>
      <c r="AW1056" s="97" t="s">
        <v>13605</v>
      </c>
      <c r="AX1056" s="97" t="s">
        <v>13606</v>
      </c>
      <c r="AY1056" s="92" t="s">
        <v>13607</v>
      </c>
      <c r="AZ1056" s="97" t="s">
        <v>13608</v>
      </c>
      <c r="BA1056" s="97" t="s">
        <v>13609</v>
      </c>
      <c r="BB1056" s="97" t="s">
        <v>13610</v>
      </c>
      <c r="BC1056" s="97" t="s">
        <v>13611</v>
      </c>
      <c r="BD1056" s="97" t="s">
        <v>13612</v>
      </c>
      <c r="BE1056" s="97" t="s">
        <v>13613</v>
      </c>
    </row>
    <row r="1057" spans="1:57" ht="15">
      <c r="A1057" s="97">
        <v>505</v>
      </c>
      <c r="B1057" s="97" t="s">
        <v>833</v>
      </c>
      <c r="C1057" s="97" t="s">
        <v>12901</v>
      </c>
      <c r="D1057" s="97" t="s">
        <v>834</v>
      </c>
      <c r="E1057" s="98" t="s">
        <v>835</v>
      </c>
      <c r="F1057" s="97" t="s">
        <v>399</v>
      </c>
      <c r="G1057" s="97"/>
      <c r="H1057" s="97"/>
      <c r="I1057" s="97" t="s">
        <v>520</v>
      </c>
      <c r="J1057" s="97" t="s">
        <v>520</v>
      </c>
      <c r="K1057" s="97" t="s">
        <v>520</v>
      </c>
      <c r="L1057" s="97" t="s">
        <v>520</v>
      </c>
      <c r="M1057" s="92" t="s">
        <v>520</v>
      </c>
      <c r="N1057" s="97" t="s">
        <v>520</v>
      </c>
      <c r="O1057" s="97" t="s">
        <v>520</v>
      </c>
      <c r="P1057" s="97" t="s">
        <v>520</v>
      </c>
      <c r="Q1057" s="97" t="s">
        <v>520</v>
      </c>
      <c r="R1057" s="97" t="s">
        <v>520</v>
      </c>
      <c r="S1057" s="97" t="s">
        <v>520</v>
      </c>
      <c r="T1057" s="92" t="s">
        <v>520</v>
      </c>
      <c r="U1057" s="97" t="s">
        <v>520</v>
      </c>
      <c r="V1057" s="97" t="s">
        <v>520</v>
      </c>
      <c r="W1057" s="97" t="s">
        <v>520</v>
      </c>
      <c r="X1057" s="92" t="s">
        <v>11158</v>
      </c>
      <c r="Y1057" s="97" t="s">
        <v>4682</v>
      </c>
      <c r="Z1057" s="97" t="s">
        <v>13614</v>
      </c>
      <c r="AA1057" s="97" t="s">
        <v>13615</v>
      </c>
      <c r="AB1057" s="97" t="s">
        <v>13616</v>
      </c>
      <c r="AC1057" s="97" t="s">
        <v>13617</v>
      </c>
      <c r="AD1057" s="92" t="s">
        <v>13618</v>
      </c>
      <c r="AE1057" s="97" t="s">
        <v>13619</v>
      </c>
      <c r="AF1057" s="97" t="s">
        <v>13620</v>
      </c>
      <c r="AG1057" s="97" t="s">
        <v>13621</v>
      </c>
      <c r="AH1057" s="97" t="s">
        <v>13622</v>
      </c>
      <c r="AI1057" s="97" t="s">
        <v>13623</v>
      </c>
      <c r="AJ1057" s="97" t="s">
        <v>13624</v>
      </c>
      <c r="AK1057" s="97" t="s">
        <v>13625</v>
      </c>
      <c r="AL1057" s="97" t="s">
        <v>13626</v>
      </c>
      <c r="AM1057" s="97" t="s">
        <v>13627</v>
      </c>
      <c r="AN1057" s="97" t="s">
        <v>13628</v>
      </c>
      <c r="AO1057" s="97" t="s">
        <v>13629</v>
      </c>
      <c r="AP1057" s="97" t="s">
        <v>13630</v>
      </c>
      <c r="AQ1057" s="97" t="s">
        <v>13631</v>
      </c>
      <c r="AR1057" s="97" t="s">
        <v>13632</v>
      </c>
      <c r="AS1057" s="97" t="s">
        <v>7108</v>
      </c>
      <c r="AT1057" s="97" t="s">
        <v>13633</v>
      </c>
      <c r="AU1057" s="97" t="s">
        <v>13634</v>
      </c>
      <c r="AV1057" s="97" t="s">
        <v>13635</v>
      </c>
      <c r="AW1057" s="97" t="s">
        <v>13636</v>
      </c>
      <c r="AX1057" s="97" t="s">
        <v>13637</v>
      </c>
      <c r="AY1057" s="92" t="s">
        <v>13638</v>
      </c>
      <c r="AZ1057" s="97" t="s">
        <v>13639</v>
      </c>
      <c r="BA1057" s="97" t="s">
        <v>13640</v>
      </c>
      <c r="BB1057" s="97" t="s">
        <v>13641</v>
      </c>
      <c r="BC1057" s="97" t="s">
        <v>13642</v>
      </c>
      <c r="BD1057" s="97" t="s">
        <v>13643</v>
      </c>
      <c r="BE1057" s="97" t="s">
        <v>13644</v>
      </c>
    </row>
    <row r="1058" spans="1:57" ht="15">
      <c r="A1058" s="97">
        <v>505</v>
      </c>
      <c r="B1058" s="97" t="s">
        <v>836</v>
      </c>
      <c r="C1058" s="97" t="s">
        <v>12901</v>
      </c>
      <c r="D1058" s="97" t="s">
        <v>837</v>
      </c>
      <c r="E1058" s="97"/>
      <c r="F1058" s="97" t="s">
        <v>392</v>
      </c>
      <c r="G1058" s="97"/>
      <c r="H1058" s="97"/>
      <c r="I1058" s="97"/>
      <c r="J1058" s="97"/>
      <c r="K1058" s="97"/>
      <c r="L1058" s="97"/>
      <c r="M1058" s="92"/>
      <c r="N1058" s="97"/>
      <c r="O1058" s="97"/>
      <c r="P1058" s="97"/>
      <c r="Q1058" s="97"/>
      <c r="R1058" s="97"/>
      <c r="S1058" s="97"/>
      <c r="T1058" s="92"/>
      <c r="U1058" s="97"/>
      <c r="V1058" s="97"/>
      <c r="W1058" s="97"/>
      <c r="X1058" s="92"/>
      <c r="Y1058" s="97"/>
      <c r="Z1058" s="97"/>
      <c r="AA1058" s="97"/>
      <c r="AB1058" s="97"/>
      <c r="AC1058" s="97"/>
      <c r="AD1058" s="92"/>
      <c r="AE1058" s="97"/>
      <c r="AF1058" s="97"/>
      <c r="AG1058" s="97"/>
      <c r="AH1058" s="97"/>
      <c r="AI1058" s="97"/>
      <c r="AJ1058" s="97"/>
      <c r="AK1058" s="97"/>
      <c r="AL1058" s="97"/>
      <c r="AM1058" s="97"/>
      <c r="AN1058" s="97"/>
      <c r="AO1058" s="97"/>
      <c r="AP1058" s="97"/>
      <c r="AQ1058" s="97"/>
      <c r="AR1058" s="97"/>
      <c r="AS1058" s="97"/>
      <c r="AT1058" s="97"/>
      <c r="AU1058" s="97"/>
      <c r="AV1058" s="97"/>
      <c r="AW1058" s="97"/>
      <c r="AX1058" s="97"/>
      <c r="AY1058" s="92"/>
      <c r="AZ1058" s="97"/>
      <c r="BA1058" s="97"/>
      <c r="BB1058" s="97"/>
      <c r="BC1058" s="97"/>
      <c r="BD1058" s="97"/>
      <c r="BE1058" s="97"/>
    </row>
    <row r="1059" spans="1:57" ht="15">
      <c r="A1059" s="97">
        <v>505</v>
      </c>
      <c r="B1059" s="97" t="s">
        <v>838</v>
      </c>
      <c r="C1059" s="97" t="s">
        <v>12901</v>
      </c>
      <c r="D1059" s="97" t="s">
        <v>839</v>
      </c>
      <c r="E1059" s="97" t="s">
        <v>840</v>
      </c>
      <c r="F1059" s="97" t="s">
        <v>399</v>
      </c>
      <c r="G1059" s="97"/>
      <c r="H1059" s="97"/>
      <c r="I1059" s="97" t="s">
        <v>520</v>
      </c>
      <c r="J1059" s="97" t="s">
        <v>520</v>
      </c>
      <c r="K1059" s="97" t="s">
        <v>520</v>
      </c>
      <c r="L1059" s="97" t="s">
        <v>520</v>
      </c>
      <c r="M1059" s="92" t="s">
        <v>520</v>
      </c>
      <c r="N1059" s="97" t="s">
        <v>520</v>
      </c>
      <c r="O1059" s="97" t="s">
        <v>520</v>
      </c>
      <c r="P1059" s="97" t="s">
        <v>520</v>
      </c>
      <c r="Q1059" s="97" t="s">
        <v>520</v>
      </c>
      <c r="R1059" s="97" t="s">
        <v>520</v>
      </c>
      <c r="S1059" s="97" t="s">
        <v>520</v>
      </c>
      <c r="T1059" s="92" t="s">
        <v>520</v>
      </c>
      <c r="U1059" s="97" t="s">
        <v>520</v>
      </c>
      <c r="V1059" s="97" t="s">
        <v>520</v>
      </c>
      <c r="W1059" s="97" t="s">
        <v>520</v>
      </c>
      <c r="X1059" s="92" t="s">
        <v>520</v>
      </c>
      <c r="Y1059" s="97" t="s">
        <v>13645</v>
      </c>
      <c r="Z1059" s="97" t="s">
        <v>13646</v>
      </c>
      <c r="AA1059" s="97" t="s">
        <v>7703</v>
      </c>
      <c r="AB1059" s="97" t="s">
        <v>13647</v>
      </c>
      <c r="AC1059" s="97" t="s">
        <v>12141</v>
      </c>
      <c r="AD1059" s="92" t="s">
        <v>11027</v>
      </c>
      <c r="AE1059" s="97" t="s">
        <v>13648</v>
      </c>
      <c r="AF1059" s="97" t="s">
        <v>13649</v>
      </c>
      <c r="AG1059" s="97" t="s">
        <v>13650</v>
      </c>
      <c r="AH1059" s="97" t="s">
        <v>13651</v>
      </c>
      <c r="AI1059" s="97" t="s">
        <v>13652</v>
      </c>
      <c r="AJ1059" s="97" t="s">
        <v>9540</v>
      </c>
      <c r="AK1059" s="97" t="s">
        <v>11261</v>
      </c>
      <c r="AL1059" s="97" t="s">
        <v>13653</v>
      </c>
      <c r="AM1059" s="97" t="s">
        <v>13654</v>
      </c>
      <c r="AN1059" s="97" t="s">
        <v>13655</v>
      </c>
      <c r="AO1059" s="97" t="s">
        <v>13656</v>
      </c>
      <c r="AP1059" s="97" t="s">
        <v>13651</v>
      </c>
      <c r="AQ1059" s="97" t="s">
        <v>9208</v>
      </c>
      <c r="AR1059" s="97" t="s">
        <v>13657</v>
      </c>
      <c r="AS1059" s="97" t="s">
        <v>13658</v>
      </c>
      <c r="AT1059" s="97" t="s">
        <v>13659</v>
      </c>
      <c r="AU1059" s="97" t="s">
        <v>13660</v>
      </c>
      <c r="AV1059" s="97" t="s">
        <v>13661</v>
      </c>
      <c r="AW1059" s="97" t="s">
        <v>13662</v>
      </c>
      <c r="AX1059" s="97" t="s">
        <v>13663</v>
      </c>
      <c r="AY1059" s="92" t="s">
        <v>13664</v>
      </c>
      <c r="AZ1059" s="97" t="s">
        <v>13665</v>
      </c>
      <c r="BA1059" s="97" t="s">
        <v>13666</v>
      </c>
      <c r="BB1059" s="97" t="s">
        <v>13667</v>
      </c>
      <c r="BC1059" s="97" t="s">
        <v>13668</v>
      </c>
      <c r="BD1059" s="97" t="s">
        <v>13669</v>
      </c>
      <c r="BE1059" s="97" t="s">
        <v>13670</v>
      </c>
    </row>
    <row r="1060" spans="1:57" ht="15">
      <c r="A1060" s="97">
        <v>505</v>
      </c>
      <c r="B1060" s="97" t="s">
        <v>841</v>
      </c>
      <c r="C1060" s="97" t="s">
        <v>12901</v>
      </c>
      <c r="D1060" s="97" t="s">
        <v>842</v>
      </c>
      <c r="E1060" s="98" t="s">
        <v>843</v>
      </c>
      <c r="F1060" s="97" t="s">
        <v>399</v>
      </c>
      <c r="G1060" s="97"/>
      <c r="H1060" s="97"/>
      <c r="I1060" s="97"/>
      <c r="J1060" s="97"/>
      <c r="K1060" s="97"/>
      <c r="L1060" s="97"/>
      <c r="M1060" s="92"/>
      <c r="N1060" s="97"/>
      <c r="O1060" s="97"/>
      <c r="P1060" s="97"/>
      <c r="Q1060" s="97"/>
      <c r="R1060" s="97"/>
      <c r="S1060" s="97"/>
      <c r="T1060" s="92"/>
      <c r="U1060" s="97"/>
      <c r="V1060" s="97"/>
      <c r="W1060" s="97"/>
      <c r="X1060" s="92"/>
      <c r="Y1060" s="97"/>
      <c r="Z1060" s="97"/>
      <c r="AA1060" s="97"/>
      <c r="AB1060" s="97"/>
      <c r="AC1060" s="97"/>
      <c r="AD1060" s="92"/>
      <c r="AE1060" s="97"/>
      <c r="AF1060" s="97"/>
      <c r="AG1060" s="97"/>
      <c r="AH1060" s="97"/>
      <c r="AI1060" s="97"/>
      <c r="AJ1060" s="97"/>
      <c r="AK1060" s="97"/>
      <c r="AL1060" s="97"/>
      <c r="AM1060" s="97"/>
      <c r="AN1060" s="97"/>
      <c r="AO1060" s="97"/>
      <c r="AP1060" s="97"/>
      <c r="AQ1060" s="97"/>
      <c r="AR1060" s="97"/>
      <c r="AS1060" s="97"/>
      <c r="AT1060" s="97"/>
      <c r="AU1060" s="97"/>
      <c r="AV1060" s="97"/>
      <c r="AW1060" s="97"/>
      <c r="AX1060" s="97"/>
      <c r="AY1060" s="92"/>
      <c r="AZ1060" s="97"/>
      <c r="BA1060" s="97"/>
      <c r="BB1060" s="97"/>
      <c r="BC1060" s="97"/>
      <c r="BD1060" s="97"/>
      <c r="BE1060" s="97"/>
    </row>
    <row r="1061" spans="1:57" ht="15">
      <c r="A1061" s="97">
        <v>505</v>
      </c>
      <c r="B1061" s="97" t="s">
        <v>844</v>
      </c>
      <c r="C1061" s="97" t="s">
        <v>12901</v>
      </c>
      <c r="D1061" s="97" t="s">
        <v>845</v>
      </c>
      <c r="E1061" s="98" t="s">
        <v>846</v>
      </c>
      <c r="F1061" s="97" t="s">
        <v>399</v>
      </c>
      <c r="G1061" s="97"/>
      <c r="H1061" s="97"/>
      <c r="I1061" s="97" t="s">
        <v>520</v>
      </c>
      <c r="J1061" s="97" t="s">
        <v>520</v>
      </c>
      <c r="K1061" s="97" t="s">
        <v>520</v>
      </c>
      <c r="L1061" s="97" t="s">
        <v>520</v>
      </c>
      <c r="M1061" s="92" t="s">
        <v>520</v>
      </c>
      <c r="N1061" s="97" t="s">
        <v>520</v>
      </c>
      <c r="O1061" s="97" t="s">
        <v>520</v>
      </c>
      <c r="P1061" s="97" t="s">
        <v>520</v>
      </c>
      <c r="Q1061" s="97" t="s">
        <v>520</v>
      </c>
      <c r="R1061" s="97" t="s">
        <v>520</v>
      </c>
      <c r="S1061" s="97" t="s">
        <v>520</v>
      </c>
      <c r="T1061" s="92" t="s">
        <v>520</v>
      </c>
      <c r="U1061" s="97" t="s">
        <v>520</v>
      </c>
      <c r="V1061" s="97" t="s">
        <v>520</v>
      </c>
      <c r="W1061" s="97" t="s">
        <v>520</v>
      </c>
      <c r="X1061" s="92" t="s">
        <v>520</v>
      </c>
      <c r="Y1061" s="97" t="s">
        <v>520</v>
      </c>
      <c r="Z1061" s="97" t="s">
        <v>520</v>
      </c>
      <c r="AA1061" s="97" t="s">
        <v>520</v>
      </c>
      <c r="AB1061" s="97" t="s">
        <v>520</v>
      </c>
      <c r="AC1061" s="97" t="s">
        <v>13671</v>
      </c>
      <c r="AD1061" s="92" t="s">
        <v>13672</v>
      </c>
      <c r="AE1061" s="97" t="s">
        <v>13673</v>
      </c>
      <c r="AF1061" s="97" t="s">
        <v>13674</v>
      </c>
      <c r="AG1061" s="97" t="s">
        <v>13675</v>
      </c>
      <c r="AH1061" s="97" t="s">
        <v>13676</v>
      </c>
      <c r="AI1061" s="97" t="s">
        <v>13677</v>
      </c>
      <c r="AJ1061" s="97" t="s">
        <v>13678</v>
      </c>
      <c r="AK1061" s="97" t="s">
        <v>13679</v>
      </c>
      <c r="AL1061" s="97" t="s">
        <v>13680</v>
      </c>
      <c r="AM1061" s="97" t="s">
        <v>13681</v>
      </c>
      <c r="AN1061" s="97" t="s">
        <v>13682</v>
      </c>
      <c r="AO1061" s="97" t="s">
        <v>13683</v>
      </c>
      <c r="AP1061" s="97" t="s">
        <v>13684</v>
      </c>
      <c r="AQ1061" s="97" t="s">
        <v>13685</v>
      </c>
      <c r="AR1061" s="97" t="s">
        <v>13686</v>
      </c>
      <c r="AS1061" s="97" t="s">
        <v>13687</v>
      </c>
      <c r="AT1061" s="97" t="s">
        <v>13688</v>
      </c>
      <c r="AU1061" s="97" t="s">
        <v>13689</v>
      </c>
      <c r="AV1061" s="97" t="s">
        <v>13690</v>
      </c>
      <c r="AW1061" s="97" t="s">
        <v>13691</v>
      </c>
      <c r="AX1061" s="97" t="s">
        <v>13692</v>
      </c>
      <c r="AY1061" s="92" t="s">
        <v>13693</v>
      </c>
      <c r="AZ1061" s="97" t="s">
        <v>13694</v>
      </c>
      <c r="BA1061" s="97" t="s">
        <v>13695</v>
      </c>
      <c r="BB1061" s="97" t="s">
        <v>13696</v>
      </c>
      <c r="BC1061" s="97" t="s">
        <v>13697</v>
      </c>
      <c r="BD1061" s="97" t="s">
        <v>13698</v>
      </c>
      <c r="BE1061" s="97" t="s">
        <v>13699</v>
      </c>
    </row>
    <row r="1062" spans="1:57" ht="15">
      <c r="A1062" s="97">
        <v>505</v>
      </c>
      <c r="B1062" s="97" t="s">
        <v>847</v>
      </c>
      <c r="C1062" s="97" t="s">
        <v>12901</v>
      </c>
      <c r="D1062" s="97" t="s">
        <v>848</v>
      </c>
      <c r="E1062" s="98" t="s">
        <v>849</v>
      </c>
      <c r="F1062" s="97" t="s">
        <v>280</v>
      </c>
      <c r="G1062" s="97" t="s">
        <v>281</v>
      </c>
      <c r="H1062" s="97"/>
      <c r="I1062" s="97" t="s">
        <v>520</v>
      </c>
      <c r="J1062" s="97" t="s">
        <v>520</v>
      </c>
      <c r="K1062" s="97" t="s">
        <v>520</v>
      </c>
      <c r="L1062" s="97" t="s">
        <v>520</v>
      </c>
      <c r="M1062" s="92" t="s">
        <v>520</v>
      </c>
      <c r="N1062" s="97" t="s">
        <v>520</v>
      </c>
      <c r="O1062" s="97" t="s">
        <v>520</v>
      </c>
      <c r="P1062" s="97" t="s">
        <v>520</v>
      </c>
      <c r="Q1062" s="97" t="s">
        <v>520</v>
      </c>
      <c r="R1062" s="97" t="s">
        <v>520</v>
      </c>
      <c r="S1062" s="97" t="s">
        <v>520</v>
      </c>
      <c r="T1062" s="92" t="s">
        <v>520</v>
      </c>
      <c r="U1062" s="97" t="s">
        <v>520</v>
      </c>
      <c r="V1062" s="97" t="s">
        <v>520</v>
      </c>
      <c r="W1062" s="97" t="s">
        <v>520</v>
      </c>
      <c r="X1062" s="92" t="s">
        <v>520</v>
      </c>
      <c r="Y1062" s="97" t="s">
        <v>520</v>
      </c>
      <c r="Z1062" s="97" t="s">
        <v>13700</v>
      </c>
      <c r="AA1062" s="97" t="s">
        <v>13701</v>
      </c>
      <c r="AB1062" s="97" t="s">
        <v>13702</v>
      </c>
      <c r="AC1062" s="97" t="s">
        <v>13703</v>
      </c>
      <c r="AD1062" s="92" t="s">
        <v>13704</v>
      </c>
      <c r="AE1062" s="97" t="s">
        <v>13705</v>
      </c>
      <c r="AF1062" s="97" t="s">
        <v>13706</v>
      </c>
      <c r="AG1062" s="97" t="s">
        <v>13707</v>
      </c>
      <c r="AH1062" s="97" t="s">
        <v>13708</v>
      </c>
      <c r="AI1062" s="97" t="s">
        <v>13709</v>
      </c>
      <c r="AJ1062" s="97" t="s">
        <v>13710</v>
      </c>
      <c r="AK1062" s="97" t="s">
        <v>13711</v>
      </c>
      <c r="AL1062" s="97" t="s">
        <v>13712</v>
      </c>
      <c r="AM1062" s="97" t="s">
        <v>13713</v>
      </c>
      <c r="AN1062" s="97" t="s">
        <v>13714</v>
      </c>
      <c r="AO1062" s="97" t="s">
        <v>13715</v>
      </c>
      <c r="AP1062" s="97" t="s">
        <v>13716</v>
      </c>
      <c r="AQ1062" s="97" t="s">
        <v>13717</v>
      </c>
      <c r="AR1062" s="97" t="s">
        <v>13718</v>
      </c>
      <c r="AS1062" s="97" t="s">
        <v>13719</v>
      </c>
      <c r="AT1062" s="97" t="s">
        <v>13720</v>
      </c>
      <c r="AU1062" s="97" t="s">
        <v>13721</v>
      </c>
      <c r="AV1062" s="97" t="s">
        <v>13722</v>
      </c>
      <c r="AW1062" s="97" t="s">
        <v>13723</v>
      </c>
      <c r="AX1062" s="97" t="s">
        <v>13724</v>
      </c>
      <c r="AY1062" s="92" t="s">
        <v>13725</v>
      </c>
      <c r="AZ1062" s="97" t="s">
        <v>13726</v>
      </c>
      <c r="BA1062" s="97" t="s">
        <v>13727</v>
      </c>
      <c r="BB1062" s="97" t="s">
        <v>13728</v>
      </c>
      <c r="BC1062" s="97" t="s">
        <v>13729</v>
      </c>
      <c r="BD1062" s="97" t="s">
        <v>13730</v>
      </c>
      <c r="BE1062" s="97" t="s">
        <v>1427</v>
      </c>
    </row>
    <row r="1063" spans="1:57" ht="15">
      <c r="A1063" s="97">
        <v>505</v>
      </c>
      <c r="B1063" s="97" t="s">
        <v>899</v>
      </c>
      <c r="C1063" s="97" t="s">
        <v>12901</v>
      </c>
      <c r="D1063" s="97" t="s">
        <v>848</v>
      </c>
      <c r="E1063" s="97"/>
      <c r="F1063" s="97" t="s">
        <v>399</v>
      </c>
      <c r="G1063" s="97"/>
      <c r="H1063" s="97"/>
      <c r="I1063" s="97" t="s">
        <v>520</v>
      </c>
      <c r="J1063" s="97" t="s">
        <v>520</v>
      </c>
      <c r="K1063" s="97" t="s">
        <v>520</v>
      </c>
      <c r="L1063" s="97" t="s">
        <v>520</v>
      </c>
      <c r="M1063" s="92" t="s">
        <v>520</v>
      </c>
      <c r="N1063" s="97" t="s">
        <v>520</v>
      </c>
      <c r="O1063" s="97" t="s">
        <v>520</v>
      </c>
      <c r="P1063" s="97" t="s">
        <v>520</v>
      </c>
      <c r="Q1063" s="97" t="s">
        <v>520</v>
      </c>
      <c r="R1063" s="97" t="s">
        <v>520</v>
      </c>
      <c r="S1063" s="97" t="s">
        <v>520</v>
      </c>
      <c r="T1063" s="92" t="s">
        <v>520</v>
      </c>
      <c r="U1063" s="97" t="s">
        <v>520</v>
      </c>
      <c r="V1063" s="97" t="s">
        <v>520</v>
      </c>
      <c r="W1063" s="97" t="s">
        <v>520</v>
      </c>
      <c r="X1063" s="92" t="s">
        <v>520</v>
      </c>
      <c r="Y1063" s="97" t="s">
        <v>520</v>
      </c>
      <c r="Z1063" s="97" t="s">
        <v>7403</v>
      </c>
      <c r="AA1063" s="97" t="s">
        <v>13731</v>
      </c>
      <c r="AB1063" s="97" t="s">
        <v>9912</v>
      </c>
      <c r="AC1063" s="97" t="s">
        <v>13732</v>
      </c>
      <c r="AD1063" s="92" t="s">
        <v>7123</v>
      </c>
      <c r="AE1063" s="97" t="s">
        <v>13733</v>
      </c>
      <c r="AF1063" s="97" t="s">
        <v>510</v>
      </c>
      <c r="AG1063" s="97" t="s">
        <v>13734</v>
      </c>
      <c r="AH1063" s="97" t="s">
        <v>13735</v>
      </c>
      <c r="AI1063" s="97" t="s">
        <v>13736</v>
      </c>
      <c r="AJ1063" s="97" t="s">
        <v>13737</v>
      </c>
      <c r="AK1063" s="97" t="s">
        <v>7876</v>
      </c>
      <c r="AL1063" s="97" t="s">
        <v>13738</v>
      </c>
      <c r="AM1063" s="97" t="s">
        <v>792</v>
      </c>
      <c r="AN1063" s="97" t="s">
        <v>13739</v>
      </c>
      <c r="AO1063" s="97" t="s">
        <v>7754</v>
      </c>
      <c r="AP1063" s="97" t="s">
        <v>10461</v>
      </c>
      <c r="AQ1063" s="97" t="s">
        <v>13740</v>
      </c>
      <c r="AR1063" s="97" t="s">
        <v>7113</v>
      </c>
      <c r="AS1063" s="97" t="s">
        <v>12224</v>
      </c>
      <c r="AT1063" s="97" t="s">
        <v>6518</v>
      </c>
      <c r="AU1063" s="97" t="s">
        <v>13741</v>
      </c>
      <c r="AV1063" s="97" t="s">
        <v>11179</v>
      </c>
      <c r="AW1063" s="97" t="s">
        <v>13742</v>
      </c>
      <c r="AX1063" s="97" t="s">
        <v>9254</v>
      </c>
      <c r="AY1063" s="92" t="s">
        <v>11254</v>
      </c>
      <c r="AZ1063" s="97" t="s">
        <v>13547</v>
      </c>
      <c r="BA1063" s="97" t="s">
        <v>13743</v>
      </c>
      <c r="BB1063" s="97" t="s">
        <v>13744</v>
      </c>
      <c r="BC1063" s="97" t="s">
        <v>5655</v>
      </c>
      <c r="BD1063" s="97" t="s">
        <v>13745</v>
      </c>
      <c r="BE1063" s="97" t="s">
        <v>13746</v>
      </c>
    </row>
    <row r="1064" spans="1:57" ht="15">
      <c r="A1064" s="97">
        <v>505</v>
      </c>
      <c r="B1064" s="97" t="s">
        <v>900</v>
      </c>
      <c r="C1064" s="97" t="s">
        <v>12901</v>
      </c>
      <c r="D1064" s="97" t="s">
        <v>901</v>
      </c>
      <c r="E1064" s="97"/>
      <c r="F1064" s="97" t="s">
        <v>280</v>
      </c>
      <c r="G1064" s="97" t="s">
        <v>281</v>
      </c>
      <c r="H1064" s="97"/>
      <c r="I1064" s="97" t="s">
        <v>520</v>
      </c>
      <c r="J1064" s="97" t="s">
        <v>520</v>
      </c>
      <c r="K1064" s="97" t="s">
        <v>520</v>
      </c>
      <c r="L1064" s="97" t="s">
        <v>520</v>
      </c>
      <c r="M1064" s="92" t="s">
        <v>520</v>
      </c>
      <c r="N1064" s="97" t="s">
        <v>520</v>
      </c>
      <c r="O1064" s="97" t="s">
        <v>520</v>
      </c>
      <c r="P1064" s="97" t="s">
        <v>520</v>
      </c>
      <c r="Q1064" s="97" t="s">
        <v>520</v>
      </c>
      <c r="R1064" s="97" t="s">
        <v>520</v>
      </c>
      <c r="S1064" s="97" t="s">
        <v>520</v>
      </c>
      <c r="T1064" s="92" t="s">
        <v>520</v>
      </c>
      <c r="U1064" s="97" t="s">
        <v>520</v>
      </c>
      <c r="V1064" s="97" t="s">
        <v>520</v>
      </c>
      <c r="W1064" s="97" t="s">
        <v>520</v>
      </c>
      <c r="X1064" s="92" t="s">
        <v>520</v>
      </c>
      <c r="Y1064" s="97" t="s">
        <v>520</v>
      </c>
      <c r="Z1064" s="97" t="s">
        <v>13747</v>
      </c>
      <c r="AA1064" s="97" t="s">
        <v>13748</v>
      </c>
      <c r="AB1064" s="97" t="s">
        <v>13749</v>
      </c>
      <c r="AC1064" s="97" t="s">
        <v>13750</v>
      </c>
      <c r="AD1064" s="92" t="s">
        <v>13751</v>
      </c>
      <c r="AE1064" s="97" t="s">
        <v>13752</v>
      </c>
      <c r="AF1064" s="97" t="s">
        <v>13753</v>
      </c>
      <c r="AG1064" s="97" t="s">
        <v>13754</v>
      </c>
      <c r="AH1064" s="97" t="s">
        <v>13755</v>
      </c>
      <c r="AI1064" s="97" t="s">
        <v>13756</v>
      </c>
      <c r="AJ1064" s="97" t="s">
        <v>13757</v>
      </c>
      <c r="AK1064" s="97" t="s">
        <v>13758</v>
      </c>
      <c r="AL1064" s="97" t="s">
        <v>13759</v>
      </c>
      <c r="AM1064" s="97" t="s">
        <v>13760</v>
      </c>
      <c r="AN1064" s="97" t="s">
        <v>13761</v>
      </c>
      <c r="AO1064" s="97" t="s">
        <v>13762</v>
      </c>
      <c r="AP1064" s="97" t="s">
        <v>13763</v>
      </c>
      <c r="AQ1064" s="97" t="s">
        <v>13764</v>
      </c>
      <c r="AR1064" s="97" t="s">
        <v>13765</v>
      </c>
      <c r="AS1064" s="97" t="s">
        <v>13766</v>
      </c>
      <c r="AT1064" s="97" t="s">
        <v>13767</v>
      </c>
      <c r="AU1064" s="97" t="s">
        <v>13768</v>
      </c>
      <c r="AV1064" s="97" t="s">
        <v>13769</v>
      </c>
      <c r="AW1064" s="97" t="s">
        <v>13770</v>
      </c>
      <c r="AX1064" s="97" t="s">
        <v>13771</v>
      </c>
      <c r="AY1064" s="92" t="s">
        <v>13772</v>
      </c>
      <c r="AZ1064" s="97" t="s">
        <v>13773</v>
      </c>
      <c r="BA1064" s="97" t="s">
        <v>13774</v>
      </c>
      <c r="BB1064" s="97" t="s">
        <v>520</v>
      </c>
      <c r="BC1064" s="97" t="s">
        <v>520</v>
      </c>
      <c r="BD1064" s="97" t="s">
        <v>520</v>
      </c>
      <c r="BE1064" s="97" t="s">
        <v>520</v>
      </c>
    </row>
    <row r="1065" spans="1:57" ht="15">
      <c r="A1065" s="97">
        <v>505</v>
      </c>
      <c r="B1065" s="97" t="s">
        <v>902</v>
      </c>
      <c r="C1065" s="97" t="s">
        <v>12901</v>
      </c>
      <c r="D1065" s="97" t="s">
        <v>903</v>
      </c>
      <c r="E1065" s="97"/>
      <c r="F1065" s="97" t="s">
        <v>280</v>
      </c>
      <c r="G1065" s="97" t="s">
        <v>281</v>
      </c>
      <c r="H1065" s="97"/>
      <c r="I1065" s="97" t="s">
        <v>520</v>
      </c>
      <c r="J1065" s="97" t="s">
        <v>520</v>
      </c>
      <c r="K1065" s="97" t="s">
        <v>520</v>
      </c>
      <c r="L1065" s="97" t="s">
        <v>520</v>
      </c>
      <c r="M1065" s="92" t="s">
        <v>520</v>
      </c>
      <c r="N1065" s="97" t="s">
        <v>520</v>
      </c>
      <c r="O1065" s="97" t="s">
        <v>520</v>
      </c>
      <c r="P1065" s="97" t="s">
        <v>520</v>
      </c>
      <c r="Q1065" s="97" t="s">
        <v>520</v>
      </c>
      <c r="R1065" s="97" t="s">
        <v>520</v>
      </c>
      <c r="S1065" s="97" t="s">
        <v>520</v>
      </c>
      <c r="T1065" s="92" t="s">
        <v>520</v>
      </c>
      <c r="U1065" s="97" t="s">
        <v>520</v>
      </c>
      <c r="V1065" s="97" t="s">
        <v>520</v>
      </c>
      <c r="W1065" s="97" t="s">
        <v>520</v>
      </c>
      <c r="X1065" s="92" t="s">
        <v>520</v>
      </c>
      <c r="Y1065" s="97" t="s">
        <v>520</v>
      </c>
      <c r="Z1065" s="97" t="s">
        <v>13775</v>
      </c>
      <c r="AA1065" s="97" t="s">
        <v>13776</v>
      </c>
      <c r="AB1065" s="97" t="s">
        <v>13777</v>
      </c>
      <c r="AC1065" s="97" t="s">
        <v>13778</v>
      </c>
      <c r="AD1065" s="92" t="s">
        <v>13779</v>
      </c>
      <c r="AE1065" s="97" t="s">
        <v>13780</v>
      </c>
      <c r="AF1065" s="97" t="s">
        <v>13781</v>
      </c>
      <c r="AG1065" s="97" t="s">
        <v>13782</v>
      </c>
      <c r="AH1065" s="97" t="s">
        <v>13783</v>
      </c>
      <c r="AI1065" s="97" t="s">
        <v>13784</v>
      </c>
      <c r="AJ1065" s="97" t="s">
        <v>13785</v>
      </c>
      <c r="AK1065" s="97" t="s">
        <v>13786</v>
      </c>
      <c r="AL1065" s="97" t="s">
        <v>13787</v>
      </c>
      <c r="AM1065" s="97" t="s">
        <v>13788</v>
      </c>
      <c r="AN1065" s="97" t="s">
        <v>13789</v>
      </c>
      <c r="AO1065" s="97" t="s">
        <v>13790</v>
      </c>
      <c r="AP1065" s="97" t="s">
        <v>13791</v>
      </c>
      <c r="AQ1065" s="97" t="s">
        <v>13792</v>
      </c>
      <c r="AR1065" s="97" t="s">
        <v>13793</v>
      </c>
      <c r="AS1065" s="97" t="s">
        <v>13794</v>
      </c>
      <c r="AT1065" s="97" t="s">
        <v>13795</v>
      </c>
      <c r="AU1065" s="97" t="s">
        <v>13796</v>
      </c>
      <c r="AV1065" s="97" t="s">
        <v>13797</v>
      </c>
      <c r="AW1065" s="97" t="s">
        <v>13798</v>
      </c>
      <c r="AX1065" s="97" t="s">
        <v>13799</v>
      </c>
      <c r="AY1065" s="92" t="s">
        <v>13800</v>
      </c>
      <c r="AZ1065" s="97" t="s">
        <v>13801</v>
      </c>
      <c r="BA1065" s="97" t="s">
        <v>13802</v>
      </c>
      <c r="BB1065" s="97" t="s">
        <v>520</v>
      </c>
      <c r="BC1065" s="97" t="s">
        <v>520</v>
      </c>
      <c r="BD1065" s="97" t="s">
        <v>520</v>
      </c>
      <c r="BE1065" s="97" t="s">
        <v>520</v>
      </c>
    </row>
    <row r="1066" spans="1:57" ht="15">
      <c r="A1066" s="97">
        <v>505</v>
      </c>
      <c r="B1066" s="97" t="s">
        <v>904</v>
      </c>
      <c r="C1066" s="97" t="s">
        <v>12901</v>
      </c>
      <c r="D1066" s="97" t="s">
        <v>905</v>
      </c>
      <c r="E1066" s="97"/>
      <c r="F1066" s="97" t="s">
        <v>280</v>
      </c>
      <c r="G1066" s="97" t="s">
        <v>281</v>
      </c>
      <c r="H1066" s="97"/>
      <c r="I1066" s="97" t="s">
        <v>520</v>
      </c>
      <c r="J1066" s="97" t="s">
        <v>520</v>
      </c>
      <c r="K1066" s="97" t="s">
        <v>520</v>
      </c>
      <c r="L1066" s="97" t="s">
        <v>520</v>
      </c>
      <c r="M1066" s="92" t="s">
        <v>520</v>
      </c>
      <c r="N1066" s="97" t="s">
        <v>520</v>
      </c>
      <c r="O1066" s="97" t="s">
        <v>520</v>
      </c>
      <c r="P1066" s="97" t="s">
        <v>520</v>
      </c>
      <c r="Q1066" s="97" t="s">
        <v>520</v>
      </c>
      <c r="R1066" s="97" t="s">
        <v>520</v>
      </c>
      <c r="S1066" s="97" t="s">
        <v>520</v>
      </c>
      <c r="T1066" s="92" t="s">
        <v>520</v>
      </c>
      <c r="U1066" s="97" t="s">
        <v>520</v>
      </c>
      <c r="V1066" s="97" t="s">
        <v>520</v>
      </c>
      <c r="W1066" s="97" t="s">
        <v>520</v>
      </c>
      <c r="X1066" s="92" t="s">
        <v>520</v>
      </c>
      <c r="Y1066" s="97" t="s">
        <v>520</v>
      </c>
      <c r="Z1066" s="97" t="s">
        <v>13803</v>
      </c>
      <c r="AA1066" s="97" t="s">
        <v>13804</v>
      </c>
      <c r="AB1066" s="97" t="s">
        <v>13805</v>
      </c>
      <c r="AC1066" s="97" t="s">
        <v>13806</v>
      </c>
      <c r="AD1066" s="92" t="s">
        <v>13807</v>
      </c>
      <c r="AE1066" s="97" t="s">
        <v>13808</v>
      </c>
      <c r="AF1066" s="97" t="s">
        <v>13809</v>
      </c>
      <c r="AG1066" s="97" t="s">
        <v>13810</v>
      </c>
      <c r="AH1066" s="97" t="s">
        <v>13811</v>
      </c>
      <c r="AI1066" s="97" t="s">
        <v>13812</v>
      </c>
      <c r="AJ1066" s="97" t="s">
        <v>13813</v>
      </c>
      <c r="AK1066" s="97" t="s">
        <v>13814</v>
      </c>
      <c r="AL1066" s="97" t="s">
        <v>13815</v>
      </c>
      <c r="AM1066" s="97" t="s">
        <v>13816</v>
      </c>
      <c r="AN1066" s="97" t="s">
        <v>13817</v>
      </c>
      <c r="AO1066" s="97" t="s">
        <v>13818</v>
      </c>
      <c r="AP1066" s="97" t="s">
        <v>13819</v>
      </c>
      <c r="AQ1066" s="97" t="s">
        <v>13820</v>
      </c>
      <c r="AR1066" s="97" t="s">
        <v>13821</v>
      </c>
      <c r="AS1066" s="97" t="s">
        <v>13822</v>
      </c>
      <c r="AT1066" s="97" t="s">
        <v>13823</v>
      </c>
      <c r="AU1066" s="97" t="s">
        <v>13824</v>
      </c>
      <c r="AV1066" s="97" t="s">
        <v>13825</v>
      </c>
      <c r="AW1066" s="97" t="s">
        <v>13826</v>
      </c>
      <c r="AX1066" s="97" t="s">
        <v>13827</v>
      </c>
      <c r="AY1066" s="92" t="s">
        <v>13828</v>
      </c>
      <c r="AZ1066" s="97" t="s">
        <v>13829</v>
      </c>
      <c r="BA1066" s="97" t="s">
        <v>13830</v>
      </c>
      <c r="BB1066" s="97" t="s">
        <v>520</v>
      </c>
      <c r="BC1066" s="97" t="s">
        <v>520</v>
      </c>
      <c r="BD1066" s="97" t="s">
        <v>520</v>
      </c>
      <c r="BE1066" s="97" t="s">
        <v>520</v>
      </c>
    </row>
    <row r="1067" spans="1:57" ht="15">
      <c r="A1067" s="97">
        <v>505</v>
      </c>
      <c r="B1067" s="97" t="s">
        <v>906</v>
      </c>
      <c r="C1067" s="97" t="s">
        <v>12901</v>
      </c>
      <c r="D1067" s="97" t="s">
        <v>907</v>
      </c>
      <c r="E1067" s="97"/>
      <c r="F1067" s="97" t="s">
        <v>280</v>
      </c>
      <c r="G1067" s="97" t="s">
        <v>281</v>
      </c>
      <c r="H1067" s="97"/>
      <c r="I1067" s="97" t="s">
        <v>520</v>
      </c>
      <c r="J1067" s="97" t="s">
        <v>520</v>
      </c>
      <c r="K1067" s="97" t="s">
        <v>520</v>
      </c>
      <c r="L1067" s="97" t="s">
        <v>520</v>
      </c>
      <c r="M1067" s="92" t="s">
        <v>520</v>
      </c>
      <c r="N1067" s="97" t="s">
        <v>520</v>
      </c>
      <c r="O1067" s="97" t="s">
        <v>520</v>
      </c>
      <c r="P1067" s="97" t="s">
        <v>520</v>
      </c>
      <c r="Q1067" s="97" t="s">
        <v>520</v>
      </c>
      <c r="R1067" s="97" t="s">
        <v>520</v>
      </c>
      <c r="S1067" s="97" t="s">
        <v>520</v>
      </c>
      <c r="T1067" s="92" t="s">
        <v>520</v>
      </c>
      <c r="U1067" s="97" t="s">
        <v>520</v>
      </c>
      <c r="V1067" s="97" t="s">
        <v>520</v>
      </c>
      <c r="W1067" s="97" t="s">
        <v>520</v>
      </c>
      <c r="X1067" s="92" t="s">
        <v>520</v>
      </c>
      <c r="Y1067" s="97" t="s">
        <v>520</v>
      </c>
      <c r="Z1067" s="97" t="s">
        <v>13831</v>
      </c>
      <c r="AA1067" s="97" t="s">
        <v>13832</v>
      </c>
      <c r="AB1067" s="97" t="s">
        <v>13833</v>
      </c>
      <c r="AC1067" s="97" t="s">
        <v>13834</v>
      </c>
      <c r="AD1067" s="92" t="s">
        <v>13835</v>
      </c>
      <c r="AE1067" s="97" t="s">
        <v>13836</v>
      </c>
      <c r="AF1067" s="97" t="s">
        <v>13837</v>
      </c>
      <c r="AG1067" s="97" t="s">
        <v>13838</v>
      </c>
      <c r="AH1067" s="97" t="s">
        <v>13839</v>
      </c>
      <c r="AI1067" s="97" t="s">
        <v>13840</v>
      </c>
      <c r="AJ1067" s="97" t="s">
        <v>13841</v>
      </c>
      <c r="AK1067" s="97" t="s">
        <v>13842</v>
      </c>
      <c r="AL1067" s="97" t="s">
        <v>13843</v>
      </c>
      <c r="AM1067" s="97" t="s">
        <v>13844</v>
      </c>
      <c r="AN1067" s="97" t="s">
        <v>13845</v>
      </c>
      <c r="AO1067" s="97" t="s">
        <v>13846</v>
      </c>
      <c r="AP1067" s="97" t="s">
        <v>13847</v>
      </c>
      <c r="AQ1067" s="97" t="s">
        <v>13848</v>
      </c>
      <c r="AR1067" s="97" t="s">
        <v>13849</v>
      </c>
      <c r="AS1067" s="97" t="s">
        <v>13850</v>
      </c>
      <c r="AT1067" s="97" t="s">
        <v>13851</v>
      </c>
      <c r="AU1067" s="97" t="s">
        <v>13852</v>
      </c>
      <c r="AV1067" s="97" t="s">
        <v>13853</v>
      </c>
      <c r="AW1067" s="97" t="s">
        <v>13854</v>
      </c>
      <c r="AX1067" s="97" t="s">
        <v>13855</v>
      </c>
      <c r="AY1067" s="92" t="s">
        <v>13856</v>
      </c>
      <c r="AZ1067" s="97" t="s">
        <v>13857</v>
      </c>
      <c r="BA1067" s="97" t="s">
        <v>13858</v>
      </c>
      <c r="BB1067" s="97" t="s">
        <v>520</v>
      </c>
      <c r="BC1067" s="97" t="s">
        <v>520</v>
      </c>
      <c r="BD1067" s="97" t="s">
        <v>520</v>
      </c>
      <c r="BE1067" s="97" t="s">
        <v>520</v>
      </c>
    </row>
    <row r="1068" spans="1:57" ht="15">
      <c r="A1068" s="97">
        <v>505</v>
      </c>
      <c r="B1068" s="97" t="s">
        <v>908</v>
      </c>
      <c r="C1068" s="97" t="s">
        <v>12901</v>
      </c>
      <c r="D1068" s="97" t="s">
        <v>909</v>
      </c>
      <c r="E1068" s="97"/>
      <c r="F1068" s="97" t="s">
        <v>280</v>
      </c>
      <c r="G1068" s="97" t="s">
        <v>281</v>
      </c>
      <c r="H1068" s="97"/>
      <c r="I1068" s="97" t="s">
        <v>520</v>
      </c>
      <c r="J1068" s="97" t="s">
        <v>520</v>
      </c>
      <c r="K1068" s="97" t="s">
        <v>520</v>
      </c>
      <c r="L1068" s="97" t="s">
        <v>520</v>
      </c>
      <c r="M1068" s="92" t="s">
        <v>520</v>
      </c>
      <c r="N1068" s="97" t="s">
        <v>520</v>
      </c>
      <c r="O1068" s="97" t="s">
        <v>520</v>
      </c>
      <c r="P1068" s="97" t="s">
        <v>520</v>
      </c>
      <c r="Q1068" s="97" t="s">
        <v>520</v>
      </c>
      <c r="R1068" s="97" t="s">
        <v>520</v>
      </c>
      <c r="S1068" s="97" t="s">
        <v>520</v>
      </c>
      <c r="T1068" s="92" t="s">
        <v>520</v>
      </c>
      <c r="U1068" s="97" t="s">
        <v>520</v>
      </c>
      <c r="V1068" s="97" t="s">
        <v>520</v>
      </c>
      <c r="W1068" s="97" t="s">
        <v>520</v>
      </c>
      <c r="X1068" s="92" t="s">
        <v>520</v>
      </c>
      <c r="Y1068" s="97" t="s">
        <v>520</v>
      </c>
      <c r="Z1068" s="97" t="s">
        <v>13859</v>
      </c>
      <c r="AA1068" s="97" t="s">
        <v>13459</v>
      </c>
      <c r="AB1068" s="97" t="s">
        <v>13860</v>
      </c>
      <c r="AC1068" s="97" t="s">
        <v>13861</v>
      </c>
      <c r="AD1068" s="92" t="s">
        <v>13862</v>
      </c>
      <c r="AE1068" s="97" t="s">
        <v>13863</v>
      </c>
      <c r="AF1068" s="97" t="s">
        <v>13864</v>
      </c>
      <c r="AG1068" s="97" t="s">
        <v>13865</v>
      </c>
      <c r="AH1068" s="97" t="s">
        <v>13866</v>
      </c>
      <c r="AI1068" s="97" t="s">
        <v>13867</v>
      </c>
      <c r="AJ1068" s="97" t="s">
        <v>13868</v>
      </c>
      <c r="AK1068" s="97" t="s">
        <v>13869</v>
      </c>
      <c r="AL1068" s="97" t="s">
        <v>13870</v>
      </c>
      <c r="AM1068" s="97" t="s">
        <v>13871</v>
      </c>
      <c r="AN1068" s="97" t="s">
        <v>13872</v>
      </c>
      <c r="AO1068" s="97" t="s">
        <v>13873</v>
      </c>
      <c r="AP1068" s="97" t="s">
        <v>13874</v>
      </c>
      <c r="AQ1068" s="97" t="s">
        <v>13875</v>
      </c>
      <c r="AR1068" s="97" t="s">
        <v>13876</v>
      </c>
      <c r="AS1068" s="97" t="s">
        <v>13877</v>
      </c>
      <c r="AT1068" s="97" t="s">
        <v>13878</v>
      </c>
      <c r="AU1068" s="97" t="s">
        <v>13879</v>
      </c>
      <c r="AV1068" s="97" t="s">
        <v>13880</v>
      </c>
      <c r="AW1068" s="97" t="s">
        <v>13881</v>
      </c>
      <c r="AX1068" s="97" t="s">
        <v>13882</v>
      </c>
      <c r="AY1068" s="92" t="s">
        <v>13883</v>
      </c>
      <c r="AZ1068" s="97" t="s">
        <v>13884</v>
      </c>
      <c r="BA1068" s="97" t="s">
        <v>13885</v>
      </c>
      <c r="BB1068" s="97" t="s">
        <v>520</v>
      </c>
      <c r="BC1068" s="97" t="s">
        <v>520</v>
      </c>
      <c r="BD1068" s="97" t="s">
        <v>520</v>
      </c>
      <c r="BE1068" s="97" t="s">
        <v>520</v>
      </c>
    </row>
    <row r="1069" spans="1:57" ht="15">
      <c r="A1069" s="97">
        <v>505</v>
      </c>
      <c r="B1069" s="97" t="s">
        <v>910</v>
      </c>
      <c r="C1069" s="97" t="s">
        <v>12901</v>
      </c>
      <c r="D1069" s="97" t="s">
        <v>911</v>
      </c>
      <c r="E1069" s="97"/>
      <c r="F1069" s="97" t="s">
        <v>280</v>
      </c>
      <c r="G1069" s="97" t="s">
        <v>281</v>
      </c>
      <c r="H1069" s="97"/>
      <c r="I1069" s="97" t="s">
        <v>520</v>
      </c>
      <c r="J1069" s="97" t="s">
        <v>520</v>
      </c>
      <c r="K1069" s="97" t="s">
        <v>520</v>
      </c>
      <c r="L1069" s="97" t="s">
        <v>520</v>
      </c>
      <c r="M1069" s="92" t="s">
        <v>520</v>
      </c>
      <c r="N1069" s="97" t="s">
        <v>520</v>
      </c>
      <c r="O1069" s="97" t="s">
        <v>520</v>
      </c>
      <c r="P1069" s="97" t="s">
        <v>520</v>
      </c>
      <c r="Q1069" s="97" t="s">
        <v>520</v>
      </c>
      <c r="R1069" s="97" t="s">
        <v>520</v>
      </c>
      <c r="S1069" s="97" t="s">
        <v>520</v>
      </c>
      <c r="T1069" s="92" t="s">
        <v>520</v>
      </c>
      <c r="U1069" s="97" t="s">
        <v>520</v>
      </c>
      <c r="V1069" s="97" t="s">
        <v>520</v>
      </c>
      <c r="W1069" s="97" t="s">
        <v>520</v>
      </c>
      <c r="X1069" s="92" t="s">
        <v>520</v>
      </c>
      <c r="Y1069" s="97" t="s">
        <v>520</v>
      </c>
      <c r="Z1069" s="97" t="s">
        <v>520</v>
      </c>
      <c r="AA1069" s="97" t="s">
        <v>520</v>
      </c>
      <c r="AB1069" s="97" t="s">
        <v>520</v>
      </c>
      <c r="AC1069" s="97" t="s">
        <v>520</v>
      </c>
      <c r="AD1069" s="92" t="s">
        <v>520</v>
      </c>
      <c r="AE1069" s="97" t="s">
        <v>520</v>
      </c>
      <c r="AF1069" s="97" t="s">
        <v>520</v>
      </c>
      <c r="AG1069" s="97" t="s">
        <v>520</v>
      </c>
      <c r="AH1069" s="97" t="s">
        <v>520</v>
      </c>
      <c r="AI1069" s="97" t="s">
        <v>520</v>
      </c>
      <c r="AJ1069" s="97" t="s">
        <v>520</v>
      </c>
      <c r="AK1069" s="97" t="s">
        <v>520</v>
      </c>
      <c r="AL1069" s="97" t="s">
        <v>520</v>
      </c>
      <c r="AM1069" s="97" t="s">
        <v>6228</v>
      </c>
      <c r="AN1069" s="97" t="s">
        <v>10324</v>
      </c>
      <c r="AO1069" s="97" t="s">
        <v>11167</v>
      </c>
      <c r="AP1069" s="97" t="s">
        <v>13886</v>
      </c>
      <c r="AQ1069" s="97" t="s">
        <v>13887</v>
      </c>
      <c r="AR1069" s="97" t="s">
        <v>4900</v>
      </c>
      <c r="AS1069" s="97" t="s">
        <v>13888</v>
      </c>
      <c r="AT1069" s="97" t="s">
        <v>13889</v>
      </c>
      <c r="AU1069" s="97" t="s">
        <v>13890</v>
      </c>
      <c r="AV1069" s="97" t="s">
        <v>13891</v>
      </c>
      <c r="AW1069" s="97" t="s">
        <v>13892</v>
      </c>
      <c r="AX1069" s="97" t="s">
        <v>13893</v>
      </c>
      <c r="AY1069" s="92" t="s">
        <v>13894</v>
      </c>
      <c r="AZ1069" s="97" t="s">
        <v>13895</v>
      </c>
      <c r="BA1069" s="97" t="s">
        <v>13896</v>
      </c>
      <c r="BB1069" s="97" t="s">
        <v>520</v>
      </c>
      <c r="BC1069" s="97" t="s">
        <v>520</v>
      </c>
      <c r="BD1069" s="97" t="s">
        <v>520</v>
      </c>
      <c r="BE1069" s="97" t="s">
        <v>520</v>
      </c>
    </row>
    <row r="1070" spans="1:57" ht="15">
      <c r="A1070" s="97">
        <v>505</v>
      </c>
      <c r="B1070" s="97" t="s">
        <v>912</v>
      </c>
      <c r="C1070" s="97" t="s">
        <v>12901</v>
      </c>
      <c r="D1070" s="97" t="s">
        <v>913</v>
      </c>
      <c r="E1070" s="97"/>
      <c r="F1070" s="97" t="s">
        <v>280</v>
      </c>
      <c r="G1070" s="97" t="s">
        <v>281</v>
      </c>
      <c r="H1070" s="97"/>
      <c r="I1070" s="97" t="s">
        <v>520</v>
      </c>
      <c r="J1070" s="97" t="s">
        <v>520</v>
      </c>
      <c r="K1070" s="97" t="s">
        <v>520</v>
      </c>
      <c r="L1070" s="97" t="s">
        <v>520</v>
      </c>
      <c r="M1070" s="92" t="s">
        <v>520</v>
      </c>
      <c r="N1070" s="97" t="s">
        <v>520</v>
      </c>
      <c r="O1070" s="97" t="s">
        <v>520</v>
      </c>
      <c r="P1070" s="97" t="s">
        <v>520</v>
      </c>
      <c r="Q1070" s="97" t="s">
        <v>520</v>
      </c>
      <c r="R1070" s="97" t="s">
        <v>520</v>
      </c>
      <c r="S1070" s="97" t="s">
        <v>520</v>
      </c>
      <c r="T1070" s="92" t="s">
        <v>520</v>
      </c>
      <c r="U1070" s="97" t="s">
        <v>520</v>
      </c>
      <c r="V1070" s="97" t="s">
        <v>520</v>
      </c>
      <c r="W1070" s="97" t="s">
        <v>520</v>
      </c>
      <c r="X1070" s="92" t="s">
        <v>520</v>
      </c>
      <c r="Y1070" s="97" t="s">
        <v>520</v>
      </c>
      <c r="Z1070" s="97" t="s">
        <v>13897</v>
      </c>
      <c r="AA1070" s="97" t="s">
        <v>13898</v>
      </c>
      <c r="AB1070" s="97" t="s">
        <v>13899</v>
      </c>
      <c r="AC1070" s="97" t="s">
        <v>13900</v>
      </c>
      <c r="AD1070" s="92" t="s">
        <v>11870</v>
      </c>
      <c r="AE1070" s="97" t="s">
        <v>13901</v>
      </c>
      <c r="AF1070" s="97" t="s">
        <v>13902</v>
      </c>
      <c r="AG1070" s="97" t="s">
        <v>13903</v>
      </c>
      <c r="AH1070" s="97" t="s">
        <v>13904</v>
      </c>
      <c r="AI1070" s="97" t="s">
        <v>13905</v>
      </c>
      <c r="AJ1070" s="97" t="s">
        <v>13906</v>
      </c>
      <c r="AK1070" s="97" t="s">
        <v>13907</v>
      </c>
      <c r="AL1070" s="97" t="s">
        <v>13908</v>
      </c>
      <c r="AM1070" s="97" t="s">
        <v>13909</v>
      </c>
      <c r="AN1070" s="97" t="s">
        <v>13910</v>
      </c>
      <c r="AO1070" s="97" t="s">
        <v>13911</v>
      </c>
      <c r="AP1070" s="97" t="s">
        <v>13912</v>
      </c>
      <c r="AQ1070" s="97" t="s">
        <v>13913</v>
      </c>
      <c r="AR1070" s="97" t="s">
        <v>13914</v>
      </c>
      <c r="AS1070" s="97" t="s">
        <v>13915</v>
      </c>
      <c r="AT1070" s="97" t="s">
        <v>13916</v>
      </c>
      <c r="AU1070" s="97" t="s">
        <v>13917</v>
      </c>
      <c r="AV1070" s="97" t="s">
        <v>13918</v>
      </c>
      <c r="AW1070" s="97" t="s">
        <v>13919</v>
      </c>
      <c r="AX1070" s="97" t="s">
        <v>13920</v>
      </c>
      <c r="AY1070" s="92" t="s">
        <v>13921</v>
      </c>
      <c r="AZ1070" s="97" t="s">
        <v>13922</v>
      </c>
      <c r="BA1070" s="97" t="s">
        <v>13923</v>
      </c>
      <c r="BB1070" s="97" t="s">
        <v>520</v>
      </c>
      <c r="BC1070" s="97" t="s">
        <v>520</v>
      </c>
      <c r="BD1070" s="97" t="s">
        <v>520</v>
      </c>
      <c r="BE1070" s="97" t="s">
        <v>520</v>
      </c>
    </row>
    <row r="1071" spans="1:57" ht="15">
      <c r="A1071" s="97">
        <v>505</v>
      </c>
      <c r="B1071" s="97" t="s">
        <v>914</v>
      </c>
      <c r="C1071" s="97" t="s">
        <v>12901</v>
      </c>
      <c r="D1071" s="97" t="s">
        <v>915</v>
      </c>
      <c r="E1071" s="97"/>
      <c r="F1071" s="97" t="s">
        <v>280</v>
      </c>
      <c r="G1071" s="97" t="s">
        <v>281</v>
      </c>
      <c r="H1071" s="97"/>
      <c r="I1071" s="97" t="s">
        <v>520</v>
      </c>
      <c r="J1071" s="97" t="s">
        <v>520</v>
      </c>
      <c r="K1071" s="97" t="s">
        <v>520</v>
      </c>
      <c r="L1071" s="97" t="s">
        <v>520</v>
      </c>
      <c r="M1071" s="92" t="s">
        <v>520</v>
      </c>
      <c r="N1071" s="97" t="s">
        <v>520</v>
      </c>
      <c r="O1071" s="97" t="s">
        <v>520</v>
      </c>
      <c r="P1071" s="97" t="s">
        <v>520</v>
      </c>
      <c r="Q1071" s="97" t="s">
        <v>520</v>
      </c>
      <c r="R1071" s="97" t="s">
        <v>520</v>
      </c>
      <c r="S1071" s="97" t="s">
        <v>520</v>
      </c>
      <c r="T1071" s="92" t="s">
        <v>520</v>
      </c>
      <c r="U1071" s="97" t="s">
        <v>520</v>
      </c>
      <c r="V1071" s="97" t="s">
        <v>520</v>
      </c>
      <c r="W1071" s="97" t="s">
        <v>520</v>
      </c>
      <c r="X1071" s="92" t="s">
        <v>520</v>
      </c>
      <c r="Y1071" s="97" t="s">
        <v>520</v>
      </c>
      <c r="Z1071" s="97" t="s">
        <v>13924</v>
      </c>
      <c r="AA1071" s="97" t="s">
        <v>13925</v>
      </c>
      <c r="AB1071" s="97" t="s">
        <v>13926</v>
      </c>
      <c r="AC1071" s="97" t="s">
        <v>13927</v>
      </c>
      <c r="AD1071" s="92" t="s">
        <v>13928</v>
      </c>
      <c r="AE1071" s="97" t="s">
        <v>13929</v>
      </c>
      <c r="AF1071" s="97" t="s">
        <v>13930</v>
      </c>
      <c r="AG1071" s="97" t="s">
        <v>13931</v>
      </c>
      <c r="AH1071" s="97" t="s">
        <v>13932</v>
      </c>
      <c r="AI1071" s="97" t="s">
        <v>13933</v>
      </c>
      <c r="AJ1071" s="97" t="s">
        <v>13934</v>
      </c>
      <c r="AK1071" s="97" t="s">
        <v>13935</v>
      </c>
      <c r="AL1071" s="97" t="s">
        <v>13936</v>
      </c>
      <c r="AM1071" s="97" t="s">
        <v>13937</v>
      </c>
      <c r="AN1071" s="97" t="s">
        <v>13938</v>
      </c>
      <c r="AO1071" s="97" t="s">
        <v>13939</v>
      </c>
      <c r="AP1071" s="97" t="s">
        <v>13940</v>
      </c>
      <c r="AQ1071" s="97" t="s">
        <v>13941</v>
      </c>
      <c r="AR1071" s="97" t="s">
        <v>13942</v>
      </c>
      <c r="AS1071" s="97" t="s">
        <v>13943</v>
      </c>
      <c r="AT1071" s="97" t="s">
        <v>13944</v>
      </c>
      <c r="AU1071" s="97" t="s">
        <v>13945</v>
      </c>
      <c r="AV1071" s="97" t="s">
        <v>13946</v>
      </c>
      <c r="AW1071" s="97" t="s">
        <v>13947</v>
      </c>
      <c r="AX1071" s="97" t="s">
        <v>13948</v>
      </c>
      <c r="AY1071" s="92" t="s">
        <v>13949</v>
      </c>
      <c r="AZ1071" s="97" t="s">
        <v>13950</v>
      </c>
      <c r="BA1071" s="97" t="s">
        <v>13951</v>
      </c>
      <c r="BB1071" s="97" t="s">
        <v>520</v>
      </c>
      <c r="BC1071" s="97" t="s">
        <v>520</v>
      </c>
      <c r="BD1071" s="97" t="s">
        <v>520</v>
      </c>
      <c r="BE1071" s="97" t="s">
        <v>520</v>
      </c>
    </row>
    <row r="1072" spans="1:57" ht="15">
      <c r="A1072" s="97">
        <v>505</v>
      </c>
      <c r="B1072" s="97" t="s">
        <v>916</v>
      </c>
      <c r="C1072" s="97" t="s">
        <v>12901</v>
      </c>
      <c r="D1072" s="97" t="s">
        <v>917</v>
      </c>
      <c r="E1072" s="97"/>
      <c r="F1072" s="97" t="s">
        <v>280</v>
      </c>
      <c r="G1072" s="97" t="s">
        <v>281</v>
      </c>
      <c r="H1072" s="97"/>
      <c r="I1072" s="97" t="s">
        <v>13952</v>
      </c>
      <c r="J1072" s="97" t="s">
        <v>13953</v>
      </c>
      <c r="K1072" s="97" t="s">
        <v>13954</v>
      </c>
      <c r="L1072" s="97" t="s">
        <v>13955</v>
      </c>
      <c r="M1072" s="92" t="s">
        <v>13956</v>
      </c>
      <c r="N1072" s="97" t="s">
        <v>13957</v>
      </c>
      <c r="O1072" s="97" t="s">
        <v>13958</v>
      </c>
      <c r="P1072" s="97" t="s">
        <v>13959</v>
      </c>
      <c r="Q1072" s="97" t="s">
        <v>13960</v>
      </c>
      <c r="R1072" s="97" t="s">
        <v>13961</v>
      </c>
      <c r="S1072" s="97" t="s">
        <v>13962</v>
      </c>
      <c r="T1072" s="92" t="s">
        <v>13963</v>
      </c>
      <c r="U1072" s="97" t="s">
        <v>13964</v>
      </c>
      <c r="V1072" s="97" t="s">
        <v>13965</v>
      </c>
      <c r="W1072" s="97" t="s">
        <v>13966</v>
      </c>
      <c r="X1072" s="92" t="s">
        <v>13967</v>
      </c>
      <c r="Y1072" s="97" t="s">
        <v>13968</v>
      </c>
      <c r="Z1072" s="97" t="s">
        <v>13969</v>
      </c>
      <c r="AA1072" s="97" t="s">
        <v>13970</v>
      </c>
      <c r="AB1072" s="97" t="s">
        <v>13971</v>
      </c>
      <c r="AC1072" s="97" t="s">
        <v>13972</v>
      </c>
      <c r="AD1072" s="92" t="s">
        <v>13973</v>
      </c>
      <c r="AE1072" s="97" t="s">
        <v>13974</v>
      </c>
      <c r="AF1072" s="97" t="s">
        <v>13975</v>
      </c>
      <c r="AG1072" s="97" t="s">
        <v>13976</v>
      </c>
      <c r="AH1072" s="97" t="s">
        <v>13977</v>
      </c>
      <c r="AI1072" s="97" t="s">
        <v>13978</v>
      </c>
      <c r="AJ1072" s="97" t="s">
        <v>13979</v>
      </c>
      <c r="AK1072" s="97" t="s">
        <v>13980</v>
      </c>
      <c r="AL1072" s="97" t="s">
        <v>13981</v>
      </c>
      <c r="AM1072" s="97" t="s">
        <v>13982</v>
      </c>
      <c r="AN1072" s="97" t="s">
        <v>13983</v>
      </c>
      <c r="AO1072" s="97" t="s">
        <v>13984</v>
      </c>
      <c r="AP1072" s="97" t="s">
        <v>13985</v>
      </c>
      <c r="AQ1072" s="97" t="s">
        <v>13986</v>
      </c>
      <c r="AR1072" s="97" t="s">
        <v>13987</v>
      </c>
      <c r="AS1072" s="97" t="s">
        <v>13988</v>
      </c>
      <c r="AT1072" s="97" t="s">
        <v>13989</v>
      </c>
      <c r="AU1072" s="97" t="s">
        <v>13990</v>
      </c>
      <c r="AV1072" s="97" t="s">
        <v>13991</v>
      </c>
      <c r="AW1072" s="97" t="s">
        <v>13992</v>
      </c>
      <c r="AX1072" s="97" t="s">
        <v>13993</v>
      </c>
      <c r="AY1072" s="92" t="s">
        <v>13994</v>
      </c>
      <c r="AZ1072" s="97" t="s">
        <v>13995</v>
      </c>
      <c r="BA1072" s="97" t="s">
        <v>13996</v>
      </c>
      <c r="BB1072" s="97" t="s">
        <v>520</v>
      </c>
      <c r="BC1072" s="97" t="s">
        <v>520</v>
      </c>
      <c r="BD1072" s="97" t="s">
        <v>520</v>
      </c>
      <c r="BE1072" s="97" t="s">
        <v>520</v>
      </c>
    </row>
    <row r="1073" spans="1:57" ht="15">
      <c r="A1073" s="97">
        <v>505</v>
      </c>
      <c r="B1073" s="97" t="s">
        <v>918</v>
      </c>
      <c r="C1073" s="97" t="s">
        <v>12901</v>
      </c>
      <c r="D1073" s="97" t="s">
        <v>917</v>
      </c>
      <c r="E1073" s="97"/>
      <c r="F1073" s="97" t="s">
        <v>399</v>
      </c>
      <c r="G1073" s="97"/>
      <c r="H1073" s="97"/>
      <c r="I1073" s="97" t="s">
        <v>13997</v>
      </c>
      <c r="J1073" s="97" t="s">
        <v>13998</v>
      </c>
      <c r="K1073" s="97" t="s">
        <v>13999</v>
      </c>
      <c r="L1073" s="97" t="s">
        <v>14000</v>
      </c>
      <c r="M1073" s="92" t="s">
        <v>14001</v>
      </c>
      <c r="N1073" s="97" t="s">
        <v>14002</v>
      </c>
      <c r="O1073" s="97" t="s">
        <v>14003</v>
      </c>
      <c r="P1073" s="97" t="s">
        <v>14004</v>
      </c>
      <c r="Q1073" s="97" t="s">
        <v>14005</v>
      </c>
      <c r="R1073" s="97" t="s">
        <v>14006</v>
      </c>
      <c r="S1073" s="97" t="s">
        <v>14007</v>
      </c>
      <c r="T1073" s="92" t="s">
        <v>14008</v>
      </c>
      <c r="U1073" s="97" t="s">
        <v>14009</v>
      </c>
      <c r="V1073" s="97" t="s">
        <v>14010</v>
      </c>
      <c r="W1073" s="97" t="s">
        <v>14011</v>
      </c>
      <c r="X1073" s="92" t="s">
        <v>14012</v>
      </c>
      <c r="Y1073" s="97" t="s">
        <v>14013</v>
      </c>
      <c r="Z1073" s="97" t="s">
        <v>14014</v>
      </c>
      <c r="AA1073" s="97" t="s">
        <v>14015</v>
      </c>
      <c r="AB1073" s="97" t="s">
        <v>14016</v>
      </c>
      <c r="AC1073" s="97" t="s">
        <v>2840</v>
      </c>
      <c r="AD1073" s="92" t="s">
        <v>14017</v>
      </c>
      <c r="AE1073" s="97" t="s">
        <v>14018</v>
      </c>
      <c r="AF1073" s="97" t="s">
        <v>12052</v>
      </c>
      <c r="AG1073" s="97" t="s">
        <v>14019</v>
      </c>
      <c r="AH1073" s="97" t="s">
        <v>14020</v>
      </c>
      <c r="AI1073" s="97" t="s">
        <v>14021</v>
      </c>
      <c r="AJ1073" s="97" t="s">
        <v>14022</v>
      </c>
      <c r="AK1073" s="97" t="s">
        <v>14023</v>
      </c>
      <c r="AL1073" s="97" t="s">
        <v>14024</v>
      </c>
      <c r="AM1073" s="97" t="s">
        <v>14025</v>
      </c>
      <c r="AN1073" s="97" t="s">
        <v>14026</v>
      </c>
      <c r="AO1073" s="97" t="s">
        <v>14027</v>
      </c>
      <c r="AP1073" s="97" t="s">
        <v>14028</v>
      </c>
      <c r="AQ1073" s="97" t="s">
        <v>14029</v>
      </c>
      <c r="AR1073" s="97" t="s">
        <v>14030</v>
      </c>
      <c r="AS1073" s="97" t="s">
        <v>14031</v>
      </c>
      <c r="AT1073" s="97" t="s">
        <v>14032</v>
      </c>
      <c r="AU1073" s="97" t="s">
        <v>14033</v>
      </c>
      <c r="AV1073" s="97" t="s">
        <v>14034</v>
      </c>
      <c r="AW1073" s="97" t="s">
        <v>14035</v>
      </c>
      <c r="AX1073" s="97" t="s">
        <v>14036</v>
      </c>
      <c r="AY1073" s="92" t="s">
        <v>14037</v>
      </c>
      <c r="AZ1073" s="97" t="s">
        <v>11237</v>
      </c>
      <c r="BA1073" s="97" t="s">
        <v>14038</v>
      </c>
      <c r="BB1073" s="97" t="s">
        <v>520</v>
      </c>
      <c r="BC1073" s="97" t="s">
        <v>520</v>
      </c>
      <c r="BD1073" s="97" t="s">
        <v>520</v>
      </c>
      <c r="BE1073" s="97" t="s">
        <v>520</v>
      </c>
    </row>
    <row r="1074" spans="1:57" ht="15">
      <c r="A1074" s="97">
        <v>505</v>
      </c>
      <c r="B1074" s="97" t="s">
        <v>919</v>
      </c>
      <c r="C1074" s="97" t="s">
        <v>12901</v>
      </c>
      <c r="D1074" s="97" t="s">
        <v>917</v>
      </c>
      <c r="E1074" s="97"/>
      <c r="F1074" s="97" t="s">
        <v>920</v>
      </c>
      <c r="G1074" s="97"/>
      <c r="H1074" s="97"/>
      <c r="I1074" s="97" t="s">
        <v>14039</v>
      </c>
      <c r="J1074" s="97" t="s">
        <v>14040</v>
      </c>
      <c r="K1074" s="97" t="s">
        <v>14041</v>
      </c>
      <c r="L1074" s="97" t="s">
        <v>14042</v>
      </c>
      <c r="M1074" s="92" t="s">
        <v>14043</v>
      </c>
      <c r="N1074" s="97" t="s">
        <v>14044</v>
      </c>
      <c r="O1074" s="97" t="s">
        <v>14045</v>
      </c>
      <c r="P1074" s="97" t="s">
        <v>14046</v>
      </c>
      <c r="Q1074" s="97" t="s">
        <v>14047</v>
      </c>
      <c r="R1074" s="97" t="s">
        <v>14048</v>
      </c>
      <c r="S1074" s="97" t="s">
        <v>14049</v>
      </c>
      <c r="T1074" s="92" t="s">
        <v>14050</v>
      </c>
      <c r="U1074" s="97" t="s">
        <v>14051</v>
      </c>
      <c r="V1074" s="97" t="s">
        <v>14052</v>
      </c>
      <c r="W1074" s="97" t="s">
        <v>14053</v>
      </c>
      <c r="X1074" s="92" t="s">
        <v>14054</v>
      </c>
      <c r="Y1074" s="97" t="s">
        <v>14055</v>
      </c>
      <c r="Z1074" s="97" t="s">
        <v>14056</v>
      </c>
      <c r="AA1074" s="97" t="s">
        <v>6101</v>
      </c>
      <c r="AB1074" s="97" t="s">
        <v>14057</v>
      </c>
      <c r="AC1074" s="97" t="s">
        <v>14058</v>
      </c>
      <c r="AD1074" s="92" t="s">
        <v>14059</v>
      </c>
      <c r="AE1074" s="97" t="s">
        <v>9346</v>
      </c>
      <c r="AF1074" s="97" t="s">
        <v>14060</v>
      </c>
      <c r="AG1074" s="97" t="s">
        <v>14061</v>
      </c>
      <c r="AH1074" s="97" t="s">
        <v>14062</v>
      </c>
      <c r="AI1074" s="97" t="s">
        <v>14063</v>
      </c>
      <c r="AJ1074" s="97" t="s">
        <v>14064</v>
      </c>
      <c r="AK1074" s="97" t="s">
        <v>14065</v>
      </c>
      <c r="AL1074" s="97" t="s">
        <v>14066</v>
      </c>
      <c r="AM1074" s="97" t="s">
        <v>14067</v>
      </c>
      <c r="AN1074" s="97" t="s">
        <v>14068</v>
      </c>
      <c r="AO1074" s="97" t="s">
        <v>14069</v>
      </c>
      <c r="AP1074" s="97" t="s">
        <v>14070</v>
      </c>
      <c r="AQ1074" s="97" t="s">
        <v>14071</v>
      </c>
      <c r="AR1074" s="97" t="s">
        <v>14072</v>
      </c>
      <c r="AS1074" s="97" t="s">
        <v>14073</v>
      </c>
      <c r="AT1074" s="97" t="s">
        <v>14074</v>
      </c>
      <c r="AU1074" s="97" t="s">
        <v>14075</v>
      </c>
      <c r="AV1074" s="97" t="s">
        <v>14076</v>
      </c>
      <c r="AW1074" s="97" t="s">
        <v>14077</v>
      </c>
      <c r="AX1074" s="97" t="s">
        <v>10430</v>
      </c>
      <c r="AY1074" s="92" t="s">
        <v>14078</v>
      </c>
      <c r="AZ1074" s="97" t="s">
        <v>14079</v>
      </c>
      <c r="BA1074" s="97" t="s">
        <v>14080</v>
      </c>
      <c r="BB1074" s="97" t="s">
        <v>520</v>
      </c>
      <c r="BC1074" s="97" t="s">
        <v>520</v>
      </c>
      <c r="BD1074" s="97" t="s">
        <v>520</v>
      </c>
      <c r="BE1074" s="97" t="s">
        <v>520</v>
      </c>
    </row>
    <row r="1075" spans="1:57" ht="15">
      <c r="A1075" s="97">
        <v>505</v>
      </c>
      <c r="B1075" s="97" t="s">
        <v>921</v>
      </c>
      <c r="C1075" s="97" t="s">
        <v>12901</v>
      </c>
      <c r="D1075" s="97" t="s">
        <v>922</v>
      </c>
      <c r="E1075" s="97"/>
      <c r="F1075" s="97" t="s">
        <v>280</v>
      </c>
      <c r="G1075" s="97" t="s">
        <v>281</v>
      </c>
      <c r="H1075" s="97"/>
      <c r="I1075" s="97" t="s">
        <v>14081</v>
      </c>
      <c r="J1075" s="97" t="s">
        <v>14082</v>
      </c>
      <c r="K1075" s="97" t="s">
        <v>14083</v>
      </c>
      <c r="L1075" s="97" t="s">
        <v>14084</v>
      </c>
      <c r="M1075" s="92" t="s">
        <v>14085</v>
      </c>
      <c r="N1075" s="97" t="s">
        <v>14086</v>
      </c>
      <c r="O1075" s="97" t="s">
        <v>14087</v>
      </c>
      <c r="P1075" s="97" t="s">
        <v>14088</v>
      </c>
      <c r="Q1075" s="97" t="s">
        <v>14089</v>
      </c>
      <c r="R1075" s="97" t="s">
        <v>14090</v>
      </c>
      <c r="S1075" s="97" t="s">
        <v>14091</v>
      </c>
      <c r="T1075" s="92" t="s">
        <v>14092</v>
      </c>
      <c r="U1075" s="97" t="s">
        <v>14093</v>
      </c>
      <c r="V1075" s="97" t="s">
        <v>14094</v>
      </c>
      <c r="W1075" s="97" t="s">
        <v>3680</v>
      </c>
      <c r="X1075" s="92" t="s">
        <v>14095</v>
      </c>
      <c r="Y1075" s="97" t="s">
        <v>14096</v>
      </c>
      <c r="Z1075" s="97" t="s">
        <v>14097</v>
      </c>
      <c r="AA1075" s="97" t="s">
        <v>14098</v>
      </c>
      <c r="AB1075" s="97" t="s">
        <v>14099</v>
      </c>
      <c r="AC1075" s="97" t="s">
        <v>14100</v>
      </c>
      <c r="AD1075" s="92" t="s">
        <v>14101</v>
      </c>
      <c r="AE1075" s="97" t="s">
        <v>14102</v>
      </c>
      <c r="AF1075" s="97" t="s">
        <v>14103</v>
      </c>
      <c r="AG1075" s="97" t="s">
        <v>14104</v>
      </c>
      <c r="AH1075" s="97" t="s">
        <v>14105</v>
      </c>
      <c r="AI1075" s="97" t="s">
        <v>14106</v>
      </c>
      <c r="AJ1075" s="97" t="s">
        <v>14107</v>
      </c>
      <c r="AK1075" s="97" t="s">
        <v>14108</v>
      </c>
      <c r="AL1075" s="97" t="s">
        <v>14109</v>
      </c>
      <c r="AM1075" s="97" t="s">
        <v>14110</v>
      </c>
      <c r="AN1075" s="97" t="s">
        <v>14111</v>
      </c>
      <c r="AO1075" s="97" t="s">
        <v>14112</v>
      </c>
      <c r="AP1075" s="97" t="s">
        <v>14113</v>
      </c>
      <c r="AQ1075" s="97" t="s">
        <v>14114</v>
      </c>
      <c r="AR1075" s="97" t="s">
        <v>14115</v>
      </c>
      <c r="AS1075" s="97" t="s">
        <v>14116</v>
      </c>
      <c r="AT1075" s="97" t="s">
        <v>14117</v>
      </c>
      <c r="AU1075" s="97" t="s">
        <v>14118</v>
      </c>
      <c r="AV1075" s="97" t="s">
        <v>14119</v>
      </c>
      <c r="AW1075" s="97" t="s">
        <v>14120</v>
      </c>
      <c r="AX1075" s="97" t="s">
        <v>14121</v>
      </c>
      <c r="AY1075" s="92" t="s">
        <v>14122</v>
      </c>
      <c r="AZ1075" s="97" t="s">
        <v>14123</v>
      </c>
      <c r="BA1075" s="97" t="s">
        <v>14124</v>
      </c>
      <c r="BB1075" s="97" t="s">
        <v>520</v>
      </c>
      <c r="BC1075" s="97" t="s">
        <v>520</v>
      </c>
      <c r="BD1075" s="97" t="s">
        <v>520</v>
      </c>
      <c r="BE1075" s="97" t="s">
        <v>520</v>
      </c>
    </row>
    <row r="1076" spans="1:57" ht="15">
      <c r="A1076" s="97">
        <v>505</v>
      </c>
      <c r="B1076" s="97" t="s">
        <v>923</v>
      </c>
      <c r="C1076" s="97" t="s">
        <v>12901</v>
      </c>
      <c r="D1076" s="97" t="s">
        <v>922</v>
      </c>
      <c r="E1076" s="97"/>
      <c r="F1076" s="97" t="s">
        <v>399</v>
      </c>
      <c r="G1076" s="97"/>
      <c r="H1076" s="97"/>
      <c r="I1076" s="97" t="s">
        <v>3014</v>
      </c>
      <c r="J1076" s="97" t="s">
        <v>1463</v>
      </c>
      <c r="K1076" s="97" t="s">
        <v>14125</v>
      </c>
      <c r="L1076" s="97" t="s">
        <v>12130</v>
      </c>
      <c r="M1076" s="92" t="s">
        <v>515</v>
      </c>
      <c r="N1076" s="97" t="s">
        <v>14126</v>
      </c>
      <c r="O1076" s="97" t="s">
        <v>14127</v>
      </c>
      <c r="P1076" s="97" t="s">
        <v>1480</v>
      </c>
      <c r="Q1076" s="97" t="s">
        <v>1493</v>
      </c>
      <c r="R1076" s="97" t="s">
        <v>9316</v>
      </c>
      <c r="S1076" s="97" t="s">
        <v>14128</v>
      </c>
      <c r="T1076" s="92" t="s">
        <v>14129</v>
      </c>
      <c r="U1076" s="97" t="s">
        <v>14130</v>
      </c>
      <c r="V1076" s="97" t="s">
        <v>14131</v>
      </c>
      <c r="W1076" s="97" t="s">
        <v>270</v>
      </c>
      <c r="X1076" s="92" t="s">
        <v>14132</v>
      </c>
      <c r="Y1076" s="97" t="s">
        <v>14133</v>
      </c>
      <c r="Z1076" s="97" t="s">
        <v>14134</v>
      </c>
      <c r="AA1076" s="97" t="s">
        <v>14135</v>
      </c>
      <c r="AB1076" s="97" t="s">
        <v>12623</v>
      </c>
      <c r="AC1076" s="97" t="s">
        <v>5332</v>
      </c>
      <c r="AD1076" s="92" t="s">
        <v>14136</v>
      </c>
      <c r="AE1076" s="97" t="s">
        <v>14137</v>
      </c>
      <c r="AF1076" s="97" t="s">
        <v>14138</v>
      </c>
      <c r="AG1076" s="97" t="s">
        <v>14139</v>
      </c>
      <c r="AH1076" s="97" t="s">
        <v>11967</v>
      </c>
      <c r="AI1076" s="97" t="s">
        <v>14140</v>
      </c>
      <c r="AJ1076" s="97" t="s">
        <v>8853</v>
      </c>
      <c r="AK1076" s="97" t="s">
        <v>14141</v>
      </c>
      <c r="AL1076" s="97" t="s">
        <v>11810</v>
      </c>
      <c r="AM1076" s="97" t="s">
        <v>14142</v>
      </c>
      <c r="AN1076" s="97" t="s">
        <v>14143</v>
      </c>
      <c r="AO1076" s="97" t="s">
        <v>11012</v>
      </c>
      <c r="AP1076" s="97" t="s">
        <v>14144</v>
      </c>
      <c r="AQ1076" s="97" t="s">
        <v>14145</v>
      </c>
      <c r="AR1076" s="97" t="s">
        <v>14146</v>
      </c>
      <c r="AS1076" s="97" t="s">
        <v>14147</v>
      </c>
      <c r="AT1076" s="97" t="s">
        <v>14148</v>
      </c>
      <c r="AU1076" s="97" t="s">
        <v>14149</v>
      </c>
      <c r="AV1076" s="97" t="s">
        <v>14150</v>
      </c>
      <c r="AW1076" s="97" t="s">
        <v>14151</v>
      </c>
      <c r="AX1076" s="97" t="s">
        <v>14152</v>
      </c>
      <c r="AY1076" s="92" t="s">
        <v>11032</v>
      </c>
      <c r="AZ1076" s="97" t="s">
        <v>14153</v>
      </c>
      <c r="BA1076" s="97" t="s">
        <v>14154</v>
      </c>
      <c r="BB1076" s="97" t="s">
        <v>520</v>
      </c>
      <c r="BC1076" s="97" t="s">
        <v>520</v>
      </c>
      <c r="BD1076" s="97" t="s">
        <v>520</v>
      </c>
      <c r="BE1076" s="97" t="s">
        <v>520</v>
      </c>
    </row>
    <row r="1077" spans="1:57" ht="15">
      <c r="A1077" s="97">
        <v>505</v>
      </c>
      <c r="B1077" s="97" t="s">
        <v>924</v>
      </c>
      <c r="C1077" s="97" t="s">
        <v>12901</v>
      </c>
      <c r="D1077" s="97" t="s">
        <v>922</v>
      </c>
      <c r="E1077" s="97"/>
      <c r="F1077" s="97" t="s">
        <v>920</v>
      </c>
      <c r="G1077" s="97"/>
      <c r="H1077" s="97"/>
      <c r="I1077" s="97" t="s">
        <v>14155</v>
      </c>
      <c r="J1077" s="97" t="s">
        <v>14156</v>
      </c>
      <c r="K1077" s="97" t="s">
        <v>14157</v>
      </c>
      <c r="L1077" s="97" t="s">
        <v>14158</v>
      </c>
      <c r="M1077" s="92" t="s">
        <v>14159</v>
      </c>
      <c r="N1077" s="97" t="s">
        <v>14160</v>
      </c>
      <c r="O1077" s="97" t="s">
        <v>14161</v>
      </c>
      <c r="P1077" s="97" t="s">
        <v>14162</v>
      </c>
      <c r="Q1077" s="97" t="s">
        <v>14163</v>
      </c>
      <c r="R1077" s="97" t="s">
        <v>14164</v>
      </c>
      <c r="S1077" s="97" t="s">
        <v>14165</v>
      </c>
      <c r="T1077" s="92" t="s">
        <v>14166</v>
      </c>
      <c r="U1077" s="97" t="s">
        <v>14167</v>
      </c>
      <c r="V1077" s="97" t="s">
        <v>8519</v>
      </c>
      <c r="W1077" s="97" t="s">
        <v>14168</v>
      </c>
      <c r="X1077" s="92" t="s">
        <v>14169</v>
      </c>
      <c r="Y1077" s="97" t="s">
        <v>14170</v>
      </c>
      <c r="Z1077" s="97" t="s">
        <v>14171</v>
      </c>
      <c r="AA1077" s="97" t="s">
        <v>14172</v>
      </c>
      <c r="AB1077" s="97" t="s">
        <v>14173</v>
      </c>
      <c r="AC1077" s="97" t="s">
        <v>14174</v>
      </c>
      <c r="AD1077" s="92" t="s">
        <v>14175</v>
      </c>
      <c r="AE1077" s="97" t="s">
        <v>14176</v>
      </c>
      <c r="AF1077" s="97" t="s">
        <v>14177</v>
      </c>
      <c r="AG1077" s="97" t="s">
        <v>14178</v>
      </c>
      <c r="AH1077" s="97" t="s">
        <v>4811</v>
      </c>
      <c r="AI1077" s="97" t="s">
        <v>14179</v>
      </c>
      <c r="AJ1077" s="97" t="s">
        <v>14180</v>
      </c>
      <c r="AK1077" s="97" t="s">
        <v>14181</v>
      </c>
      <c r="AL1077" s="97" t="s">
        <v>14182</v>
      </c>
      <c r="AM1077" s="97" t="s">
        <v>14183</v>
      </c>
      <c r="AN1077" s="97" t="s">
        <v>14184</v>
      </c>
      <c r="AO1077" s="97" t="s">
        <v>14185</v>
      </c>
      <c r="AP1077" s="97" t="s">
        <v>14186</v>
      </c>
      <c r="AQ1077" s="97" t="s">
        <v>14187</v>
      </c>
      <c r="AR1077" s="97" t="s">
        <v>14188</v>
      </c>
      <c r="AS1077" s="97" t="s">
        <v>14189</v>
      </c>
      <c r="AT1077" s="97" t="s">
        <v>14190</v>
      </c>
      <c r="AU1077" s="97" t="s">
        <v>14191</v>
      </c>
      <c r="AV1077" s="97" t="s">
        <v>14192</v>
      </c>
      <c r="AW1077" s="97" t="s">
        <v>14193</v>
      </c>
      <c r="AX1077" s="97" t="s">
        <v>14194</v>
      </c>
      <c r="AY1077" s="92" t="s">
        <v>14195</v>
      </c>
      <c r="AZ1077" s="97" t="s">
        <v>14196</v>
      </c>
      <c r="BA1077" s="97" t="s">
        <v>14197</v>
      </c>
      <c r="BB1077" s="97" t="s">
        <v>520</v>
      </c>
      <c r="BC1077" s="97" t="s">
        <v>520</v>
      </c>
      <c r="BD1077" s="97" t="s">
        <v>520</v>
      </c>
      <c r="BE1077" s="97" t="s">
        <v>520</v>
      </c>
    </row>
    <row r="1078" spans="1:57" ht="15">
      <c r="A1078" s="97">
        <v>505</v>
      </c>
      <c r="B1078" s="97" t="s">
        <v>925</v>
      </c>
      <c r="C1078" s="97" t="s">
        <v>12901</v>
      </c>
      <c r="D1078" s="97" t="s">
        <v>926</v>
      </c>
      <c r="E1078" s="97"/>
      <c r="F1078" s="97" t="s">
        <v>280</v>
      </c>
      <c r="G1078" s="97" t="s">
        <v>281</v>
      </c>
      <c r="H1078" s="97"/>
      <c r="I1078" s="97" t="s">
        <v>14198</v>
      </c>
      <c r="J1078" s="97" t="s">
        <v>9931</v>
      </c>
      <c r="K1078" s="97" t="s">
        <v>14199</v>
      </c>
      <c r="L1078" s="97" t="s">
        <v>9063</v>
      </c>
      <c r="M1078" s="92" t="s">
        <v>14200</v>
      </c>
      <c r="N1078" s="97" t="s">
        <v>14201</v>
      </c>
      <c r="O1078" s="97" t="s">
        <v>14202</v>
      </c>
      <c r="P1078" s="97" t="s">
        <v>14203</v>
      </c>
      <c r="Q1078" s="97" t="s">
        <v>14204</v>
      </c>
      <c r="R1078" s="97" t="s">
        <v>14205</v>
      </c>
      <c r="S1078" s="97" t="s">
        <v>14206</v>
      </c>
      <c r="T1078" s="92" t="s">
        <v>14207</v>
      </c>
      <c r="U1078" s="97" t="s">
        <v>14208</v>
      </c>
      <c r="V1078" s="97" t="s">
        <v>14209</v>
      </c>
      <c r="W1078" s="97" t="s">
        <v>14210</v>
      </c>
      <c r="X1078" s="92" t="s">
        <v>14211</v>
      </c>
      <c r="Y1078" s="97" t="s">
        <v>14212</v>
      </c>
      <c r="Z1078" s="97" t="s">
        <v>14213</v>
      </c>
      <c r="AA1078" s="97" t="s">
        <v>9802</v>
      </c>
      <c r="AB1078" s="97" t="s">
        <v>14214</v>
      </c>
      <c r="AC1078" s="97" t="s">
        <v>14215</v>
      </c>
      <c r="AD1078" s="92" t="s">
        <v>14216</v>
      </c>
      <c r="AE1078" s="97" t="s">
        <v>14217</v>
      </c>
      <c r="AF1078" s="97" t="s">
        <v>14218</v>
      </c>
      <c r="AG1078" s="97" t="s">
        <v>14219</v>
      </c>
      <c r="AH1078" s="97" t="s">
        <v>14220</v>
      </c>
      <c r="AI1078" s="97" t="s">
        <v>14221</v>
      </c>
      <c r="AJ1078" s="97" t="s">
        <v>6624</v>
      </c>
      <c r="AK1078" s="97" t="s">
        <v>14222</v>
      </c>
      <c r="AL1078" s="97" t="s">
        <v>14223</v>
      </c>
      <c r="AM1078" s="97" t="s">
        <v>10338</v>
      </c>
      <c r="AN1078" s="97" t="s">
        <v>14224</v>
      </c>
      <c r="AO1078" s="97" t="s">
        <v>14225</v>
      </c>
      <c r="AP1078" s="97" t="s">
        <v>14226</v>
      </c>
      <c r="AQ1078" s="97" t="s">
        <v>14227</v>
      </c>
      <c r="AR1078" s="97" t="s">
        <v>14228</v>
      </c>
      <c r="AS1078" s="97" t="s">
        <v>14229</v>
      </c>
      <c r="AT1078" s="97" t="s">
        <v>14230</v>
      </c>
      <c r="AU1078" s="97" t="s">
        <v>14231</v>
      </c>
      <c r="AV1078" s="97" t="s">
        <v>14232</v>
      </c>
      <c r="AW1078" s="97" t="s">
        <v>14233</v>
      </c>
      <c r="AX1078" s="97" t="s">
        <v>14234</v>
      </c>
      <c r="AY1078" s="92" t="s">
        <v>14235</v>
      </c>
      <c r="AZ1078" s="97" t="s">
        <v>14236</v>
      </c>
      <c r="BA1078" s="97" t="s">
        <v>14237</v>
      </c>
      <c r="BB1078" s="97" t="s">
        <v>520</v>
      </c>
      <c r="BC1078" s="97" t="s">
        <v>520</v>
      </c>
      <c r="BD1078" s="97" t="s">
        <v>520</v>
      </c>
      <c r="BE1078" s="97" t="s">
        <v>520</v>
      </c>
    </row>
    <row r="1079" spans="1:57" ht="15">
      <c r="A1079" s="97">
        <v>505</v>
      </c>
      <c r="B1079" s="97" t="s">
        <v>927</v>
      </c>
      <c r="C1079" s="97" t="s">
        <v>12901</v>
      </c>
      <c r="D1079" s="97" t="s">
        <v>926</v>
      </c>
      <c r="E1079" s="97"/>
      <c r="F1079" s="97" t="s">
        <v>399</v>
      </c>
      <c r="G1079" s="97"/>
      <c r="H1079" s="97"/>
      <c r="I1079" s="97" t="s">
        <v>14238</v>
      </c>
      <c r="J1079" s="97" t="s">
        <v>14239</v>
      </c>
      <c r="K1079" s="97" t="s">
        <v>7803</v>
      </c>
      <c r="L1079" s="97" t="s">
        <v>14240</v>
      </c>
      <c r="M1079" s="92" t="s">
        <v>14241</v>
      </c>
      <c r="N1079" s="97" t="s">
        <v>11128</v>
      </c>
      <c r="O1079" s="97" t="s">
        <v>14242</v>
      </c>
      <c r="P1079" s="97" t="s">
        <v>9045</v>
      </c>
      <c r="Q1079" s="97" t="s">
        <v>10289</v>
      </c>
      <c r="R1079" s="97" t="s">
        <v>14243</v>
      </c>
      <c r="S1079" s="97" t="s">
        <v>14244</v>
      </c>
      <c r="T1079" s="92" t="s">
        <v>14245</v>
      </c>
      <c r="U1079" s="97" t="s">
        <v>14246</v>
      </c>
      <c r="V1079" s="97" t="s">
        <v>6112</v>
      </c>
      <c r="W1079" s="97" t="s">
        <v>11376</v>
      </c>
      <c r="X1079" s="92" t="s">
        <v>14247</v>
      </c>
      <c r="Y1079" s="97" t="s">
        <v>14248</v>
      </c>
      <c r="Z1079" s="97" t="s">
        <v>14249</v>
      </c>
      <c r="AA1079" s="97" t="s">
        <v>14250</v>
      </c>
      <c r="AB1079" s="97" t="s">
        <v>14251</v>
      </c>
      <c r="AC1079" s="97" t="s">
        <v>14252</v>
      </c>
      <c r="AD1079" s="92" t="s">
        <v>14253</v>
      </c>
      <c r="AE1079" s="97" t="s">
        <v>6377</v>
      </c>
      <c r="AF1079" s="97" t="s">
        <v>7830</v>
      </c>
      <c r="AG1079" s="97" t="s">
        <v>14254</v>
      </c>
      <c r="AH1079" s="97" t="s">
        <v>11938</v>
      </c>
      <c r="AI1079" s="97" t="s">
        <v>14255</v>
      </c>
      <c r="AJ1079" s="97" t="s">
        <v>5654</v>
      </c>
      <c r="AK1079" s="97" t="s">
        <v>14256</v>
      </c>
      <c r="AL1079" s="97" t="s">
        <v>9228</v>
      </c>
      <c r="AM1079" s="97" t="s">
        <v>11052</v>
      </c>
      <c r="AN1079" s="97" t="s">
        <v>14257</v>
      </c>
      <c r="AO1079" s="97" t="s">
        <v>14258</v>
      </c>
      <c r="AP1079" s="97" t="s">
        <v>14259</v>
      </c>
      <c r="AQ1079" s="97" t="s">
        <v>10327</v>
      </c>
      <c r="AR1079" s="97" t="s">
        <v>7796</v>
      </c>
      <c r="AS1079" s="97" t="s">
        <v>12225</v>
      </c>
      <c r="AT1079" s="97" t="s">
        <v>14260</v>
      </c>
      <c r="AU1079" s="97" t="s">
        <v>14261</v>
      </c>
      <c r="AV1079" s="97" t="s">
        <v>13506</v>
      </c>
      <c r="AW1079" s="97" t="s">
        <v>14262</v>
      </c>
      <c r="AX1079" s="97" t="s">
        <v>14263</v>
      </c>
      <c r="AY1079" s="92" t="s">
        <v>6217</v>
      </c>
      <c r="AZ1079" s="97" t="s">
        <v>7590</v>
      </c>
      <c r="BA1079" s="97" t="s">
        <v>5023</v>
      </c>
      <c r="BB1079" s="97" t="s">
        <v>520</v>
      </c>
      <c r="BC1079" s="97" t="s">
        <v>520</v>
      </c>
      <c r="BD1079" s="97" t="s">
        <v>520</v>
      </c>
      <c r="BE1079" s="97" t="s">
        <v>520</v>
      </c>
    </row>
    <row r="1080" spans="1:57" ht="15">
      <c r="A1080" s="97">
        <v>505</v>
      </c>
      <c r="B1080" s="97" t="s">
        <v>928</v>
      </c>
      <c r="C1080" s="97" t="s">
        <v>12901</v>
      </c>
      <c r="D1080" s="97" t="s">
        <v>926</v>
      </c>
      <c r="E1080" s="97"/>
      <c r="F1080" s="97" t="s">
        <v>920</v>
      </c>
      <c r="G1080" s="97"/>
      <c r="H1080" s="97"/>
      <c r="I1080" s="97" t="s">
        <v>14264</v>
      </c>
      <c r="J1080" s="97" t="s">
        <v>14265</v>
      </c>
      <c r="K1080" s="97" t="s">
        <v>14266</v>
      </c>
      <c r="L1080" s="97" t="s">
        <v>6534</v>
      </c>
      <c r="M1080" s="92" t="s">
        <v>4109</v>
      </c>
      <c r="N1080" s="97" t="s">
        <v>14267</v>
      </c>
      <c r="O1080" s="97" t="s">
        <v>10952</v>
      </c>
      <c r="P1080" s="97" t="s">
        <v>14268</v>
      </c>
      <c r="Q1080" s="97" t="s">
        <v>14269</v>
      </c>
      <c r="R1080" s="97" t="s">
        <v>14270</v>
      </c>
      <c r="S1080" s="97" t="s">
        <v>14271</v>
      </c>
      <c r="T1080" s="92" t="s">
        <v>7668</v>
      </c>
      <c r="U1080" s="97" t="s">
        <v>14272</v>
      </c>
      <c r="V1080" s="97" t="s">
        <v>14273</v>
      </c>
      <c r="W1080" s="97" t="s">
        <v>582</v>
      </c>
      <c r="X1080" s="92" t="s">
        <v>14274</v>
      </c>
      <c r="Y1080" s="97" t="s">
        <v>14275</v>
      </c>
      <c r="Z1080" s="97" t="s">
        <v>14276</v>
      </c>
      <c r="AA1080" s="97" t="s">
        <v>6319</v>
      </c>
      <c r="AB1080" s="97" t="s">
        <v>7885</v>
      </c>
      <c r="AC1080" s="97" t="s">
        <v>14277</v>
      </c>
      <c r="AD1080" s="92" t="s">
        <v>14278</v>
      </c>
      <c r="AE1080" s="97" t="s">
        <v>14279</v>
      </c>
      <c r="AF1080" s="97" t="s">
        <v>9022</v>
      </c>
      <c r="AG1080" s="97" t="s">
        <v>14280</v>
      </c>
      <c r="AH1080" s="97" t="s">
        <v>14281</v>
      </c>
      <c r="AI1080" s="97" t="s">
        <v>9004</v>
      </c>
      <c r="AJ1080" s="97" t="s">
        <v>11383</v>
      </c>
      <c r="AK1080" s="97" t="s">
        <v>7688</v>
      </c>
      <c r="AL1080" s="97" t="s">
        <v>615</v>
      </c>
      <c r="AM1080" s="97" t="s">
        <v>14282</v>
      </c>
      <c r="AN1080" s="97" t="s">
        <v>6267</v>
      </c>
      <c r="AO1080" s="97" t="s">
        <v>14283</v>
      </c>
      <c r="AP1080" s="97" t="s">
        <v>14284</v>
      </c>
      <c r="AQ1080" s="97" t="s">
        <v>6887</v>
      </c>
      <c r="AR1080" s="97" t="s">
        <v>14285</v>
      </c>
      <c r="AS1080" s="97" t="s">
        <v>14286</v>
      </c>
      <c r="AT1080" s="97" t="s">
        <v>14287</v>
      </c>
      <c r="AU1080" s="97" t="s">
        <v>14288</v>
      </c>
      <c r="AV1080" s="97" t="s">
        <v>14289</v>
      </c>
      <c r="AW1080" s="97" t="s">
        <v>208</v>
      </c>
      <c r="AX1080" s="97" t="s">
        <v>4394</v>
      </c>
      <c r="AY1080" s="92" t="s">
        <v>572</v>
      </c>
      <c r="AZ1080" s="97" t="s">
        <v>14290</v>
      </c>
      <c r="BA1080" s="97" t="s">
        <v>10750</v>
      </c>
      <c r="BB1080" s="97" t="s">
        <v>520</v>
      </c>
      <c r="BC1080" s="97" t="s">
        <v>520</v>
      </c>
      <c r="BD1080" s="97" t="s">
        <v>520</v>
      </c>
      <c r="BE1080" s="97" t="s">
        <v>520</v>
      </c>
    </row>
    <row r="1081" spans="1:57" ht="15">
      <c r="A1081" s="97">
        <v>505</v>
      </c>
      <c r="B1081" s="97" t="s">
        <v>929</v>
      </c>
      <c r="C1081" s="97" t="s">
        <v>12901</v>
      </c>
      <c r="D1081" s="97" t="s">
        <v>930</v>
      </c>
      <c r="E1081" s="97"/>
      <c r="F1081" s="97" t="s">
        <v>280</v>
      </c>
      <c r="G1081" s="97" t="s">
        <v>281</v>
      </c>
      <c r="H1081" s="97"/>
      <c r="I1081" s="97" t="s">
        <v>14291</v>
      </c>
      <c r="J1081" s="97" t="s">
        <v>11877</v>
      </c>
      <c r="K1081" s="97" t="s">
        <v>14292</v>
      </c>
      <c r="L1081" s="97" t="s">
        <v>14293</v>
      </c>
      <c r="M1081" s="92" t="s">
        <v>14294</v>
      </c>
      <c r="N1081" s="97" t="s">
        <v>14295</v>
      </c>
      <c r="O1081" s="97" t="s">
        <v>6189</v>
      </c>
      <c r="P1081" s="97" t="s">
        <v>14296</v>
      </c>
      <c r="Q1081" s="97" t="s">
        <v>14297</v>
      </c>
      <c r="R1081" s="97" t="s">
        <v>14298</v>
      </c>
      <c r="S1081" s="97" t="s">
        <v>14299</v>
      </c>
      <c r="T1081" s="92" t="s">
        <v>14300</v>
      </c>
      <c r="U1081" s="97" t="s">
        <v>14301</v>
      </c>
      <c r="V1081" s="97" t="s">
        <v>14302</v>
      </c>
      <c r="W1081" s="97" t="s">
        <v>14303</v>
      </c>
      <c r="X1081" s="92" t="s">
        <v>14304</v>
      </c>
      <c r="Y1081" s="97" t="s">
        <v>14305</v>
      </c>
      <c r="Z1081" s="97" t="s">
        <v>14306</v>
      </c>
      <c r="AA1081" s="97" t="s">
        <v>14307</v>
      </c>
      <c r="AB1081" s="97" t="s">
        <v>14308</v>
      </c>
      <c r="AC1081" s="97" t="s">
        <v>14309</v>
      </c>
      <c r="AD1081" s="92" t="s">
        <v>14310</v>
      </c>
      <c r="AE1081" s="97" t="s">
        <v>14311</v>
      </c>
      <c r="AF1081" s="97" t="s">
        <v>14312</v>
      </c>
      <c r="AG1081" s="97" t="s">
        <v>14313</v>
      </c>
      <c r="AH1081" s="97" t="s">
        <v>14314</v>
      </c>
      <c r="AI1081" s="97" t="s">
        <v>14315</v>
      </c>
      <c r="AJ1081" s="97" t="s">
        <v>14316</v>
      </c>
      <c r="AK1081" s="97" t="s">
        <v>14317</v>
      </c>
      <c r="AL1081" s="97" t="s">
        <v>14318</v>
      </c>
      <c r="AM1081" s="97" t="s">
        <v>14319</v>
      </c>
      <c r="AN1081" s="97" t="s">
        <v>14320</v>
      </c>
      <c r="AO1081" s="97" t="s">
        <v>14321</v>
      </c>
      <c r="AP1081" s="97" t="s">
        <v>14322</v>
      </c>
      <c r="AQ1081" s="97" t="s">
        <v>14323</v>
      </c>
      <c r="AR1081" s="97" t="s">
        <v>14324</v>
      </c>
      <c r="AS1081" s="97" t="s">
        <v>14325</v>
      </c>
      <c r="AT1081" s="97" t="s">
        <v>14326</v>
      </c>
      <c r="AU1081" s="97" t="s">
        <v>14327</v>
      </c>
      <c r="AV1081" s="97" t="s">
        <v>14328</v>
      </c>
      <c r="AW1081" s="97" t="s">
        <v>14329</v>
      </c>
      <c r="AX1081" s="97" t="s">
        <v>14330</v>
      </c>
      <c r="AY1081" s="92" t="s">
        <v>14331</v>
      </c>
      <c r="AZ1081" s="97" t="s">
        <v>14332</v>
      </c>
      <c r="BA1081" s="97" t="s">
        <v>14333</v>
      </c>
      <c r="BB1081" s="97" t="s">
        <v>520</v>
      </c>
      <c r="BC1081" s="97" t="s">
        <v>520</v>
      </c>
      <c r="BD1081" s="97" t="s">
        <v>520</v>
      </c>
      <c r="BE1081" s="97" t="s">
        <v>520</v>
      </c>
    </row>
    <row r="1082" spans="1:57" ht="15">
      <c r="A1082" s="97">
        <v>505</v>
      </c>
      <c r="B1082" s="97" t="s">
        <v>931</v>
      </c>
      <c r="C1082" s="97" t="s">
        <v>12901</v>
      </c>
      <c r="D1082" s="97" t="s">
        <v>930</v>
      </c>
      <c r="E1082" s="97"/>
      <c r="F1082" s="97" t="s">
        <v>399</v>
      </c>
      <c r="G1082" s="97"/>
      <c r="H1082" s="97"/>
      <c r="I1082" s="97" t="s">
        <v>11040</v>
      </c>
      <c r="J1082" s="97" t="s">
        <v>14334</v>
      </c>
      <c r="K1082" s="97" t="s">
        <v>1460</v>
      </c>
      <c r="L1082" s="97" t="s">
        <v>14335</v>
      </c>
      <c r="M1082" s="92" t="s">
        <v>14336</v>
      </c>
      <c r="N1082" s="97" t="s">
        <v>14337</v>
      </c>
      <c r="O1082" s="97" t="s">
        <v>14338</v>
      </c>
      <c r="P1082" s="97" t="s">
        <v>11843</v>
      </c>
      <c r="Q1082" s="97" t="s">
        <v>806</v>
      </c>
      <c r="R1082" s="97" t="s">
        <v>14339</v>
      </c>
      <c r="S1082" s="97" t="s">
        <v>14340</v>
      </c>
      <c r="T1082" s="92" t="s">
        <v>14341</v>
      </c>
      <c r="U1082" s="97" t="s">
        <v>5003</v>
      </c>
      <c r="V1082" s="97" t="s">
        <v>11941</v>
      </c>
      <c r="W1082" s="97" t="s">
        <v>9294</v>
      </c>
      <c r="X1082" s="92" t="s">
        <v>14342</v>
      </c>
      <c r="Y1082" s="97" t="s">
        <v>5272</v>
      </c>
      <c r="Z1082" s="97" t="s">
        <v>10876</v>
      </c>
      <c r="AA1082" s="97" t="s">
        <v>14343</v>
      </c>
      <c r="AB1082" s="97" t="s">
        <v>10506</v>
      </c>
      <c r="AC1082" s="97" t="s">
        <v>14344</v>
      </c>
      <c r="AD1082" s="92" t="s">
        <v>10758</v>
      </c>
      <c r="AE1082" s="97" t="s">
        <v>14345</v>
      </c>
      <c r="AF1082" s="97" t="s">
        <v>14346</v>
      </c>
      <c r="AG1082" s="97" t="s">
        <v>14347</v>
      </c>
      <c r="AH1082" s="97" t="s">
        <v>8869</v>
      </c>
      <c r="AI1082" s="97" t="s">
        <v>14348</v>
      </c>
      <c r="AJ1082" s="97" t="s">
        <v>2731</v>
      </c>
      <c r="AK1082" s="97" t="s">
        <v>14349</v>
      </c>
      <c r="AL1082" s="97" t="s">
        <v>1396</v>
      </c>
      <c r="AM1082" s="97" t="s">
        <v>14350</v>
      </c>
      <c r="AN1082" s="97" t="s">
        <v>14351</v>
      </c>
      <c r="AO1082" s="97" t="s">
        <v>14352</v>
      </c>
      <c r="AP1082" s="97" t="s">
        <v>7018</v>
      </c>
      <c r="AQ1082" s="97" t="s">
        <v>14353</v>
      </c>
      <c r="AR1082" s="97" t="s">
        <v>14354</v>
      </c>
      <c r="AS1082" s="97" t="s">
        <v>14355</v>
      </c>
      <c r="AT1082" s="97" t="s">
        <v>14356</v>
      </c>
      <c r="AU1082" s="97" t="s">
        <v>14357</v>
      </c>
      <c r="AV1082" s="97" t="s">
        <v>10283</v>
      </c>
      <c r="AW1082" s="97" t="s">
        <v>14358</v>
      </c>
      <c r="AX1082" s="97" t="s">
        <v>14359</v>
      </c>
      <c r="AY1082" s="92" t="s">
        <v>14360</v>
      </c>
      <c r="AZ1082" s="97" t="s">
        <v>7777</v>
      </c>
      <c r="BA1082" s="97" t="s">
        <v>14361</v>
      </c>
      <c r="BB1082" s="97" t="s">
        <v>520</v>
      </c>
      <c r="BC1082" s="97" t="s">
        <v>520</v>
      </c>
      <c r="BD1082" s="97" t="s">
        <v>520</v>
      </c>
      <c r="BE1082" s="97" t="s">
        <v>520</v>
      </c>
    </row>
    <row r="1083" spans="1:57" ht="15">
      <c r="A1083" s="97">
        <v>505</v>
      </c>
      <c r="B1083" s="97" t="s">
        <v>932</v>
      </c>
      <c r="C1083" s="97" t="s">
        <v>12901</v>
      </c>
      <c r="D1083" s="97" t="s">
        <v>930</v>
      </c>
      <c r="E1083" s="97"/>
      <c r="F1083" s="97" t="s">
        <v>920</v>
      </c>
      <c r="G1083" s="97"/>
      <c r="H1083" s="97"/>
      <c r="I1083" s="97" t="s">
        <v>14362</v>
      </c>
      <c r="J1083" s="97" t="s">
        <v>14363</v>
      </c>
      <c r="K1083" s="97" t="s">
        <v>4099</v>
      </c>
      <c r="L1083" s="97" t="s">
        <v>10176</v>
      </c>
      <c r="M1083" s="92" t="s">
        <v>14364</v>
      </c>
      <c r="N1083" s="97" t="s">
        <v>14365</v>
      </c>
      <c r="O1083" s="97" t="s">
        <v>453</v>
      </c>
      <c r="P1083" s="97" t="s">
        <v>14366</v>
      </c>
      <c r="Q1083" s="97" t="s">
        <v>14367</v>
      </c>
      <c r="R1083" s="97" t="s">
        <v>14368</v>
      </c>
      <c r="S1083" s="97" t="s">
        <v>14369</v>
      </c>
      <c r="T1083" s="92" t="s">
        <v>14370</v>
      </c>
      <c r="U1083" s="97" t="s">
        <v>14371</v>
      </c>
      <c r="V1083" s="97" t="s">
        <v>14372</v>
      </c>
      <c r="W1083" s="97" t="s">
        <v>14373</v>
      </c>
      <c r="X1083" s="92" t="s">
        <v>14374</v>
      </c>
      <c r="Y1083" s="97" t="s">
        <v>14375</v>
      </c>
      <c r="Z1083" s="97" t="s">
        <v>14376</v>
      </c>
      <c r="AA1083" s="97" t="s">
        <v>14377</v>
      </c>
      <c r="AB1083" s="97" t="s">
        <v>14378</v>
      </c>
      <c r="AC1083" s="97" t="s">
        <v>14379</v>
      </c>
      <c r="AD1083" s="92" t="s">
        <v>14380</v>
      </c>
      <c r="AE1083" s="97" t="s">
        <v>14381</v>
      </c>
      <c r="AF1083" s="97" t="s">
        <v>14382</v>
      </c>
      <c r="AG1083" s="97" t="s">
        <v>14383</v>
      </c>
      <c r="AH1083" s="97" t="s">
        <v>14384</v>
      </c>
      <c r="AI1083" s="97" t="s">
        <v>14385</v>
      </c>
      <c r="AJ1083" s="97" t="s">
        <v>14386</v>
      </c>
      <c r="AK1083" s="97" t="s">
        <v>11215</v>
      </c>
      <c r="AL1083" s="97" t="s">
        <v>14387</v>
      </c>
      <c r="AM1083" s="97" t="s">
        <v>1068</v>
      </c>
      <c r="AN1083" s="97" t="s">
        <v>14388</v>
      </c>
      <c r="AO1083" s="97" t="s">
        <v>14389</v>
      </c>
      <c r="AP1083" s="97" t="s">
        <v>14390</v>
      </c>
      <c r="AQ1083" s="97" t="s">
        <v>14391</v>
      </c>
      <c r="AR1083" s="97" t="s">
        <v>14392</v>
      </c>
      <c r="AS1083" s="97" t="s">
        <v>14393</v>
      </c>
      <c r="AT1083" s="97" t="s">
        <v>14394</v>
      </c>
      <c r="AU1083" s="97" t="s">
        <v>14395</v>
      </c>
      <c r="AV1083" s="97" t="s">
        <v>14396</v>
      </c>
      <c r="AW1083" s="97" t="s">
        <v>14397</v>
      </c>
      <c r="AX1083" s="97" t="s">
        <v>12655</v>
      </c>
      <c r="AY1083" s="92" t="s">
        <v>14398</v>
      </c>
      <c r="AZ1083" s="97" t="s">
        <v>14399</v>
      </c>
      <c r="BA1083" s="97" t="s">
        <v>14400</v>
      </c>
      <c r="BB1083" s="97" t="s">
        <v>520</v>
      </c>
      <c r="BC1083" s="97" t="s">
        <v>520</v>
      </c>
      <c r="BD1083" s="97" t="s">
        <v>520</v>
      </c>
      <c r="BE1083" s="97" t="s">
        <v>520</v>
      </c>
    </row>
    <row r="1084" spans="1:57" ht="15">
      <c r="A1084" s="97">
        <v>505</v>
      </c>
      <c r="B1084" s="97" t="s">
        <v>933</v>
      </c>
      <c r="C1084" s="97" t="s">
        <v>12901</v>
      </c>
      <c r="D1084" s="97" t="s">
        <v>934</v>
      </c>
      <c r="E1084" s="97"/>
      <c r="F1084" s="97" t="s">
        <v>935</v>
      </c>
      <c r="G1084" s="97"/>
      <c r="H1084" s="97"/>
      <c r="I1084" s="97"/>
      <c r="J1084" s="97"/>
      <c r="K1084" s="97"/>
      <c r="L1084" s="97"/>
      <c r="M1084" s="92"/>
      <c r="N1084" s="97"/>
      <c r="O1084" s="97"/>
      <c r="P1084" s="97"/>
      <c r="Q1084" s="97"/>
      <c r="R1084" s="97"/>
      <c r="S1084" s="97"/>
      <c r="T1084" s="92"/>
      <c r="U1084" s="97"/>
      <c r="V1084" s="97"/>
      <c r="W1084" s="97"/>
      <c r="X1084" s="92"/>
      <c r="Y1084" s="97"/>
      <c r="Z1084" s="97"/>
      <c r="AA1084" s="97"/>
      <c r="AB1084" s="97"/>
      <c r="AC1084" s="97"/>
      <c r="AD1084" s="92"/>
      <c r="AE1084" s="97"/>
      <c r="AF1084" s="97"/>
      <c r="AG1084" s="97"/>
      <c r="AH1084" s="97"/>
      <c r="AI1084" s="97"/>
      <c r="AJ1084" s="97"/>
      <c r="AK1084" s="97"/>
      <c r="AL1084" s="97"/>
      <c r="AM1084" s="97"/>
      <c r="AN1084" s="97"/>
      <c r="AO1084" s="97"/>
      <c r="AP1084" s="97"/>
      <c r="AQ1084" s="97"/>
      <c r="AR1084" s="97"/>
      <c r="AS1084" s="97"/>
      <c r="AT1084" s="97"/>
      <c r="AU1084" s="97"/>
      <c r="AV1084" s="97"/>
      <c r="AW1084" s="97"/>
      <c r="AX1084" s="97"/>
      <c r="AY1084" s="92"/>
      <c r="AZ1084" s="97"/>
      <c r="BA1084" s="97"/>
      <c r="BB1084" s="97"/>
      <c r="BC1084" s="97"/>
      <c r="BD1084" s="97"/>
      <c r="BE1084" s="97"/>
    </row>
    <row r="1085" spans="1:57" ht="15">
      <c r="A1085" s="97">
        <v>505</v>
      </c>
      <c r="B1085" s="97" t="s">
        <v>973</v>
      </c>
      <c r="C1085" s="97" t="s">
        <v>12901</v>
      </c>
      <c r="D1085" s="97" t="s">
        <v>974</v>
      </c>
      <c r="E1085" s="97"/>
      <c r="F1085" s="97" t="s">
        <v>935</v>
      </c>
      <c r="G1085" s="97"/>
      <c r="H1085" s="97"/>
      <c r="I1085" s="97"/>
      <c r="J1085" s="97"/>
      <c r="K1085" s="97"/>
      <c r="L1085" s="97"/>
      <c r="M1085" s="92"/>
      <c r="N1085" s="97"/>
      <c r="O1085" s="97"/>
      <c r="P1085" s="97"/>
      <c r="Q1085" s="97"/>
      <c r="R1085" s="97"/>
      <c r="S1085" s="97"/>
      <c r="T1085" s="92"/>
      <c r="U1085" s="97"/>
      <c r="V1085" s="97"/>
      <c r="W1085" s="97"/>
      <c r="X1085" s="92"/>
      <c r="Y1085" s="97"/>
      <c r="Z1085" s="97"/>
      <c r="AA1085" s="97"/>
      <c r="AB1085" s="97"/>
      <c r="AC1085" s="97"/>
      <c r="AD1085" s="92"/>
      <c r="AE1085" s="97"/>
      <c r="AF1085" s="97"/>
      <c r="AG1085" s="97"/>
      <c r="AH1085" s="97"/>
      <c r="AI1085" s="97"/>
      <c r="AJ1085" s="97"/>
      <c r="AK1085" s="97"/>
      <c r="AL1085" s="97"/>
      <c r="AM1085" s="97"/>
      <c r="AN1085" s="97"/>
      <c r="AO1085" s="97"/>
      <c r="AP1085" s="97"/>
      <c r="AQ1085" s="97"/>
      <c r="AR1085" s="97"/>
      <c r="AS1085" s="97"/>
      <c r="AT1085" s="97"/>
      <c r="AU1085" s="97"/>
      <c r="AV1085" s="97"/>
      <c r="AW1085" s="97"/>
      <c r="AX1085" s="97"/>
      <c r="AY1085" s="92"/>
      <c r="AZ1085" s="97"/>
      <c r="BA1085" s="97"/>
      <c r="BB1085" s="97"/>
      <c r="BC1085" s="97"/>
      <c r="BD1085" s="97"/>
      <c r="BE1085" s="97"/>
    </row>
    <row r="1086" spans="1:57" ht="15">
      <c r="A1086" s="97">
        <v>505</v>
      </c>
      <c r="B1086" s="97" t="s">
        <v>1011</v>
      </c>
      <c r="C1086" s="97" t="s">
        <v>12901</v>
      </c>
      <c r="D1086" s="97" t="s">
        <v>1012</v>
      </c>
      <c r="E1086" s="97"/>
      <c r="F1086" s="97" t="s">
        <v>935</v>
      </c>
      <c r="G1086" s="97"/>
      <c r="H1086" s="97"/>
      <c r="I1086" s="97"/>
      <c r="J1086" s="97"/>
      <c r="K1086" s="97"/>
      <c r="L1086" s="97"/>
      <c r="M1086" s="92"/>
      <c r="N1086" s="97"/>
      <c r="O1086" s="97"/>
      <c r="P1086" s="97"/>
      <c r="Q1086" s="97"/>
      <c r="R1086" s="97"/>
      <c r="S1086" s="97"/>
      <c r="T1086" s="92"/>
      <c r="U1086" s="97"/>
      <c r="V1086" s="97"/>
      <c r="W1086" s="97"/>
      <c r="X1086" s="92"/>
      <c r="Y1086" s="97"/>
      <c r="Z1086" s="97"/>
      <c r="AA1086" s="97"/>
      <c r="AB1086" s="97"/>
      <c r="AC1086" s="97"/>
      <c r="AD1086" s="92"/>
      <c r="AE1086" s="97"/>
      <c r="AF1086" s="97"/>
      <c r="AG1086" s="97"/>
      <c r="AH1086" s="97"/>
      <c r="AI1086" s="97"/>
      <c r="AJ1086" s="97"/>
      <c r="AK1086" s="97"/>
      <c r="AL1086" s="97"/>
      <c r="AM1086" s="97"/>
      <c r="AN1086" s="97"/>
      <c r="AO1086" s="97"/>
      <c r="AP1086" s="97"/>
      <c r="AQ1086" s="97"/>
      <c r="AR1086" s="97"/>
      <c r="AS1086" s="97"/>
      <c r="AT1086" s="97"/>
      <c r="AU1086" s="97"/>
      <c r="AV1086" s="97"/>
      <c r="AW1086" s="97"/>
      <c r="AX1086" s="97"/>
      <c r="AY1086" s="92"/>
      <c r="AZ1086" s="97"/>
      <c r="BA1086" s="97"/>
      <c r="BB1086" s="97"/>
      <c r="BC1086" s="97"/>
      <c r="BD1086" s="97"/>
      <c r="BE1086" s="97"/>
    </row>
    <row r="1087" spans="1:57" ht="15">
      <c r="A1087" s="97">
        <v>505</v>
      </c>
      <c r="B1087" s="97" t="s">
        <v>1049</v>
      </c>
      <c r="C1087" s="97" t="s">
        <v>12901</v>
      </c>
      <c r="D1087" s="97" t="s">
        <v>1050</v>
      </c>
      <c r="E1087" s="98" t="s">
        <v>1051</v>
      </c>
      <c r="F1087" s="97" t="s">
        <v>280</v>
      </c>
      <c r="G1087" s="97" t="s">
        <v>174</v>
      </c>
      <c r="H1087" s="97"/>
      <c r="I1087" s="97"/>
      <c r="J1087" s="97"/>
      <c r="K1087" s="97"/>
      <c r="L1087" s="97"/>
      <c r="M1087" s="92"/>
      <c r="N1087" s="97"/>
      <c r="O1087" s="97"/>
      <c r="P1087" s="97"/>
      <c r="Q1087" s="97"/>
      <c r="R1087" s="97"/>
      <c r="S1087" s="97"/>
      <c r="T1087" s="92"/>
      <c r="U1087" s="97"/>
      <c r="V1087" s="97"/>
      <c r="W1087" s="97"/>
      <c r="X1087" s="92"/>
      <c r="Y1087" s="97"/>
      <c r="Z1087" s="97"/>
      <c r="AA1087" s="97"/>
      <c r="AB1087" s="97"/>
      <c r="AC1087" s="97"/>
      <c r="AD1087" s="92"/>
      <c r="AE1087" s="97"/>
      <c r="AF1087" s="97"/>
      <c r="AG1087" s="97"/>
      <c r="AH1087" s="97"/>
      <c r="AI1087" s="97"/>
      <c r="AJ1087" s="97"/>
      <c r="AK1087" s="97"/>
      <c r="AL1087" s="97"/>
      <c r="AM1087" s="97"/>
      <c r="AN1087" s="97"/>
      <c r="AO1087" s="97"/>
      <c r="AP1087" s="97"/>
      <c r="AQ1087" s="97"/>
      <c r="AR1087" s="97"/>
      <c r="AS1087" s="97"/>
      <c r="AT1087" s="97"/>
      <c r="AU1087" s="97"/>
      <c r="AV1087" s="97"/>
      <c r="AW1087" s="97"/>
      <c r="AX1087" s="97"/>
      <c r="AY1087" s="92"/>
      <c r="AZ1087" s="97"/>
      <c r="BA1087" s="97"/>
      <c r="BB1087" s="97"/>
      <c r="BC1087" s="97"/>
      <c r="BD1087" s="97"/>
      <c r="BE1087" s="97"/>
    </row>
    <row r="1088" spans="1:57" ht="15">
      <c r="A1088" s="97">
        <v>505</v>
      </c>
      <c r="B1088" s="97" t="s">
        <v>1101</v>
      </c>
      <c r="C1088" s="97" t="s">
        <v>12901</v>
      </c>
      <c r="D1088" s="97" t="s">
        <v>1102</v>
      </c>
      <c r="E1088" s="97"/>
      <c r="F1088" s="97" t="s">
        <v>280</v>
      </c>
      <c r="G1088" s="97" t="s">
        <v>174</v>
      </c>
      <c r="H1088" s="97"/>
      <c r="I1088" s="97"/>
      <c r="J1088" s="97"/>
      <c r="K1088" s="97"/>
      <c r="L1088" s="97"/>
      <c r="M1088" s="92"/>
      <c r="N1088" s="97"/>
      <c r="O1088" s="97"/>
      <c r="P1088" s="97"/>
      <c r="Q1088" s="97"/>
      <c r="R1088" s="97"/>
      <c r="S1088" s="97"/>
      <c r="T1088" s="92"/>
      <c r="U1088" s="97"/>
      <c r="V1088" s="97"/>
      <c r="W1088" s="97"/>
      <c r="X1088" s="92"/>
      <c r="Y1088" s="97"/>
      <c r="Z1088" s="97"/>
      <c r="AA1088" s="97"/>
      <c r="AB1088" s="97"/>
      <c r="AC1088" s="97"/>
      <c r="AD1088" s="92"/>
      <c r="AE1088" s="97"/>
      <c r="AF1088" s="97"/>
      <c r="AG1088" s="97"/>
      <c r="AH1088" s="97"/>
      <c r="AI1088" s="97"/>
      <c r="AJ1088" s="97"/>
      <c r="AK1088" s="97"/>
      <c r="AL1088" s="97"/>
      <c r="AM1088" s="97"/>
      <c r="AN1088" s="97"/>
      <c r="AO1088" s="97"/>
      <c r="AP1088" s="97"/>
      <c r="AQ1088" s="97"/>
      <c r="AR1088" s="97"/>
      <c r="AS1088" s="97"/>
      <c r="AT1088" s="97"/>
      <c r="AU1088" s="97"/>
      <c r="AV1088" s="97"/>
      <c r="AW1088" s="97"/>
      <c r="AX1088" s="97"/>
      <c r="AY1088" s="92"/>
      <c r="AZ1088" s="97"/>
      <c r="BA1088" s="97"/>
      <c r="BB1088" s="97"/>
      <c r="BC1088" s="97"/>
      <c r="BD1088" s="97"/>
      <c r="BE1088" s="97"/>
    </row>
    <row r="1089" spans="1:57" ht="15">
      <c r="A1089" s="97">
        <v>505</v>
      </c>
      <c r="B1089" s="97" t="s">
        <v>1149</v>
      </c>
      <c r="C1089" s="97" t="s">
        <v>12901</v>
      </c>
      <c r="D1089" s="97" t="s">
        <v>1150</v>
      </c>
      <c r="E1089" s="97"/>
      <c r="F1089" s="97" t="s">
        <v>280</v>
      </c>
      <c r="G1089" s="97" t="s">
        <v>174</v>
      </c>
      <c r="H1089" s="97"/>
      <c r="I1089" s="97"/>
      <c r="J1089" s="97"/>
      <c r="K1089" s="97"/>
      <c r="L1089" s="97"/>
      <c r="M1089" s="92"/>
      <c r="N1089" s="97"/>
      <c r="O1089" s="97"/>
      <c r="P1089" s="97"/>
      <c r="Q1089" s="97"/>
      <c r="R1089" s="97"/>
      <c r="S1089" s="97"/>
      <c r="T1089" s="92"/>
      <c r="U1089" s="97"/>
      <c r="V1089" s="97"/>
      <c r="W1089" s="97"/>
      <c r="X1089" s="92"/>
      <c r="Y1089" s="97"/>
      <c r="Z1089" s="97"/>
      <c r="AA1089" s="97"/>
      <c r="AB1089" s="97"/>
      <c r="AC1089" s="97"/>
      <c r="AD1089" s="92"/>
      <c r="AE1089" s="97"/>
      <c r="AF1089" s="97"/>
      <c r="AG1089" s="97"/>
      <c r="AH1089" s="97"/>
      <c r="AI1089" s="97"/>
      <c r="AJ1089" s="97"/>
      <c r="AK1089" s="97"/>
      <c r="AL1089" s="97"/>
      <c r="AM1089" s="97"/>
      <c r="AN1089" s="97"/>
      <c r="AO1089" s="97"/>
      <c r="AP1089" s="97"/>
      <c r="AQ1089" s="97"/>
      <c r="AR1089" s="97"/>
      <c r="AS1089" s="97"/>
      <c r="AT1089" s="97"/>
      <c r="AU1089" s="97"/>
      <c r="AV1089" s="97"/>
      <c r="AW1089" s="97"/>
      <c r="AX1089" s="97"/>
      <c r="AY1089" s="92"/>
      <c r="AZ1089" s="97"/>
      <c r="BA1089" s="97"/>
      <c r="BB1089" s="97"/>
      <c r="BC1089" s="97"/>
      <c r="BD1089" s="97"/>
      <c r="BE1089" s="97"/>
    </row>
    <row r="1090" spans="1:57" ht="15">
      <c r="A1090" s="97">
        <v>505</v>
      </c>
      <c r="B1090" s="97" t="s">
        <v>1199</v>
      </c>
      <c r="C1090" s="97" t="s">
        <v>12901</v>
      </c>
      <c r="D1090" s="97" t="s">
        <v>1200</v>
      </c>
      <c r="E1090" s="97"/>
      <c r="F1090" s="97" t="s">
        <v>280</v>
      </c>
      <c r="G1090" s="97" t="s">
        <v>174</v>
      </c>
      <c r="H1090" s="97"/>
      <c r="I1090" s="97"/>
      <c r="J1090" s="97"/>
      <c r="K1090" s="97"/>
      <c r="L1090" s="97"/>
      <c r="M1090" s="92"/>
      <c r="N1090" s="97"/>
      <c r="O1090" s="97"/>
      <c r="P1090" s="97"/>
      <c r="Q1090" s="97"/>
      <c r="R1090" s="97"/>
      <c r="S1090" s="97"/>
      <c r="T1090" s="92"/>
      <c r="U1090" s="97"/>
      <c r="V1090" s="97"/>
      <c r="W1090" s="97"/>
      <c r="X1090" s="92"/>
      <c r="Y1090" s="97"/>
      <c r="Z1090" s="97"/>
      <c r="AA1090" s="97"/>
      <c r="AB1090" s="97"/>
      <c r="AC1090" s="97"/>
      <c r="AD1090" s="92"/>
      <c r="AE1090" s="97"/>
      <c r="AF1090" s="97"/>
      <c r="AG1090" s="97"/>
      <c r="AH1090" s="97"/>
      <c r="AI1090" s="97"/>
      <c r="AJ1090" s="97"/>
      <c r="AK1090" s="97"/>
      <c r="AL1090" s="97"/>
      <c r="AM1090" s="97"/>
      <c r="AN1090" s="97"/>
      <c r="AO1090" s="97"/>
      <c r="AP1090" s="97"/>
      <c r="AQ1090" s="97"/>
      <c r="AR1090" s="97"/>
      <c r="AS1090" s="97"/>
      <c r="AT1090" s="97"/>
      <c r="AU1090" s="97"/>
      <c r="AV1090" s="97"/>
      <c r="AW1090" s="97"/>
      <c r="AX1090" s="97"/>
      <c r="AY1090" s="92"/>
      <c r="AZ1090" s="97"/>
      <c r="BA1090" s="97"/>
      <c r="BB1090" s="97"/>
      <c r="BC1090" s="97"/>
      <c r="BD1090" s="97"/>
      <c r="BE1090" s="97"/>
    </row>
    <row r="1091" spans="1:57" ht="15">
      <c r="A1091" s="97">
        <v>505</v>
      </c>
      <c r="B1091" s="97" t="s">
        <v>1249</v>
      </c>
      <c r="C1091" s="97" t="s">
        <v>12901</v>
      </c>
      <c r="D1091" s="97" t="s">
        <v>1250</v>
      </c>
      <c r="E1091" s="97"/>
      <c r="F1091" s="97" t="s">
        <v>935</v>
      </c>
      <c r="G1091" s="97"/>
      <c r="H1091" s="97"/>
      <c r="I1091" s="97"/>
      <c r="J1091" s="97"/>
      <c r="K1091" s="97"/>
      <c r="L1091" s="97"/>
      <c r="M1091" s="92"/>
      <c r="N1091" s="97"/>
      <c r="O1091" s="97"/>
      <c r="P1091" s="97"/>
      <c r="Q1091" s="97"/>
      <c r="R1091" s="97"/>
      <c r="S1091" s="97"/>
      <c r="T1091" s="92"/>
      <c r="U1091" s="97"/>
      <c r="V1091" s="97"/>
      <c r="W1091" s="97"/>
      <c r="X1091" s="92"/>
      <c r="Y1091" s="97"/>
      <c r="Z1091" s="97"/>
      <c r="AA1091" s="97"/>
      <c r="AB1091" s="97"/>
      <c r="AC1091" s="97"/>
      <c r="AD1091" s="92"/>
      <c r="AE1091" s="97"/>
      <c r="AF1091" s="97"/>
      <c r="AG1091" s="97"/>
      <c r="AH1091" s="97"/>
      <c r="AI1091" s="97"/>
      <c r="AJ1091" s="97"/>
      <c r="AK1091" s="97"/>
      <c r="AL1091" s="97"/>
      <c r="AM1091" s="97"/>
      <c r="AN1091" s="97"/>
      <c r="AO1091" s="97"/>
      <c r="AP1091" s="97"/>
      <c r="AQ1091" s="97"/>
      <c r="AR1091" s="97"/>
      <c r="AS1091" s="97"/>
      <c r="AT1091" s="97"/>
      <c r="AU1091" s="97"/>
      <c r="AV1091" s="97"/>
      <c r="AW1091" s="97"/>
      <c r="AX1091" s="97"/>
      <c r="AY1091" s="92"/>
      <c r="AZ1091" s="97"/>
      <c r="BA1091" s="97"/>
      <c r="BB1091" s="97"/>
      <c r="BC1091" s="97"/>
      <c r="BD1091" s="97"/>
      <c r="BE1091" s="97"/>
    </row>
    <row r="1092" spans="1:57" ht="15">
      <c r="A1092" s="97">
        <v>505</v>
      </c>
      <c r="B1092" s="97" t="s">
        <v>1287</v>
      </c>
      <c r="C1092" s="97" t="s">
        <v>12901</v>
      </c>
      <c r="D1092" s="97" t="s">
        <v>1288</v>
      </c>
      <c r="E1092" s="98" t="s">
        <v>1051</v>
      </c>
      <c r="F1092" s="97" t="s">
        <v>935</v>
      </c>
      <c r="G1092" s="97"/>
      <c r="H1092" s="97"/>
      <c r="I1092" s="97"/>
      <c r="J1092" s="97"/>
      <c r="K1092" s="97"/>
      <c r="L1092" s="97"/>
      <c r="M1092" s="92"/>
      <c r="N1092" s="97"/>
      <c r="O1092" s="97"/>
      <c r="P1092" s="97"/>
      <c r="Q1092" s="97"/>
      <c r="R1092" s="97"/>
      <c r="S1092" s="97"/>
      <c r="T1092" s="92"/>
      <c r="U1092" s="97"/>
      <c r="V1092" s="97"/>
      <c r="W1092" s="97"/>
      <c r="X1092" s="92"/>
      <c r="Y1092" s="97"/>
      <c r="Z1092" s="97"/>
      <c r="AA1092" s="97"/>
      <c r="AB1092" s="97"/>
      <c r="AC1092" s="97"/>
      <c r="AD1092" s="92"/>
      <c r="AE1092" s="97"/>
      <c r="AF1092" s="97"/>
      <c r="AG1092" s="97"/>
      <c r="AH1092" s="97"/>
      <c r="AI1092" s="97"/>
      <c r="AJ1092" s="97"/>
      <c r="AK1092" s="97"/>
      <c r="AL1092" s="97"/>
      <c r="AM1092" s="97"/>
      <c r="AN1092" s="97"/>
      <c r="AO1092" s="97"/>
      <c r="AP1092" s="97"/>
      <c r="AQ1092" s="97"/>
      <c r="AR1092" s="97"/>
      <c r="AS1092" s="97"/>
      <c r="AT1092" s="97"/>
      <c r="AU1092" s="97"/>
      <c r="AV1092" s="97"/>
      <c r="AW1092" s="97"/>
      <c r="AX1092" s="97"/>
      <c r="AY1092" s="92"/>
      <c r="AZ1092" s="97"/>
      <c r="BA1092" s="97"/>
      <c r="BB1092" s="97"/>
      <c r="BC1092" s="97"/>
      <c r="BD1092" s="97"/>
      <c r="BE1092" s="97"/>
    </row>
    <row r="1093" spans="1:57" ht="15">
      <c r="A1093" s="97">
        <v>505</v>
      </c>
      <c r="B1093" s="97" t="s">
        <v>1337</v>
      </c>
      <c r="C1093" s="97" t="s">
        <v>12901</v>
      </c>
      <c r="D1093" s="97" t="s">
        <v>1338</v>
      </c>
      <c r="E1093" s="97"/>
      <c r="F1093" s="97" t="s">
        <v>935</v>
      </c>
      <c r="G1093" s="97"/>
      <c r="H1093" s="97"/>
      <c r="I1093" s="97"/>
      <c r="J1093" s="97"/>
      <c r="K1093" s="97"/>
      <c r="L1093" s="97"/>
      <c r="M1093" s="92"/>
      <c r="N1093" s="97"/>
      <c r="O1093" s="97"/>
      <c r="P1093" s="97"/>
      <c r="Q1093" s="97"/>
      <c r="R1093" s="97"/>
      <c r="S1093" s="97"/>
      <c r="T1093" s="92"/>
      <c r="U1093" s="97"/>
      <c r="V1093" s="97"/>
      <c r="W1093" s="97"/>
      <c r="X1093" s="92"/>
      <c r="Y1093" s="97"/>
      <c r="Z1093" s="97"/>
      <c r="AA1093" s="97"/>
      <c r="AB1093" s="97"/>
      <c r="AC1093" s="97"/>
      <c r="AD1093" s="92"/>
      <c r="AE1093" s="97"/>
      <c r="AF1093" s="97"/>
      <c r="AG1093" s="97"/>
      <c r="AH1093" s="97"/>
      <c r="AI1093" s="97"/>
      <c r="AJ1093" s="97"/>
      <c r="AK1093" s="97"/>
      <c r="AL1093" s="97"/>
      <c r="AM1093" s="97"/>
      <c r="AN1093" s="97"/>
      <c r="AO1093" s="97"/>
      <c r="AP1093" s="97"/>
      <c r="AQ1093" s="97"/>
      <c r="AR1093" s="97"/>
      <c r="AS1093" s="97"/>
      <c r="AT1093" s="97"/>
      <c r="AU1093" s="97"/>
      <c r="AV1093" s="97"/>
      <c r="AW1093" s="97"/>
      <c r="AX1093" s="97"/>
      <c r="AY1093" s="92"/>
      <c r="AZ1093" s="97"/>
      <c r="BA1093" s="97"/>
      <c r="BB1093" s="97"/>
      <c r="BC1093" s="97"/>
      <c r="BD1093" s="97"/>
      <c r="BE1093" s="97"/>
    </row>
    <row r="1094" spans="1:57" ht="15">
      <c r="A1094" s="97">
        <v>505</v>
      </c>
      <c r="B1094" s="97" t="s">
        <v>1375</v>
      </c>
      <c r="C1094" s="97" t="s">
        <v>12901</v>
      </c>
      <c r="D1094" s="97" t="s">
        <v>1376</v>
      </c>
      <c r="E1094" s="97"/>
      <c r="F1094" s="97" t="s">
        <v>280</v>
      </c>
      <c r="G1094" s="97" t="s">
        <v>174</v>
      </c>
    </row>
    <row r="1095" spans="1:57" ht="15">
      <c r="A1095" s="97">
        <v>505</v>
      </c>
      <c r="B1095" s="97" t="s">
        <v>1420</v>
      </c>
      <c r="C1095" s="97" t="s">
        <v>12901</v>
      </c>
      <c r="D1095" s="97" t="s">
        <v>1421</v>
      </c>
      <c r="E1095" s="97"/>
      <c r="F1095" s="97" t="s">
        <v>280</v>
      </c>
      <c r="G1095" s="97" t="s">
        <v>174</v>
      </c>
    </row>
    <row r="1096" spans="1:57" ht="15">
      <c r="A1096" s="97">
        <v>505</v>
      </c>
      <c r="B1096" s="97" t="s">
        <v>1458</v>
      </c>
      <c r="C1096" s="97" t="s">
        <v>12901</v>
      </c>
      <c r="D1096" s="97" t="s">
        <v>1459</v>
      </c>
      <c r="E1096" s="97"/>
      <c r="F1096" s="97" t="s">
        <v>280</v>
      </c>
      <c r="G1096" s="97" t="s">
        <v>174</v>
      </c>
    </row>
    <row r="1097" spans="1:57" ht="15">
      <c r="A1097" s="97">
        <v>505</v>
      </c>
      <c r="B1097" s="97" t="s">
        <v>1495</v>
      </c>
      <c r="C1097" s="97" t="s">
        <v>12901</v>
      </c>
      <c r="D1097" s="97" t="s">
        <v>1496</v>
      </c>
      <c r="E1097" s="97"/>
      <c r="F1097" s="97" t="s">
        <v>935</v>
      </c>
      <c r="G1097" s="97"/>
    </row>
    <row r="1098" spans="1:57" ht="15">
      <c r="A1098" s="97">
        <v>505</v>
      </c>
      <c r="B1098" s="97" t="s">
        <v>1535</v>
      </c>
      <c r="C1098" s="97" t="s">
        <v>12901</v>
      </c>
      <c r="D1098" s="97" t="s">
        <v>1536</v>
      </c>
      <c r="E1098" s="97"/>
      <c r="F1098" s="97" t="s">
        <v>280</v>
      </c>
      <c r="G1098" s="97" t="s">
        <v>174</v>
      </c>
    </row>
    <row r="1099" spans="1:57" ht="15">
      <c r="A1099" s="97">
        <v>505</v>
      </c>
      <c r="B1099" s="97" t="s">
        <v>1585</v>
      </c>
      <c r="C1099" s="97" t="s">
        <v>12901</v>
      </c>
      <c r="D1099" s="97" t="s">
        <v>1586</v>
      </c>
      <c r="E1099" s="97"/>
      <c r="F1099" s="97" t="s">
        <v>280</v>
      </c>
      <c r="G1099" s="97" t="s">
        <v>174</v>
      </c>
    </row>
    <row r="1100" spans="1:57" ht="15">
      <c r="A1100" s="97">
        <v>505</v>
      </c>
      <c r="B1100" s="97" t="s">
        <v>1625</v>
      </c>
      <c r="C1100" s="97" t="s">
        <v>12901</v>
      </c>
      <c r="D1100" s="97" t="s">
        <v>1626</v>
      </c>
      <c r="E1100" s="97"/>
      <c r="F1100" s="97" t="s">
        <v>935</v>
      </c>
      <c r="G1100" s="97"/>
    </row>
    <row r="1101" spans="1:57" ht="15">
      <c r="A1101" s="97">
        <v>505</v>
      </c>
      <c r="B1101" s="97" t="s">
        <v>1663</v>
      </c>
      <c r="C1101" s="97" t="s">
        <v>12901</v>
      </c>
      <c r="D1101" s="97" t="s">
        <v>1664</v>
      </c>
      <c r="E1101" s="97"/>
      <c r="F1101" s="97" t="s">
        <v>935</v>
      </c>
      <c r="G1101" s="97"/>
    </row>
    <row r="1102" spans="1:57" ht="15">
      <c r="A1102" s="97">
        <v>505</v>
      </c>
      <c r="B1102" s="97" t="s">
        <v>1700</v>
      </c>
      <c r="C1102" s="97" t="s">
        <v>12901</v>
      </c>
      <c r="D1102" s="97" t="s">
        <v>1701</v>
      </c>
      <c r="E1102" s="97"/>
      <c r="F1102" s="97" t="s">
        <v>935</v>
      </c>
      <c r="G1102" s="97"/>
    </row>
    <row r="1103" spans="1:57" ht="15">
      <c r="A1103" s="97">
        <v>505</v>
      </c>
      <c r="B1103" s="97" t="s">
        <v>1748</v>
      </c>
      <c r="C1103" s="97" t="s">
        <v>12901</v>
      </c>
      <c r="D1103" s="97" t="s">
        <v>1749</v>
      </c>
      <c r="E1103" s="97"/>
      <c r="F1103" s="97" t="s">
        <v>280</v>
      </c>
      <c r="G1103" s="97" t="s">
        <v>174</v>
      </c>
    </row>
    <row r="1104" spans="1:57" ht="15">
      <c r="A1104" s="97">
        <v>505</v>
      </c>
      <c r="B1104" s="97" t="s">
        <v>1797</v>
      </c>
      <c r="C1104" s="97" t="s">
        <v>12901</v>
      </c>
      <c r="D1104" s="97" t="s">
        <v>1798</v>
      </c>
      <c r="E1104" s="97"/>
      <c r="F1104" s="97" t="s">
        <v>280</v>
      </c>
      <c r="G1104" s="97" t="s">
        <v>174</v>
      </c>
    </row>
    <row r="1105" spans="1:7" ht="15">
      <c r="A1105" s="97">
        <v>505</v>
      </c>
      <c r="B1105" s="97" t="s">
        <v>1845</v>
      </c>
      <c r="C1105" s="97" t="s">
        <v>12901</v>
      </c>
      <c r="D1105" s="97" t="s">
        <v>1846</v>
      </c>
      <c r="E1105" s="97"/>
      <c r="F1105" s="97" t="s">
        <v>280</v>
      </c>
      <c r="G1105" s="97" t="s">
        <v>174</v>
      </c>
    </row>
    <row r="1106" spans="1:7" ht="15">
      <c r="A1106" s="97">
        <v>505</v>
      </c>
      <c r="B1106" s="97" t="s">
        <v>1892</v>
      </c>
      <c r="C1106" s="97" t="s">
        <v>12901</v>
      </c>
      <c r="D1106" s="97" t="s">
        <v>1893</v>
      </c>
      <c r="E1106" s="97"/>
      <c r="F1106" s="97" t="s">
        <v>280</v>
      </c>
      <c r="G1106" s="97" t="s">
        <v>174</v>
      </c>
    </row>
    <row r="1107" spans="1:7" ht="15">
      <c r="A1107" s="97">
        <v>505</v>
      </c>
      <c r="B1107" s="97" t="s">
        <v>1938</v>
      </c>
      <c r="C1107" s="97" t="s">
        <v>12901</v>
      </c>
      <c r="D1107" s="97" t="s">
        <v>1939</v>
      </c>
      <c r="E1107" s="97"/>
      <c r="F1107" s="97" t="s">
        <v>935</v>
      </c>
      <c r="G1107" s="97"/>
    </row>
    <row r="1108" spans="1:7" ht="15">
      <c r="A1108" s="97">
        <v>505</v>
      </c>
      <c r="B1108" s="97" t="s">
        <v>1985</v>
      </c>
      <c r="C1108" s="97" t="s">
        <v>12901</v>
      </c>
      <c r="D1108" s="97" t="s">
        <v>1986</v>
      </c>
      <c r="E1108" s="97"/>
      <c r="F1108" s="97" t="s">
        <v>280</v>
      </c>
      <c r="G1108" s="97" t="s">
        <v>174</v>
      </c>
    </row>
    <row r="1109" spans="1:7" ht="15">
      <c r="A1109" s="97">
        <v>505</v>
      </c>
      <c r="B1109" s="97" t="s">
        <v>2033</v>
      </c>
      <c r="C1109" s="97" t="s">
        <v>12901</v>
      </c>
      <c r="D1109" s="97" t="s">
        <v>2034</v>
      </c>
      <c r="E1109" s="97"/>
      <c r="F1109" s="97" t="s">
        <v>280</v>
      </c>
      <c r="G1109" s="97" t="s">
        <v>174</v>
      </c>
    </row>
    <row r="1110" spans="1:7" ht="15">
      <c r="A1110" s="97">
        <v>505</v>
      </c>
      <c r="B1110" s="97" t="s">
        <v>2082</v>
      </c>
      <c r="C1110" s="97" t="s">
        <v>12901</v>
      </c>
      <c r="D1110" s="97" t="s">
        <v>2083</v>
      </c>
      <c r="E1110" s="97"/>
      <c r="F1110" s="97" t="s">
        <v>280</v>
      </c>
      <c r="G1110" s="97" t="s">
        <v>174</v>
      </c>
    </row>
    <row r="1111" spans="1:7" ht="15">
      <c r="A1111" s="97">
        <v>505</v>
      </c>
      <c r="B1111" s="97" t="s">
        <v>2131</v>
      </c>
      <c r="C1111" s="97" t="s">
        <v>12901</v>
      </c>
      <c r="D1111" s="97" t="s">
        <v>2132</v>
      </c>
      <c r="E1111" s="97"/>
      <c r="F1111" s="97" t="s">
        <v>280</v>
      </c>
      <c r="G1111" s="97" t="s">
        <v>174</v>
      </c>
    </row>
    <row r="1112" spans="1:7" ht="15">
      <c r="A1112" s="97">
        <v>505</v>
      </c>
      <c r="B1112" s="97" t="s">
        <v>2178</v>
      </c>
      <c r="C1112" s="97" t="s">
        <v>12901</v>
      </c>
      <c r="D1112" s="97" t="s">
        <v>2179</v>
      </c>
      <c r="E1112" s="97"/>
      <c r="F1112" s="97" t="s">
        <v>280</v>
      </c>
      <c r="G1112" s="97" t="s">
        <v>174</v>
      </c>
    </row>
    <row r="1113" spans="1:7" ht="15">
      <c r="A1113" s="97">
        <v>505</v>
      </c>
      <c r="B1113" s="97" t="s">
        <v>2226</v>
      </c>
      <c r="C1113" s="97" t="s">
        <v>12901</v>
      </c>
      <c r="D1113" s="97" t="s">
        <v>2227</v>
      </c>
      <c r="E1113" s="97"/>
      <c r="F1113" s="97" t="s">
        <v>280</v>
      </c>
      <c r="G1113" s="97" t="s">
        <v>174</v>
      </c>
    </row>
    <row r="1114" spans="1:7" ht="15">
      <c r="A1114" s="97">
        <v>505</v>
      </c>
      <c r="B1114" s="97" t="s">
        <v>2273</v>
      </c>
      <c r="C1114" s="97" t="s">
        <v>12901</v>
      </c>
      <c r="D1114" s="97" t="s">
        <v>2274</v>
      </c>
      <c r="E1114" s="97"/>
      <c r="F1114" s="97" t="s">
        <v>280</v>
      </c>
      <c r="G1114" s="97" t="s">
        <v>174</v>
      </c>
    </row>
    <row r="1115" spans="1:7" ht="15">
      <c r="A1115" s="97">
        <v>505</v>
      </c>
      <c r="B1115" s="97" t="s">
        <v>2320</v>
      </c>
      <c r="C1115" s="97" t="s">
        <v>12901</v>
      </c>
      <c r="D1115" s="97" t="s">
        <v>2321</v>
      </c>
      <c r="E1115" s="97"/>
      <c r="F1115" s="97" t="s">
        <v>280</v>
      </c>
      <c r="G1115" s="97" t="s">
        <v>174</v>
      </c>
    </row>
    <row r="1116" spans="1:7" ht="15">
      <c r="A1116" s="97">
        <v>505</v>
      </c>
      <c r="B1116" s="97" t="s">
        <v>2367</v>
      </c>
      <c r="C1116" s="97" t="s">
        <v>12901</v>
      </c>
      <c r="D1116" s="97" t="s">
        <v>2368</v>
      </c>
      <c r="E1116" s="97"/>
      <c r="F1116" s="97" t="s">
        <v>280</v>
      </c>
      <c r="G1116" s="97" t="s">
        <v>174</v>
      </c>
    </row>
    <row r="1117" spans="1:7" ht="15">
      <c r="A1117" s="97">
        <v>505</v>
      </c>
      <c r="B1117" s="97" t="s">
        <v>2414</v>
      </c>
      <c r="C1117" s="97" t="s">
        <v>12901</v>
      </c>
      <c r="D1117" s="97" t="s">
        <v>2415</v>
      </c>
      <c r="E1117" s="97"/>
      <c r="F1117" s="97" t="s">
        <v>935</v>
      </c>
      <c r="G1117" s="97"/>
    </row>
    <row r="1118" spans="1:7" ht="15">
      <c r="A1118" s="97">
        <v>505</v>
      </c>
      <c r="B1118" s="97" t="s">
        <v>2461</v>
      </c>
      <c r="C1118" s="97" t="s">
        <v>12901</v>
      </c>
      <c r="D1118" s="97" t="s">
        <v>2462</v>
      </c>
      <c r="E1118" s="97"/>
      <c r="F1118" s="97" t="s">
        <v>2463</v>
      </c>
      <c r="G1118" s="97" t="s">
        <v>174</v>
      </c>
    </row>
    <row r="1119" spans="1:7" ht="15">
      <c r="A1119" s="97">
        <v>505</v>
      </c>
      <c r="B1119" s="97" t="s">
        <v>2509</v>
      </c>
      <c r="C1119" s="97" t="s">
        <v>12901</v>
      </c>
      <c r="D1119" s="97" t="s">
        <v>2510</v>
      </c>
      <c r="E1119" s="97"/>
      <c r="F1119" s="97" t="s">
        <v>2463</v>
      </c>
      <c r="G1119" s="97" t="s">
        <v>174</v>
      </c>
    </row>
    <row r="1120" spans="1:7" ht="15">
      <c r="A1120" s="97">
        <v>505</v>
      </c>
      <c r="B1120" s="97" t="s">
        <v>2556</v>
      </c>
      <c r="C1120" s="97" t="s">
        <v>12901</v>
      </c>
      <c r="D1120" s="97" t="s">
        <v>2557</v>
      </c>
      <c r="E1120" s="97"/>
      <c r="F1120" s="97" t="s">
        <v>2463</v>
      </c>
      <c r="G1120" s="97" t="s">
        <v>174</v>
      </c>
    </row>
    <row r="1121" spans="1:7" ht="15">
      <c r="A1121" s="97">
        <v>505</v>
      </c>
      <c r="B1121" s="97" t="s">
        <v>2604</v>
      </c>
      <c r="C1121" s="97" t="s">
        <v>12901</v>
      </c>
      <c r="D1121" s="97" t="s">
        <v>2605</v>
      </c>
      <c r="E1121" s="97"/>
      <c r="F1121" s="97" t="s">
        <v>2463</v>
      </c>
      <c r="G1121" s="97" t="s">
        <v>174</v>
      </c>
    </row>
    <row r="1122" spans="1:7" ht="15">
      <c r="A1122" s="97">
        <v>505</v>
      </c>
      <c r="B1122" s="97" t="s">
        <v>2651</v>
      </c>
      <c r="C1122" s="97" t="s">
        <v>12901</v>
      </c>
      <c r="D1122" s="97" t="s">
        <v>2652</v>
      </c>
      <c r="E1122" s="97"/>
      <c r="F1122" s="97" t="s">
        <v>935</v>
      </c>
      <c r="G1122" s="97"/>
    </row>
    <row r="1123" spans="1:7" ht="15">
      <c r="A1123" s="97">
        <v>505</v>
      </c>
      <c r="B1123" s="97" t="s">
        <v>2699</v>
      </c>
      <c r="C1123" s="97" t="s">
        <v>12901</v>
      </c>
      <c r="D1123" s="97" t="s">
        <v>2700</v>
      </c>
      <c r="E1123" s="97"/>
      <c r="F1123" s="97" t="s">
        <v>280</v>
      </c>
      <c r="G1123" s="97" t="s">
        <v>174</v>
      </c>
    </row>
    <row r="1124" spans="1:7" ht="15">
      <c r="A1124" s="97">
        <v>505</v>
      </c>
      <c r="B1124" s="97" t="s">
        <v>2747</v>
      </c>
      <c r="C1124" s="97" t="s">
        <v>12901</v>
      </c>
      <c r="D1124" s="97" t="s">
        <v>2748</v>
      </c>
      <c r="E1124" s="97"/>
      <c r="F1124" s="97" t="s">
        <v>280</v>
      </c>
      <c r="G1124" s="97" t="s">
        <v>174</v>
      </c>
    </row>
    <row r="1125" spans="1:7" ht="15">
      <c r="A1125" s="97">
        <v>505</v>
      </c>
      <c r="B1125" s="97" t="s">
        <v>2790</v>
      </c>
      <c r="C1125" s="97" t="s">
        <v>12901</v>
      </c>
      <c r="D1125" s="97" t="s">
        <v>2791</v>
      </c>
      <c r="E1125" s="97"/>
      <c r="F1125" s="97" t="s">
        <v>935</v>
      </c>
      <c r="G1125" s="97"/>
    </row>
    <row r="1126" spans="1:7" ht="15">
      <c r="A1126" s="97">
        <v>505</v>
      </c>
      <c r="B1126" s="97" t="s">
        <v>2838</v>
      </c>
      <c r="C1126" s="97" t="s">
        <v>12901</v>
      </c>
      <c r="D1126" s="97" t="s">
        <v>2839</v>
      </c>
      <c r="E1126" s="97"/>
      <c r="F1126" s="97" t="s">
        <v>2463</v>
      </c>
      <c r="G1126" s="97" t="s">
        <v>174</v>
      </c>
    </row>
    <row r="1127" spans="1:7" ht="15">
      <c r="A1127" s="97">
        <v>505</v>
      </c>
      <c r="B1127" s="97" t="s">
        <v>2886</v>
      </c>
      <c r="C1127" s="97" t="s">
        <v>12901</v>
      </c>
      <c r="D1127" s="97" t="s">
        <v>2887</v>
      </c>
      <c r="E1127" s="97"/>
      <c r="F1127" s="97" t="s">
        <v>2463</v>
      </c>
      <c r="G1127" s="97" t="s">
        <v>174</v>
      </c>
    </row>
    <row r="1128" spans="1:7" ht="15">
      <c r="A1128" s="97">
        <v>505</v>
      </c>
      <c r="B1128" s="97" t="s">
        <v>2933</v>
      </c>
      <c r="C1128" s="97" t="s">
        <v>12901</v>
      </c>
      <c r="D1128" s="97" t="s">
        <v>2934</v>
      </c>
      <c r="E1128" s="97"/>
      <c r="F1128" s="97" t="s">
        <v>280</v>
      </c>
      <c r="G1128" s="97" t="s">
        <v>174</v>
      </c>
    </row>
    <row r="1129" spans="1:7" ht="15">
      <c r="A1129" s="97">
        <v>505</v>
      </c>
      <c r="B1129" s="97" t="s">
        <v>2980</v>
      </c>
      <c r="C1129" s="97" t="s">
        <v>12901</v>
      </c>
      <c r="D1129" s="97" t="s">
        <v>2981</v>
      </c>
      <c r="E1129" s="97"/>
      <c r="F1129" s="97" t="s">
        <v>280</v>
      </c>
      <c r="G1129" s="97" t="s">
        <v>174</v>
      </c>
    </row>
    <row r="1130" spans="1:7" ht="15">
      <c r="A1130" s="97">
        <v>505</v>
      </c>
      <c r="B1130" s="97" t="s">
        <v>3024</v>
      </c>
      <c r="C1130" s="97" t="s">
        <v>12901</v>
      </c>
      <c r="D1130" s="97" t="s">
        <v>3025</v>
      </c>
      <c r="E1130" s="97"/>
      <c r="F1130" s="97" t="s">
        <v>935</v>
      </c>
      <c r="G1130" s="97"/>
    </row>
    <row r="1131" spans="1:7" ht="15">
      <c r="A1131" s="97">
        <v>505</v>
      </c>
      <c r="B1131" s="97" t="s">
        <v>3072</v>
      </c>
      <c r="C1131" s="97" t="s">
        <v>12901</v>
      </c>
      <c r="D1131" s="97" t="s">
        <v>3073</v>
      </c>
      <c r="E1131" s="97"/>
      <c r="F1131" s="97" t="s">
        <v>935</v>
      </c>
      <c r="G1131" s="97"/>
    </row>
    <row r="1132" spans="1:7" ht="15">
      <c r="A1132" s="97">
        <v>505</v>
      </c>
      <c r="B1132" s="97" t="s">
        <v>3120</v>
      </c>
      <c r="C1132" s="97" t="s">
        <v>12901</v>
      </c>
      <c r="D1132" s="97" t="s">
        <v>3121</v>
      </c>
      <c r="E1132" s="97"/>
      <c r="F1132" s="97" t="s">
        <v>2463</v>
      </c>
      <c r="G1132" s="97" t="s">
        <v>174</v>
      </c>
    </row>
    <row r="1133" spans="1:7" ht="15">
      <c r="A1133" s="97">
        <v>505</v>
      </c>
      <c r="B1133" s="97" t="s">
        <v>3169</v>
      </c>
      <c r="C1133" s="97" t="s">
        <v>12901</v>
      </c>
      <c r="D1133" s="97" t="s">
        <v>3170</v>
      </c>
      <c r="E1133" s="97"/>
      <c r="F1133" s="97" t="s">
        <v>2463</v>
      </c>
      <c r="G1133" s="97" t="s">
        <v>174</v>
      </c>
    </row>
    <row r="1134" spans="1:7" ht="15">
      <c r="A1134" s="97">
        <v>505</v>
      </c>
      <c r="B1134" s="97" t="s">
        <v>3215</v>
      </c>
      <c r="C1134" s="97" t="s">
        <v>12901</v>
      </c>
      <c r="D1134" s="97" t="s">
        <v>3216</v>
      </c>
      <c r="E1134" s="97"/>
      <c r="F1134" s="97" t="s">
        <v>280</v>
      </c>
      <c r="G1134" s="97" t="s">
        <v>174</v>
      </c>
    </row>
    <row r="1135" spans="1:7" ht="15">
      <c r="A1135" s="97">
        <v>505</v>
      </c>
      <c r="B1135" s="97" t="s">
        <v>3263</v>
      </c>
      <c r="C1135" s="97" t="s">
        <v>12901</v>
      </c>
      <c r="D1135" s="97" t="s">
        <v>3264</v>
      </c>
      <c r="E1135" s="97"/>
      <c r="F1135" s="97" t="s">
        <v>2463</v>
      </c>
      <c r="G1135" s="97" t="s">
        <v>174</v>
      </c>
    </row>
    <row r="1136" spans="1:7" ht="15">
      <c r="A1136" s="97">
        <v>505</v>
      </c>
      <c r="B1136" s="97" t="s">
        <v>3309</v>
      </c>
      <c r="C1136" s="97" t="s">
        <v>12901</v>
      </c>
      <c r="D1136" s="97" t="s">
        <v>3310</v>
      </c>
      <c r="E1136" s="97"/>
      <c r="F1136" s="97" t="s">
        <v>935</v>
      </c>
      <c r="G1136" s="97"/>
    </row>
    <row r="1137" spans="1:7" ht="15">
      <c r="A1137" s="97">
        <v>505</v>
      </c>
      <c r="B1137" s="97" t="s">
        <v>3357</v>
      </c>
      <c r="C1137" s="97" t="s">
        <v>12901</v>
      </c>
      <c r="D1137" s="97" t="s">
        <v>3358</v>
      </c>
      <c r="E1137" s="97"/>
      <c r="F1137" s="97" t="s">
        <v>935</v>
      </c>
      <c r="G1137" s="97"/>
    </row>
    <row r="1138" spans="1:7" ht="15">
      <c r="A1138" s="97">
        <v>505</v>
      </c>
      <c r="B1138" s="97" t="s">
        <v>3403</v>
      </c>
      <c r="C1138" s="97" t="s">
        <v>12901</v>
      </c>
      <c r="D1138" s="97" t="s">
        <v>3404</v>
      </c>
      <c r="E1138" s="97"/>
      <c r="F1138" s="97" t="s">
        <v>935</v>
      </c>
      <c r="G1138" s="97"/>
    </row>
    <row r="1139" spans="1:7" ht="15">
      <c r="A1139" s="97">
        <v>505</v>
      </c>
      <c r="B1139" s="97" t="s">
        <v>3446</v>
      </c>
      <c r="C1139" s="97" t="s">
        <v>12901</v>
      </c>
      <c r="D1139" s="97" t="s">
        <v>3447</v>
      </c>
      <c r="E1139" s="97"/>
      <c r="F1139" s="97" t="s">
        <v>280</v>
      </c>
      <c r="G1139" s="97" t="s">
        <v>174</v>
      </c>
    </row>
    <row r="1140" spans="1:7" ht="15">
      <c r="A1140" s="97">
        <v>505</v>
      </c>
      <c r="B1140" s="97" t="s">
        <v>3493</v>
      </c>
      <c r="C1140" s="97" t="s">
        <v>12901</v>
      </c>
      <c r="D1140" s="97" t="s">
        <v>3494</v>
      </c>
      <c r="E1140" s="97"/>
      <c r="F1140" s="97" t="s">
        <v>280</v>
      </c>
      <c r="G1140" s="97" t="s">
        <v>174</v>
      </c>
    </row>
    <row r="1141" spans="1:7" ht="15">
      <c r="A1141" s="97">
        <v>505</v>
      </c>
      <c r="B1141" s="97" t="s">
        <v>3540</v>
      </c>
      <c r="C1141" s="97" t="s">
        <v>12901</v>
      </c>
      <c r="D1141" s="97" t="s">
        <v>3541</v>
      </c>
      <c r="E1141" s="97"/>
      <c r="F1141" s="97" t="s">
        <v>935</v>
      </c>
      <c r="G1141" s="97"/>
    </row>
    <row r="1142" spans="1:7" ht="15">
      <c r="A1142" s="97">
        <v>505</v>
      </c>
      <c r="B1142" s="97" t="s">
        <v>3584</v>
      </c>
      <c r="C1142" s="97" t="s">
        <v>12901</v>
      </c>
      <c r="D1142" s="97" t="s">
        <v>3585</v>
      </c>
      <c r="E1142" s="97"/>
      <c r="F1142" s="97" t="s">
        <v>280</v>
      </c>
      <c r="G1142" s="97" t="s">
        <v>174</v>
      </c>
    </row>
    <row r="1143" spans="1:7" ht="15">
      <c r="A1143" s="97">
        <v>505</v>
      </c>
      <c r="B1143" s="97" t="s">
        <v>3631</v>
      </c>
      <c r="C1143" s="97" t="s">
        <v>12901</v>
      </c>
      <c r="D1143" s="97" t="s">
        <v>3632</v>
      </c>
      <c r="E1143" s="97"/>
      <c r="F1143" s="97" t="s">
        <v>280</v>
      </c>
      <c r="G1143" s="97" t="s">
        <v>174</v>
      </c>
    </row>
    <row r="1144" spans="1:7" ht="15">
      <c r="A1144" s="97">
        <v>505</v>
      </c>
      <c r="B1144" s="97" t="s">
        <v>3678</v>
      </c>
      <c r="C1144" s="97" t="s">
        <v>12901</v>
      </c>
      <c r="D1144" s="97" t="s">
        <v>3679</v>
      </c>
      <c r="E1144" s="97"/>
      <c r="F1144" s="97" t="s">
        <v>2463</v>
      </c>
      <c r="G1144" s="97" t="s">
        <v>174</v>
      </c>
    </row>
    <row r="1145" spans="1:7" ht="15">
      <c r="A1145" s="97">
        <v>505</v>
      </c>
      <c r="B1145" s="97" t="s">
        <v>3726</v>
      </c>
      <c r="C1145" s="97" t="s">
        <v>12901</v>
      </c>
      <c r="D1145" s="97" t="s">
        <v>3727</v>
      </c>
      <c r="E1145" s="97"/>
      <c r="F1145" s="97" t="s">
        <v>935</v>
      </c>
      <c r="G1145" s="97"/>
    </row>
    <row r="1146" spans="1:7" ht="15">
      <c r="A1146" s="97">
        <v>505</v>
      </c>
      <c r="B1146" s="97" t="s">
        <v>3769</v>
      </c>
      <c r="C1146" s="97" t="s">
        <v>12901</v>
      </c>
      <c r="D1146" s="97" t="s">
        <v>3770</v>
      </c>
      <c r="E1146" s="97"/>
      <c r="F1146" s="97" t="s">
        <v>2463</v>
      </c>
      <c r="G1146" s="97" t="s">
        <v>174</v>
      </c>
    </row>
    <row r="1147" spans="1:7" ht="15">
      <c r="A1147" s="97">
        <v>505</v>
      </c>
      <c r="B1147" s="97" t="s">
        <v>3816</v>
      </c>
      <c r="C1147" s="97" t="s">
        <v>12901</v>
      </c>
      <c r="D1147" s="97" t="s">
        <v>3817</v>
      </c>
      <c r="E1147" s="97"/>
      <c r="F1147" s="97" t="s">
        <v>2463</v>
      </c>
      <c r="G1147" s="97" t="s">
        <v>174</v>
      </c>
    </row>
    <row r="1148" spans="1:7" ht="15">
      <c r="A1148" s="97">
        <v>505</v>
      </c>
      <c r="B1148" s="97" t="s">
        <v>3863</v>
      </c>
      <c r="C1148" s="97" t="s">
        <v>12901</v>
      </c>
      <c r="D1148" s="97" t="s">
        <v>3864</v>
      </c>
      <c r="E1148" s="97"/>
      <c r="F1148" s="97" t="s">
        <v>2463</v>
      </c>
      <c r="G1148" s="97" t="s">
        <v>174</v>
      </c>
    </row>
    <row r="1149" spans="1:7" ht="15">
      <c r="A1149" s="97">
        <v>505</v>
      </c>
      <c r="B1149" s="97" t="s">
        <v>3910</v>
      </c>
      <c r="C1149" s="97" t="s">
        <v>12901</v>
      </c>
      <c r="D1149" s="97" t="s">
        <v>3911</v>
      </c>
      <c r="E1149" s="97"/>
      <c r="F1149" s="97" t="s">
        <v>2463</v>
      </c>
      <c r="G1149" s="97" t="s">
        <v>174</v>
      </c>
    </row>
    <row r="1150" spans="1:7" ht="15">
      <c r="A1150" s="97">
        <v>505</v>
      </c>
      <c r="B1150" s="97" t="s">
        <v>3957</v>
      </c>
      <c r="C1150" s="97" t="s">
        <v>12901</v>
      </c>
      <c r="D1150" s="97" t="s">
        <v>3958</v>
      </c>
      <c r="E1150" s="97"/>
      <c r="F1150" s="97" t="s">
        <v>935</v>
      </c>
      <c r="G1150" s="97"/>
    </row>
    <row r="1151" spans="1:7" ht="15">
      <c r="A1151" s="97">
        <v>505</v>
      </c>
      <c r="B1151" s="97" t="s">
        <v>3994</v>
      </c>
      <c r="C1151" s="97" t="s">
        <v>12901</v>
      </c>
      <c r="D1151" s="97" t="s">
        <v>3995</v>
      </c>
      <c r="E1151" s="97"/>
      <c r="F1151" s="97" t="s">
        <v>280</v>
      </c>
      <c r="G1151" s="97" t="s">
        <v>174</v>
      </c>
    </row>
    <row r="1152" spans="1:7" ht="15">
      <c r="A1152" s="97">
        <v>505</v>
      </c>
      <c r="B1152" s="97" t="s">
        <v>4045</v>
      </c>
      <c r="C1152" s="97" t="s">
        <v>12901</v>
      </c>
      <c r="D1152" s="97" t="s">
        <v>4046</v>
      </c>
      <c r="E1152" s="97"/>
      <c r="F1152" s="97" t="s">
        <v>280</v>
      </c>
      <c r="G1152" s="97" t="s">
        <v>174</v>
      </c>
    </row>
    <row r="1153" spans="1:57" ht="15">
      <c r="A1153" s="97">
        <v>505</v>
      </c>
      <c r="B1153" s="97" t="s">
        <v>4096</v>
      </c>
      <c r="C1153" s="97" t="s">
        <v>12901</v>
      </c>
      <c r="D1153" s="97" t="s">
        <v>4097</v>
      </c>
      <c r="E1153" s="97"/>
      <c r="F1153" s="97" t="s">
        <v>280</v>
      </c>
      <c r="G1153" s="97" t="s">
        <v>174</v>
      </c>
    </row>
    <row r="1154" spans="1:57" ht="15">
      <c r="A1154" s="97">
        <v>505</v>
      </c>
      <c r="B1154" s="97" t="s">
        <v>4143</v>
      </c>
      <c r="C1154" s="97" t="s">
        <v>12901</v>
      </c>
      <c r="D1154" s="97" t="s">
        <v>4144</v>
      </c>
      <c r="E1154" s="97"/>
      <c r="F1154" s="97" t="s">
        <v>280</v>
      </c>
      <c r="G1154" s="97" t="s">
        <v>174</v>
      </c>
    </row>
    <row r="1155" spans="1:57" ht="15">
      <c r="A1155" s="97">
        <v>505</v>
      </c>
      <c r="B1155" s="97" t="s">
        <v>4191</v>
      </c>
      <c r="C1155" s="97" t="s">
        <v>12901</v>
      </c>
      <c r="D1155" s="97" t="s">
        <v>4192</v>
      </c>
      <c r="E1155" s="97"/>
      <c r="F1155" s="97" t="s">
        <v>280</v>
      </c>
      <c r="G1155" s="97" t="s">
        <v>174</v>
      </c>
    </row>
    <row r="1156" spans="1:57" ht="15">
      <c r="A1156" s="97">
        <v>505</v>
      </c>
      <c r="B1156" s="97" t="s">
        <v>4242</v>
      </c>
      <c r="C1156" s="97" t="s">
        <v>12901</v>
      </c>
      <c r="D1156" s="97" t="s">
        <v>4243</v>
      </c>
      <c r="E1156" s="97"/>
      <c r="F1156" s="97" t="s">
        <v>280</v>
      </c>
      <c r="G1156" s="97" t="s">
        <v>174</v>
      </c>
    </row>
    <row r="1157" spans="1:57" ht="15">
      <c r="A1157" s="97">
        <v>505</v>
      </c>
      <c r="B1157" s="97" t="s">
        <v>4293</v>
      </c>
      <c r="C1157" s="97" t="s">
        <v>12901</v>
      </c>
      <c r="D1157" s="97" t="s">
        <v>4294</v>
      </c>
      <c r="E1157" s="97"/>
      <c r="F1157" s="97" t="s">
        <v>280</v>
      </c>
      <c r="G1157" s="97" t="s">
        <v>174</v>
      </c>
    </row>
    <row r="1158" spans="1:57" ht="15">
      <c r="A1158" s="97">
        <v>505</v>
      </c>
      <c r="B1158" s="97" t="s">
        <v>4342</v>
      </c>
      <c r="C1158" s="97" t="s">
        <v>12901</v>
      </c>
      <c r="D1158" s="97" t="s">
        <v>4343</v>
      </c>
      <c r="E1158" s="97"/>
      <c r="F1158" s="97" t="s">
        <v>280</v>
      </c>
      <c r="G1158" s="97" t="s">
        <v>174</v>
      </c>
      <c r="H1158" s="97"/>
      <c r="I1158" s="97"/>
      <c r="J1158" s="97"/>
      <c r="K1158" s="97"/>
      <c r="L1158" s="97"/>
      <c r="M1158" s="92"/>
      <c r="N1158" s="97"/>
      <c r="O1158" s="97"/>
      <c r="P1158" s="97"/>
      <c r="Q1158" s="97"/>
      <c r="R1158" s="97"/>
      <c r="S1158" s="97"/>
      <c r="T1158" s="92"/>
      <c r="U1158" s="97"/>
      <c r="V1158" s="97"/>
      <c r="W1158" s="97"/>
      <c r="X1158" s="92"/>
      <c r="Y1158" s="97"/>
      <c r="Z1158" s="97"/>
      <c r="AA1158" s="97"/>
      <c r="AB1158" s="97"/>
      <c r="AC1158" s="97"/>
      <c r="AD1158" s="92"/>
      <c r="AE1158" s="97"/>
      <c r="AF1158" s="97"/>
      <c r="AG1158" s="97"/>
      <c r="AH1158" s="97"/>
      <c r="AI1158" s="97"/>
      <c r="AJ1158" s="97"/>
      <c r="AK1158" s="97"/>
      <c r="AL1158" s="97"/>
      <c r="AM1158" s="97"/>
      <c r="AN1158" s="97"/>
      <c r="AO1158" s="97"/>
      <c r="AP1158" s="97"/>
      <c r="AQ1158" s="97"/>
      <c r="AR1158" s="97"/>
      <c r="AS1158" s="97"/>
      <c r="AT1158" s="97"/>
      <c r="AU1158" s="97"/>
      <c r="AV1158" s="97"/>
      <c r="AW1158" s="97"/>
      <c r="AX1158" s="97"/>
      <c r="AY1158" s="92"/>
      <c r="AZ1158" s="97"/>
      <c r="BA1158" s="97"/>
      <c r="BB1158" s="97"/>
      <c r="BC1158" s="97"/>
      <c r="BD1158" s="97"/>
      <c r="BE1158" s="97"/>
    </row>
    <row r="1159" spans="1:57" ht="15">
      <c r="A1159" s="97">
        <v>903</v>
      </c>
      <c r="B1159" s="97" t="s">
        <v>178</v>
      </c>
      <c r="C1159" s="97" t="s">
        <v>14401</v>
      </c>
      <c r="D1159" s="97" t="s">
        <v>180</v>
      </c>
      <c r="E1159" s="97"/>
      <c r="F1159" s="97" t="s">
        <v>181</v>
      </c>
      <c r="G1159" s="97"/>
      <c r="H1159" s="97"/>
      <c r="I1159" s="97" t="s">
        <v>14402</v>
      </c>
      <c r="J1159" s="97" t="s">
        <v>7813</v>
      </c>
      <c r="K1159" s="97" t="s">
        <v>717</v>
      </c>
      <c r="L1159" s="97" t="s">
        <v>14403</v>
      </c>
      <c r="M1159" s="92" t="s">
        <v>5291</v>
      </c>
      <c r="N1159" s="97" t="s">
        <v>9049</v>
      </c>
      <c r="O1159" s="97" t="s">
        <v>9010</v>
      </c>
      <c r="P1159" s="97" t="s">
        <v>14404</v>
      </c>
      <c r="Q1159" s="97" t="s">
        <v>13525</v>
      </c>
      <c r="R1159" s="97" t="s">
        <v>11173</v>
      </c>
      <c r="S1159" s="97" t="s">
        <v>12049</v>
      </c>
      <c r="T1159" s="92" t="s">
        <v>14405</v>
      </c>
      <c r="U1159" s="97" t="s">
        <v>14406</v>
      </c>
      <c r="V1159" s="97" t="s">
        <v>14407</v>
      </c>
      <c r="W1159" s="97" t="s">
        <v>14408</v>
      </c>
      <c r="X1159" s="92" t="s">
        <v>14409</v>
      </c>
      <c r="Y1159" s="97" t="s">
        <v>14410</v>
      </c>
      <c r="Z1159" s="97" t="s">
        <v>14411</v>
      </c>
      <c r="AA1159" s="97" t="s">
        <v>8216</v>
      </c>
      <c r="AB1159" s="97" t="s">
        <v>11095</v>
      </c>
      <c r="AC1159" s="97" t="s">
        <v>14412</v>
      </c>
      <c r="AD1159" s="92" t="s">
        <v>14413</v>
      </c>
      <c r="AE1159" s="97" t="s">
        <v>14414</v>
      </c>
      <c r="AF1159" s="97" t="s">
        <v>14415</v>
      </c>
      <c r="AG1159" s="97" t="s">
        <v>14416</v>
      </c>
      <c r="AH1159" s="97" t="s">
        <v>14417</v>
      </c>
      <c r="AI1159" s="97" t="s">
        <v>14418</v>
      </c>
      <c r="AJ1159" s="97" t="s">
        <v>14419</v>
      </c>
      <c r="AK1159" s="97" t="s">
        <v>14420</v>
      </c>
      <c r="AL1159" s="97" t="s">
        <v>14421</v>
      </c>
      <c r="AM1159" s="97" t="s">
        <v>11866</v>
      </c>
      <c r="AN1159" s="97" t="s">
        <v>12837</v>
      </c>
      <c r="AO1159" s="97" t="s">
        <v>14422</v>
      </c>
      <c r="AP1159" s="97" t="s">
        <v>5998</v>
      </c>
      <c r="AQ1159" s="97" t="s">
        <v>6268</v>
      </c>
      <c r="AR1159" s="97" t="s">
        <v>14423</v>
      </c>
      <c r="AS1159" s="97" t="s">
        <v>14424</v>
      </c>
      <c r="AT1159" s="97" t="s">
        <v>14425</v>
      </c>
      <c r="AU1159" s="97" t="s">
        <v>14426</v>
      </c>
      <c r="AV1159" s="97" t="s">
        <v>14427</v>
      </c>
      <c r="AW1159" s="97" t="s">
        <v>14428</v>
      </c>
      <c r="AX1159" s="97" t="s">
        <v>12848</v>
      </c>
      <c r="AY1159" s="92" t="s">
        <v>5194</v>
      </c>
      <c r="AZ1159" s="97" t="s">
        <v>10938</v>
      </c>
      <c r="BA1159" s="97" t="s">
        <v>14429</v>
      </c>
      <c r="BB1159" s="97" t="s">
        <v>14430</v>
      </c>
      <c r="BC1159" s="97" t="s">
        <v>14431</v>
      </c>
      <c r="BD1159" s="97" t="s">
        <v>14432</v>
      </c>
      <c r="BE1159" s="97" t="s">
        <v>14432</v>
      </c>
    </row>
    <row r="1160" spans="1:57" ht="15">
      <c r="A1160" s="97">
        <v>903</v>
      </c>
      <c r="B1160" s="97" t="s">
        <v>231</v>
      </c>
      <c r="C1160" s="97" t="s">
        <v>14401</v>
      </c>
      <c r="D1160" s="97" t="s">
        <v>180</v>
      </c>
      <c r="E1160" s="97"/>
      <c r="F1160" s="97" t="s">
        <v>232</v>
      </c>
      <c r="G1160" s="97"/>
      <c r="H1160" s="97"/>
      <c r="I1160" s="97"/>
      <c r="J1160" s="97"/>
      <c r="K1160" s="97"/>
      <c r="L1160" s="97"/>
      <c r="M1160" s="92"/>
      <c r="N1160" s="97"/>
      <c r="O1160" s="97"/>
      <c r="P1160" s="97"/>
      <c r="Q1160" s="97"/>
      <c r="R1160" s="97"/>
      <c r="S1160" s="97"/>
      <c r="T1160" s="92"/>
      <c r="U1160" s="97"/>
      <c r="V1160" s="97"/>
      <c r="W1160" s="97"/>
      <c r="X1160" s="92"/>
      <c r="Y1160" s="97"/>
      <c r="Z1160" s="97"/>
      <c r="AA1160" s="97"/>
      <c r="AB1160" s="97"/>
      <c r="AC1160" s="97"/>
      <c r="AD1160" s="92"/>
      <c r="AE1160" s="97"/>
      <c r="AF1160" s="97"/>
      <c r="AG1160" s="97"/>
      <c r="AH1160" s="97"/>
      <c r="AI1160" s="97"/>
      <c r="AJ1160" s="97"/>
      <c r="AK1160" s="97"/>
      <c r="AL1160" s="97"/>
      <c r="AM1160" s="97"/>
      <c r="AN1160" s="97"/>
      <c r="AO1160" s="97"/>
      <c r="AP1160" s="97"/>
      <c r="AQ1160" s="97"/>
      <c r="AR1160" s="97"/>
      <c r="AS1160" s="97"/>
      <c r="AT1160" s="97"/>
      <c r="AU1160" s="97"/>
      <c r="AV1160" s="97"/>
      <c r="AW1160" s="97"/>
      <c r="AX1160" s="97"/>
      <c r="AY1160" s="92"/>
      <c r="AZ1160" s="97"/>
      <c r="BA1160" s="97"/>
      <c r="BB1160" s="97"/>
      <c r="BC1160" s="97"/>
      <c r="BD1160" s="97"/>
      <c r="BE1160" s="97"/>
    </row>
    <row r="1161" spans="1:57" ht="15">
      <c r="A1161" s="97">
        <v>903</v>
      </c>
      <c r="B1161" s="97" t="s">
        <v>278</v>
      </c>
      <c r="C1161" s="97" t="s">
        <v>14401</v>
      </c>
      <c r="D1161" s="97" t="s">
        <v>279</v>
      </c>
      <c r="E1161" s="97"/>
      <c r="F1161" s="97" t="s">
        <v>280</v>
      </c>
      <c r="G1161" s="97" t="s">
        <v>281</v>
      </c>
      <c r="H1161" s="97"/>
      <c r="I1161" s="97" t="s">
        <v>14433</v>
      </c>
      <c r="J1161" s="97" t="s">
        <v>14434</v>
      </c>
      <c r="K1161" s="97" t="s">
        <v>14435</v>
      </c>
      <c r="L1161" s="97" t="s">
        <v>14436</v>
      </c>
      <c r="M1161" s="92" t="s">
        <v>14437</v>
      </c>
      <c r="N1161" s="97" t="s">
        <v>14438</v>
      </c>
      <c r="O1161" s="97" t="s">
        <v>14439</v>
      </c>
      <c r="P1161" s="97" t="s">
        <v>14440</v>
      </c>
      <c r="Q1161" s="97" t="s">
        <v>14441</v>
      </c>
      <c r="R1161" s="97" t="s">
        <v>14442</v>
      </c>
      <c r="S1161" s="97" t="s">
        <v>14443</v>
      </c>
      <c r="T1161" s="92" t="s">
        <v>14444</v>
      </c>
      <c r="U1161" s="97" t="s">
        <v>14445</v>
      </c>
      <c r="V1161" s="97" t="s">
        <v>14446</v>
      </c>
      <c r="W1161" s="97" t="s">
        <v>14447</v>
      </c>
      <c r="X1161" s="92" t="s">
        <v>14448</v>
      </c>
      <c r="Y1161" s="97" t="s">
        <v>14449</v>
      </c>
      <c r="Z1161" s="97" t="s">
        <v>14450</v>
      </c>
      <c r="AA1161" s="97" t="s">
        <v>14451</v>
      </c>
      <c r="AB1161" s="97" t="s">
        <v>14452</v>
      </c>
      <c r="AC1161" s="97" t="s">
        <v>14453</v>
      </c>
      <c r="AD1161" s="92" t="s">
        <v>14454</v>
      </c>
      <c r="AE1161" s="97" t="s">
        <v>14455</v>
      </c>
      <c r="AF1161" s="97" t="s">
        <v>14456</v>
      </c>
      <c r="AG1161" s="97" t="s">
        <v>14457</v>
      </c>
      <c r="AH1161" s="97" t="s">
        <v>14458</v>
      </c>
      <c r="AI1161" s="97" t="s">
        <v>14459</v>
      </c>
      <c r="AJ1161" s="97" t="s">
        <v>14460</v>
      </c>
      <c r="AK1161" s="97" t="s">
        <v>14461</v>
      </c>
      <c r="AL1161" s="97" t="s">
        <v>14462</v>
      </c>
      <c r="AM1161" s="97" t="s">
        <v>14463</v>
      </c>
      <c r="AN1161" s="97" t="s">
        <v>14464</v>
      </c>
      <c r="AO1161" s="97" t="s">
        <v>14465</v>
      </c>
      <c r="AP1161" s="97" t="s">
        <v>14466</v>
      </c>
      <c r="AQ1161" s="97" t="s">
        <v>14467</v>
      </c>
      <c r="AR1161" s="97" t="s">
        <v>14468</v>
      </c>
      <c r="AS1161" s="97" t="s">
        <v>14469</v>
      </c>
      <c r="AT1161" s="97" t="s">
        <v>14470</v>
      </c>
      <c r="AU1161" s="97" t="s">
        <v>14471</v>
      </c>
      <c r="AV1161" s="97" t="s">
        <v>14472</v>
      </c>
      <c r="AW1161" s="97" t="s">
        <v>14473</v>
      </c>
      <c r="AX1161" s="97" t="s">
        <v>14474</v>
      </c>
      <c r="AY1161" s="92" t="s">
        <v>14475</v>
      </c>
      <c r="AZ1161" s="97" t="s">
        <v>14476</v>
      </c>
      <c r="BA1161" s="97" t="s">
        <v>14477</v>
      </c>
      <c r="BB1161" s="97" t="s">
        <v>14478</v>
      </c>
      <c r="BC1161" s="97" t="s">
        <v>14479</v>
      </c>
      <c r="BD1161" s="97" t="s">
        <v>14480</v>
      </c>
      <c r="BE1161" s="97" t="s">
        <v>14481</v>
      </c>
    </row>
    <row r="1162" spans="1:57" ht="15">
      <c r="A1162" s="97">
        <v>903</v>
      </c>
      <c r="B1162" s="97" t="s">
        <v>331</v>
      </c>
      <c r="C1162" s="97" t="s">
        <v>14401</v>
      </c>
      <c r="D1162" s="97" t="s">
        <v>279</v>
      </c>
      <c r="E1162" s="97"/>
      <c r="F1162" s="97" t="s">
        <v>332</v>
      </c>
      <c r="G1162" s="97" t="s">
        <v>281</v>
      </c>
      <c r="H1162" s="97"/>
      <c r="I1162" s="97" t="s">
        <v>520</v>
      </c>
      <c r="J1162" s="97" t="s">
        <v>520</v>
      </c>
      <c r="K1162" s="97" t="s">
        <v>520</v>
      </c>
      <c r="L1162" s="97" t="s">
        <v>520</v>
      </c>
      <c r="M1162" s="92" t="s">
        <v>520</v>
      </c>
      <c r="N1162" s="97" t="s">
        <v>520</v>
      </c>
      <c r="O1162" s="97" t="s">
        <v>520</v>
      </c>
      <c r="P1162" s="97" t="s">
        <v>520</v>
      </c>
      <c r="Q1162" s="97" t="s">
        <v>520</v>
      </c>
      <c r="R1162" s="97" t="s">
        <v>520</v>
      </c>
      <c r="S1162" s="97" t="s">
        <v>520</v>
      </c>
      <c r="T1162" s="92" t="s">
        <v>520</v>
      </c>
      <c r="U1162" s="97" t="s">
        <v>14482</v>
      </c>
      <c r="V1162" s="97" t="s">
        <v>14483</v>
      </c>
      <c r="W1162" s="97" t="s">
        <v>14484</v>
      </c>
      <c r="X1162" s="92" t="s">
        <v>14485</v>
      </c>
      <c r="Y1162" s="97" t="s">
        <v>14486</v>
      </c>
      <c r="Z1162" s="97" t="s">
        <v>14487</v>
      </c>
      <c r="AA1162" s="97" t="s">
        <v>14488</v>
      </c>
      <c r="AB1162" s="97" t="s">
        <v>14489</v>
      </c>
      <c r="AC1162" s="97" t="s">
        <v>14490</v>
      </c>
      <c r="AD1162" s="92" t="s">
        <v>14491</v>
      </c>
      <c r="AE1162" s="97" t="s">
        <v>14492</v>
      </c>
      <c r="AF1162" s="97" t="s">
        <v>14493</v>
      </c>
      <c r="AG1162" s="97" t="s">
        <v>14494</v>
      </c>
      <c r="AH1162" s="97" t="s">
        <v>14495</v>
      </c>
      <c r="AI1162" s="97" t="s">
        <v>14496</v>
      </c>
      <c r="AJ1162" s="97" t="s">
        <v>14497</v>
      </c>
      <c r="AK1162" s="97" t="s">
        <v>14498</v>
      </c>
      <c r="AL1162" s="97" t="s">
        <v>14499</v>
      </c>
      <c r="AM1162" s="97" t="s">
        <v>14500</v>
      </c>
      <c r="AN1162" s="97" t="s">
        <v>14501</v>
      </c>
      <c r="AO1162" s="97" t="s">
        <v>14502</v>
      </c>
      <c r="AP1162" s="97" t="s">
        <v>14503</v>
      </c>
      <c r="AQ1162" s="97" t="s">
        <v>14504</v>
      </c>
      <c r="AR1162" s="97" t="s">
        <v>14505</v>
      </c>
      <c r="AS1162" s="97" t="s">
        <v>14506</v>
      </c>
      <c r="AT1162" s="97" t="s">
        <v>14507</v>
      </c>
      <c r="AU1162" s="97" t="s">
        <v>14508</v>
      </c>
      <c r="AV1162" s="97" t="s">
        <v>14509</v>
      </c>
      <c r="AW1162" s="97" t="s">
        <v>14510</v>
      </c>
      <c r="AX1162" s="97" t="s">
        <v>14511</v>
      </c>
      <c r="AY1162" s="92" t="s">
        <v>14512</v>
      </c>
      <c r="AZ1162" s="97" t="s">
        <v>14513</v>
      </c>
      <c r="BA1162" s="97" t="s">
        <v>14514</v>
      </c>
      <c r="BB1162" s="97" t="s">
        <v>14515</v>
      </c>
      <c r="BC1162" s="97" t="s">
        <v>14516</v>
      </c>
      <c r="BD1162" s="97" t="s">
        <v>14517</v>
      </c>
      <c r="BE1162" s="97" t="s">
        <v>14518</v>
      </c>
    </row>
    <row r="1163" spans="1:57" ht="15">
      <c r="A1163" s="97">
        <v>903</v>
      </c>
      <c r="B1163" s="97" t="s">
        <v>382</v>
      </c>
      <c r="C1163" s="97" t="s">
        <v>14401</v>
      </c>
      <c r="D1163" s="97" t="s">
        <v>383</v>
      </c>
      <c r="E1163" s="97"/>
      <c r="F1163" s="97" t="s">
        <v>384</v>
      </c>
      <c r="G1163" s="97"/>
      <c r="H1163" s="97"/>
      <c r="I1163" s="97"/>
      <c r="J1163" s="97"/>
      <c r="K1163" s="97"/>
      <c r="L1163" s="97"/>
      <c r="M1163" s="92"/>
      <c r="N1163" s="97"/>
      <c r="O1163" s="97"/>
      <c r="P1163" s="97"/>
      <c r="Q1163" s="97"/>
      <c r="R1163" s="97"/>
      <c r="S1163" s="97"/>
      <c r="T1163" s="92"/>
      <c r="U1163" s="97"/>
      <c r="V1163" s="97"/>
      <c r="W1163" s="97"/>
      <c r="X1163" s="92"/>
      <c r="Y1163" s="97"/>
      <c r="Z1163" s="97"/>
      <c r="AA1163" s="97"/>
      <c r="AB1163" s="97"/>
      <c r="AC1163" s="97"/>
      <c r="AD1163" s="92"/>
      <c r="AE1163" s="97"/>
      <c r="AF1163" s="97"/>
      <c r="AG1163" s="97"/>
      <c r="AH1163" s="97"/>
      <c r="AI1163" s="97"/>
      <c r="AJ1163" s="97"/>
      <c r="AK1163" s="97"/>
      <c r="AL1163" s="97"/>
      <c r="AM1163" s="97"/>
      <c r="AN1163" s="97"/>
      <c r="AO1163" s="97"/>
      <c r="AP1163" s="97"/>
      <c r="AQ1163" s="97"/>
      <c r="AR1163" s="97"/>
      <c r="AS1163" s="97"/>
      <c r="AT1163" s="97"/>
      <c r="AU1163" s="97"/>
      <c r="AV1163" s="97"/>
      <c r="AW1163" s="97"/>
      <c r="AX1163" s="97"/>
      <c r="AY1163" s="92"/>
      <c r="AZ1163" s="97"/>
      <c r="BA1163" s="97"/>
      <c r="BB1163" s="97"/>
      <c r="BC1163" s="97"/>
      <c r="BD1163" s="97"/>
      <c r="BE1163" s="97"/>
    </row>
    <row r="1164" spans="1:57" ht="15">
      <c r="A1164" s="97">
        <v>903</v>
      </c>
      <c r="B1164" s="97" t="s">
        <v>385</v>
      </c>
      <c r="C1164" s="97" t="s">
        <v>14401</v>
      </c>
      <c r="D1164" s="97" t="s">
        <v>386</v>
      </c>
      <c r="E1164" s="97"/>
      <c r="F1164" s="97" t="s">
        <v>387</v>
      </c>
      <c r="G1164" s="97" t="s">
        <v>174</v>
      </c>
      <c r="H1164" s="97"/>
      <c r="I1164" s="97" t="s">
        <v>14519</v>
      </c>
      <c r="J1164" s="97" t="s">
        <v>14520</v>
      </c>
      <c r="K1164" s="97" t="s">
        <v>14521</v>
      </c>
      <c r="L1164" s="97" t="s">
        <v>14522</v>
      </c>
      <c r="M1164" s="92" t="s">
        <v>14523</v>
      </c>
      <c r="N1164" s="97" t="s">
        <v>14524</v>
      </c>
      <c r="O1164" s="97" t="s">
        <v>14525</v>
      </c>
      <c r="P1164" s="97" t="s">
        <v>14526</v>
      </c>
      <c r="Q1164" s="97" t="s">
        <v>14527</v>
      </c>
      <c r="R1164" s="97" t="s">
        <v>14528</v>
      </c>
      <c r="S1164" s="97" t="s">
        <v>14529</v>
      </c>
      <c r="T1164" s="92" t="s">
        <v>14530</v>
      </c>
      <c r="U1164" s="97" t="s">
        <v>14531</v>
      </c>
      <c r="V1164" s="97" t="s">
        <v>14532</v>
      </c>
      <c r="W1164" s="97" t="s">
        <v>14533</v>
      </c>
      <c r="X1164" s="92" t="s">
        <v>14534</v>
      </c>
      <c r="Y1164" s="97" t="s">
        <v>14535</v>
      </c>
      <c r="Z1164" s="97" t="s">
        <v>14536</v>
      </c>
      <c r="AA1164" s="97" t="s">
        <v>14537</v>
      </c>
      <c r="AB1164" s="97" t="s">
        <v>14538</v>
      </c>
      <c r="AC1164" s="97" t="s">
        <v>14539</v>
      </c>
      <c r="AD1164" s="92" t="s">
        <v>14540</v>
      </c>
      <c r="AE1164" s="97" t="s">
        <v>14541</v>
      </c>
      <c r="AF1164" s="97" t="s">
        <v>14542</v>
      </c>
      <c r="AG1164" s="97" t="s">
        <v>14543</v>
      </c>
      <c r="AH1164" s="97" t="s">
        <v>14544</v>
      </c>
      <c r="AI1164" s="97" t="s">
        <v>14545</v>
      </c>
      <c r="AJ1164" s="97" t="s">
        <v>14546</v>
      </c>
      <c r="AK1164" s="97" t="s">
        <v>14547</v>
      </c>
      <c r="AL1164" s="97" t="s">
        <v>14548</v>
      </c>
      <c r="AM1164" s="97" t="s">
        <v>14549</v>
      </c>
      <c r="AN1164" s="97" t="s">
        <v>14550</v>
      </c>
      <c r="AO1164" s="97" t="s">
        <v>14551</v>
      </c>
      <c r="AP1164" s="97" t="s">
        <v>14552</v>
      </c>
      <c r="AQ1164" s="97" t="s">
        <v>14553</v>
      </c>
      <c r="AR1164" s="97" t="s">
        <v>14554</v>
      </c>
      <c r="AS1164" s="97" t="s">
        <v>14555</v>
      </c>
      <c r="AT1164" s="97" t="s">
        <v>14556</v>
      </c>
      <c r="AU1164" s="97" t="s">
        <v>14557</v>
      </c>
      <c r="AV1164" s="97" t="s">
        <v>14558</v>
      </c>
      <c r="AW1164" s="97" t="s">
        <v>14559</v>
      </c>
      <c r="AX1164" s="97" t="s">
        <v>14560</v>
      </c>
      <c r="AY1164" s="92" t="s">
        <v>14561</v>
      </c>
      <c r="AZ1164" s="97" t="s">
        <v>14562</v>
      </c>
      <c r="BA1164" s="97" t="s">
        <v>14563</v>
      </c>
      <c r="BB1164" s="97" t="s">
        <v>14564</v>
      </c>
      <c r="BC1164" s="97" t="s">
        <v>14565</v>
      </c>
      <c r="BD1164" s="97" t="s">
        <v>14566</v>
      </c>
      <c r="BE1164" s="97" t="s">
        <v>14567</v>
      </c>
    </row>
    <row r="1165" spans="1:57" ht="15">
      <c r="A1165" s="97">
        <v>903</v>
      </c>
      <c r="B1165" s="97" t="s">
        <v>388</v>
      </c>
      <c r="C1165" s="97" t="s">
        <v>14401</v>
      </c>
      <c r="D1165" s="97" t="s">
        <v>389</v>
      </c>
      <c r="E1165" s="97"/>
      <c r="F1165" s="97" t="s">
        <v>332</v>
      </c>
      <c r="G1165" s="97" t="s">
        <v>174</v>
      </c>
      <c r="H1165" s="97"/>
      <c r="I1165" s="97" t="s">
        <v>14568</v>
      </c>
      <c r="J1165" s="97" t="s">
        <v>14569</v>
      </c>
      <c r="K1165" s="97" t="s">
        <v>14570</v>
      </c>
      <c r="L1165" s="97" t="s">
        <v>14571</v>
      </c>
      <c r="M1165" s="92" t="s">
        <v>14572</v>
      </c>
      <c r="N1165" s="97" t="s">
        <v>14573</v>
      </c>
      <c r="O1165" s="97" t="s">
        <v>14574</v>
      </c>
      <c r="P1165" s="97" t="s">
        <v>14575</v>
      </c>
      <c r="Q1165" s="97" t="s">
        <v>14576</v>
      </c>
      <c r="R1165" s="97" t="s">
        <v>14577</v>
      </c>
      <c r="S1165" s="97" t="s">
        <v>14578</v>
      </c>
      <c r="T1165" s="92" t="s">
        <v>14579</v>
      </c>
      <c r="U1165" s="97" t="s">
        <v>14580</v>
      </c>
      <c r="V1165" s="97" t="s">
        <v>14581</v>
      </c>
      <c r="W1165" s="97" t="s">
        <v>14582</v>
      </c>
      <c r="X1165" s="92" t="s">
        <v>14583</v>
      </c>
      <c r="Y1165" s="97" t="s">
        <v>14584</v>
      </c>
      <c r="Z1165" s="97" t="s">
        <v>14585</v>
      </c>
      <c r="AA1165" s="97" t="s">
        <v>14586</v>
      </c>
      <c r="AB1165" s="97" t="s">
        <v>14587</v>
      </c>
      <c r="AC1165" s="97" t="s">
        <v>14588</v>
      </c>
      <c r="AD1165" s="92" t="s">
        <v>14589</v>
      </c>
      <c r="AE1165" s="97" t="s">
        <v>14590</v>
      </c>
      <c r="AF1165" s="97" t="s">
        <v>14591</v>
      </c>
      <c r="AG1165" s="97" t="s">
        <v>14592</v>
      </c>
      <c r="AH1165" s="97" t="s">
        <v>14593</v>
      </c>
      <c r="AI1165" s="97" t="s">
        <v>14594</v>
      </c>
      <c r="AJ1165" s="97" t="s">
        <v>14595</v>
      </c>
      <c r="AK1165" s="97" t="s">
        <v>14596</v>
      </c>
      <c r="AL1165" s="97" t="s">
        <v>14597</v>
      </c>
      <c r="AM1165" s="97" t="s">
        <v>14598</v>
      </c>
      <c r="AN1165" s="97" t="s">
        <v>14599</v>
      </c>
      <c r="AO1165" s="97" t="s">
        <v>14600</v>
      </c>
      <c r="AP1165" s="97" t="s">
        <v>14601</v>
      </c>
      <c r="AQ1165" s="97" t="s">
        <v>14602</v>
      </c>
      <c r="AR1165" s="97" t="s">
        <v>14603</v>
      </c>
      <c r="AS1165" s="97" t="s">
        <v>14604</v>
      </c>
      <c r="AT1165" s="97" t="s">
        <v>14556</v>
      </c>
      <c r="AU1165" s="97" t="s">
        <v>14605</v>
      </c>
      <c r="AV1165" s="97" t="s">
        <v>14606</v>
      </c>
      <c r="AW1165" s="97" t="s">
        <v>14607</v>
      </c>
      <c r="AX1165" s="97" t="s">
        <v>14608</v>
      </c>
      <c r="AY1165" s="92" t="s">
        <v>14609</v>
      </c>
      <c r="AZ1165" s="97" t="s">
        <v>14610</v>
      </c>
      <c r="BA1165" s="97" t="s">
        <v>14611</v>
      </c>
      <c r="BB1165" s="97" t="s">
        <v>14612</v>
      </c>
      <c r="BC1165" s="97" t="s">
        <v>14613</v>
      </c>
      <c r="BD1165" s="97" t="s">
        <v>14614</v>
      </c>
      <c r="BE1165" s="97" t="s">
        <v>14615</v>
      </c>
    </row>
    <row r="1166" spans="1:57" ht="15">
      <c r="A1166" s="97">
        <v>903</v>
      </c>
      <c r="B1166" s="97" t="s">
        <v>390</v>
      </c>
      <c r="C1166" s="97" t="s">
        <v>14401</v>
      </c>
      <c r="D1166" s="97" t="s">
        <v>391</v>
      </c>
      <c r="E1166" s="97"/>
      <c r="F1166" s="97" t="s">
        <v>392</v>
      </c>
      <c r="G1166" s="97"/>
      <c r="H1166" s="97"/>
      <c r="I1166" s="97"/>
      <c r="J1166" s="97"/>
      <c r="K1166" s="97"/>
      <c r="L1166" s="97"/>
      <c r="M1166" s="92"/>
      <c r="N1166" s="97"/>
      <c r="O1166" s="97"/>
      <c r="P1166" s="97"/>
      <c r="Q1166" s="97"/>
      <c r="R1166" s="97"/>
      <c r="S1166" s="97"/>
      <c r="T1166" s="92"/>
      <c r="U1166" s="97"/>
      <c r="V1166" s="97"/>
      <c r="W1166" s="97"/>
      <c r="X1166" s="92"/>
      <c r="Y1166" s="97"/>
      <c r="Z1166" s="97"/>
      <c r="AA1166" s="97"/>
      <c r="AB1166" s="97"/>
      <c r="AC1166" s="97"/>
      <c r="AD1166" s="92"/>
      <c r="AE1166" s="97"/>
      <c r="AF1166" s="97"/>
      <c r="AG1166" s="97"/>
      <c r="AH1166" s="97"/>
      <c r="AI1166" s="97"/>
      <c r="AJ1166" s="97"/>
      <c r="AK1166" s="97"/>
      <c r="AL1166" s="97"/>
      <c r="AM1166" s="97"/>
      <c r="AN1166" s="97"/>
      <c r="AO1166" s="97"/>
      <c r="AP1166" s="97"/>
      <c r="AQ1166" s="97"/>
      <c r="AR1166" s="97"/>
      <c r="AS1166" s="97"/>
      <c r="AT1166" s="97"/>
      <c r="AU1166" s="97"/>
      <c r="AV1166" s="97"/>
      <c r="AW1166" s="97"/>
      <c r="AX1166" s="97"/>
      <c r="AY1166" s="92"/>
      <c r="AZ1166" s="97"/>
      <c r="BA1166" s="97"/>
      <c r="BB1166" s="97"/>
      <c r="BC1166" s="97"/>
      <c r="BD1166" s="97"/>
      <c r="BE1166" s="97"/>
    </row>
    <row r="1167" spans="1:57" ht="15">
      <c r="A1167" s="97">
        <v>903</v>
      </c>
      <c r="B1167" s="97" t="s">
        <v>393</v>
      </c>
      <c r="C1167" s="97" t="s">
        <v>14401</v>
      </c>
      <c r="D1167" s="97" t="s">
        <v>394</v>
      </c>
      <c r="E1167" s="98" t="s">
        <v>395</v>
      </c>
      <c r="F1167" s="97" t="s">
        <v>396</v>
      </c>
      <c r="G1167" s="97"/>
      <c r="H1167" s="97"/>
      <c r="I1167" s="97" t="s">
        <v>520</v>
      </c>
      <c r="J1167" s="97" t="s">
        <v>520</v>
      </c>
      <c r="K1167" s="97" t="s">
        <v>520</v>
      </c>
      <c r="L1167" s="97" t="s">
        <v>520</v>
      </c>
      <c r="M1167" s="92" t="s">
        <v>520</v>
      </c>
      <c r="N1167" s="97" t="s">
        <v>520</v>
      </c>
      <c r="O1167" s="97" t="s">
        <v>520</v>
      </c>
      <c r="P1167" s="97" t="s">
        <v>520</v>
      </c>
      <c r="Q1167" s="97" t="s">
        <v>520</v>
      </c>
      <c r="R1167" s="97" t="s">
        <v>520</v>
      </c>
      <c r="S1167" s="97" t="s">
        <v>520</v>
      </c>
      <c r="T1167" s="92" t="s">
        <v>520</v>
      </c>
      <c r="U1167" s="97" t="s">
        <v>14616</v>
      </c>
      <c r="V1167" s="97" t="s">
        <v>4356</v>
      </c>
      <c r="W1167" s="97" t="s">
        <v>14617</v>
      </c>
      <c r="X1167" s="92" t="s">
        <v>14618</v>
      </c>
      <c r="Y1167" s="97" t="s">
        <v>14619</v>
      </c>
      <c r="Z1167" s="97" t="s">
        <v>14620</v>
      </c>
      <c r="AA1167" s="97" t="s">
        <v>14621</v>
      </c>
      <c r="AB1167" s="97" t="s">
        <v>14622</v>
      </c>
      <c r="AC1167" s="97" t="s">
        <v>14623</v>
      </c>
      <c r="AD1167" s="92" t="s">
        <v>11417</v>
      </c>
      <c r="AE1167" s="97" t="s">
        <v>14624</v>
      </c>
      <c r="AF1167" s="97" t="s">
        <v>14625</v>
      </c>
      <c r="AG1167" s="97" t="s">
        <v>14626</v>
      </c>
      <c r="AH1167" s="97" t="s">
        <v>14272</v>
      </c>
      <c r="AI1167" s="97" t="s">
        <v>6322</v>
      </c>
      <c r="AJ1167" s="97" t="s">
        <v>14627</v>
      </c>
      <c r="AK1167" s="97" t="s">
        <v>14628</v>
      </c>
      <c r="AL1167" s="97" t="s">
        <v>14629</v>
      </c>
      <c r="AM1167" s="97" t="s">
        <v>14630</v>
      </c>
      <c r="AN1167" s="97" t="s">
        <v>14631</v>
      </c>
      <c r="AO1167" s="97" t="s">
        <v>14632</v>
      </c>
      <c r="AP1167" s="97" t="s">
        <v>12919</v>
      </c>
      <c r="AQ1167" s="97" t="s">
        <v>14633</v>
      </c>
      <c r="AR1167" s="97" t="s">
        <v>14634</v>
      </c>
      <c r="AS1167" s="97" t="s">
        <v>14635</v>
      </c>
      <c r="AT1167" s="97" t="s">
        <v>14636</v>
      </c>
      <c r="AU1167" s="97" t="s">
        <v>14637</v>
      </c>
      <c r="AV1167" s="97" t="s">
        <v>14638</v>
      </c>
      <c r="AW1167" s="97" t="s">
        <v>13372</v>
      </c>
      <c r="AX1167" s="97" t="s">
        <v>14639</v>
      </c>
      <c r="AY1167" s="92" t="s">
        <v>13308</v>
      </c>
      <c r="AZ1167" s="97" t="s">
        <v>14640</v>
      </c>
      <c r="BA1167" s="97" t="s">
        <v>14351</v>
      </c>
      <c r="BB1167" s="97" t="s">
        <v>14641</v>
      </c>
      <c r="BC1167" s="97" t="s">
        <v>13901</v>
      </c>
      <c r="BD1167" s="97" t="s">
        <v>14642</v>
      </c>
      <c r="BE1167" s="97" t="s">
        <v>8864</v>
      </c>
    </row>
    <row r="1168" spans="1:57" ht="15">
      <c r="A1168" s="97">
        <v>903</v>
      </c>
      <c r="B1168" s="97" t="s">
        <v>397</v>
      </c>
      <c r="C1168" s="97" t="s">
        <v>14401</v>
      </c>
      <c r="D1168" s="97" t="s">
        <v>398</v>
      </c>
      <c r="E1168" s="97"/>
      <c r="F1168" s="97" t="s">
        <v>399</v>
      </c>
      <c r="G1168" s="97"/>
      <c r="H1168" s="97"/>
      <c r="I1168" s="97" t="s">
        <v>520</v>
      </c>
      <c r="J1168" s="97" t="s">
        <v>520</v>
      </c>
      <c r="K1168" s="97" t="s">
        <v>520</v>
      </c>
      <c r="L1168" s="97" t="s">
        <v>520</v>
      </c>
      <c r="M1168" s="92" t="s">
        <v>14643</v>
      </c>
      <c r="N1168" s="97" t="s">
        <v>14644</v>
      </c>
      <c r="O1168" s="97" t="s">
        <v>14645</v>
      </c>
      <c r="P1168" s="97" t="s">
        <v>14646</v>
      </c>
      <c r="Q1168" s="97" t="s">
        <v>14647</v>
      </c>
      <c r="R1168" s="97" t="s">
        <v>14648</v>
      </c>
      <c r="S1168" s="97" t="s">
        <v>14649</v>
      </c>
      <c r="T1168" s="92" t="s">
        <v>14650</v>
      </c>
      <c r="U1168" s="97" t="s">
        <v>14651</v>
      </c>
      <c r="V1168" s="97" t="s">
        <v>14652</v>
      </c>
      <c r="W1168" s="97" t="s">
        <v>14026</v>
      </c>
      <c r="X1168" s="92" t="s">
        <v>14653</v>
      </c>
      <c r="Y1168" s="97" t="s">
        <v>14654</v>
      </c>
      <c r="Z1168" s="97" t="s">
        <v>14655</v>
      </c>
      <c r="AA1168" s="97" t="s">
        <v>14656</v>
      </c>
      <c r="AB1168" s="97" t="s">
        <v>14657</v>
      </c>
      <c r="AC1168" s="97" t="s">
        <v>14658</v>
      </c>
      <c r="AD1168" s="92" t="s">
        <v>14659</v>
      </c>
      <c r="AE1168" s="97" t="s">
        <v>14660</v>
      </c>
      <c r="AF1168" s="97" t="s">
        <v>14661</v>
      </c>
      <c r="AG1168" s="97" t="s">
        <v>14662</v>
      </c>
      <c r="AH1168" s="97" t="s">
        <v>14663</v>
      </c>
      <c r="AI1168" s="97" t="s">
        <v>14664</v>
      </c>
      <c r="AJ1168" s="97" t="s">
        <v>14665</v>
      </c>
      <c r="AK1168" s="97" t="s">
        <v>14666</v>
      </c>
      <c r="AL1168" s="97" t="s">
        <v>14667</v>
      </c>
      <c r="AM1168" s="97" t="s">
        <v>14668</v>
      </c>
      <c r="AN1168" s="97" t="s">
        <v>14669</v>
      </c>
      <c r="AO1168" s="97" t="s">
        <v>14670</v>
      </c>
      <c r="AP1168" s="97" t="s">
        <v>14671</v>
      </c>
      <c r="AQ1168" s="97" t="s">
        <v>7469</v>
      </c>
      <c r="AR1168" s="97" t="s">
        <v>14672</v>
      </c>
      <c r="AS1168" s="97" t="s">
        <v>14673</v>
      </c>
      <c r="AT1168" s="97" t="s">
        <v>14674</v>
      </c>
      <c r="AU1168" s="97" t="s">
        <v>14675</v>
      </c>
      <c r="AV1168" s="97" t="s">
        <v>14676</v>
      </c>
      <c r="AW1168" s="97" t="s">
        <v>14677</v>
      </c>
      <c r="AX1168" s="97" t="s">
        <v>14678</v>
      </c>
      <c r="AY1168" s="92" t="s">
        <v>14679</v>
      </c>
      <c r="AZ1168" s="97" t="s">
        <v>12871</v>
      </c>
      <c r="BA1168" s="97" t="s">
        <v>13563</v>
      </c>
      <c r="BB1168" s="97" t="s">
        <v>14680</v>
      </c>
      <c r="BC1168" s="97" t="s">
        <v>14681</v>
      </c>
      <c r="BD1168" s="97" t="s">
        <v>14682</v>
      </c>
      <c r="BE1168" s="97" t="s">
        <v>14683</v>
      </c>
    </row>
    <row r="1169" spans="1:57" ht="15">
      <c r="A1169" s="97">
        <v>903</v>
      </c>
      <c r="B1169" s="97" t="s">
        <v>449</v>
      </c>
      <c r="C1169" s="97" t="s">
        <v>14401</v>
      </c>
      <c r="D1169" s="97" t="s">
        <v>450</v>
      </c>
      <c r="E1169" s="97"/>
      <c r="F1169" s="97" t="s">
        <v>399</v>
      </c>
      <c r="G1169" s="97"/>
      <c r="H1169" s="97"/>
      <c r="I1169" s="97" t="s">
        <v>14684</v>
      </c>
      <c r="J1169" s="97" t="s">
        <v>14685</v>
      </c>
      <c r="K1169" s="97" t="s">
        <v>7470</v>
      </c>
      <c r="L1169" s="97" t="s">
        <v>14686</v>
      </c>
      <c r="M1169" s="92" t="s">
        <v>14687</v>
      </c>
      <c r="N1169" s="97" t="s">
        <v>14688</v>
      </c>
      <c r="O1169" s="97" t="s">
        <v>14689</v>
      </c>
      <c r="P1169" s="97" t="s">
        <v>14690</v>
      </c>
      <c r="Q1169" s="97" t="s">
        <v>14691</v>
      </c>
      <c r="R1169" s="97" t="s">
        <v>14692</v>
      </c>
      <c r="S1169" s="97" t="s">
        <v>14693</v>
      </c>
      <c r="T1169" s="92" t="s">
        <v>14694</v>
      </c>
      <c r="U1169" s="97" t="s">
        <v>14695</v>
      </c>
      <c r="V1169" s="97" t="s">
        <v>14696</v>
      </c>
      <c r="W1169" s="97" t="s">
        <v>14697</v>
      </c>
      <c r="X1169" s="92" t="s">
        <v>14698</v>
      </c>
      <c r="Y1169" s="97" t="s">
        <v>14699</v>
      </c>
      <c r="Z1169" s="97" t="s">
        <v>14700</v>
      </c>
      <c r="AA1169" s="97" t="s">
        <v>14701</v>
      </c>
      <c r="AB1169" s="97" t="s">
        <v>14702</v>
      </c>
      <c r="AC1169" s="97" t="s">
        <v>14703</v>
      </c>
      <c r="AD1169" s="92" t="s">
        <v>14704</v>
      </c>
      <c r="AE1169" s="97" t="s">
        <v>14705</v>
      </c>
      <c r="AF1169" s="97" t="s">
        <v>9866</v>
      </c>
      <c r="AG1169" s="97" t="s">
        <v>14706</v>
      </c>
      <c r="AH1169" s="97" t="s">
        <v>14707</v>
      </c>
      <c r="AI1169" s="97" t="s">
        <v>14708</v>
      </c>
      <c r="AJ1169" s="97" t="s">
        <v>14709</v>
      </c>
      <c r="AK1169" s="97" t="s">
        <v>14710</v>
      </c>
      <c r="AL1169" s="97" t="s">
        <v>14711</v>
      </c>
      <c r="AM1169" s="97" t="s">
        <v>14712</v>
      </c>
      <c r="AN1169" s="97" t="s">
        <v>10138</v>
      </c>
      <c r="AO1169" s="97" t="s">
        <v>6200</v>
      </c>
      <c r="AP1169" s="97" t="s">
        <v>14713</v>
      </c>
      <c r="AQ1169" s="97" t="s">
        <v>14714</v>
      </c>
      <c r="AR1169" s="97" t="s">
        <v>14715</v>
      </c>
      <c r="AS1169" s="97" t="s">
        <v>14716</v>
      </c>
      <c r="AT1169" s="97" t="s">
        <v>13897</v>
      </c>
      <c r="AU1169" s="97" t="s">
        <v>14717</v>
      </c>
      <c r="AV1169" s="97" t="s">
        <v>14718</v>
      </c>
      <c r="AW1169" s="97" t="s">
        <v>14719</v>
      </c>
      <c r="AX1169" s="97" t="s">
        <v>14720</v>
      </c>
      <c r="AY1169" s="92" t="s">
        <v>14721</v>
      </c>
      <c r="AZ1169" s="97" t="s">
        <v>5585</v>
      </c>
      <c r="BA1169" s="97" t="s">
        <v>14722</v>
      </c>
      <c r="BB1169" s="97" t="s">
        <v>14723</v>
      </c>
      <c r="BC1169" s="97" t="s">
        <v>14724</v>
      </c>
      <c r="BD1169" s="97" t="s">
        <v>14725</v>
      </c>
      <c r="BE1169" s="97" t="s">
        <v>14726</v>
      </c>
    </row>
    <row r="1170" spans="1:57" ht="15">
      <c r="A1170" s="97">
        <v>903</v>
      </c>
      <c r="B1170" s="97" t="s">
        <v>500</v>
      </c>
      <c r="C1170" s="97" t="s">
        <v>14401</v>
      </c>
      <c r="D1170" s="97" t="s">
        <v>501</v>
      </c>
      <c r="E1170" s="97"/>
      <c r="F1170" s="97" t="s">
        <v>181</v>
      </c>
      <c r="G1170" s="97"/>
      <c r="H1170" s="97"/>
      <c r="I1170" s="97" t="s">
        <v>14727</v>
      </c>
      <c r="J1170" s="97" t="s">
        <v>14728</v>
      </c>
      <c r="K1170" s="97" t="s">
        <v>14729</v>
      </c>
      <c r="L1170" s="97" t="s">
        <v>502</v>
      </c>
      <c r="M1170" s="92" t="s">
        <v>14730</v>
      </c>
      <c r="N1170" s="97" t="s">
        <v>14731</v>
      </c>
      <c r="O1170" s="97" t="s">
        <v>14732</v>
      </c>
      <c r="P1170" s="97" t="s">
        <v>14733</v>
      </c>
      <c r="Q1170" s="97" t="s">
        <v>14734</v>
      </c>
      <c r="R1170" s="97" t="s">
        <v>1198</v>
      </c>
      <c r="S1170" s="97" t="s">
        <v>14735</v>
      </c>
      <c r="T1170" s="92" t="s">
        <v>14736</v>
      </c>
      <c r="U1170" s="97" t="s">
        <v>14737</v>
      </c>
      <c r="V1170" s="97" t="s">
        <v>14738</v>
      </c>
      <c r="W1170" s="97" t="s">
        <v>14739</v>
      </c>
      <c r="X1170" s="92" t="s">
        <v>14740</v>
      </c>
      <c r="Y1170" s="97" t="s">
        <v>14741</v>
      </c>
      <c r="Z1170" s="97" t="s">
        <v>14742</v>
      </c>
      <c r="AA1170" s="97" t="s">
        <v>14743</v>
      </c>
      <c r="AB1170" s="97" t="s">
        <v>14744</v>
      </c>
      <c r="AC1170" s="97" t="s">
        <v>14745</v>
      </c>
      <c r="AD1170" s="92" t="s">
        <v>14746</v>
      </c>
      <c r="AE1170" s="97" t="s">
        <v>14747</v>
      </c>
      <c r="AF1170" s="97" t="s">
        <v>14748</v>
      </c>
      <c r="AG1170" s="97" t="s">
        <v>14749</v>
      </c>
      <c r="AH1170" s="97" t="s">
        <v>14750</v>
      </c>
      <c r="AI1170" s="97" t="s">
        <v>2744</v>
      </c>
      <c r="AJ1170" s="97" t="s">
        <v>14751</v>
      </c>
      <c r="AK1170" s="97" t="s">
        <v>14752</v>
      </c>
      <c r="AL1170" s="97" t="s">
        <v>14753</v>
      </c>
      <c r="AM1170" s="97" t="s">
        <v>673</v>
      </c>
      <c r="AN1170" s="97" t="s">
        <v>14754</v>
      </c>
      <c r="AO1170" s="97" t="s">
        <v>5062</v>
      </c>
      <c r="AP1170" s="97" t="s">
        <v>14755</v>
      </c>
      <c r="AQ1170" s="97" t="s">
        <v>14756</v>
      </c>
      <c r="AR1170" s="97" t="s">
        <v>14757</v>
      </c>
      <c r="AS1170" s="97" t="s">
        <v>11060</v>
      </c>
      <c r="AT1170" s="97" t="s">
        <v>11060</v>
      </c>
      <c r="AU1170" s="97" t="s">
        <v>14758</v>
      </c>
      <c r="AV1170" s="97" t="s">
        <v>7669</v>
      </c>
      <c r="AW1170" s="97" t="s">
        <v>11366</v>
      </c>
      <c r="AX1170" s="97" t="s">
        <v>14759</v>
      </c>
      <c r="AY1170" s="92" t="s">
        <v>14760</v>
      </c>
      <c r="AZ1170" s="97" t="s">
        <v>14761</v>
      </c>
      <c r="BA1170" s="97" t="s">
        <v>14762</v>
      </c>
      <c r="BB1170" s="97" t="s">
        <v>14763</v>
      </c>
      <c r="BC1170" s="97" t="s">
        <v>14764</v>
      </c>
      <c r="BD1170" s="97" t="s">
        <v>14765</v>
      </c>
      <c r="BE1170" s="97" t="s">
        <v>14766</v>
      </c>
    </row>
    <row r="1171" spans="1:57" ht="15">
      <c r="A1171" s="97">
        <v>903</v>
      </c>
      <c r="B1171" s="97" t="s">
        <v>518</v>
      </c>
      <c r="C1171" s="97" t="s">
        <v>14401</v>
      </c>
      <c r="D1171" s="97" t="s">
        <v>519</v>
      </c>
      <c r="E1171" s="97"/>
      <c r="F1171" s="97" t="s">
        <v>181</v>
      </c>
      <c r="G1171" s="97"/>
      <c r="H1171" s="97"/>
      <c r="I1171" s="97" t="s">
        <v>520</v>
      </c>
      <c r="J1171" s="97" t="s">
        <v>520</v>
      </c>
      <c r="K1171" s="97" t="s">
        <v>520</v>
      </c>
      <c r="L1171" s="97" t="s">
        <v>520</v>
      </c>
      <c r="M1171" s="92" t="s">
        <v>520</v>
      </c>
      <c r="N1171" s="97" t="s">
        <v>520</v>
      </c>
      <c r="O1171" s="97" t="s">
        <v>520</v>
      </c>
      <c r="P1171" s="97" t="s">
        <v>520</v>
      </c>
      <c r="Q1171" s="97" t="s">
        <v>520</v>
      </c>
      <c r="R1171" s="97" t="s">
        <v>14767</v>
      </c>
      <c r="S1171" s="97" t="s">
        <v>14768</v>
      </c>
      <c r="T1171" s="92" t="s">
        <v>14769</v>
      </c>
      <c r="U1171" s="97" t="s">
        <v>14770</v>
      </c>
      <c r="V1171" s="97" t="s">
        <v>14771</v>
      </c>
      <c r="W1171" s="97" t="s">
        <v>14772</v>
      </c>
      <c r="X1171" s="92" t="s">
        <v>14773</v>
      </c>
      <c r="Y1171" s="97" t="s">
        <v>14774</v>
      </c>
      <c r="Z1171" s="97" t="s">
        <v>14775</v>
      </c>
      <c r="AA1171" s="97" t="s">
        <v>14776</v>
      </c>
      <c r="AB1171" s="97" t="s">
        <v>14777</v>
      </c>
      <c r="AC1171" s="97" t="s">
        <v>14778</v>
      </c>
      <c r="AD1171" s="92" t="s">
        <v>14779</v>
      </c>
      <c r="AE1171" s="97" t="s">
        <v>14780</v>
      </c>
      <c r="AF1171" s="97" t="s">
        <v>14781</v>
      </c>
      <c r="AG1171" s="97" t="s">
        <v>14782</v>
      </c>
      <c r="AH1171" s="97" t="s">
        <v>14783</v>
      </c>
      <c r="AI1171" s="97" t="s">
        <v>14784</v>
      </c>
      <c r="AJ1171" s="97" t="s">
        <v>14785</v>
      </c>
      <c r="AK1171" s="97" t="s">
        <v>14786</v>
      </c>
      <c r="AL1171" s="97" t="s">
        <v>14787</v>
      </c>
      <c r="AM1171" s="97" t="s">
        <v>13361</v>
      </c>
      <c r="AN1171" s="97" t="s">
        <v>14788</v>
      </c>
      <c r="AO1171" s="97" t="s">
        <v>14789</v>
      </c>
      <c r="AP1171" s="97" t="s">
        <v>10925</v>
      </c>
      <c r="AQ1171" s="97" t="s">
        <v>2843</v>
      </c>
      <c r="AR1171" s="97" t="s">
        <v>14782</v>
      </c>
      <c r="AS1171" s="97" t="s">
        <v>14790</v>
      </c>
      <c r="AT1171" s="97" t="s">
        <v>14791</v>
      </c>
      <c r="AU1171" s="97" t="s">
        <v>14792</v>
      </c>
      <c r="AV1171" s="97" t="s">
        <v>14793</v>
      </c>
      <c r="AW1171" s="97" t="s">
        <v>1489</v>
      </c>
      <c r="AX1171" s="97" t="s">
        <v>14794</v>
      </c>
      <c r="AY1171" s="92" t="s">
        <v>14795</v>
      </c>
      <c r="AZ1171" s="97" t="s">
        <v>14796</v>
      </c>
      <c r="BA1171" s="97" t="s">
        <v>14797</v>
      </c>
      <c r="BB1171" s="97" t="s">
        <v>14798</v>
      </c>
      <c r="BC1171" s="97" t="s">
        <v>14799</v>
      </c>
      <c r="BD1171" s="97" t="s">
        <v>14800</v>
      </c>
      <c r="BE1171" s="97" t="s">
        <v>14801</v>
      </c>
    </row>
    <row r="1172" spans="1:57" ht="15">
      <c r="A1172" s="97">
        <v>903</v>
      </c>
      <c r="B1172" s="97" t="s">
        <v>564</v>
      </c>
      <c r="C1172" s="97" t="s">
        <v>14401</v>
      </c>
      <c r="D1172" s="97" t="s">
        <v>565</v>
      </c>
      <c r="E1172" s="97"/>
      <c r="F1172" s="97" t="s">
        <v>181</v>
      </c>
      <c r="G1172" s="97"/>
      <c r="H1172" s="97"/>
      <c r="I1172" s="97"/>
      <c r="J1172" s="97"/>
      <c r="K1172" s="97"/>
      <c r="L1172" s="97"/>
      <c r="M1172" s="92"/>
      <c r="N1172" s="97"/>
      <c r="O1172" s="97"/>
      <c r="P1172" s="97"/>
      <c r="Q1172" s="97"/>
      <c r="R1172" s="97"/>
      <c r="S1172" s="97"/>
      <c r="T1172" s="92"/>
      <c r="U1172" s="97"/>
      <c r="V1172" s="97"/>
      <c r="W1172" s="97"/>
      <c r="X1172" s="92"/>
      <c r="Y1172" s="97"/>
      <c r="Z1172" s="97"/>
      <c r="AA1172" s="97"/>
      <c r="AB1172" s="97"/>
      <c r="AC1172" s="97"/>
      <c r="AD1172" s="92"/>
      <c r="AE1172" s="97"/>
      <c r="AF1172" s="97"/>
      <c r="AG1172" s="97"/>
      <c r="AH1172" s="97"/>
      <c r="AI1172" s="97"/>
      <c r="AJ1172" s="97"/>
      <c r="AK1172" s="97"/>
      <c r="AL1172" s="97"/>
      <c r="AM1172" s="97"/>
      <c r="AN1172" s="97"/>
      <c r="AO1172" s="97"/>
      <c r="AP1172" s="97"/>
      <c r="AQ1172" s="97"/>
      <c r="AR1172" s="97"/>
      <c r="AS1172" s="97"/>
      <c r="AT1172" s="97"/>
      <c r="AU1172" s="97"/>
      <c r="AV1172" s="97"/>
      <c r="AW1172" s="97"/>
      <c r="AX1172" s="97"/>
      <c r="AY1172" s="92"/>
      <c r="AZ1172" s="97"/>
      <c r="BA1172" s="97"/>
      <c r="BB1172" s="97"/>
      <c r="BC1172" s="97"/>
      <c r="BD1172" s="97"/>
      <c r="BE1172" s="97"/>
    </row>
    <row r="1173" spans="1:57" ht="15">
      <c r="A1173" s="97">
        <v>903</v>
      </c>
      <c r="B1173" s="97" t="s">
        <v>612</v>
      </c>
      <c r="C1173" s="97" t="s">
        <v>14401</v>
      </c>
      <c r="D1173" s="97" t="s">
        <v>613</v>
      </c>
      <c r="E1173" s="97"/>
      <c r="F1173" s="97" t="s">
        <v>181</v>
      </c>
      <c r="G1173" s="97"/>
      <c r="H1173" s="97"/>
      <c r="I1173" s="97" t="s">
        <v>520</v>
      </c>
      <c r="J1173" s="97" t="s">
        <v>520</v>
      </c>
      <c r="K1173" s="97" t="s">
        <v>520</v>
      </c>
      <c r="L1173" s="97" t="s">
        <v>520</v>
      </c>
      <c r="M1173" s="92" t="s">
        <v>520</v>
      </c>
      <c r="N1173" s="97" t="s">
        <v>520</v>
      </c>
      <c r="O1173" s="97" t="s">
        <v>520</v>
      </c>
      <c r="P1173" s="97" t="s">
        <v>520</v>
      </c>
      <c r="Q1173" s="97" t="s">
        <v>14802</v>
      </c>
      <c r="R1173" s="97" t="s">
        <v>14803</v>
      </c>
      <c r="S1173" s="97" t="s">
        <v>14804</v>
      </c>
      <c r="T1173" s="92" t="s">
        <v>14805</v>
      </c>
      <c r="U1173" s="97" t="s">
        <v>5017</v>
      </c>
      <c r="V1173" s="97" t="s">
        <v>14806</v>
      </c>
      <c r="W1173" s="97" t="s">
        <v>14807</v>
      </c>
      <c r="X1173" s="92" t="s">
        <v>14808</v>
      </c>
      <c r="Y1173" s="97" t="s">
        <v>6546</v>
      </c>
      <c r="Z1173" s="97" t="s">
        <v>14809</v>
      </c>
      <c r="AA1173" s="97" t="s">
        <v>14810</v>
      </c>
      <c r="AB1173" s="97" t="s">
        <v>14811</v>
      </c>
      <c r="AC1173" s="97" t="s">
        <v>14812</v>
      </c>
      <c r="AD1173" s="92" t="s">
        <v>14813</v>
      </c>
      <c r="AE1173" s="97" t="s">
        <v>14814</v>
      </c>
      <c r="AF1173" s="97" t="s">
        <v>14815</v>
      </c>
      <c r="AG1173" s="97" t="s">
        <v>14816</v>
      </c>
      <c r="AH1173" s="97" t="s">
        <v>14817</v>
      </c>
      <c r="AI1173" s="97" t="s">
        <v>14818</v>
      </c>
      <c r="AJ1173" s="97" t="s">
        <v>14819</v>
      </c>
      <c r="AK1173" s="97" t="s">
        <v>14820</v>
      </c>
      <c r="AL1173" s="97" t="s">
        <v>14821</v>
      </c>
      <c r="AM1173" s="97" t="s">
        <v>14822</v>
      </c>
      <c r="AN1173" s="97" t="s">
        <v>14823</v>
      </c>
      <c r="AO1173" s="97" t="s">
        <v>10275</v>
      </c>
      <c r="AP1173" s="97" t="s">
        <v>14824</v>
      </c>
      <c r="AQ1173" s="97" t="s">
        <v>14825</v>
      </c>
      <c r="AR1173" s="97" t="s">
        <v>14826</v>
      </c>
      <c r="AS1173" s="97" t="s">
        <v>661</v>
      </c>
      <c r="AT1173" s="97" t="s">
        <v>14827</v>
      </c>
      <c r="AU1173" s="97" t="s">
        <v>1486</v>
      </c>
      <c r="AV1173" s="97" t="s">
        <v>14828</v>
      </c>
      <c r="AW1173" s="97" t="s">
        <v>14829</v>
      </c>
      <c r="AX1173" s="97" t="s">
        <v>4100</v>
      </c>
      <c r="AY1173" s="92" t="s">
        <v>14830</v>
      </c>
      <c r="AZ1173" s="97" t="s">
        <v>14831</v>
      </c>
      <c r="BA1173" s="97" t="s">
        <v>589</v>
      </c>
      <c r="BB1173" s="97" t="s">
        <v>6847</v>
      </c>
      <c r="BC1173" s="97" t="s">
        <v>5297</v>
      </c>
      <c r="BD1173" s="97" t="s">
        <v>14832</v>
      </c>
      <c r="BE1173" s="97" t="s">
        <v>14833</v>
      </c>
    </row>
    <row r="1174" spans="1:57" ht="15">
      <c r="A1174" s="97">
        <v>903</v>
      </c>
      <c r="B1174" s="97" t="s">
        <v>662</v>
      </c>
      <c r="C1174" s="97" t="s">
        <v>14401</v>
      </c>
      <c r="D1174" s="97" t="s">
        <v>663</v>
      </c>
      <c r="E1174" s="97"/>
      <c r="F1174" s="97" t="s">
        <v>181</v>
      </c>
      <c r="G1174" s="97"/>
      <c r="H1174" s="97"/>
      <c r="I1174" s="97" t="s">
        <v>14834</v>
      </c>
      <c r="J1174" s="97" t="s">
        <v>14835</v>
      </c>
      <c r="K1174" s="97" t="s">
        <v>14836</v>
      </c>
      <c r="L1174" s="97" t="s">
        <v>14837</v>
      </c>
      <c r="M1174" s="92" t="s">
        <v>14838</v>
      </c>
      <c r="N1174" s="97" t="s">
        <v>14839</v>
      </c>
      <c r="O1174" s="97" t="s">
        <v>14840</v>
      </c>
      <c r="P1174" s="97" t="s">
        <v>5051</v>
      </c>
      <c r="Q1174" s="97" t="s">
        <v>14841</v>
      </c>
      <c r="R1174" s="97" t="s">
        <v>14793</v>
      </c>
      <c r="S1174" s="97" t="s">
        <v>14842</v>
      </c>
      <c r="T1174" s="92" t="s">
        <v>13443</v>
      </c>
      <c r="U1174" s="97" t="s">
        <v>11772</v>
      </c>
      <c r="V1174" s="97" t="s">
        <v>14843</v>
      </c>
      <c r="W1174" s="97" t="s">
        <v>14844</v>
      </c>
      <c r="X1174" s="92" t="s">
        <v>14845</v>
      </c>
      <c r="Y1174" s="97" t="s">
        <v>14846</v>
      </c>
      <c r="Z1174" s="97" t="s">
        <v>14389</v>
      </c>
      <c r="AA1174" s="97" t="s">
        <v>14847</v>
      </c>
      <c r="AB1174" s="97" t="s">
        <v>14848</v>
      </c>
      <c r="AC1174" s="97" t="s">
        <v>14849</v>
      </c>
      <c r="AD1174" s="92" t="s">
        <v>14850</v>
      </c>
      <c r="AE1174" s="97" t="s">
        <v>14851</v>
      </c>
      <c r="AF1174" s="97" t="s">
        <v>14852</v>
      </c>
      <c r="AG1174" s="97" t="s">
        <v>14853</v>
      </c>
      <c r="AH1174" s="97" t="s">
        <v>14854</v>
      </c>
      <c r="AI1174" s="97" t="s">
        <v>14855</v>
      </c>
      <c r="AJ1174" s="97" t="s">
        <v>14856</v>
      </c>
      <c r="AK1174" s="97" t="s">
        <v>14857</v>
      </c>
      <c r="AL1174" s="97" t="s">
        <v>14858</v>
      </c>
      <c r="AM1174" s="97" t="s">
        <v>14859</v>
      </c>
      <c r="AN1174" s="97" t="s">
        <v>2850</v>
      </c>
      <c r="AO1174" s="97" t="s">
        <v>3008</v>
      </c>
      <c r="AP1174" s="97" t="s">
        <v>14860</v>
      </c>
      <c r="AQ1174" s="97" t="s">
        <v>14861</v>
      </c>
      <c r="AR1174" s="97" t="s">
        <v>14862</v>
      </c>
      <c r="AS1174" s="97" t="s">
        <v>750</v>
      </c>
      <c r="AT1174" s="97" t="s">
        <v>14863</v>
      </c>
      <c r="AU1174" s="97" t="s">
        <v>14864</v>
      </c>
      <c r="AV1174" s="97" t="s">
        <v>8596</v>
      </c>
      <c r="AW1174" s="97" t="s">
        <v>11009</v>
      </c>
      <c r="AX1174" s="97" t="s">
        <v>14865</v>
      </c>
      <c r="AY1174" s="92" t="s">
        <v>6408</v>
      </c>
      <c r="AZ1174" s="97" t="s">
        <v>14866</v>
      </c>
      <c r="BA1174" s="97" t="s">
        <v>1448</v>
      </c>
      <c r="BB1174" s="97" t="s">
        <v>14867</v>
      </c>
      <c r="BC1174" s="97" t="s">
        <v>6361</v>
      </c>
      <c r="BD1174" s="97" t="s">
        <v>12775</v>
      </c>
      <c r="BE1174" s="97" t="s">
        <v>230</v>
      </c>
    </row>
    <row r="1175" spans="1:57" ht="15">
      <c r="A1175" s="97">
        <v>903</v>
      </c>
      <c r="B1175" s="97" t="s">
        <v>712</v>
      </c>
      <c r="C1175" s="97" t="s">
        <v>14401</v>
      </c>
      <c r="D1175" s="97" t="s">
        <v>713</v>
      </c>
      <c r="E1175" s="97"/>
      <c r="F1175" s="97" t="s">
        <v>181</v>
      </c>
      <c r="G1175" s="97"/>
      <c r="H1175" s="97"/>
      <c r="I1175" s="97" t="s">
        <v>520</v>
      </c>
      <c r="J1175" s="97" t="s">
        <v>520</v>
      </c>
      <c r="K1175" s="97" t="s">
        <v>520</v>
      </c>
      <c r="L1175" s="97" t="s">
        <v>520</v>
      </c>
      <c r="M1175" s="92" t="s">
        <v>520</v>
      </c>
      <c r="N1175" s="97" t="s">
        <v>520</v>
      </c>
      <c r="O1175" s="97" t="s">
        <v>520</v>
      </c>
      <c r="P1175" s="97" t="s">
        <v>520</v>
      </c>
      <c r="Q1175" s="97" t="s">
        <v>520</v>
      </c>
      <c r="R1175" s="97" t="s">
        <v>520</v>
      </c>
      <c r="S1175" s="97" t="s">
        <v>520</v>
      </c>
      <c r="T1175" s="92" t="s">
        <v>14868</v>
      </c>
      <c r="U1175" s="97" t="s">
        <v>13352</v>
      </c>
      <c r="V1175" s="97" t="s">
        <v>11946</v>
      </c>
      <c r="W1175" s="97" t="s">
        <v>14869</v>
      </c>
      <c r="X1175" s="92" t="s">
        <v>14870</v>
      </c>
      <c r="Y1175" s="97" t="s">
        <v>14871</v>
      </c>
      <c r="Z1175" s="97" t="s">
        <v>14872</v>
      </c>
      <c r="AA1175" s="97" t="s">
        <v>14873</v>
      </c>
      <c r="AB1175" s="97" t="s">
        <v>14874</v>
      </c>
      <c r="AC1175" s="97" t="s">
        <v>14875</v>
      </c>
      <c r="AD1175" s="92" t="s">
        <v>14876</v>
      </c>
      <c r="AE1175" s="97" t="s">
        <v>14877</v>
      </c>
      <c r="AF1175" s="97" t="s">
        <v>14878</v>
      </c>
      <c r="AG1175" s="97" t="s">
        <v>5102</v>
      </c>
      <c r="AH1175" s="97" t="s">
        <v>14879</v>
      </c>
      <c r="AI1175" s="97" t="s">
        <v>5061</v>
      </c>
      <c r="AJ1175" s="97" t="s">
        <v>5063</v>
      </c>
      <c r="AK1175" s="97" t="s">
        <v>14880</v>
      </c>
      <c r="AL1175" s="97" t="s">
        <v>14881</v>
      </c>
      <c r="AM1175" s="97" t="s">
        <v>12760</v>
      </c>
      <c r="AN1175" s="97" t="s">
        <v>714</v>
      </c>
      <c r="AO1175" s="97" t="s">
        <v>7109</v>
      </c>
      <c r="AP1175" s="97" t="s">
        <v>14882</v>
      </c>
      <c r="AQ1175" s="97" t="s">
        <v>14883</v>
      </c>
      <c r="AR1175" s="97" t="s">
        <v>14884</v>
      </c>
      <c r="AS1175" s="97" t="s">
        <v>14885</v>
      </c>
      <c r="AT1175" s="97" t="s">
        <v>14886</v>
      </c>
      <c r="AU1175" s="97" t="s">
        <v>14887</v>
      </c>
      <c r="AV1175" s="97" t="s">
        <v>550</v>
      </c>
      <c r="AW1175" s="97" t="s">
        <v>14888</v>
      </c>
      <c r="AX1175" s="97" t="s">
        <v>14889</v>
      </c>
      <c r="AY1175" s="92" t="s">
        <v>14890</v>
      </c>
      <c r="AZ1175" s="97" t="s">
        <v>14891</v>
      </c>
      <c r="BA1175" s="97" t="s">
        <v>14892</v>
      </c>
      <c r="BB1175" s="97" t="s">
        <v>13488</v>
      </c>
      <c r="BC1175" s="97" t="s">
        <v>4409</v>
      </c>
      <c r="BD1175" s="97" t="s">
        <v>4893</v>
      </c>
      <c r="BE1175" s="97" t="s">
        <v>6311</v>
      </c>
    </row>
    <row r="1176" spans="1:57" ht="15">
      <c r="A1176" s="97">
        <v>903</v>
      </c>
      <c r="B1176" s="97" t="s">
        <v>762</v>
      </c>
      <c r="C1176" s="97" t="s">
        <v>14401</v>
      </c>
      <c r="D1176" s="97" t="s">
        <v>763</v>
      </c>
      <c r="E1176" s="97"/>
      <c r="F1176" s="97" t="s">
        <v>181</v>
      </c>
      <c r="G1176" s="97"/>
      <c r="H1176" s="97"/>
      <c r="I1176" s="97" t="s">
        <v>14893</v>
      </c>
      <c r="J1176" s="97" t="s">
        <v>14894</v>
      </c>
      <c r="K1176" s="97" t="s">
        <v>14895</v>
      </c>
      <c r="L1176" s="97" t="s">
        <v>14896</v>
      </c>
      <c r="M1176" s="92" t="s">
        <v>14897</v>
      </c>
      <c r="N1176" s="97" t="s">
        <v>627</v>
      </c>
      <c r="O1176" s="97" t="s">
        <v>14898</v>
      </c>
      <c r="P1176" s="97" t="s">
        <v>5584</v>
      </c>
      <c r="Q1176" s="97" t="s">
        <v>14899</v>
      </c>
      <c r="R1176" s="97" t="s">
        <v>14900</v>
      </c>
      <c r="S1176" s="97" t="s">
        <v>14901</v>
      </c>
      <c r="T1176" s="92" t="s">
        <v>4433</v>
      </c>
      <c r="U1176" s="97" t="s">
        <v>14902</v>
      </c>
      <c r="V1176" s="97" t="s">
        <v>14903</v>
      </c>
      <c r="W1176" s="97" t="s">
        <v>14904</v>
      </c>
      <c r="X1176" s="92" t="s">
        <v>12847</v>
      </c>
      <c r="Y1176" s="97" t="s">
        <v>750</v>
      </c>
      <c r="Z1176" s="97" t="s">
        <v>13411</v>
      </c>
      <c r="AA1176" s="97" t="s">
        <v>14905</v>
      </c>
      <c r="AB1176" s="97" t="s">
        <v>8062</v>
      </c>
      <c r="AC1176" s="97" t="s">
        <v>14906</v>
      </c>
      <c r="AD1176" s="92" t="s">
        <v>14907</v>
      </c>
      <c r="AE1176" s="97" t="s">
        <v>640</v>
      </c>
      <c r="AF1176" s="97" t="s">
        <v>14908</v>
      </c>
      <c r="AG1176" s="97" t="s">
        <v>14909</v>
      </c>
      <c r="AH1176" s="97" t="s">
        <v>14910</v>
      </c>
      <c r="AI1176" s="97" t="s">
        <v>14911</v>
      </c>
      <c r="AJ1176" s="97" t="s">
        <v>14912</v>
      </c>
      <c r="AK1176" s="97" t="s">
        <v>14913</v>
      </c>
      <c r="AL1176" s="97" t="s">
        <v>14914</v>
      </c>
      <c r="AM1176" s="97" t="s">
        <v>14915</v>
      </c>
      <c r="AN1176" s="97" t="s">
        <v>14916</v>
      </c>
      <c r="AO1176" s="97" t="s">
        <v>11168</v>
      </c>
      <c r="AP1176" s="97" t="s">
        <v>14917</v>
      </c>
      <c r="AQ1176" s="97" t="s">
        <v>14918</v>
      </c>
      <c r="AR1176" s="97" t="s">
        <v>14919</v>
      </c>
      <c r="AS1176" s="97" t="s">
        <v>14920</v>
      </c>
      <c r="AT1176" s="97" t="s">
        <v>14921</v>
      </c>
      <c r="AU1176" s="97" t="s">
        <v>9317</v>
      </c>
      <c r="AV1176" s="97" t="s">
        <v>14922</v>
      </c>
      <c r="AW1176" s="97" t="s">
        <v>14923</v>
      </c>
      <c r="AX1176" s="97" t="s">
        <v>1419</v>
      </c>
      <c r="AY1176" s="92" t="s">
        <v>14924</v>
      </c>
      <c r="AZ1176" s="97" t="s">
        <v>14925</v>
      </c>
      <c r="BA1176" s="97" t="s">
        <v>14926</v>
      </c>
      <c r="BB1176" s="97" t="s">
        <v>538</v>
      </c>
      <c r="BC1176" s="97" t="s">
        <v>14927</v>
      </c>
      <c r="BD1176" s="97" t="s">
        <v>14928</v>
      </c>
      <c r="BE1176" s="97" t="s">
        <v>9325</v>
      </c>
    </row>
    <row r="1177" spans="1:57" ht="15">
      <c r="A1177" s="97">
        <v>903</v>
      </c>
      <c r="B1177" s="97" t="s">
        <v>813</v>
      </c>
      <c r="C1177" s="97" t="s">
        <v>14401</v>
      </c>
      <c r="D1177" s="97" t="s">
        <v>814</v>
      </c>
      <c r="E1177" s="97"/>
      <c r="F1177" s="97" t="s">
        <v>181</v>
      </c>
      <c r="G1177" s="97"/>
      <c r="H1177" s="97"/>
      <c r="I1177" s="97" t="s">
        <v>520</v>
      </c>
      <c r="J1177" s="97" t="s">
        <v>520</v>
      </c>
      <c r="K1177" s="97" t="s">
        <v>520</v>
      </c>
      <c r="L1177" s="97" t="s">
        <v>520</v>
      </c>
      <c r="M1177" s="92" t="s">
        <v>520</v>
      </c>
      <c r="N1177" s="97" t="s">
        <v>520</v>
      </c>
      <c r="O1177" s="97" t="s">
        <v>520</v>
      </c>
      <c r="P1177" s="97" t="s">
        <v>520</v>
      </c>
      <c r="Q1177" s="97" t="s">
        <v>520</v>
      </c>
      <c r="R1177" s="97" t="s">
        <v>520</v>
      </c>
      <c r="S1177" s="97" t="s">
        <v>520</v>
      </c>
      <c r="T1177" s="92" t="s">
        <v>14929</v>
      </c>
      <c r="U1177" s="97" t="s">
        <v>14930</v>
      </c>
      <c r="V1177" s="97" t="s">
        <v>7403</v>
      </c>
      <c r="W1177" s="97" t="s">
        <v>14931</v>
      </c>
      <c r="X1177" s="92" t="s">
        <v>14932</v>
      </c>
      <c r="Y1177" s="97" t="s">
        <v>507</v>
      </c>
      <c r="Z1177" s="97" t="s">
        <v>6336</v>
      </c>
      <c r="AA1177" s="97" t="s">
        <v>14933</v>
      </c>
      <c r="AB1177" s="97" t="s">
        <v>6393</v>
      </c>
      <c r="AC1177" s="97" t="s">
        <v>14934</v>
      </c>
      <c r="AD1177" s="92" t="s">
        <v>14935</v>
      </c>
      <c r="AE1177" s="97" t="s">
        <v>14936</v>
      </c>
      <c r="AF1177" s="97" t="s">
        <v>14937</v>
      </c>
      <c r="AG1177" s="97" t="s">
        <v>14938</v>
      </c>
      <c r="AH1177" s="97" t="s">
        <v>11818</v>
      </c>
      <c r="AI1177" s="97" t="s">
        <v>6386</v>
      </c>
      <c r="AJ1177" s="97" t="s">
        <v>12926</v>
      </c>
      <c r="AK1177" s="97" t="s">
        <v>14939</v>
      </c>
      <c r="AL1177" s="97" t="s">
        <v>14940</v>
      </c>
      <c r="AM1177" s="97" t="s">
        <v>14941</v>
      </c>
      <c r="AN1177" s="97" t="s">
        <v>14942</v>
      </c>
      <c r="AO1177" s="97" t="s">
        <v>11138</v>
      </c>
      <c r="AP1177" s="97" t="s">
        <v>14943</v>
      </c>
      <c r="AQ1177" s="97" t="s">
        <v>14944</v>
      </c>
      <c r="AR1177" s="97" t="s">
        <v>14945</v>
      </c>
      <c r="AS1177" s="97" t="s">
        <v>14946</v>
      </c>
      <c r="AT1177" s="97" t="s">
        <v>14947</v>
      </c>
      <c r="AU1177" s="97" t="s">
        <v>12131</v>
      </c>
      <c r="AV1177" s="97" t="s">
        <v>11926</v>
      </c>
      <c r="AW1177" s="97" t="s">
        <v>14948</v>
      </c>
      <c r="AX1177" s="97" t="s">
        <v>5351</v>
      </c>
      <c r="AY1177" s="92" t="s">
        <v>14949</v>
      </c>
      <c r="AZ1177" s="97" t="s">
        <v>14950</v>
      </c>
      <c r="BA1177" s="97" t="s">
        <v>11117</v>
      </c>
      <c r="BB1177" s="97" t="s">
        <v>11871</v>
      </c>
      <c r="BC1177" s="97" t="s">
        <v>4720</v>
      </c>
      <c r="BD1177" s="97" t="s">
        <v>7797</v>
      </c>
      <c r="BE1177" s="97" t="s">
        <v>14951</v>
      </c>
    </row>
    <row r="1178" spans="1:57" ht="15">
      <c r="A1178" s="97">
        <v>903</v>
      </c>
      <c r="B1178" s="97" t="s">
        <v>815</v>
      </c>
      <c r="C1178" s="97" t="s">
        <v>14401</v>
      </c>
      <c r="D1178" s="97" t="s">
        <v>816</v>
      </c>
      <c r="E1178" s="97"/>
      <c r="F1178" s="97" t="s">
        <v>181</v>
      </c>
      <c r="G1178" s="97"/>
      <c r="H1178" s="97"/>
      <c r="I1178" s="97" t="s">
        <v>14952</v>
      </c>
      <c r="J1178" s="97" t="s">
        <v>14953</v>
      </c>
      <c r="K1178" s="97" t="s">
        <v>14954</v>
      </c>
      <c r="L1178" s="97" t="s">
        <v>14955</v>
      </c>
      <c r="M1178" s="92" t="s">
        <v>14956</v>
      </c>
      <c r="N1178" s="97" t="s">
        <v>14957</v>
      </c>
      <c r="O1178" s="97" t="s">
        <v>14958</v>
      </c>
      <c r="P1178" s="97" t="s">
        <v>14959</v>
      </c>
      <c r="Q1178" s="97" t="s">
        <v>14960</v>
      </c>
      <c r="R1178" s="97" t="s">
        <v>7794</v>
      </c>
      <c r="S1178" s="97" t="s">
        <v>14961</v>
      </c>
      <c r="T1178" s="92" t="s">
        <v>14962</v>
      </c>
      <c r="U1178" s="97" t="s">
        <v>14963</v>
      </c>
      <c r="V1178" s="97" t="s">
        <v>9135</v>
      </c>
      <c r="W1178" s="97" t="s">
        <v>14964</v>
      </c>
      <c r="X1178" s="92" t="s">
        <v>14965</v>
      </c>
      <c r="Y1178" s="97" t="s">
        <v>14966</v>
      </c>
      <c r="Z1178" s="97" t="s">
        <v>14967</v>
      </c>
      <c r="AA1178" s="97" t="s">
        <v>14968</v>
      </c>
      <c r="AB1178" s="97" t="s">
        <v>9001</v>
      </c>
      <c r="AC1178" s="97" t="s">
        <v>14969</v>
      </c>
      <c r="AD1178" s="92" t="s">
        <v>14970</v>
      </c>
      <c r="AE1178" s="97" t="s">
        <v>7859</v>
      </c>
      <c r="AF1178" s="97" t="s">
        <v>7793</v>
      </c>
      <c r="AG1178" s="97" t="s">
        <v>14971</v>
      </c>
      <c r="AH1178" s="97" t="s">
        <v>14972</v>
      </c>
      <c r="AI1178" s="97" t="s">
        <v>14973</v>
      </c>
      <c r="AJ1178" s="97" t="s">
        <v>14974</v>
      </c>
      <c r="AK1178" s="97" t="s">
        <v>14975</v>
      </c>
      <c r="AL1178" s="97" t="s">
        <v>14976</v>
      </c>
      <c r="AM1178" s="97" t="s">
        <v>14977</v>
      </c>
      <c r="AN1178" s="97" t="s">
        <v>14978</v>
      </c>
      <c r="AO1178" s="97" t="s">
        <v>14979</v>
      </c>
      <c r="AP1178" s="97" t="s">
        <v>14980</v>
      </c>
      <c r="AQ1178" s="97" t="s">
        <v>14981</v>
      </c>
      <c r="AR1178" s="97" t="s">
        <v>14982</v>
      </c>
      <c r="AS1178" s="97" t="s">
        <v>14983</v>
      </c>
      <c r="AT1178" s="97" t="s">
        <v>611</v>
      </c>
      <c r="AU1178" s="97" t="s">
        <v>1469</v>
      </c>
      <c r="AV1178" s="97" t="s">
        <v>9447</v>
      </c>
      <c r="AW1178" s="97" t="s">
        <v>14984</v>
      </c>
      <c r="AX1178" s="97" t="s">
        <v>14985</v>
      </c>
      <c r="AY1178" s="92" t="s">
        <v>600</v>
      </c>
      <c r="AZ1178" s="97" t="s">
        <v>12014</v>
      </c>
      <c r="BA1178" s="97" t="s">
        <v>14986</v>
      </c>
      <c r="BB1178" s="97" t="s">
        <v>11009</v>
      </c>
      <c r="BC1178" s="97" t="s">
        <v>6765</v>
      </c>
      <c r="BD1178" s="97" t="s">
        <v>14987</v>
      </c>
      <c r="BE1178" s="97" t="s">
        <v>14988</v>
      </c>
    </row>
    <row r="1179" spans="1:57" ht="15">
      <c r="A1179" s="97">
        <v>903</v>
      </c>
      <c r="B1179" s="97" t="s">
        <v>817</v>
      </c>
      <c r="C1179" s="97" t="s">
        <v>14401</v>
      </c>
      <c r="D1179" s="97" t="s">
        <v>818</v>
      </c>
      <c r="E1179" s="97"/>
      <c r="F1179" s="97" t="s">
        <v>819</v>
      </c>
      <c r="G1179" s="97"/>
      <c r="H1179" s="97"/>
      <c r="I1179" s="97"/>
      <c r="J1179" s="97"/>
      <c r="K1179" s="97"/>
      <c r="L1179" s="97"/>
      <c r="M1179" s="92"/>
      <c r="N1179" s="97"/>
      <c r="O1179" s="97"/>
      <c r="P1179" s="97"/>
      <c r="Q1179" s="97"/>
      <c r="R1179" s="97"/>
      <c r="S1179" s="97"/>
      <c r="T1179" s="92"/>
      <c r="U1179" s="97"/>
      <c r="V1179" s="97"/>
      <c r="W1179" s="97"/>
      <c r="X1179" s="92"/>
      <c r="Y1179" s="97"/>
      <c r="Z1179" s="97"/>
      <c r="AA1179" s="97"/>
      <c r="AB1179" s="97"/>
      <c r="AC1179" s="97"/>
      <c r="AD1179" s="92"/>
      <c r="AE1179" s="97"/>
      <c r="AF1179" s="97"/>
      <c r="AG1179" s="97"/>
      <c r="AH1179" s="97"/>
      <c r="AI1179" s="97"/>
      <c r="AJ1179" s="97"/>
      <c r="AK1179" s="97"/>
      <c r="AL1179" s="97"/>
      <c r="AM1179" s="97"/>
      <c r="AN1179" s="97"/>
      <c r="AO1179" s="97"/>
      <c r="AP1179" s="97"/>
      <c r="AQ1179" s="97"/>
      <c r="AR1179" s="97"/>
      <c r="AS1179" s="97"/>
      <c r="AT1179" s="97"/>
      <c r="AU1179" s="97"/>
      <c r="AV1179" s="97"/>
      <c r="AW1179" s="97"/>
      <c r="AX1179" s="97"/>
      <c r="AY1179" s="92"/>
      <c r="AZ1179" s="97"/>
      <c r="BA1179" s="97"/>
      <c r="BB1179" s="97"/>
      <c r="BC1179" s="97"/>
      <c r="BD1179" s="97"/>
      <c r="BE1179" s="97"/>
    </row>
    <row r="1180" spans="1:57" ht="15">
      <c r="A1180" s="97">
        <v>903</v>
      </c>
      <c r="B1180" s="97" t="s">
        <v>820</v>
      </c>
      <c r="C1180" s="97" t="s">
        <v>14401</v>
      </c>
      <c r="D1180" s="97" t="s">
        <v>818</v>
      </c>
      <c r="E1180" s="97"/>
      <c r="F1180" s="97" t="s">
        <v>821</v>
      </c>
      <c r="G1180" s="97"/>
      <c r="H1180" s="97"/>
      <c r="I1180" s="97"/>
      <c r="J1180" s="97"/>
      <c r="K1180" s="97"/>
      <c r="L1180" s="97"/>
      <c r="M1180" s="92"/>
      <c r="N1180" s="97"/>
      <c r="O1180" s="97"/>
      <c r="P1180" s="97"/>
      <c r="Q1180" s="97"/>
      <c r="R1180" s="97"/>
      <c r="S1180" s="97"/>
      <c r="T1180" s="92"/>
      <c r="U1180" s="97"/>
      <c r="V1180" s="97"/>
      <c r="W1180" s="97"/>
      <c r="X1180" s="92"/>
      <c r="Y1180" s="97"/>
      <c r="Z1180" s="97"/>
      <c r="AA1180" s="97"/>
      <c r="AB1180" s="97"/>
      <c r="AC1180" s="97"/>
      <c r="AD1180" s="92"/>
      <c r="AE1180" s="97"/>
      <c r="AF1180" s="97"/>
      <c r="AG1180" s="97"/>
      <c r="AH1180" s="97"/>
      <c r="AI1180" s="97"/>
      <c r="AJ1180" s="97"/>
      <c r="AK1180" s="97"/>
      <c r="AL1180" s="97"/>
      <c r="AM1180" s="97"/>
      <c r="AN1180" s="97"/>
      <c r="AO1180" s="97"/>
      <c r="AP1180" s="97"/>
      <c r="AQ1180" s="97"/>
      <c r="AR1180" s="97"/>
      <c r="AS1180" s="97"/>
      <c r="AT1180" s="97"/>
      <c r="AU1180" s="97"/>
      <c r="AV1180" s="97"/>
      <c r="AW1180" s="97"/>
      <c r="AX1180" s="97"/>
      <c r="AY1180" s="92"/>
      <c r="AZ1180" s="97"/>
      <c r="BA1180" s="97"/>
      <c r="BB1180" s="97"/>
      <c r="BC1180" s="97"/>
      <c r="BD1180" s="97"/>
      <c r="BE1180" s="97"/>
    </row>
    <row r="1181" spans="1:57" ht="15">
      <c r="A1181" s="97">
        <v>903</v>
      </c>
      <c r="B1181" s="97" t="s">
        <v>822</v>
      </c>
      <c r="C1181" s="97" t="s">
        <v>14401</v>
      </c>
      <c r="D1181" s="97" t="s">
        <v>823</v>
      </c>
      <c r="E1181" s="97"/>
      <c r="F1181" s="97" t="s">
        <v>824</v>
      </c>
      <c r="G1181" s="97"/>
      <c r="H1181" s="97"/>
      <c r="I1181" s="97"/>
      <c r="J1181" s="97"/>
      <c r="K1181" s="97"/>
      <c r="L1181" s="97"/>
      <c r="M1181" s="92"/>
      <c r="N1181" s="97"/>
      <c r="O1181" s="97"/>
      <c r="P1181" s="97"/>
      <c r="Q1181" s="97"/>
      <c r="R1181" s="97"/>
      <c r="S1181" s="97"/>
      <c r="T1181" s="92"/>
      <c r="U1181" s="97"/>
      <c r="V1181" s="97"/>
      <c r="W1181" s="97"/>
      <c r="X1181" s="92"/>
      <c r="Y1181" s="97"/>
      <c r="Z1181" s="97"/>
      <c r="AA1181" s="97"/>
      <c r="AB1181" s="97"/>
      <c r="AC1181" s="97"/>
      <c r="AD1181" s="92"/>
      <c r="AE1181" s="97"/>
      <c r="AF1181" s="97"/>
      <c r="AG1181" s="97"/>
      <c r="AH1181" s="97"/>
      <c r="AI1181" s="97"/>
      <c r="AJ1181" s="97"/>
      <c r="AK1181" s="97"/>
      <c r="AL1181" s="97"/>
      <c r="AM1181" s="97"/>
      <c r="AN1181" s="97"/>
      <c r="AO1181" s="97"/>
      <c r="AP1181" s="97"/>
      <c r="AQ1181" s="97"/>
      <c r="AR1181" s="97"/>
      <c r="AS1181" s="97"/>
      <c r="AT1181" s="97"/>
      <c r="AU1181" s="97"/>
      <c r="AV1181" s="97"/>
      <c r="AW1181" s="97"/>
      <c r="AX1181" s="97"/>
      <c r="AY1181" s="92"/>
      <c r="AZ1181" s="97"/>
      <c r="BA1181" s="97"/>
      <c r="BB1181" s="97"/>
      <c r="BC1181" s="97"/>
      <c r="BD1181" s="97"/>
      <c r="BE1181" s="97"/>
    </row>
    <row r="1182" spans="1:57" ht="15">
      <c r="A1182" s="97">
        <v>903</v>
      </c>
      <c r="B1182" s="97" t="s">
        <v>825</v>
      </c>
      <c r="C1182" s="97" t="s">
        <v>14401</v>
      </c>
      <c r="D1182" s="97" t="s">
        <v>826</v>
      </c>
      <c r="E1182" s="97"/>
      <c r="F1182" s="97" t="s">
        <v>384</v>
      </c>
      <c r="G1182" s="97"/>
      <c r="H1182" s="97"/>
      <c r="I1182" s="97"/>
      <c r="J1182" s="97"/>
      <c r="K1182" s="97"/>
      <c r="L1182" s="97"/>
      <c r="M1182" s="92"/>
      <c r="N1182" s="97"/>
      <c r="O1182" s="97"/>
      <c r="P1182" s="97"/>
      <c r="Q1182" s="97"/>
      <c r="R1182" s="97"/>
      <c r="S1182" s="97"/>
      <c r="T1182" s="92"/>
      <c r="U1182" s="97"/>
      <c r="V1182" s="97"/>
      <c r="W1182" s="97"/>
      <c r="X1182" s="92"/>
      <c r="Y1182" s="97"/>
      <c r="Z1182" s="97"/>
      <c r="AA1182" s="97"/>
      <c r="AB1182" s="97"/>
      <c r="AC1182" s="97"/>
      <c r="AD1182" s="92"/>
      <c r="AE1182" s="97"/>
      <c r="AF1182" s="97"/>
      <c r="AG1182" s="97"/>
      <c r="AH1182" s="97"/>
      <c r="AI1182" s="97"/>
      <c r="AJ1182" s="97"/>
      <c r="AK1182" s="97"/>
      <c r="AL1182" s="97"/>
      <c r="AM1182" s="97"/>
      <c r="AN1182" s="97"/>
      <c r="AO1182" s="97"/>
      <c r="AP1182" s="97"/>
      <c r="AQ1182" s="97"/>
      <c r="AR1182" s="97"/>
      <c r="AS1182" s="97"/>
      <c r="AT1182" s="97"/>
      <c r="AU1182" s="97"/>
      <c r="AV1182" s="97"/>
      <c r="AW1182" s="97"/>
      <c r="AX1182" s="97"/>
      <c r="AY1182" s="92"/>
      <c r="AZ1182" s="97"/>
      <c r="BA1182" s="97"/>
      <c r="BB1182" s="97"/>
      <c r="BC1182" s="97"/>
      <c r="BD1182" s="97"/>
      <c r="BE1182" s="97"/>
    </row>
    <row r="1183" spans="1:57" ht="15">
      <c r="A1183" s="97">
        <v>903</v>
      </c>
      <c r="B1183" s="97" t="s">
        <v>827</v>
      </c>
      <c r="C1183" s="97" t="s">
        <v>14401</v>
      </c>
      <c r="D1183" s="97" t="s">
        <v>828</v>
      </c>
      <c r="E1183" s="98" t="s">
        <v>829</v>
      </c>
      <c r="F1183" s="97" t="s">
        <v>399</v>
      </c>
      <c r="G1183" s="97"/>
      <c r="H1183" s="97"/>
      <c r="I1183" s="97" t="s">
        <v>520</v>
      </c>
      <c r="J1183" s="97" t="s">
        <v>520</v>
      </c>
      <c r="K1183" s="97" t="s">
        <v>520</v>
      </c>
      <c r="L1183" s="97" t="s">
        <v>520</v>
      </c>
      <c r="M1183" s="92" t="s">
        <v>520</v>
      </c>
      <c r="N1183" s="97" t="s">
        <v>520</v>
      </c>
      <c r="O1183" s="97" t="s">
        <v>520</v>
      </c>
      <c r="P1183" s="97" t="s">
        <v>520</v>
      </c>
      <c r="Q1183" s="97" t="s">
        <v>520</v>
      </c>
      <c r="R1183" s="97" t="s">
        <v>520</v>
      </c>
      <c r="S1183" s="97" t="s">
        <v>520</v>
      </c>
      <c r="T1183" s="92" t="s">
        <v>520</v>
      </c>
      <c r="U1183" s="97" t="s">
        <v>520</v>
      </c>
      <c r="V1183" s="97" t="s">
        <v>520</v>
      </c>
      <c r="W1183" s="97" t="s">
        <v>520</v>
      </c>
      <c r="X1183" s="92" t="s">
        <v>520</v>
      </c>
      <c r="Y1183" s="97" t="s">
        <v>520</v>
      </c>
      <c r="Z1183" s="97" t="s">
        <v>520</v>
      </c>
      <c r="AA1183" s="97" t="s">
        <v>520</v>
      </c>
      <c r="AB1183" s="97" t="s">
        <v>520</v>
      </c>
      <c r="AC1183" s="97" t="s">
        <v>14989</v>
      </c>
      <c r="AD1183" s="92" t="s">
        <v>14990</v>
      </c>
      <c r="AE1183" s="97" t="s">
        <v>1545</v>
      </c>
      <c r="AF1183" s="97" t="s">
        <v>14991</v>
      </c>
      <c r="AG1183" s="97" t="s">
        <v>14992</v>
      </c>
      <c r="AH1183" s="97" t="s">
        <v>14993</v>
      </c>
      <c r="AI1183" s="97" t="s">
        <v>14994</v>
      </c>
      <c r="AJ1183" s="97" t="s">
        <v>14995</v>
      </c>
      <c r="AK1183" s="97" t="s">
        <v>14996</v>
      </c>
      <c r="AL1183" s="97" t="s">
        <v>3870</v>
      </c>
      <c r="AM1183" s="97" t="s">
        <v>14997</v>
      </c>
      <c r="AN1183" s="97" t="s">
        <v>14998</v>
      </c>
      <c r="AO1183" s="97" t="s">
        <v>14999</v>
      </c>
      <c r="AP1183" s="97" t="s">
        <v>15000</v>
      </c>
      <c r="AQ1183" s="97" t="s">
        <v>15001</v>
      </c>
      <c r="AR1183" s="97" t="s">
        <v>15002</v>
      </c>
      <c r="AS1183" s="97" t="s">
        <v>9378</v>
      </c>
      <c r="AT1183" s="97" t="s">
        <v>15003</v>
      </c>
      <c r="AU1183" s="97" t="s">
        <v>15004</v>
      </c>
      <c r="AV1183" s="97" t="s">
        <v>15005</v>
      </c>
      <c r="AW1183" s="97" t="s">
        <v>15006</v>
      </c>
      <c r="AX1183" s="97" t="s">
        <v>15007</v>
      </c>
      <c r="AY1183" s="92" t="s">
        <v>15008</v>
      </c>
      <c r="AZ1183" s="97" t="s">
        <v>15009</v>
      </c>
      <c r="BA1183" s="97" t="s">
        <v>15010</v>
      </c>
      <c r="BB1183" s="97" t="s">
        <v>15011</v>
      </c>
      <c r="BC1183" s="97" t="s">
        <v>15012</v>
      </c>
      <c r="BD1183" s="97" t="s">
        <v>15013</v>
      </c>
      <c r="BE1183" s="97" t="s">
        <v>15014</v>
      </c>
    </row>
    <row r="1184" spans="1:57" ht="15">
      <c r="A1184" s="97">
        <v>903</v>
      </c>
      <c r="B1184" s="97" t="s">
        <v>830</v>
      </c>
      <c r="C1184" s="97" t="s">
        <v>14401</v>
      </c>
      <c r="D1184" s="97" t="s">
        <v>831</v>
      </c>
      <c r="E1184" s="98" t="s">
        <v>832</v>
      </c>
      <c r="F1184" s="97" t="s">
        <v>399</v>
      </c>
      <c r="G1184" s="97"/>
      <c r="H1184" s="97"/>
      <c r="I1184" s="97" t="s">
        <v>520</v>
      </c>
      <c r="J1184" s="97" t="s">
        <v>520</v>
      </c>
      <c r="K1184" s="97" t="s">
        <v>520</v>
      </c>
      <c r="L1184" s="97" t="s">
        <v>520</v>
      </c>
      <c r="M1184" s="92" t="s">
        <v>520</v>
      </c>
      <c r="N1184" s="97" t="s">
        <v>520</v>
      </c>
      <c r="O1184" s="97" t="s">
        <v>520</v>
      </c>
      <c r="P1184" s="97" t="s">
        <v>520</v>
      </c>
      <c r="Q1184" s="97" t="s">
        <v>520</v>
      </c>
      <c r="R1184" s="97" t="s">
        <v>520</v>
      </c>
      <c r="S1184" s="97" t="s">
        <v>520</v>
      </c>
      <c r="T1184" s="92" t="s">
        <v>520</v>
      </c>
      <c r="U1184" s="97" t="s">
        <v>520</v>
      </c>
      <c r="V1184" s="97" t="s">
        <v>520</v>
      </c>
      <c r="W1184" s="97" t="s">
        <v>520</v>
      </c>
      <c r="X1184" s="92" t="s">
        <v>520</v>
      </c>
      <c r="Y1184" s="97" t="s">
        <v>520</v>
      </c>
      <c r="Z1184" s="97" t="s">
        <v>520</v>
      </c>
      <c r="AA1184" s="97" t="s">
        <v>520</v>
      </c>
      <c r="AB1184" s="97" t="s">
        <v>520</v>
      </c>
      <c r="AC1184" s="97" t="s">
        <v>15015</v>
      </c>
      <c r="AD1184" s="92" t="s">
        <v>15016</v>
      </c>
      <c r="AE1184" s="97" t="s">
        <v>15017</v>
      </c>
      <c r="AF1184" s="97" t="s">
        <v>12164</v>
      </c>
      <c r="AG1184" s="97" t="s">
        <v>15018</v>
      </c>
      <c r="AH1184" s="97" t="s">
        <v>15019</v>
      </c>
      <c r="AI1184" s="97" t="s">
        <v>15020</v>
      </c>
      <c r="AJ1184" s="97" t="s">
        <v>15021</v>
      </c>
      <c r="AK1184" s="97" t="s">
        <v>15022</v>
      </c>
      <c r="AL1184" s="97" t="s">
        <v>15023</v>
      </c>
      <c r="AM1184" s="97" t="s">
        <v>15024</v>
      </c>
      <c r="AN1184" s="97" t="s">
        <v>15025</v>
      </c>
      <c r="AO1184" s="97" t="s">
        <v>15026</v>
      </c>
      <c r="AP1184" s="97" t="s">
        <v>15027</v>
      </c>
      <c r="AQ1184" s="97" t="s">
        <v>15028</v>
      </c>
      <c r="AR1184" s="97" t="s">
        <v>15029</v>
      </c>
      <c r="AS1184" s="97" t="s">
        <v>15030</v>
      </c>
      <c r="AT1184" s="97" t="s">
        <v>15031</v>
      </c>
      <c r="AU1184" s="97" t="s">
        <v>15032</v>
      </c>
      <c r="AV1184" s="97" t="s">
        <v>15033</v>
      </c>
      <c r="AW1184" s="97" t="s">
        <v>15034</v>
      </c>
      <c r="AX1184" s="97" t="s">
        <v>15035</v>
      </c>
      <c r="AY1184" s="92" t="s">
        <v>15036</v>
      </c>
      <c r="AZ1184" s="97" t="s">
        <v>15037</v>
      </c>
      <c r="BA1184" s="97" t="s">
        <v>15038</v>
      </c>
      <c r="BB1184" s="97" t="s">
        <v>15039</v>
      </c>
      <c r="BC1184" s="97" t="s">
        <v>15040</v>
      </c>
      <c r="BD1184" s="97" t="s">
        <v>15041</v>
      </c>
      <c r="BE1184" s="97" t="s">
        <v>15042</v>
      </c>
    </row>
    <row r="1185" spans="1:57" ht="15">
      <c r="A1185" s="97">
        <v>903</v>
      </c>
      <c r="B1185" s="97" t="s">
        <v>833</v>
      </c>
      <c r="C1185" s="97" t="s">
        <v>14401</v>
      </c>
      <c r="D1185" s="97" t="s">
        <v>834</v>
      </c>
      <c r="E1185" s="98" t="s">
        <v>835</v>
      </c>
      <c r="F1185" s="97" t="s">
        <v>399</v>
      </c>
      <c r="G1185" s="97"/>
      <c r="H1185" s="97"/>
      <c r="I1185" s="97" t="s">
        <v>520</v>
      </c>
      <c r="J1185" s="97" t="s">
        <v>520</v>
      </c>
      <c r="K1185" s="97" t="s">
        <v>520</v>
      </c>
      <c r="L1185" s="97" t="s">
        <v>520</v>
      </c>
      <c r="M1185" s="92" t="s">
        <v>520</v>
      </c>
      <c r="N1185" s="97" t="s">
        <v>520</v>
      </c>
      <c r="O1185" s="97" t="s">
        <v>520</v>
      </c>
      <c r="P1185" s="97" t="s">
        <v>520</v>
      </c>
      <c r="Q1185" s="97" t="s">
        <v>520</v>
      </c>
      <c r="R1185" s="97" t="s">
        <v>520</v>
      </c>
      <c r="S1185" s="97" t="s">
        <v>520</v>
      </c>
      <c r="T1185" s="92" t="s">
        <v>520</v>
      </c>
      <c r="U1185" s="97" t="s">
        <v>520</v>
      </c>
      <c r="V1185" s="97" t="s">
        <v>520</v>
      </c>
      <c r="W1185" s="97" t="s">
        <v>520</v>
      </c>
      <c r="X1185" s="92" t="s">
        <v>520</v>
      </c>
      <c r="Y1185" s="97" t="s">
        <v>520</v>
      </c>
      <c r="Z1185" s="97" t="s">
        <v>520</v>
      </c>
      <c r="AA1185" s="97" t="s">
        <v>520</v>
      </c>
      <c r="AB1185" s="97" t="s">
        <v>520</v>
      </c>
      <c r="AC1185" s="97" t="s">
        <v>15043</v>
      </c>
      <c r="AD1185" s="92" t="s">
        <v>11250</v>
      </c>
      <c r="AE1185" s="97" t="s">
        <v>15044</v>
      </c>
      <c r="AF1185" s="97" t="s">
        <v>15045</v>
      </c>
      <c r="AG1185" s="97" t="s">
        <v>15046</v>
      </c>
      <c r="AH1185" s="97" t="s">
        <v>5999</v>
      </c>
      <c r="AI1185" s="97" t="s">
        <v>15047</v>
      </c>
      <c r="AJ1185" s="97" t="s">
        <v>15048</v>
      </c>
      <c r="AK1185" s="97" t="s">
        <v>15049</v>
      </c>
      <c r="AL1185" s="97" t="s">
        <v>15050</v>
      </c>
      <c r="AM1185" s="97" t="s">
        <v>15051</v>
      </c>
      <c r="AN1185" s="97" t="s">
        <v>15052</v>
      </c>
      <c r="AO1185" s="97" t="s">
        <v>12223</v>
      </c>
      <c r="AP1185" s="97" t="s">
        <v>10331</v>
      </c>
      <c r="AQ1185" s="97" t="s">
        <v>15053</v>
      </c>
      <c r="AR1185" s="97" t="s">
        <v>15054</v>
      </c>
      <c r="AS1185" s="97" t="s">
        <v>15055</v>
      </c>
      <c r="AT1185" s="97" t="s">
        <v>15056</v>
      </c>
      <c r="AU1185" s="97" t="s">
        <v>10317</v>
      </c>
      <c r="AV1185" s="97" t="s">
        <v>15057</v>
      </c>
      <c r="AW1185" s="97" t="s">
        <v>15058</v>
      </c>
      <c r="AX1185" s="97" t="s">
        <v>15059</v>
      </c>
      <c r="AY1185" s="92" t="s">
        <v>15060</v>
      </c>
      <c r="AZ1185" s="97" t="s">
        <v>15061</v>
      </c>
      <c r="BA1185" s="97" t="s">
        <v>8037</v>
      </c>
      <c r="BB1185" s="97" t="s">
        <v>15062</v>
      </c>
      <c r="BC1185" s="97" t="s">
        <v>15063</v>
      </c>
      <c r="BD1185" s="97" t="s">
        <v>15064</v>
      </c>
      <c r="BE1185" s="97" t="s">
        <v>15065</v>
      </c>
    </row>
    <row r="1186" spans="1:57" ht="15">
      <c r="A1186" s="97">
        <v>903</v>
      </c>
      <c r="B1186" s="97" t="s">
        <v>836</v>
      </c>
      <c r="C1186" s="97" t="s">
        <v>14401</v>
      </c>
      <c r="D1186" s="97" t="s">
        <v>837</v>
      </c>
      <c r="E1186" s="97"/>
      <c r="F1186" s="97" t="s">
        <v>392</v>
      </c>
      <c r="G1186" s="97"/>
      <c r="H1186" s="97"/>
      <c r="I1186" s="97"/>
      <c r="J1186" s="97"/>
      <c r="K1186" s="97"/>
      <c r="L1186" s="97"/>
      <c r="M1186" s="92"/>
      <c r="N1186" s="97"/>
      <c r="O1186" s="97"/>
      <c r="P1186" s="97"/>
      <c r="Q1186" s="97"/>
      <c r="R1186" s="97"/>
      <c r="S1186" s="97"/>
      <c r="T1186" s="92"/>
      <c r="U1186" s="97"/>
      <c r="V1186" s="97"/>
      <c r="W1186" s="97"/>
      <c r="X1186" s="92"/>
      <c r="Y1186" s="97"/>
      <c r="Z1186" s="97"/>
      <c r="AA1186" s="97"/>
      <c r="AB1186" s="97"/>
      <c r="AC1186" s="97"/>
      <c r="AD1186" s="92"/>
      <c r="AE1186" s="97"/>
      <c r="AF1186" s="97"/>
      <c r="AG1186" s="97"/>
      <c r="AH1186" s="97"/>
      <c r="AI1186" s="97"/>
      <c r="AJ1186" s="97"/>
      <c r="AK1186" s="97"/>
      <c r="AL1186" s="97"/>
      <c r="AM1186" s="97"/>
      <c r="AN1186" s="97"/>
      <c r="AO1186" s="97"/>
      <c r="AP1186" s="97"/>
      <c r="AQ1186" s="97"/>
      <c r="AR1186" s="97"/>
      <c r="AS1186" s="97"/>
      <c r="AT1186" s="97"/>
      <c r="AU1186" s="97"/>
      <c r="AV1186" s="97"/>
      <c r="AW1186" s="97"/>
      <c r="AX1186" s="97"/>
      <c r="AY1186" s="92"/>
      <c r="AZ1186" s="97"/>
      <c r="BA1186" s="97"/>
      <c r="BB1186" s="97"/>
      <c r="BC1186" s="97"/>
      <c r="BD1186" s="97"/>
      <c r="BE1186" s="97"/>
    </row>
    <row r="1187" spans="1:57" ht="15">
      <c r="A1187" s="97">
        <v>903</v>
      </c>
      <c r="B1187" s="97" t="s">
        <v>838</v>
      </c>
      <c r="C1187" s="97" t="s">
        <v>14401</v>
      </c>
      <c r="D1187" s="97" t="s">
        <v>839</v>
      </c>
      <c r="E1187" s="97" t="s">
        <v>840</v>
      </c>
      <c r="F1187" s="97" t="s">
        <v>399</v>
      </c>
      <c r="G1187" s="97"/>
      <c r="H1187" s="97"/>
      <c r="I1187" s="97" t="s">
        <v>520</v>
      </c>
      <c r="J1187" s="97" t="s">
        <v>520</v>
      </c>
      <c r="K1187" s="97" t="s">
        <v>520</v>
      </c>
      <c r="L1187" s="97" t="s">
        <v>520</v>
      </c>
      <c r="M1187" s="92" t="s">
        <v>520</v>
      </c>
      <c r="N1187" s="97" t="s">
        <v>520</v>
      </c>
      <c r="O1187" s="97" t="s">
        <v>520</v>
      </c>
      <c r="P1187" s="97" t="s">
        <v>520</v>
      </c>
      <c r="Q1187" s="97" t="s">
        <v>520</v>
      </c>
      <c r="R1187" s="97" t="s">
        <v>520</v>
      </c>
      <c r="S1187" s="97" t="s">
        <v>520</v>
      </c>
      <c r="T1187" s="92" t="s">
        <v>520</v>
      </c>
      <c r="U1187" s="97" t="s">
        <v>520</v>
      </c>
      <c r="V1187" s="97" t="s">
        <v>520</v>
      </c>
      <c r="W1187" s="97" t="s">
        <v>520</v>
      </c>
      <c r="X1187" s="92" t="s">
        <v>520</v>
      </c>
      <c r="Y1187" s="97" t="s">
        <v>520</v>
      </c>
      <c r="Z1187" s="97" t="s">
        <v>520</v>
      </c>
      <c r="AA1187" s="97" t="s">
        <v>520</v>
      </c>
      <c r="AB1187" s="97" t="s">
        <v>520</v>
      </c>
      <c r="AC1187" s="97" t="s">
        <v>15066</v>
      </c>
      <c r="AD1187" s="92" t="s">
        <v>15067</v>
      </c>
      <c r="AE1187" s="97" t="s">
        <v>15068</v>
      </c>
      <c r="AF1187" s="97" t="s">
        <v>15069</v>
      </c>
      <c r="AG1187" s="97" t="s">
        <v>15070</v>
      </c>
      <c r="AH1187" s="97" t="s">
        <v>15071</v>
      </c>
      <c r="AI1187" s="97" t="s">
        <v>15072</v>
      </c>
      <c r="AJ1187" s="97" t="s">
        <v>10273</v>
      </c>
      <c r="AK1187" s="97" t="s">
        <v>10939</v>
      </c>
      <c r="AL1187" s="97" t="s">
        <v>15073</v>
      </c>
      <c r="AM1187" s="97" t="s">
        <v>8049</v>
      </c>
      <c r="AN1187" s="97" t="s">
        <v>9442</v>
      </c>
      <c r="AO1187" s="97" t="s">
        <v>5160</v>
      </c>
      <c r="AP1187" s="97" t="s">
        <v>13531</v>
      </c>
      <c r="AQ1187" s="97" t="s">
        <v>5622</v>
      </c>
      <c r="AR1187" s="97" t="s">
        <v>15074</v>
      </c>
      <c r="AS1187" s="97" t="s">
        <v>15075</v>
      </c>
      <c r="AT1187" s="97" t="s">
        <v>10308</v>
      </c>
      <c r="AU1187" s="97" t="s">
        <v>15076</v>
      </c>
      <c r="AV1187" s="97" t="s">
        <v>10319</v>
      </c>
      <c r="AW1187" s="97" t="s">
        <v>15077</v>
      </c>
      <c r="AX1187" s="97" t="s">
        <v>10307</v>
      </c>
      <c r="AY1187" s="92" t="s">
        <v>15078</v>
      </c>
      <c r="AZ1187" s="97" t="s">
        <v>15079</v>
      </c>
      <c r="BA1187" s="97" t="s">
        <v>15080</v>
      </c>
      <c r="BB1187" s="97" t="s">
        <v>15081</v>
      </c>
      <c r="BC1187" s="97" t="s">
        <v>15082</v>
      </c>
      <c r="BD1187" s="97" t="s">
        <v>15083</v>
      </c>
      <c r="BE1187" s="97" t="s">
        <v>15084</v>
      </c>
    </row>
    <row r="1188" spans="1:57" ht="15">
      <c r="A1188" s="97">
        <v>903</v>
      </c>
      <c r="B1188" s="97" t="s">
        <v>841</v>
      </c>
      <c r="C1188" s="97" t="s">
        <v>14401</v>
      </c>
      <c r="D1188" s="97" t="s">
        <v>842</v>
      </c>
      <c r="E1188" s="98" t="s">
        <v>843</v>
      </c>
      <c r="F1188" s="97" t="s">
        <v>399</v>
      </c>
      <c r="G1188" s="97"/>
      <c r="H1188" s="97"/>
      <c r="I1188" s="97"/>
      <c r="J1188" s="97"/>
      <c r="K1188" s="97"/>
      <c r="L1188" s="97"/>
      <c r="M1188" s="92"/>
      <c r="N1188" s="97"/>
      <c r="O1188" s="97"/>
      <c r="P1188" s="97"/>
      <c r="Q1188" s="97"/>
      <c r="R1188" s="97"/>
      <c r="S1188" s="97"/>
      <c r="T1188" s="92"/>
      <c r="U1188" s="97"/>
      <c r="V1188" s="97"/>
      <c r="W1188" s="97"/>
      <c r="X1188" s="92"/>
      <c r="Y1188" s="97"/>
      <c r="Z1188" s="97"/>
      <c r="AA1188" s="97"/>
      <c r="AB1188" s="97"/>
      <c r="AC1188" s="97"/>
      <c r="AD1188" s="92"/>
      <c r="AE1188" s="97"/>
      <c r="AF1188" s="97"/>
      <c r="AG1188" s="97"/>
      <c r="AH1188" s="97"/>
      <c r="AI1188" s="97"/>
      <c r="AJ1188" s="97"/>
      <c r="AK1188" s="97"/>
      <c r="AL1188" s="97"/>
      <c r="AM1188" s="97"/>
      <c r="AN1188" s="97"/>
      <c r="AO1188" s="97"/>
      <c r="AP1188" s="97"/>
      <c r="AQ1188" s="97"/>
      <c r="AR1188" s="97"/>
      <c r="AS1188" s="97"/>
      <c r="AT1188" s="97"/>
      <c r="AU1188" s="97"/>
      <c r="AV1188" s="97"/>
      <c r="AW1188" s="97"/>
      <c r="AX1188" s="97"/>
      <c r="AY1188" s="92"/>
      <c r="AZ1188" s="97"/>
      <c r="BA1188" s="97"/>
      <c r="BB1188" s="97"/>
      <c r="BC1188" s="97"/>
      <c r="BD1188" s="97"/>
      <c r="BE1188" s="97"/>
    </row>
    <row r="1189" spans="1:57" ht="15">
      <c r="A1189" s="97">
        <v>903</v>
      </c>
      <c r="B1189" s="97" t="s">
        <v>844</v>
      </c>
      <c r="C1189" s="97" t="s">
        <v>14401</v>
      </c>
      <c r="D1189" s="97" t="s">
        <v>845</v>
      </c>
      <c r="E1189" s="98" t="s">
        <v>846</v>
      </c>
      <c r="F1189" s="97" t="s">
        <v>399</v>
      </c>
      <c r="G1189" s="97"/>
      <c r="H1189" s="97"/>
      <c r="I1189" s="97" t="s">
        <v>520</v>
      </c>
      <c r="J1189" s="97" t="s">
        <v>520</v>
      </c>
      <c r="K1189" s="97" t="s">
        <v>520</v>
      </c>
      <c r="L1189" s="97" t="s">
        <v>520</v>
      </c>
      <c r="M1189" s="92" t="s">
        <v>520</v>
      </c>
      <c r="N1189" s="97" t="s">
        <v>520</v>
      </c>
      <c r="O1189" s="97" t="s">
        <v>520</v>
      </c>
      <c r="P1189" s="97" t="s">
        <v>520</v>
      </c>
      <c r="Q1189" s="97" t="s">
        <v>520</v>
      </c>
      <c r="R1189" s="97" t="s">
        <v>520</v>
      </c>
      <c r="S1189" s="97" t="s">
        <v>520</v>
      </c>
      <c r="T1189" s="92" t="s">
        <v>520</v>
      </c>
      <c r="U1189" s="97" t="s">
        <v>520</v>
      </c>
      <c r="V1189" s="97" t="s">
        <v>520</v>
      </c>
      <c r="W1189" s="97" t="s">
        <v>520</v>
      </c>
      <c r="X1189" s="92" t="s">
        <v>520</v>
      </c>
      <c r="Y1189" s="97" t="s">
        <v>520</v>
      </c>
      <c r="Z1189" s="97" t="s">
        <v>520</v>
      </c>
      <c r="AA1189" s="97" t="s">
        <v>520</v>
      </c>
      <c r="AB1189" s="97" t="s">
        <v>520</v>
      </c>
      <c r="AC1189" s="97" t="s">
        <v>15085</v>
      </c>
      <c r="AD1189" s="92" t="s">
        <v>15086</v>
      </c>
      <c r="AE1189" s="97" t="s">
        <v>15087</v>
      </c>
      <c r="AF1189" s="97" t="s">
        <v>15088</v>
      </c>
      <c r="AG1189" s="97" t="s">
        <v>15089</v>
      </c>
      <c r="AH1189" s="97" t="s">
        <v>15090</v>
      </c>
      <c r="AI1189" s="97" t="s">
        <v>15091</v>
      </c>
      <c r="AJ1189" s="97" t="s">
        <v>15092</v>
      </c>
      <c r="AK1189" s="97" t="s">
        <v>15093</v>
      </c>
      <c r="AL1189" s="97" t="s">
        <v>15094</v>
      </c>
      <c r="AM1189" s="97" t="s">
        <v>15095</v>
      </c>
      <c r="AN1189" s="97" t="s">
        <v>15096</v>
      </c>
      <c r="AO1189" s="97" t="s">
        <v>15097</v>
      </c>
      <c r="AP1189" s="97" t="s">
        <v>15098</v>
      </c>
      <c r="AQ1189" s="97" t="s">
        <v>15099</v>
      </c>
      <c r="AR1189" s="97" t="s">
        <v>12095</v>
      </c>
      <c r="AS1189" s="97" t="s">
        <v>15100</v>
      </c>
      <c r="AT1189" s="97" t="s">
        <v>15101</v>
      </c>
      <c r="AU1189" s="97" t="s">
        <v>15102</v>
      </c>
      <c r="AV1189" s="97" t="s">
        <v>15103</v>
      </c>
      <c r="AW1189" s="97" t="s">
        <v>15104</v>
      </c>
      <c r="AX1189" s="97" t="s">
        <v>15105</v>
      </c>
      <c r="AY1189" s="92" t="s">
        <v>15106</v>
      </c>
      <c r="AZ1189" s="97" t="s">
        <v>15107</v>
      </c>
      <c r="BA1189" s="97" t="s">
        <v>15108</v>
      </c>
      <c r="BB1189" s="97" t="s">
        <v>15109</v>
      </c>
      <c r="BC1189" s="97" t="s">
        <v>15110</v>
      </c>
      <c r="BD1189" s="97" t="s">
        <v>15111</v>
      </c>
      <c r="BE1189" s="97" t="s">
        <v>15112</v>
      </c>
    </row>
    <row r="1190" spans="1:57" ht="15">
      <c r="A1190" s="97">
        <v>903</v>
      </c>
      <c r="B1190" s="97" t="s">
        <v>847</v>
      </c>
      <c r="C1190" s="97" t="s">
        <v>14401</v>
      </c>
      <c r="D1190" s="97" t="s">
        <v>848</v>
      </c>
      <c r="E1190" s="98" t="s">
        <v>849</v>
      </c>
      <c r="F1190" s="97" t="s">
        <v>280</v>
      </c>
      <c r="G1190" s="97" t="s">
        <v>281</v>
      </c>
      <c r="H1190" s="97"/>
      <c r="I1190" s="97" t="s">
        <v>15113</v>
      </c>
      <c r="J1190" s="97" t="s">
        <v>15114</v>
      </c>
      <c r="K1190" s="97" t="s">
        <v>15115</v>
      </c>
      <c r="L1190" s="97" t="s">
        <v>7852</v>
      </c>
      <c r="M1190" s="92" t="s">
        <v>15116</v>
      </c>
      <c r="N1190" s="97" t="s">
        <v>15117</v>
      </c>
      <c r="O1190" s="97" t="s">
        <v>15118</v>
      </c>
      <c r="P1190" s="97" t="s">
        <v>9221</v>
      </c>
      <c r="Q1190" s="97" t="s">
        <v>7810</v>
      </c>
      <c r="R1190" s="97" t="s">
        <v>13365</v>
      </c>
      <c r="S1190" s="97" t="s">
        <v>15119</v>
      </c>
      <c r="T1190" s="92" t="s">
        <v>15120</v>
      </c>
      <c r="U1190" s="97" t="s">
        <v>15121</v>
      </c>
      <c r="V1190" s="97" t="s">
        <v>15122</v>
      </c>
      <c r="W1190" s="97" t="s">
        <v>625</v>
      </c>
      <c r="X1190" s="92" t="s">
        <v>6486</v>
      </c>
      <c r="Y1190" s="97" t="s">
        <v>15123</v>
      </c>
      <c r="Z1190" s="97" t="s">
        <v>15124</v>
      </c>
      <c r="AA1190" s="97" t="s">
        <v>15125</v>
      </c>
      <c r="AB1190" s="97" t="s">
        <v>9138</v>
      </c>
      <c r="AC1190" s="97" t="s">
        <v>15126</v>
      </c>
      <c r="AD1190" s="92" t="s">
        <v>15127</v>
      </c>
      <c r="AE1190" s="97" t="s">
        <v>15128</v>
      </c>
      <c r="AF1190" s="97" t="s">
        <v>15129</v>
      </c>
      <c r="AG1190" s="97" t="s">
        <v>15130</v>
      </c>
      <c r="AH1190" s="97" t="s">
        <v>15131</v>
      </c>
      <c r="AI1190" s="97" t="s">
        <v>15132</v>
      </c>
      <c r="AJ1190" s="97" t="s">
        <v>15133</v>
      </c>
      <c r="AK1190" s="97" t="s">
        <v>15134</v>
      </c>
      <c r="AL1190" s="97" t="s">
        <v>15135</v>
      </c>
      <c r="AM1190" s="97" t="s">
        <v>15136</v>
      </c>
      <c r="AN1190" s="97" t="s">
        <v>15137</v>
      </c>
      <c r="AO1190" s="97" t="s">
        <v>15138</v>
      </c>
      <c r="AP1190" s="97" t="s">
        <v>15139</v>
      </c>
      <c r="AQ1190" s="97" t="s">
        <v>15140</v>
      </c>
      <c r="AR1190" s="97" t="s">
        <v>15141</v>
      </c>
      <c r="AS1190" s="97" t="s">
        <v>15142</v>
      </c>
      <c r="AT1190" s="97" t="s">
        <v>15143</v>
      </c>
      <c r="AU1190" s="97" t="s">
        <v>15144</v>
      </c>
      <c r="AV1190" s="97" t="s">
        <v>15145</v>
      </c>
      <c r="AW1190" s="97" t="s">
        <v>12735</v>
      </c>
      <c r="AX1190" s="97" t="s">
        <v>15146</v>
      </c>
      <c r="AY1190" s="92" t="s">
        <v>15147</v>
      </c>
      <c r="AZ1190" s="97" t="s">
        <v>15148</v>
      </c>
      <c r="BA1190" s="97" t="s">
        <v>15149</v>
      </c>
      <c r="BB1190" s="97" t="s">
        <v>15150</v>
      </c>
      <c r="BC1190" s="97" t="s">
        <v>15151</v>
      </c>
      <c r="BD1190" s="97" t="s">
        <v>15152</v>
      </c>
      <c r="BE1190" s="97" t="s">
        <v>15153</v>
      </c>
    </row>
    <row r="1191" spans="1:57" ht="15">
      <c r="A1191" s="97">
        <v>903</v>
      </c>
      <c r="B1191" s="97" t="s">
        <v>899</v>
      </c>
      <c r="C1191" s="97" t="s">
        <v>14401</v>
      </c>
      <c r="D1191" s="97" t="s">
        <v>848</v>
      </c>
      <c r="E1191" s="97"/>
      <c r="F1191" s="97" t="s">
        <v>399</v>
      </c>
      <c r="G1191" s="97"/>
      <c r="H1191" s="97"/>
      <c r="I1191" s="97" t="s">
        <v>15154</v>
      </c>
      <c r="J1191" s="97" t="s">
        <v>15155</v>
      </c>
      <c r="K1191" s="97" t="s">
        <v>15156</v>
      </c>
      <c r="L1191" s="97" t="s">
        <v>8225</v>
      </c>
      <c r="M1191" s="92" t="s">
        <v>15157</v>
      </c>
      <c r="N1191" s="97" t="s">
        <v>9261</v>
      </c>
      <c r="O1191" s="97" t="s">
        <v>15158</v>
      </c>
      <c r="P1191" s="97" t="s">
        <v>6258</v>
      </c>
      <c r="Q1191" s="97" t="s">
        <v>15159</v>
      </c>
      <c r="R1191" s="97" t="s">
        <v>9233</v>
      </c>
      <c r="S1191" s="97" t="s">
        <v>15160</v>
      </c>
      <c r="T1191" s="92" t="s">
        <v>6737</v>
      </c>
      <c r="U1191" s="97" t="s">
        <v>15161</v>
      </c>
      <c r="V1191" s="97" t="s">
        <v>15162</v>
      </c>
      <c r="W1191" s="97" t="s">
        <v>15163</v>
      </c>
      <c r="X1191" s="92" t="s">
        <v>10325</v>
      </c>
      <c r="Y1191" s="97" t="s">
        <v>15164</v>
      </c>
      <c r="Z1191" s="97" t="s">
        <v>15165</v>
      </c>
      <c r="AA1191" s="97" t="s">
        <v>15166</v>
      </c>
      <c r="AB1191" s="97" t="s">
        <v>14860</v>
      </c>
      <c r="AC1191" s="97" t="s">
        <v>10277</v>
      </c>
      <c r="AD1191" s="92" t="s">
        <v>15167</v>
      </c>
      <c r="AE1191" s="97" t="s">
        <v>15168</v>
      </c>
      <c r="AF1191" s="97" t="s">
        <v>15169</v>
      </c>
      <c r="AG1191" s="97" t="s">
        <v>15170</v>
      </c>
      <c r="AH1191" s="97" t="s">
        <v>13494</v>
      </c>
      <c r="AI1191" s="97" t="s">
        <v>10319</v>
      </c>
      <c r="AJ1191" s="97" t="s">
        <v>15171</v>
      </c>
      <c r="AK1191" s="97" t="s">
        <v>12015</v>
      </c>
      <c r="AL1191" s="97" t="s">
        <v>13741</v>
      </c>
      <c r="AM1191" s="97" t="s">
        <v>13439</v>
      </c>
      <c r="AN1191" s="97" t="s">
        <v>15172</v>
      </c>
      <c r="AO1191" s="97" t="s">
        <v>15173</v>
      </c>
      <c r="AP1191" s="97" t="s">
        <v>15174</v>
      </c>
      <c r="AQ1191" s="97" t="s">
        <v>15175</v>
      </c>
      <c r="AR1191" s="97" t="s">
        <v>12745</v>
      </c>
      <c r="AS1191" s="97" t="s">
        <v>15176</v>
      </c>
      <c r="AT1191" s="97" t="s">
        <v>9450</v>
      </c>
      <c r="AU1191" s="97" t="s">
        <v>15177</v>
      </c>
      <c r="AV1191" s="97" t="s">
        <v>15076</v>
      </c>
      <c r="AW1191" s="97" t="s">
        <v>15178</v>
      </c>
      <c r="AX1191" s="97" t="s">
        <v>15179</v>
      </c>
      <c r="AY1191" s="92" t="s">
        <v>15180</v>
      </c>
      <c r="AZ1191" s="97" t="s">
        <v>7385</v>
      </c>
      <c r="BA1191" s="97" t="s">
        <v>15181</v>
      </c>
      <c r="BB1191" s="97" t="s">
        <v>15182</v>
      </c>
      <c r="BC1191" s="97" t="s">
        <v>6763</v>
      </c>
      <c r="BD1191" s="97" t="s">
        <v>15183</v>
      </c>
      <c r="BE1191" s="97" t="s">
        <v>15184</v>
      </c>
    </row>
    <row r="1192" spans="1:57" ht="15">
      <c r="A1192" s="97">
        <v>903</v>
      </c>
      <c r="B1192" s="97" t="s">
        <v>900</v>
      </c>
      <c r="C1192" s="97" t="s">
        <v>14401</v>
      </c>
      <c r="D1192" s="97" t="s">
        <v>901</v>
      </c>
      <c r="E1192" s="97"/>
      <c r="F1192" s="97" t="s">
        <v>280</v>
      </c>
      <c r="G1192" s="97" t="s">
        <v>281</v>
      </c>
      <c r="H1192" s="97"/>
      <c r="I1192" s="97" t="s">
        <v>520</v>
      </c>
      <c r="J1192" s="97" t="s">
        <v>520</v>
      </c>
      <c r="K1192" s="97" t="s">
        <v>520</v>
      </c>
      <c r="L1192" s="97" t="s">
        <v>520</v>
      </c>
      <c r="M1192" s="92" t="s">
        <v>520</v>
      </c>
      <c r="N1192" s="97" t="s">
        <v>520</v>
      </c>
      <c r="O1192" s="97" t="s">
        <v>520</v>
      </c>
      <c r="P1192" s="97" t="s">
        <v>520</v>
      </c>
      <c r="Q1192" s="97" t="s">
        <v>520</v>
      </c>
      <c r="R1192" s="97" t="s">
        <v>520</v>
      </c>
      <c r="S1192" s="97" t="s">
        <v>520</v>
      </c>
      <c r="T1192" s="92" t="s">
        <v>520</v>
      </c>
      <c r="U1192" s="97" t="s">
        <v>520</v>
      </c>
      <c r="V1192" s="97" t="s">
        <v>520</v>
      </c>
      <c r="W1192" s="97" t="s">
        <v>15185</v>
      </c>
      <c r="X1192" s="92" t="s">
        <v>15186</v>
      </c>
      <c r="Y1192" s="97" t="s">
        <v>15187</v>
      </c>
      <c r="Z1192" s="97" t="s">
        <v>15188</v>
      </c>
      <c r="AA1192" s="97" t="s">
        <v>15189</v>
      </c>
      <c r="AB1192" s="97" t="s">
        <v>15190</v>
      </c>
      <c r="AC1192" s="97" t="s">
        <v>15191</v>
      </c>
      <c r="AD1192" s="92" t="s">
        <v>15192</v>
      </c>
      <c r="AE1192" s="97" t="s">
        <v>15193</v>
      </c>
      <c r="AF1192" s="97" t="s">
        <v>15194</v>
      </c>
      <c r="AG1192" s="97" t="s">
        <v>15195</v>
      </c>
      <c r="AH1192" s="97" t="s">
        <v>15196</v>
      </c>
      <c r="AI1192" s="97" t="s">
        <v>15197</v>
      </c>
      <c r="AJ1192" s="97" t="s">
        <v>15198</v>
      </c>
      <c r="AK1192" s="97" t="s">
        <v>15199</v>
      </c>
      <c r="AL1192" s="97" t="s">
        <v>15200</v>
      </c>
      <c r="AM1192" s="97" t="s">
        <v>15201</v>
      </c>
      <c r="AN1192" s="97" t="s">
        <v>15202</v>
      </c>
      <c r="AO1192" s="97" t="s">
        <v>15203</v>
      </c>
      <c r="AP1192" s="97" t="s">
        <v>15204</v>
      </c>
      <c r="AQ1192" s="97" t="s">
        <v>15205</v>
      </c>
      <c r="AR1192" s="97" t="s">
        <v>15206</v>
      </c>
      <c r="AS1192" s="97" t="s">
        <v>15207</v>
      </c>
      <c r="AT1192" s="97" t="s">
        <v>15208</v>
      </c>
      <c r="AU1192" s="97" t="s">
        <v>15209</v>
      </c>
      <c r="AV1192" s="97" t="s">
        <v>15210</v>
      </c>
      <c r="AW1192" s="97" t="s">
        <v>15211</v>
      </c>
      <c r="AX1192" s="97" t="s">
        <v>15212</v>
      </c>
      <c r="AY1192" s="92" t="s">
        <v>15213</v>
      </c>
      <c r="AZ1192" s="97" t="s">
        <v>15214</v>
      </c>
      <c r="BA1192" s="97" t="s">
        <v>15215</v>
      </c>
      <c r="BB1192" s="97" t="s">
        <v>520</v>
      </c>
      <c r="BC1192" s="97" t="s">
        <v>520</v>
      </c>
      <c r="BD1192" s="97" t="s">
        <v>520</v>
      </c>
      <c r="BE1192" s="97" t="s">
        <v>520</v>
      </c>
    </row>
    <row r="1193" spans="1:57" ht="15">
      <c r="A1193" s="97">
        <v>903</v>
      </c>
      <c r="B1193" s="97" t="s">
        <v>902</v>
      </c>
      <c r="C1193" s="97" t="s">
        <v>14401</v>
      </c>
      <c r="D1193" s="97" t="s">
        <v>903</v>
      </c>
      <c r="E1193" s="97"/>
      <c r="F1193" s="97" t="s">
        <v>280</v>
      </c>
      <c r="G1193" s="97" t="s">
        <v>281</v>
      </c>
      <c r="H1193" s="97"/>
      <c r="I1193" s="97" t="s">
        <v>520</v>
      </c>
      <c r="J1193" s="97" t="s">
        <v>520</v>
      </c>
      <c r="K1193" s="97" t="s">
        <v>520</v>
      </c>
      <c r="L1193" s="97" t="s">
        <v>520</v>
      </c>
      <c r="M1193" s="92" t="s">
        <v>520</v>
      </c>
      <c r="N1193" s="97" t="s">
        <v>520</v>
      </c>
      <c r="O1193" s="97" t="s">
        <v>520</v>
      </c>
      <c r="P1193" s="97" t="s">
        <v>520</v>
      </c>
      <c r="Q1193" s="97" t="s">
        <v>520</v>
      </c>
      <c r="R1193" s="97" t="s">
        <v>520</v>
      </c>
      <c r="S1193" s="97" t="s">
        <v>520</v>
      </c>
      <c r="T1193" s="92" t="s">
        <v>520</v>
      </c>
      <c r="U1193" s="97" t="s">
        <v>520</v>
      </c>
      <c r="V1193" s="97" t="s">
        <v>520</v>
      </c>
      <c r="W1193" s="97" t="s">
        <v>15216</v>
      </c>
      <c r="X1193" s="92" t="s">
        <v>15217</v>
      </c>
      <c r="Y1193" s="97" t="s">
        <v>15218</v>
      </c>
      <c r="Z1193" s="97" t="s">
        <v>15219</v>
      </c>
      <c r="AA1193" s="97" t="s">
        <v>15220</v>
      </c>
      <c r="AB1193" s="97" t="s">
        <v>15221</v>
      </c>
      <c r="AC1193" s="97" t="s">
        <v>15222</v>
      </c>
      <c r="AD1193" s="92" t="s">
        <v>15223</v>
      </c>
      <c r="AE1193" s="97" t="s">
        <v>15224</v>
      </c>
      <c r="AF1193" s="97" t="s">
        <v>15225</v>
      </c>
      <c r="AG1193" s="97" t="s">
        <v>15226</v>
      </c>
      <c r="AH1193" s="97" t="s">
        <v>15227</v>
      </c>
      <c r="AI1193" s="97" t="s">
        <v>15228</v>
      </c>
      <c r="AJ1193" s="97" t="s">
        <v>15229</v>
      </c>
      <c r="AK1193" s="97" t="s">
        <v>15230</v>
      </c>
      <c r="AL1193" s="97" t="s">
        <v>15231</v>
      </c>
      <c r="AM1193" s="97" t="s">
        <v>15232</v>
      </c>
      <c r="AN1193" s="97" t="s">
        <v>15233</v>
      </c>
      <c r="AO1193" s="97" t="s">
        <v>15234</v>
      </c>
      <c r="AP1193" s="97" t="s">
        <v>15235</v>
      </c>
      <c r="AQ1193" s="97" t="s">
        <v>15236</v>
      </c>
      <c r="AR1193" s="97" t="s">
        <v>15237</v>
      </c>
      <c r="AS1193" s="97" t="s">
        <v>15238</v>
      </c>
      <c r="AT1193" s="97" t="s">
        <v>15239</v>
      </c>
      <c r="AU1193" s="97" t="s">
        <v>15240</v>
      </c>
      <c r="AV1193" s="97" t="s">
        <v>15241</v>
      </c>
      <c r="AW1193" s="97" t="s">
        <v>15242</v>
      </c>
      <c r="AX1193" s="97" t="s">
        <v>15243</v>
      </c>
      <c r="AY1193" s="92" t="s">
        <v>15244</v>
      </c>
      <c r="AZ1193" s="97" t="s">
        <v>15245</v>
      </c>
      <c r="BA1193" s="97" t="s">
        <v>15246</v>
      </c>
      <c r="BB1193" s="97" t="s">
        <v>520</v>
      </c>
      <c r="BC1193" s="97" t="s">
        <v>520</v>
      </c>
      <c r="BD1193" s="97" t="s">
        <v>520</v>
      </c>
      <c r="BE1193" s="97" t="s">
        <v>520</v>
      </c>
    </row>
    <row r="1194" spans="1:57" ht="15">
      <c r="A1194" s="97">
        <v>903</v>
      </c>
      <c r="B1194" s="97" t="s">
        <v>904</v>
      </c>
      <c r="C1194" s="97" t="s">
        <v>14401</v>
      </c>
      <c r="D1194" s="97" t="s">
        <v>905</v>
      </c>
      <c r="E1194" s="97"/>
      <c r="F1194" s="97" t="s">
        <v>280</v>
      </c>
      <c r="G1194" s="97" t="s">
        <v>281</v>
      </c>
      <c r="H1194" s="97"/>
      <c r="I1194" s="97" t="s">
        <v>15247</v>
      </c>
      <c r="J1194" s="97" t="s">
        <v>15248</v>
      </c>
      <c r="K1194" s="97" t="s">
        <v>15249</v>
      </c>
      <c r="L1194" s="97" t="s">
        <v>15250</v>
      </c>
      <c r="M1194" s="92" t="s">
        <v>9035</v>
      </c>
      <c r="N1194" s="97" t="s">
        <v>15251</v>
      </c>
      <c r="O1194" s="97" t="s">
        <v>15252</v>
      </c>
      <c r="P1194" s="97" t="s">
        <v>15253</v>
      </c>
      <c r="Q1194" s="97" t="s">
        <v>13515</v>
      </c>
      <c r="R1194" s="97" t="s">
        <v>12135</v>
      </c>
      <c r="S1194" s="97" t="s">
        <v>15254</v>
      </c>
      <c r="T1194" s="92" t="s">
        <v>15255</v>
      </c>
      <c r="U1194" s="97" t="s">
        <v>520</v>
      </c>
      <c r="V1194" s="97" t="s">
        <v>520</v>
      </c>
      <c r="W1194" s="97" t="s">
        <v>15256</v>
      </c>
      <c r="X1194" s="92" t="s">
        <v>15257</v>
      </c>
      <c r="Y1194" s="97" t="s">
        <v>15258</v>
      </c>
      <c r="Z1194" s="97" t="s">
        <v>15259</v>
      </c>
      <c r="AA1194" s="97" t="s">
        <v>15260</v>
      </c>
      <c r="AB1194" s="97" t="s">
        <v>617</v>
      </c>
      <c r="AC1194" s="97" t="s">
        <v>15261</v>
      </c>
      <c r="AD1194" s="92" t="s">
        <v>15262</v>
      </c>
      <c r="AE1194" s="97" t="s">
        <v>8456</v>
      </c>
      <c r="AF1194" s="97" t="s">
        <v>15263</v>
      </c>
      <c r="AG1194" s="97" t="s">
        <v>15264</v>
      </c>
      <c r="AH1194" s="97" t="s">
        <v>15265</v>
      </c>
      <c r="AI1194" s="97" t="s">
        <v>15266</v>
      </c>
      <c r="AJ1194" s="97" t="s">
        <v>15267</v>
      </c>
      <c r="AK1194" s="97" t="s">
        <v>15268</v>
      </c>
      <c r="AL1194" s="97" t="s">
        <v>15269</v>
      </c>
      <c r="AM1194" s="97" t="s">
        <v>15270</v>
      </c>
      <c r="AN1194" s="97" t="s">
        <v>15271</v>
      </c>
      <c r="AO1194" s="97" t="s">
        <v>15272</v>
      </c>
      <c r="AP1194" s="97" t="s">
        <v>15273</v>
      </c>
      <c r="AQ1194" s="97" t="s">
        <v>15274</v>
      </c>
      <c r="AR1194" s="97" t="s">
        <v>15275</v>
      </c>
      <c r="AS1194" s="97" t="s">
        <v>15276</v>
      </c>
      <c r="AT1194" s="97" t="s">
        <v>15277</v>
      </c>
      <c r="AU1194" s="97" t="s">
        <v>15278</v>
      </c>
      <c r="AV1194" s="97" t="s">
        <v>15279</v>
      </c>
      <c r="AW1194" s="97" t="s">
        <v>15280</v>
      </c>
      <c r="AX1194" s="97" t="s">
        <v>15281</v>
      </c>
      <c r="AY1194" s="92" t="s">
        <v>15282</v>
      </c>
      <c r="AZ1194" s="97" t="s">
        <v>15283</v>
      </c>
      <c r="BA1194" s="97" t="s">
        <v>542</v>
      </c>
      <c r="BB1194" s="97" t="s">
        <v>520</v>
      </c>
      <c r="BC1194" s="97" t="s">
        <v>520</v>
      </c>
      <c r="BD1194" s="97" t="s">
        <v>520</v>
      </c>
      <c r="BE1194" s="97" t="s">
        <v>520</v>
      </c>
    </row>
    <row r="1195" spans="1:57" ht="15">
      <c r="A1195" s="97">
        <v>903</v>
      </c>
      <c r="B1195" s="97" t="s">
        <v>906</v>
      </c>
      <c r="C1195" s="97" t="s">
        <v>14401</v>
      </c>
      <c r="D1195" s="97" t="s">
        <v>907</v>
      </c>
      <c r="E1195" s="97"/>
      <c r="F1195" s="97" t="s">
        <v>280</v>
      </c>
      <c r="G1195" s="97" t="s">
        <v>281</v>
      </c>
      <c r="H1195" s="97"/>
      <c r="I1195" s="97" t="s">
        <v>520</v>
      </c>
      <c r="J1195" s="97" t="s">
        <v>520</v>
      </c>
      <c r="K1195" s="97" t="s">
        <v>520</v>
      </c>
      <c r="L1195" s="97" t="s">
        <v>520</v>
      </c>
      <c r="M1195" s="92" t="s">
        <v>520</v>
      </c>
      <c r="N1195" s="97" t="s">
        <v>520</v>
      </c>
      <c r="O1195" s="97" t="s">
        <v>520</v>
      </c>
      <c r="P1195" s="97" t="s">
        <v>520</v>
      </c>
      <c r="Q1195" s="97" t="s">
        <v>520</v>
      </c>
      <c r="R1195" s="97" t="s">
        <v>520</v>
      </c>
      <c r="S1195" s="97" t="s">
        <v>520</v>
      </c>
      <c r="T1195" s="92" t="s">
        <v>520</v>
      </c>
      <c r="U1195" s="97" t="s">
        <v>520</v>
      </c>
      <c r="V1195" s="97" t="s">
        <v>520</v>
      </c>
      <c r="W1195" s="97" t="s">
        <v>15284</v>
      </c>
      <c r="X1195" s="92" t="s">
        <v>15285</v>
      </c>
      <c r="Y1195" s="97" t="s">
        <v>15286</v>
      </c>
      <c r="Z1195" s="97" t="s">
        <v>15287</v>
      </c>
      <c r="AA1195" s="97" t="s">
        <v>15288</v>
      </c>
      <c r="AB1195" s="97" t="s">
        <v>15289</v>
      </c>
      <c r="AC1195" s="97" t="s">
        <v>15290</v>
      </c>
      <c r="AD1195" s="92" t="s">
        <v>15291</v>
      </c>
      <c r="AE1195" s="97" t="s">
        <v>7637</v>
      </c>
      <c r="AF1195" s="97" t="s">
        <v>15292</v>
      </c>
      <c r="AG1195" s="97" t="s">
        <v>15293</v>
      </c>
      <c r="AH1195" s="97" t="s">
        <v>15294</v>
      </c>
      <c r="AI1195" s="97" t="s">
        <v>15295</v>
      </c>
      <c r="AJ1195" s="97" t="s">
        <v>15296</v>
      </c>
      <c r="AK1195" s="97" t="s">
        <v>15297</v>
      </c>
      <c r="AL1195" s="97" t="s">
        <v>15298</v>
      </c>
      <c r="AM1195" s="97" t="s">
        <v>15299</v>
      </c>
      <c r="AN1195" s="97" t="s">
        <v>15300</v>
      </c>
      <c r="AO1195" s="97" t="s">
        <v>15301</v>
      </c>
      <c r="AP1195" s="97" t="s">
        <v>15302</v>
      </c>
      <c r="AQ1195" s="97" t="s">
        <v>15303</v>
      </c>
      <c r="AR1195" s="97" t="s">
        <v>15304</v>
      </c>
      <c r="AS1195" s="97" t="s">
        <v>15305</v>
      </c>
      <c r="AT1195" s="97" t="s">
        <v>15306</v>
      </c>
      <c r="AU1195" s="97" t="s">
        <v>15307</v>
      </c>
      <c r="AV1195" s="97" t="s">
        <v>15308</v>
      </c>
      <c r="AW1195" s="97" t="s">
        <v>15309</v>
      </c>
      <c r="AX1195" s="97" t="s">
        <v>15310</v>
      </c>
      <c r="AY1195" s="92" t="s">
        <v>15311</v>
      </c>
      <c r="AZ1195" s="97" t="s">
        <v>15312</v>
      </c>
      <c r="BA1195" s="97" t="s">
        <v>15313</v>
      </c>
      <c r="BB1195" s="97" t="s">
        <v>520</v>
      </c>
      <c r="BC1195" s="97" t="s">
        <v>520</v>
      </c>
      <c r="BD1195" s="97" t="s">
        <v>520</v>
      </c>
      <c r="BE1195" s="97" t="s">
        <v>520</v>
      </c>
    </row>
    <row r="1196" spans="1:57" ht="15">
      <c r="A1196" s="97">
        <v>903</v>
      </c>
      <c r="B1196" s="97" t="s">
        <v>908</v>
      </c>
      <c r="C1196" s="97" t="s">
        <v>14401</v>
      </c>
      <c r="D1196" s="97" t="s">
        <v>909</v>
      </c>
      <c r="E1196" s="97"/>
      <c r="F1196" s="97" t="s">
        <v>280</v>
      </c>
      <c r="G1196" s="97" t="s">
        <v>281</v>
      </c>
      <c r="H1196" s="97"/>
      <c r="I1196" s="97" t="s">
        <v>520</v>
      </c>
      <c r="J1196" s="97" t="s">
        <v>520</v>
      </c>
      <c r="K1196" s="97" t="s">
        <v>520</v>
      </c>
      <c r="L1196" s="97" t="s">
        <v>520</v>
      </c>
      <c r="M1196" s="92" t="s">
        <v>520</v>
      </c>
      <c r="N1196" s="97" t="s">
        <v>520</v>
      </c>
      <c r="O1196" s="97" t="s">
        <v>12137</v>
      </c>
      <c r="P1196" s="97" t="s">
        <v>15175</v>
      </c>
      <c r="Q1196" s="97" t="s">
        <v>15314</v>
      </c>
      <c r="R1196" s="97" t="s">
        <v>15315</v>
      </c>
      <c r="S1196" s="97" t="s">
        <v>7656</v>
      </c>
      <c r="T1196" s="92" t="s">
        <v>15316</v>
      </c>
      <c r="U1196" s="97" t="s">
        <v>520</v>
      </c>
      <c r="V1196" s="97" t="s">
        <v>520</v>
      </c>
      <c r="W1196" s="97" t="s">
        <v>15317</v>
      </c>
      <c r="X1196" s="92" t="s">
        <v>6460</v>
      </c>
      <c r="Y1196" s="97" t="s">
        <v>9670</v>
      </c>
      <c r="Z1196" s="97" t="s">
        <v>15318</v>
      </c>
      <c r="AA1196" s="97" t="s">
        <v>15319</v>
      </c>
      <c r="AB1196" s="97" t="s">
        <v>15320</v>
      </c>
      <c r="AC1196" s="97" t="s">
        <v>6293</v>
      </c>
      <c r="AD1196" s="92" t="s">
        <v>15321</v>
      </c>
      <c r="AE1196" s="97" t="s">
        <v>15322</v>
      </c>
      <c r="AF1196" s="97" t="s">
        <v>15323</v>
      </c>
      <c r="AG1196" s="97" t="s">
        <v>15324</v>
      </c>
      <c r="AH1196" s="97" t="s">
        <v>15325</v>
      </c>
      <c r="AI1196" s="97" t="s">
        <v>15326</v>
      </c>
      <c r="AJ1196" s="97" t="s">
        <v>15327</v>
      </c>
      <c r="AK1196" s="97" t="s">
        <v>15328</v>
      </c>
      <c r="AL1196" s="97" t="s">
        <v>15329</v>
      </c>
      <c r="AM1196" s="97" t="s">
        <v>15330</v>
      </c>
      <c r="AN1196" s="97" t="s">
        <v>15331</v>
      </c>
      <c r="AO1196" s="97" t="s">
        <v>15332</v>
      </c>
      <c r="AP1196" s="97" t="s">
        <v>15333</v>
      </c>
      <c r="AQ1196" s="97" t="s">
        <v>15334</v>
      </c>
      <c r="AR1196" s="97" t="s">
        <v>15335</v>
      </c>
      <c r="AS1196" s="97" t="s">
        <v>15336</v>
      </c>
      <c r="AT1196" s="97" t="s">
        <v>15337</v>
      </c>
      <c r="AU1196" s="97" t="s">
        <v>15338</v>
      </c>
      <c r="AV1196" s="97" t="s">
        <v>15339</v>
      </c>
      <c r="AW1196" s="97" t="s">
        <v>15340</v>
      </c>
      <c r="AX1196" s="97" t="s">
        <v>15341</v>
      </c>
      <c r="AY1196" s="92" t="s">
        <v>15342</v>
      </c>
      <c r="AZ1196" s="97" t="s">
        <v>15343</v>
      </c>
      <c r="BA1196" s="97" t="s">
        <v>15344</v>
      </c>
      <c r="BB1196" s="97" t="s">
        <v>520</v>
      </c>
      <c r="BC1196" s="97" t="s">
        <v>520</v>
      </c>
      <c r="BD1196" s="97" t="s">
        <v>520</v>
      </c>
      <c r="BE1196" s="97" t="s">
        <v>520</v>
      </c>
    </row>
    <row r="1197" spans="1:57" ht="15">
      <c r="A1197" s="97">
        <v>903</v>
      </c>
      <c r="B1197" s="97" t="s">
        <v>910</v>
      </c>
      <c r="C1197" s="97" t="s">
        <v>14401</v>
      </c>
      <c r="D1197" s="97" t="s">
        <v>911</v>
      </c>
      <c r="E1197" s="97"/>
      <c r="F1197" s="97" t="s">
        <v>280</v>
      </c>
      <c r="G1197" s="97" t="s">
        <v>281</v>
      </c>
      <c r="H1197" s="97"/>
      <c r="I1197" s="97" t="s">
        <v>520</v>
      </c>
      <c r="J1197" s="97" t="s">
        <v>520</v>
      </c>
      <c r="K1197" s="97" t="s">
        <v>520</v>
      </c>
      <c r="L1197" s="97" t="s">
        <v>520</v>
      </c>
      <c r="M1197" s="92" t="s">
        <v>520</v>
      </c>
      <c r="N1197" s="97" t="s">
        <v>520</v>
      </c>
      <c r="O1197" s="97" t="s">
        <v>520</v>
      </c>
      <c r="P1197" s="97" t="s">
        <v>520</v>
      </c>
      <c r="Q1197" s="97" t="s">
        <v>520</v>
      </c>
      <c r="R1197" s="97" t="s">
        <v>520</v>
      </c>
      <c r="S1197" s="97" t="s">
        <v>520</v>
      </c>
      <c r="T1197" s="92" t="s">
        <v>520</v>
      </c>
      <c r="U1197" s="97" t="s">
        <v>520</v>
      </c>
      <c r="V1197" s="97" t="s">
        <v>520</v>
      </c>
      <c r="W1197" s="97" t="s">
        <v>520</v>
      </c>
      <c r="X1197" s="92" t="s">
        <v>520</v>
      </c>
      <c r="Y1197" s="97" t="s">
        <v>520</v>
      </c>
      <c r="Z1197" s="97" t="s">
        <v>520</v>
      </c>
      <c r="AA1197" s="97" t="s">
        <v>520</v>
      </c>
      <c r="AB1197" s="97" t="s">
        <v>520</v>
      </c>
      <c r="AC1197" s="97" t="s">
        <v>15345</v>
      </c>
      <c r="AD1197" s="92" t="s">
        <v>6450</v>
      </c>
      <c r="AE1197" s="97" t="s">
        <v>12243</v>
      </c>
      <c r="AF1197" s="97" t="s">
        <v>15346</v>
      </c>
      <c r="AG1197" s="97" t="s">
        <v>15347</v>
      </c>
      <c r="AH1197" s="97" t="s">
        <v>15348</v>
      </c>
      <c r="AI1197" s="97" t="s">
        <v>13550</v>
      </c>
      <c r="AJ1197" s="97" t="s">
        <v>15349</v>
      </c>
      <c r="AK1197" s="97" t="s">
        <v>15350</v>
      </c>
      <c r="AL1197" s="97" t="s">
        <v>15351</v>
      </c>
      <c r="AM1197" s="97" t="s">
        <v>12753</v>
      </c>
      <c r="AN1197" s="97" t="s">
        <v>11913</v>
      </c>
      <c r="AO1197" s="97" t="s">
        <v>15352</v>
      </c>
      <c r="AP1197" s="97" t="s">
        <v>4684</v>
      </c>
      <c r="AQ1197" s="97" t="s">
        <v>15353</v>
      </c>
      <c r="AR1197" s="97" t="s">
        <v>11397</v>
      </c>
      <c r="AS1197" s="97" t="s">
        <v>15354</v>
      </c>
      <c r="AT1197" s="97" t="s">
        <v>15355</v>
      </c>
      <c r="AU1197" s="97" t="s">
        <v>15356</v>
      </c>
      <c r="AV1197" s="97" t="s">
        <v>15357</v>
      </c>
      <c r="AW1197" s="97" t="s">
        <v>7405</v>
      </c>
      <c r="AX1197" s="97" t="s">
        <v>15358</v>
      </c>
      <c r="AY1197" s="92" t="s">
        <v>15359</v>
      </c>
      <c r="AZ1197" s="97" t="s">
        <v>15360</v>
      </c>
      <c r="BA1197" s="97" t="s">
        <v>15361</v>
      </c>
      <c r="BB1197" s="97" t="s">
        <v>520</v>
      </c>
      <c r="BC1197" s="97" t="s">
        <v>520</v>
      </c>
      <c r="BD1197" s="97" t="s">
        <v>520</v>
      </c>
      <c r="BE1197" s="97" t="s">
        <v>520</v>
      </c>
    </row>
    <row r="1198" spans="1:57" ht="15">
      <c r="A1198" s="97">
        <v>903</v>
      </c>
      <c r="B1198" s="97" t="s">
        <v>912</v>
      </c>
      <c r="C1198" s="97" t="s">
        <v>14401</v>
      </c>
      <c r="D1198" s="97" t="s">
        <v>913</v>
      </c>
      <c r="E1198" s="97"/>
      <c r="F1198" s="97" t="s">
        <v>280</v>
      </c>
      <c r="G1198" s="97" t="s">
        <v>281</v>
      </c>
      <c r="H1198" s="97"/>
      <c r="I1198" s="97" t="s">
        <v>15362</v>
      </c>
      <c r="J1198" s="97" t="s">
        <v>15363</v>
      </c>
      <c r="K1198" s="97" t="s">
        <v>6684</v>
      </c>
      <c r="L1198" s="97" t="s">
        <v>15249</v>
      </c>
      <c r="M1198" s="92" t="s">
        <v>15364</v>
      </c>
      <c r="N1198" s="97" t="s">
        <v>15365</v>
      </c>
      <c r="O1198" s="97" t="s">
        <v>15366</v>
      </c>
      <c r="P1198" s="97" t="s">
        <v>15367</v>
      </c>
      <c r="Q1198" s="97" t="s">
        <v>6892</v>
      </c>
      <c r="R1198" s="97" t="s">
        <v>15368</v>
      </c>
      <c r="S1198" s="97" t="s">
        <v>11362</v>
      </c>
      <c r="T1198" s="92" t="s">
        <v>15369</v>
      </c>
      <c r="U1198" s="97" t="s">
        <v>520</v>
      </c>
      <c r="V1198" s="97" t="s">
        <v>520</v>
      </c>
      <c r="W1198" s="97" t="s">
        <v>15370</v>
      </c>
      <c r="X1198" s="92" t="s">
        <v>15371</v>
      </c>
      <c r="Y1198" s="97" t="s">
        <v>15372</v>
      </c>
      <c r="Z1198" s="97" t="s">
        <v>15373</v>
      </c>
      <c r="AA1198" s="97" t="s">
        <v>15171</v>
      </c>
      <c r="AB1198" s="97" t="s">
        <v>15374</v>
      </c>
      <c r="AC1198" s="97" t="s">
        <v>15375</v>
      </c>
      <c r="AD1198" s="92" t="s">
        <v>15376</v>
      </c>
      <c r="AE1198" s="97" t="s">
        <v>15377</v>
      </c>
      <c r="AF1198" s="97" t="s">
        <v>15378</v>
      </c>
      <c r="AG1198" s="97" t="s">
        <v>15379</v>
      </c>
      <c r="AH1198" s="97" t="s">
        <v>15380</v>
      </c>
      <c r="AI1198" s="97" t="s">
        <v>15381</v>
      </c>
      <c r="AJ1198" s="97" t="s">
        <v>15382</v>
      </c>
      <c r="AK1198" s="97" t="s">
        <v>15383</v>
      </c>
      <c r="AL1198" s="97" t="s">
        <v>15384</v>
      </c>
      <c r="AM1198" s="97" t="s">
        <v>15385</v>
      </c>
      <c r="AN1198" s="97" t="s">
        <v>15386</v>
      </c>
      <c r="AO1198" s="97" t="s">
        <v>4745</v>
      </c>
      <c r="AP1198" s="97" t="s">
        <v>6430</v>
      </c>
      <c r="AQ1198" s="97" t="s">
        <v>15387</v>
      </c>
      <c r="AR1198" s="97" t="s">
        <v>15388</v>
      </c>
      <c r="AS1198" s="97" t="s">
        <v>15389</v>
      </c>
      <c r="AT1198" s="97" t="s">
        <v>8931</v>
      </c>
      <c r="AU1198" s="97" t="s">
        <v>15390</v>
      </c>
      <c r="AV1198" s="97" t="s">
        <v>15391</v>
      </c>
      <c r="AW1198" s="97" t="s">
        <v>15392</v>
      </c>
      <c r="AX1198" s="97" t="s">
        <v>15393</v>
      </c>
      <c r="AY1198" s="92" t="s">
        <v>15394</v>
      </c>
      <c r="AZ1198" s="97" t="s">
        <v>4975</v>
      </c>
      <c r="BA1198" s="97" t="s">
        <v>15395</v>
      </c>
      <c r="BB1198" s="97" t="s">
        <v>520</v>
      </c>
      <c r="BC1198" s="97" t="s">
        <v>520</v>
      </c>
      <c r="BD1198" s="97" t="s">
        <v>520</v>
      </c>
      <c r="BE1198" s="97" t="s">
        <v>520</v>
      </c>
    </row>
    <row r="1199" spans="1:57" ht="15">
      <c r="A1199" s="97">
        <v>903</v>
      </c>
      <c r="B1199" s="97" t="s">
        <v>914</v>
      </c>
      <c r="C1199" s="97" t="s">
        <v>14401</v>
      </c>
      <c r="D1199" s="97" t="s">
        <v>915</v>
      </c>
      <c r="E1199" s="97"/>
      <c r="F1199" s="97" t="s">
        <v>280</v>
      </c>
      <c r="G1199" s="97" t="s">
        <v>281</v>
      </c>
      <c r="H1199" s="97"/>
      <c r="I1199" s="97" t="s">
        <v>15396</v>
      </c>
      <c r="J1199" s="97" t="s">
        <v>15397</v>
      </c>
      <c r="K1199" s="97" t="s">
        <v>15398</v>
      </c>
      <c r="L1199" s="97" t="s">
        <v>15399</v>
      </c>
      <c r="M1199" s="92" t="s">
        <v>5282</v>
      </c>
      <c r="N1199" s="97" t="s">
        <v>15400</v>
      </c>
      <c r="O1199" s="97" t="s">
        <v>12753</v>
      </c>
      <c r="P1199" s="97" t="s">
        <v>11128</v>
      </c>
      <c r="Q1199" s="97" t="s">
        <v>11938</v>
      </c>
      <c r="R1199" s="97" t="s">
        <v>7597</v>
      </c>
      <c r="S1199" s="97" t="s">
        <v>9445</v>
      </c>
      <c r="T1199" s="92" t="s">
        <v>15401</v>
      </c>
      <c r="U1199" s="97" t="s">
        <v>520</v>
      </c>
      <c r="V1199" s="97" t="s">
        <v>520</v>
      </c>
      <c r="W1199" s="97" t="s">
        <v>6217</v>
      </c>
      <c r="X1199" s="92" t="s">
        <v>15402</v>
      </c>
      <c r="Y1199" s="97" t="s">
        <v>11858</v>
      </c>
      <c r="Z1199" s="97" t="s">
        <v>15403</v>
      </c>
      <c r="AA1199" s="97" t="s">
        <v>15404</v>
      </c>
      <c r="AB1199" s="97" t="s">
        <v>15405</v>
      </c>
      <c r="AC1199" s="97" t="s">
        <v>15406</v>
      </c>
      <c r="AD1199" s="92" t="s">
        <v>15407</v>
      </c>
      <c r="AE1199" s="97" t="s">
        <v>15408</v>
      </c>
      <c r="AF1199" s="97" t="s">
        <v>15409</v>
      </c>
      <c r="AG1199" s="97" t="s">
        <v>15410</v>
      </c>
      <c r="AH1199" s="97" t="s">
        <v>15411</v>
      </c>
      <c r="AI1199" s="97" t="s">
        <v>15412</v>
      </c>
      <c r="AJ1199" s="97" t="s">
        <v>15413</v>
      </c>
      <c r="AK1199" s="97" t="s">
        <v>15414</v>
      </c>
      <c r="AL1199" s="97" t="s">
        <v>15415</v>
      </c>
      <c r="AM1199" s="97" t="s">
        <v>15416</v>
      </c>
      <c r="AN1199" s="97" t="s">
        <v>15417</v>
      </c>
      <c r="AO1199" s="97" t="s">
        <v>15418</v>
      </c>
      <c r="AP1199" s="97" t="s">
        <v>15419</v>
      </c>
      <c r="AQ1199" s="97" t="s">
        <v>15420</v>
      </c>
      <c r="AR1199" s="97" t="s">
        <v>15421</v>
      </c>
      <c r="AS1199" s="97" t="s">
        <v>15422</v>
      </c>
      <c r="AT1199" s="97" t="s">
        <v>15423</v>
      </c>
      <c r="AU1199" s="97" t="s">
        <v>15424</v>
      </c>
      <c r="AV1199" s="97" t="s">
        <v>15425</v>
      </c>
      <c r="AW1199" s="97" t="s">
        <v>15426</v>
      </c>
      <c r="AX1199" s="97" t="s">
        <v>15427</v>
      </c>
      <c r="AY1199" s="92" t="s">
        <v>10840</v>
      </c>
      <c r="AZ1199" s="97" t="s">
        <v>15428</v>
      </c>
      <c r="BA1199" s="97" t="s">
        <v>15429</v>
      </c>
      <c r="BB1199" s="97" t="s">
        <v>520</v>
      </c>
      <c r="BC1199" s="97" t="s">
        <v>520</v>
      </c>
      <c r="BD1199" s="97" t="s">
        <v>520</v>
      </c>
      <c r="BE1199" s="97" t="s">
        <v>520</v>
      </c>
    </row>
    <row r="1200" spans="1:57" ht="15">
      <c r="A1200" s="97">
        <v>903</v>
      </c>
      <c r="B1200" s="97" t="s">
        <v>916</v>
      </c>
      <c r="C1200" s="97" t="s">
        <v>14401</v>
      </c>
      <c r="D1200" s="97" t="s">
        <v>917</v>
      </c>
      <c r="E1200" s="97"/>
      <c r="F1200" s="97" t="s">
        <v>280</v>
      </c>
      <c r="G1200" s="97" t="s">
        <v>281</v>
      </c>
      <c r="H1200" s="97"/>
      <c r="I1200" s="97" t="s">
        <v>15430</v>
      </c>
      <c r="J1200" s="97" t="s">
        <v>15431</v>
      </c>
      <c r="K1200" s="97" t="s">
        <v>15432</v>
      </c>
      <c r="L1200" s="97" t="s">
        <v>15433</v>
      </c>
      <c r="M1200" s="92" t="s">
        <v>15434</v>
      </c>
      <c r="N1200" s="97" t="s">
        <v>15435</v>
      </c>
      <c r="O1200" s="97" t="s">
        <v>15436</v>
      </c>
      <c r="P1200" s="97" t="s">
        <v>15437</v>
      </c>
      <c r="Q1200" s="97" t="s">
        <v>15438</v>
      </c>
      <c r="R1200" s="97" t="s">
        <v>15439</v>
      </c>
      <c r="S1200" s="97" t="s">
        <v>15440</v>
      </c>
      <c r="T1200" s="92" t="s">
        <v>15441</v>
      </c>
      <c r="U1200" s="97" t="s">
        <v>15442</v>
      </c>
      <c r="V1200" s="97" t="s">
        <v>15443</v>
      </c>
      <c r="W1200" s="97" t="s">
        <v>15444</v>
      </c>
      <c r="X1200" s="92" t="s">
        <v>15445</v>
      </c>
      <c r="Y1200" s="97" t="s">
        <v>15446</v>
      </c>
      <c r="Z1200" s="97" t="s">
        <v>15447</v>
      </c>
      <c r="AA1200" s="97" t="s">
        <v>15448</v>
      </c>
      <c r="AB1200" s="97" t="s">
        <v>15449</v>
      </c>
      <c r="AC1200" s="97" t="s">
        <v>15450</v>
      </c>
      <c r="AD1200" s="92" t="s">
        <v>15451</v>
      </c>
      <c r="AE1200" s="97" t="s">
        <v>15452</v>
      </c>
      <c r="AF1200" s="97" t="s">
        <v>15453</v>
      </c>
      <c r="AG1200" s="97" t="s">
        <v>15454</v>
      </c>
      <c r="AH1200" s="97" t="s">
        <v>15455</v>
      </c>
      <c r="AI1200" s="97" t="s">
        <v>15456</v>
      </c>
      <c r="AJ1200" s="97" t="s">
        <v>15457</v>
      </c>
      <c r="AK1200" s="97" t="s">
        <v>15458</v>
      </c>
      <c r="AL1200" s="97" t="s">
        <v>15459</v>
      </c>
      <c r="AM1200" s="97" t="s">
        <v>15460</v>
      </c>
      <c r="AN1200" s="97" t="s">
        <v>15461</v>
      </c>
      <c r="AO1200" s="97" t="s">
        <v>15462</v>
      </c>
      <c r="AP1200" s="97" t="s">
        <v>15463</v>
      </c>
      <c r="AQ1200" s="97" t="s">
        <v>15464</v>
      </c>
      <c r="AR1200" s="97" t="s">
        <v>15465</v>
      </c>
      <c r="AS1200" s="97" t="s">
        <v>15466</v>
      </c>
      <c r="AT1200" s="97" t="s">
        <v>15467</v>
      </c>
      <c r="AU1200" s="97" t="s">
        <v>15468</v>
      </c>
      <c r="AV1200" s="97" t="s">
        <v>15469</v>
      </c>
      <c r="AW1200" s="97" t="s">
        <v>15470</v>
      </c>
      <c r="AX1200" s="97" t="s">
        <v>15471</v>
      </c>
      <c r="AY1200" s="92" t="s">
        <v>15472</v>
      </c>
      <c r="AZ1200" s="97" t="s">
        <v>15473</v>
      </c>
      <c r="BA1200" s="97" t="s">
        <v>15474</v>
      </c>
      <c r="BB1200" s="97" t="s">
        <v>520</v>
      </c>
      <c r="BC1200" s="97" t="s">
        <v>520</v>
      </c>
      <c r="BD1200" s="97" t="s">
        <v>520</v>
      </c>
      <c r="BE1200" s="97" t="s">
        <v>520</v>
      </c>
    </row>
    <row r="1201" spans="1:57" ht="15">
      <c r="A1201" s="97">
        <v>903</v>
      </c>
      <c r="B1201" s="97" t="s">
        <v>918</v>
      </c>
      <c r="C1201" s="97" t="s">
        <v>14401</v>
      </c>
      <c r="D1201" s="97" t="s">
        <v>917</v>
      </c>
      <c r="E1201" s="97"/>
      <c r="F1201" s="97" t="s">
        <v>399</v>
      </c>
      <c r="G1201" s="97"/>
      <c r="H1201" s="97"/>
      <c r="I1201" s="97" t="s">
        <v>15475</v>
      </c>
      <c r="J1201" s="97" t="s">
        <v>15476</v>
      </c>
      <c r="K1201" s="97" t="s">
        <v>15477</v>
      </c>
      <c r="L1201" s="97" t="s">
        <v>15478</v>
      </c>
      <c r="M1201" s="92" t="s">
        <v>15479</v>
      </c>
      <c r="N1201" s="97" t="s">
        <v>15480</v>
      </c>
      <c r="O1201" s="97" t="s">
        <v>15481</v>
      </c>
      <c r="P1201" s="97" t="s">
        <v>15482</v>
      </c>
      <c r="Q1201" s="97" t="s">
        <v>15483</v>
      </c>
      <c r="R1201" s="97" t="s">
        <v>15484</v>
      </c>
      <c r="S1201" s="97" t="s">
        <v>15485</v>
      </c>
      <c r="T1201" s="92" t="s">
        <v>15486</v>
      </c>
      <c r="U1201" s="97" t="s">
        <v>15487</v>
      </c>
      <c r="V1201" s="97" t="s">
        <v>15488</v>
      </c>
      <c r="W1201" s="97" t="s">
        <v>15489</v>
      </c>
      <c r="X1201" s="92" t="s">
        <v>15490</v>
      </c>
      <c r="Y1201" s="97" t="s">
        <v>15491</v>
      </c>
      <c r="Z1201" s="97" t="s">
        <v>15492</v>
      </c>
      <c r="AA1201" s="97" t="s">
        <v>15493</v>
      </c>
      <c r="AB1201" s="97" t="s">
        <v>15494</v>
      </c>
      <c r="AC1201" s="97" t="s">
        <v>15495</v>
      </c>
      <c r="AD1201" s="92" t="s">
        <v>15496</v>
      </c>
      <c r="AE1201" s="97" t="s">
        <v>15497</v>
      </c>
      <c r="AF1201" s="97" t="s">
        <v>15498</v>
      </c>
      <c r="AG1201" s="97" t="s">
        <v>15499</v>
      </c>
      <c r="AH1201" s="97" t="s">
        <v>15500</v>
      </c>
      <c r="AI1201" s="97" t="s">
        <v>15501</v>
      </c>
      <c r="AJ1201" s="97" t="s">
        <v>15502</v>
      </c>
      <c r="AK1201" s="97" t="s">
        <v>15503</v>
      </c>
      <c r="AL1201" s="97" t="s">
        <v>15504</v>
      </c>
      <c r="AM1201" s="97" t="s">
        <v>15505</v>
      </c>
      <c r="AN1201" s="97" t="s">
        <v>15506</v>
      </c>
      <c r="AO1201" s="97" t="s">
        <v>15507</v>
      </c>
      <c r="AP1201" s="97" t="s">
        <v>15505</v>
      </c>
      <c r="AQ1201" s="97" t="s">
        <v>15508</v>
      </c>
      <c r="AR1201" s="97" t="s">
        <v>15509</v>
      </c>
      <c r="AS1201" s="97" t="s">
        <v>15510</v>
      </c>
      <c r="AT1201" s="97" t="s">
        <v>15511</v>
      </c>
      <c r="AU1201" s="97" t="s">
        <v>15512</v>
      </c>
      <c r="AV1201" s="97" t="s">
        <v>15513</v>
      </c>
      <c r="AW1201" s="97" t="s">
        <v>15514</v>
      </c>
      <c r="AX1201" s="97" t="s">
        <v>15515</v>
      </c>
      <c r="AY1201" s="92" t="s">
        <v>15516</v>
      </c>
      <c r="AZ1201" s="97" t="s">
        <v>15517</v>
      </c>
      <c r="BA1201" s="97" t="s">
        <v>15518</v>
      </c>
      <c r="BB1201" s="97" t="s">
        <v>520</v>
      </c>
      <c r="BC1201" s="97" t="s">
        <v>520</v>
      </c>
      <c r="BD1201" s="97" t="s">
        <v>520</v>
      </c>
      <c r="BE1201" s="97" t="s">
        <v>520</v>
      </c>
    </row>
    <row r="1202" spans="1:57" ht="15">
      <c r="A1202" s="97">
        <v>903</v>
      </c>
      <c r="B1202" s="97" t="s">
        <v>919</v>
      </c>
      <c r="C1202" s="97" t="s">
        <v>14401</v>
      </c>
      <c r="D1202" s="97" t="s">
        <v>917</v>
      </c>
      <c r="E1202" s="97"/>
      <c r="F1202" s="97" t="s">
        <v>920</v>
      </c>
      <c r="G1202" s="97"/>
      <c r="H1202" s="97"/>
      <c r="I1202" s="97" t="s">
        <v>15519</v>
      </c>
      <c r="J1202" s="97" t="s">
        <v>15520</v>
      </c>
      <c r="K1202" s="97" t="s">
        <v>15521</v>
      </c>
      <c r="L1202" s="97" t="s">
        <v>15522</v>
      </c>
      <c r="M1202" s="92" t="s">
        <v>15523</v>
      </c>
      <c r="N1202" s="97" t="s">
        <v>15524</v>
      </c>
      <c r="O1202" s="97" t="s">
        <v>15525</v>
      </c>
      <c r="P1202" s="97" t="s">
        <v>15526</v>
      </c>
      <c r="Q1202" s="97" t="s">
        <v>15527</v>
      </c>
      <c r="R1202" s="97" t="s">
        <v>15528</v>
      </c>
      <c r="S1202" s="97" t="s">
        <v>15529</v>
      </c>
      <c r="T1202" s="92" t="s">
        <v>15530</v>
      </c>
      <c r="U1202" s="97" t="s">
        <v>15531</v>
      </c>
      <c r="V1202" s="97" t="s">
        <v>15532</v>
      </c>
      <c r="W1202" s="97" t="s">
        <v>15533</v>
      </c>
      <c r="X1202" s="92" t="s">
        <v>15534</v>
      </c>
      <c r="Y1202" s="97" t="s">
        <v>15535</v>
      </c>
      <c r="Z1202" s="97" t="s">
        <v>15536</v>
      </c>
      <c r="AA1202" s="97" t="s">
        <v>15537</v>
      </c>
      <c r="AB1202" s="97" t="s">
        <v>15538</v>
      </c>
      <c r="AC1202" s="97" t="s">
        <v>15539</v>
      </c>
      <c r="AD1202" s="92" t="s">
        <v>15540</v>
      </c>
      <c r="AE1202" s="97" t="s">
        <v>15541</v>
      </c>
      <c r="AF1202" s="97" t="s">
        <v>15542</v>
      </c>
      <c r="AG1202" s="97" t="s">
        <v>15543</v>
      </c>
      <c r="AH1202" s="97" t="s">
        <v>15544</v>
      </c>
      <c r="AI1202" s="97" t="s">
        <v>15545</v>
      </c>
      <c r="AJ1202" s="97" t="s">
        <v>15546</v>
      </c>
      <c r="AK1202" s="97" t="s">
        <v>15547</v>
      </c>
      <c r="AL1202" s="97" t="s">
        <v>15548</v>
      </c>
      <c r="AM1202" s="97" t="s">
        <v>15549</v>
      </c>
      <c r="AN1202" s="97" t="s">
        <v>15550</v>
      </c>
      <c r="AO1202" s="97" t="s">
        <v>15551</v>
      </c>
      <c r="AP1202" s="97" t="s">
        <v>15552</v>
      </c>
      <c r="AQ1202" s="97" t="s">
        <v>15553</v>
      </c>
      <c r="AR1202" s="97" t="s">
        <v>15554</v>
      </c>
      <c r="AS1202" s="97" t="s">
        <v>1753</v>
      </c>
      <c r="AT1202" s="97" t="s">
        <v>15555</v>
      </c>
      <c r="AU1202" s="97" t="s">
        <v>15556</v>
      </c>
      <c r="AV1202" s="97" t="s">
        <v>15557</v>
      </c>
      <c r="AW1202" s="97" t="s">
        <v>15558</v>
      </c>
      <c r="AX1202" s="97" t="s">
        <v>15559</v>
      </c>
      <c r="AY1202" s="92" t="s">
        <v>15560</v>
      </c>
      <c r="AZ1202" s="97" t="s">
        <v>15561</v>
      </c>
      <c r="BA1202" s="97" t="s">
        <v>15562</v>
      </c>
      <c r="BB1202" s="97" t="s">
        <v>520</v>
      </c>
      <c r="BC1202" s="97" t="s">
        <v>520</v>
      </c>
      <c r="BD1202" s="97" t="s">
        <v>520</v>
      </c>
      <c r="BE1202" s="97" t="s">
        <v>520</v>
      </c>
    </row>
    <row r="1203" spans="1:57" ht="15">
      <c r="A1203" s="97">
        <v>903</v>
      </c>
      <c r="B1203" s="97" t="s">
        <v>921</v>
      </c>
      <c r="C1203" s="97" t="s">
        <v>14401</v>
      </c>
      <c r="D1203" s="97" t="s">
        <v>922</v>
      </c>
      <c r="E1203" s="97"/>
      <c r="F1203" s="97" t="s">
        <v>280</v>
      </c>
      <c r="G1203" s="97" t="s">
        <v>281</v>
      </c>
      <c r="H1203" s="97"/>
      <c r="I1203" s="97" t="s">
        <v>15563</v>
      </c>
      <c r="J1203" s="97" t="s">
        <v>15564</v>
      </c>
      <c r="K1203" s="97" t="s">
        <v>15565</v>
      </c>
      <c r="L1203" s="97" t="s">
        <v>15566</v>
      </c>
      <c r="M1203" s="92" t="s">
        <v>15567</v>
      </c>
      <c r="N1203" s="97" t="s">
        <v>15568</v>
      </c>
      <c r="O1203" s="97" t="s">
        <v>15569</v>
      </c>
      <c r="P1203" s="97" t="s">
        <v>15570</v>
      </c>
      <c r="Q1203" s="97" t="s">
        <v>15571</v>
      </c>
      <c r="R1203" s="97" t="s">
        <v>15572</v>
      </c>
      <c r="S1203" s="97" t="s">
        <v>15573</v>
      </c>
      <c r="T1203" s="92" t="s">
        <v>15574</v>
      </c>
      <c r="U1203" s="97" t="s">
        <v>15575</v>
      </c>
      <c r="V1203" s="97" t="s">
        <v>15576</v>
      </c>
      <c r="W1203" s="97" t="s">
        <v>15577</v>
      </c>
      <c r="X1203" s="92" t="s">
        <v>15578</v>
      </c>
      <c r="Y1203" s="97" t="s">
        <v>15579</v>
      </c>
      <c r="Z1203" s="97" t="s">
        <v>15580</v>
      </c>
      <c r="AA1203" s="97" t="s">
        <v>15581</v>
      </c>
      <c r="AB1203" s="97" t="s">
        <v>15582</v>
      </c>
      <c r="AC1203" s="97" t="s">
        <v>15583</v>
      </c>
      <c r="AD1203" s="92" t="s">
        <v>15584</v>
      </c>
      <c r="AE1203" s="97" t="s">
        <v>15585</v>
      </c>
      <c r="AF1203" s="97" t="s">
        <v>15586</v>
      </c>
      <c r="AG1203" s="97" t="s">
        <v>15587</v>
      </c>
      <c r="AH1203" s="97" t="s">
        <v>15588</v>
      </c>
      <c r="AI1203" s="97" t="s">
        <v>15589</v>
      </c>
      <c r="AJ1203" s="97" t="s">
        <v>15590</v>
      </c>
      <c r="AK1203" s="97" t="s">
        <v>15591</v>
      </c>
      <c r="AL1203" s="97" t="s">
        <v>15592</v>
      </c>
      <c r="AM1203" s="97" t="s">
        <v>15593</v>
      </c>
      <c r="AN1203" s="97" t="s">
        <v>15594</v>
      </c>
      <c r="AO1203" s="97" t="s">
        <v>15595</v>
      </c>
      <c r="AP1203" s="97" t="s">
        <v>15596</v>
      </c>
      <c r="AQ1203" s="97" t="s">
        <v>15597</v>
      </c>
      <c r="AR1203" s="97" t="s">
        <v>15598</v>
      </c>
      <c r="AS1203" s="97" t="s">
        <v>15599</v>
      </c>
      <c r="AT1203" s="97" t="s">
        <v>15600</v>
      </c>
      <c r="AU1203" s="97" t="s">
        <v>15601</v>
      </c>
      <c r="AV1203" s="97" t="s">
        <v>15602</v>
      </c>
      <c r="AW1203" s="97" t="s">
        <v>15603</v>
      </c>
      <c r="AX1203" s="97" t="s">
        <v>15604</v>
      </c>
      <c r="AY1203" s="92" t="s">
        <v>15605</v>
      </c>
      <c r="AZ1203" s="97" t="s">
        <v>15606</v>
      </c>
      <c r="BA1203" s="97" t="s">
        <v>15607</v>
      </c>
      <c r="BB1203" s="97" t="s">
        <v>520</v>
      </c>
      <c r="BC1203" s="97" t="s">
        <v>520</v>
      </c>
      <c r="BD1203" s="97" t="s">
        <v>520</v>
      </c>
      <c r="BE1203" s="97" t="s">
        <v>520</v>
      </c>
    </row>
    <row r="1204" spans="1:57" ht="15">
      <c r="A1204" s="97">
        <v>903</v>
      </c>
      <c r="B1204" s="97" t="s">
        <v>923</v>
      </c>
      <c r="C1204" s="97" t="s">
        <v>14401</v>
      </c>
      <c r="D1204" s="97" t="s">
        <v>922</v>
      </c>
      <c r="E1204" s="97"/>
      <c r="F1204" s="97" t="s">
        <v>399</v>
      </c>
      <c r="G1204" s="97"/>
      <c r="H1204" s="97"/>
      <c r="I1204" s="97" t="s">
        <v>15608</v>
      </c>
      <c r="J1204" s="97" t="s">
        <v>15609</v>
      </c>
      <c r="K1204" s="97" t="s">
        <v>15610</v>
      </c>
      <c r="L1204" s="97" t="s">
        <v>15611</v>
      </c>
      <c r="M1204" s="92" t="s">
        <v>15612</v>
      </c>
      <c r="N1204" s="97" t="s">
        <v>15613</v>
      </c>
      <c r="O1204" s="97" t="s">
        <v>15614</v>
      </c>
      <c r="P1204" s="97" t="s">
        <v>15615</v>
      </c>
      <c r="Q1204" s="97" t="s">
        <v>15616</v>
      </c>
      <c r="R1204" s="97" t="s">
        <v>15617</v>
      </c>
      <c r="S1204" s="97" t="s">
        <v>15618</v>
      </c>
      <c r="T1204" s="92" t="s">
        <v>15619</v>
      </c>
      <c r="U1204" s="97" t="s">
        <v>15620</v>
      </c>
      <c r="V1204" s="97" t="s">
        <v>15621</v>
      </c>
      <c r="W1204" s="97" t="s">
        <v>15622</v>
      </c>
      <c r="X1204" s="92" t="s">
        <v>10745</v>
      </c>
      <c r="Y1204" s="97" t="s">
        <v>15623</v>
      </c>
      <c r="Z1204" s="97" t="s">
        <v>15624</v>
      </c>
      <c r="AA1204" s="97" t="s">
        <v>15625</v>
      </c>
      <c r="AB1204" s="97" t="s">
        <v>15626</v>
      </c>
      <c r="AC1204" s="97" t="s">
        <v>15627</v>
      </c>
      <c r="AD1204" s="92" t="s">
        <v>15628</v>
      </c>
      <c r="AE1204" s="97" t="s">
        <v>15629</v>
      </c>
      <c r="AF1204" s="97" t="s">
        <v>15630</v>
      </c>
      <c r="AG1204" s="97" t="s">
        <v>15631</v>
      </c>
      <c r="AH1204" s="97" t="s">
        <v>15632</v>
      </c>
      <c r="AI1204" s="97" t="s">
        <v>15633</v>
      </c>
      <c r="AJ1204" s="97" t="s">
        <v>15634</v>
      </c>
      <c r="AK1204" s="97" t="s">
        <v>15635</v>
      </c>
      <c r="AL1204" s="97" t="s">
        <v>15636</v>
      </c>
      <c r="AM1204" s="97" t="s">
        <v>13895</v>
      </c>
      <c r="AN1204" s="97" t="s">
        <v>15637</v>
      </c>
      <c r="AO1204" s="97" t="s">
        <v>15638</v>
      </c>
      <c r="AP1204" s="97" t="s">
        <v>15639</v>
      </c>
      <c r="AQ1204" s="97" t="s">
        <v>15640</v>
      </c>
      <c r="AR1204" s="97" t="s">
        <v>15641</v>
      </c>
      <c r="AS1204" s="97" t="s">
        <v>11248</v>
      </c>
      <c r="AT1204" s="97" t="s">
        <v>15642</v>
      </c>
      <c r="AU1204" s="97" t="s">
        <v>15643</v>
      </c>
      <c r="AV1204" s="97" t="s">
        <v>15644</v>
      </c>
      <c r="AW1204" s="97" t="s">
        <v>11199</v>
      </c>
      <c r="AX1204" s="97" t="s">
        <v>15645</v>
      </c>
      <c r="AY1204" s="92" t="s">
        <v>15646</v>
      </c>
      <c r="AZ1204" s="97" t="s">
        <v>15647</v>
      </c>
      <c r="BA1204" s="97" t="s">
        <v>7083</v>
      </c>
      <c r="BB1204" s="97" t="s">
        <v>520</v>
      </c>
      <c r="BC1204" s="97" t="s">
        <v>520</v>
      </c>
      <c r="BD1204" s="97" t="s">
        <v>520</v>
      </c>
      <c r="BE1204" s="97" t="s">
        <v>520</v>
      </c>
    </row>
    <row r="1205" spans="1:57" ht="15">
      <c r="A1205" s="97">
        <v>903</v>
      </c>
      <c r="B1205" s="97" t="s">
        <v>924</v>
      </c>
      <c r="C1205" s="97" t="s">
        <v>14401</v>
      </c>
      <c r="D1205" s="97" t="s">
        <v>922</v>
      </c>
      <c r="E1205" s="97"/>
      <c r="F1205" s="97" t="s">
        <v>920</v>
      </c>
      <c r="G1205" s="97"/>
      <c r="H1205" s="97"/>
      <c r="I1205" s="97" t="s">
        <v>15648</v>
      </c>
      <c r="J1205" s="97" t="s">
        <v>15649</v>
      </c>
      <c r="K1205" s="97" t="s">
        <v>15650</v>
      </c>
      <c r="L1205" s="97" t="s">
        <v>15651</v>
      </c>
      <c r="M1205" s="92" t="s">
        <v>15652</v>
      </c>
      <c r="N1205" s="97" t="s">
        <v>15653</v>
      </c>
      <c r="O1205" s="97" t="s">
        <v>15654</v>
      </c>
      <c r="P1205" s="97" t="s">
        <v>15655</v>
      </c>
      <c r="Q1205" s="97" t="s">
        <v>15656</v>
      </c>
      <c r="R1205" s="97" t="s">
        <v>15657</v>
      </c>
      <c r="S1205" s="97" t="s">
        <v>15658</v>
      </c>
      <c r="T1205" s="92" t="s">
        <v>15659</v>
      </c>
      <c r="U1205" s="97" t="s">
        <v>15660</v>
      </c>
      <c r="V1205" s="97" t="s">
        <v>15661</v>
      </c>
      <c r="W1205" s="97" t="s">
        <v>15662</v>
      </c>
      <c r="X1205" s="92" t="s">
        <v>15663</v>
      </c>
      <c r="Y1205" s="97" t="s">
        <v>15664</v>
      </c>
      <c r="Z1205" s="97" t="s">
        <v>15665</v>
      </c>
      <c r="AA1205" s="97" t="s">
        <v>15666</v>
      </c>
      <c r="AB1205" s="97" t="s">
        <v>15667</v>
      </c>
      <c r="AC1205" s="97" t="s">
        <v>15668</v>
      </c>
      <c r="AD1205" s="92" t="s">
        <v>15669</v>
      </c>
      <c r="AE1205" s="97" t="s">
        <v>15670</v>
      </c>
      <c r="AF1205" s="97" t="s">
        <v>15671</v>
      </c>
      <c r="AG1205" s="97" t="s">
        <v>15672</v>
      </c>
      <c r="AH1205" s="97" t="s">
        <v>7423</v>
      </c>
      <c r="AI1205" s="97" t="s">
        <v>15673</v>
      </c>
      <c r="AJ1205" s="97" t="s">
        <v>15674</v>
      </c>
      <c r="AK1205" s="97" t="s">
        <v>15675</v>
      </c>
      <c r="AL1205" s="97" t="s">
        <v>15676</v>
      </c>
      <c r="AM1205" s="97" t="s">
        <v>15677</v>
      </c>
      <c r="AN1205" s="97" t="s">
        <v>15678</v>
      </c>
      <c r="AO1205" s="97" t="s">
        <v>15679</v>
      </c>
      <c r="AP1205" s="97" t="s">
        <v>15680</v>
      </c>
      <c r="AQ1205" s="97" t="s">
        <v>15681</v>
      </c>
      <c r="AR1205" s="97" t="s">
        <v>15682</v>
      </c>
      <c r="AS1205" s="97" t="s">
        <v>15683</v>
      </c>
      <c r="AT1205" s="97" t="s">
        <v>15684</v>
      </c>
      <c r="AU1205" s="97" t="s">
        <v>15685</v>
      </c>
      <c r="AV1205" s="97" t="s">
        <v>15686</v>
      </c>
      <c r="AW1205" s="97" t="s">
        <v>15687</v>
      </c>
      <c r="AX1205" s="97" t="s">
        <v>15688</v>
      </c>
      <c r="AY1205" s="92" t="s">
        <v>9381</v>
      </c>
      <c r="AZ1205" s="97" t="s">
        <v>15689</v>
      </c>
      <c r="BA1205" s="97" t="s">
        <v>15690</v>
      </c>
      <c r="BB1205" s="97" t="s">
        <v>520</v>
      </c>
      <c r="BC1205" s="97" t="s">
        <v>520</v>
      </c>
      <c r="BD1205" s="97" t="s">
        <v>520</v>
      </c>
      <c r="BE1205" s="97" t="s">
        <v>520</v>
      </c>
    </row>
    <row r="1206" spans="1:57" ht="15">
      <c r="A1206" s="97">
        <v>903</v>
      </c>
      <c r="B1206" s="97" t="s">
        <v>925</v>
      </c>
      <c r="C1206" s="97" t="s">
        <v>14401</v>
      </c>
      <c r="D1206" s="97" t="s">
        <v>926</v>
      </c>
      <c r="E1206" s="97"/>
      <c r="F1206" s="97" t="s">
        <v>280</v>
      </c>
      <c r="G1206" s="97" t="s">
        <v>281</v>
      </c>
      <c r="H1206" s="97"/>
      <c r="I1206" s="97" t="s">
        <v>15691</v>
      </c>
      <c r="J1206" s="97" t="s">
        <v>5045</v>
      </c>
      <c r="K1206" s="97" t="s">
        <v>5324</v>
      </c>
      <c r="L1206" s="97" t="s">
        <v>10518</v>
      </c>
      <c r="M1206" s="92" t="s">
        <v>15692</v>
      </c>
      <c r="N1206" s="97" t="s">
        <v>9116</v>
      </c>
      <c r="O1206" s="97" t="s">
        <v>15693</v>
      </c>
      <c r="P1206" s="97" t="s">
        <v>15694</v>
      </c>
      <c r="Q1206" s="97" t="s">
        <v>15695</v>
      </c>
      <c r="R1206" s="97" t="s">
        <v>15696</v>
      </c>
      <c r="S1206" s="97" t="s">
        <v>15697</v>
      </c>
      <c r="T1206" s="92" t="s">
        <v>11018</v>
      </c>
      <c r="U1206" s="97" t="s">
        <v>13700</v>
      </c>
      <c r="V1206" s="97" t="s">
        <v>15698</v>
      </c>
      <c r="W1206" s="97" t="s">
        <v>15699</v>
      </c>
      <c r="X1206" s="92" t="s">
        <v>15700</v>
      </c>
      <c r="Y1206" s="97" t="s">
        <v>15701</v>
      </c>
      <c r="Z1206" s="97" t="s">
        <v>15702</v>
      </c>
      <c r="AA1206" s="97" t="s">
        <v>11680</v>
      </c>
      <c r="AB1206" s="97" t="s">
        <v>15703</v>
      </c>
      <c r="AC1206" s="97" t="s">
        <v>15704</v>
      </c>
      <c r="AD1206" s="92" t="s">
        <v>15705</v>
      </c>
      <c r="AE1206" s="97" t="s">
        <v>15706</v>
      </c>
      <c r="AF1206" s="97" t="s">
        <v>15707</v>
      </c>
      <c r="AG1206" s="97" t="s">
        <v>15708</v>
      </c>
      <c r="AH1206" s="97" t="s">
        <v>15709</v>
      </c>
      <c r="AI1206" s="97" t="s">
        <v>15710</v>
      </c>
      <c r="AJ1206" s="97" t="s">
        <v>15711</v>
      </c>
      <c r="AK1206" s="97" t="s">
        <v>15712</v>
      </c>
      <c r="AL1206" s="97" t="s">
        <v>15713</v>
      </c>
      <c r="AM1206" s="97" t="s">
        <v>5787</v>
      </c>
      <c r="AN1206" s="97" t="s">
        <v>15714</v>
      </c>
      <c r="AO1206" s="97" t="s">
        <v>15715</v>
      </c>
      <c r="AP1206" s="97" t="s">
        <v>15716</v>
      </c>
      <c r="AQ1206" s="97" t="s">
        <v>15717</v>
      </c>
      <c r="AR1206" s="97" t="s">
        <v>15718</v>
      </c>
      <c r="AS1206" s="97" t="s">
        <v>15719</v>
      </c>
      <c r="AT1206" s="97" t="s">
        <v>15720</v>
      </c>
      <c r="AU1206" s="97" t="s">
        <v>15721</v>
      </c>
      <c r="AV1206" s="97" t="s">
        <v>15722</v>
      </c>
      <c r="AW1206" s="97" t="s">
        <v>15723</v>
      </c>
      <c r="AX1206" s="97" t="s">
        <v>15724</v>
      </c>
      <c r="AY1206" s="92" t="s">
        <v>15725</v>
      </c>
      <c r="AZ1206" s="97" t="s">
        <v>15726</v>
      </c>
      <c r="BA1206" s="97" t="s">
        <v>15727</v>
      </c>
      <c r="BB1206" s="97" t="s">
        <v>520</v>
      </c>
      <c r="BC1206" s="97" t="s">
        <v>520</v>
      </c>
      <c r="BD1206" s="97" t="s">
        <v>520</v>
      </c>
      <c r="BE1206" s="97" t="s">
        <v>520</v>
      </c>
    </row>
    <row r="1207" spans="1:57" ht="15">
      <c r="A1207" s="97">
        <v>903</v>
      </c>
      <c r="B1207" s="97" t="s">
        <v>927</v>
      </c>
      <c r="C1207" s="97" t="s">
        <v>14401</v>
      </c>
      <c r="D1207" s="97" t="s">
        <v>926</v>
      </c>
      <c r="E1207" s="97"/>
      <c r="F1207" s="97" t="s">
        <v>399</v>
      </c>
      <c r="G1207" s="97"/>
      <c r="H1207" s="97"/>
      <c r="I1207" s="97" t="s">
        <v>15728</v>
      </c>
      <c r="J1207" s="97" t="s">
        <v>10277</v>
      </c>
      <c r="K1207" s="97" t="s">
        <v>1462</v>
      </c>
      <c r="L1207" s="97" t="s">
        <v>15729</v>
      </c>
      <c r="M1207" s="92" t="s">
        <v>15730</v>
      </c>
      <c r="N1207" s="97" t="s">
        <v>4949</v>
      </c>
      <c r="O1207" s="97" t="s">
        <v>6389</v>
      </c>
      <c r="P1207" s="97" t="s">
        <v>12771</v>
      </c>
      <c r="Q1207" s="97" t="s">
        <v>15731</v>
      </c>
      <c r="R1207" s="97" t="s">
        <v>15732</v>
      </c>
      <c r="S1207" s="97" t="s">
        <v>15733</v>
      </c>
      <c r="T1207" s="92" t="s">
        <v>15734</v>
      </c>
      <c r="U1207" s="97" t="s">
        <v>15735</v>
      </c>
      <c r="V1207" s="97" t="s">
        <v>15736</v>
      </c>
      <c r="W1207" s="97" t="s">
        <v>15737</v>
      </c>
      <c r="X1207" s="92" t="s">
        <v>15738</v>
      </c>
      <c r="Y1207" s="97" t="s">
        <v>6503</v>
      </c>
      <c r="Z1207" s="97" t="s">
        <v>6474</v>
      </c>
      <c r="AA1207" s="97" t="s">
        <v>4942</v>
      </c>
      <c r="AB1207" s="97" t="s">
        <v>4417</v>
      </c>
      <c r="AC1207" s="97" t="s">
        <v>1484</v>
      </c>
      <c r="AD1207" s="92" t="s">
        <v>15739</v>
      </c>
      <c r="AE1207" s="97" t="s">
        <v>253</v>
      </c>
      <c r="AF1207" s="97" t="s">
        <v>15740</v>
      </c>
      <c r="AG1207" s="97" t="s">
        <v>3018</v>
      </c>
      <c r="AH1207" s="97" t="s">
        <v>15741</v>
      </c>
      <c r="AI1207" s="97" t="s">
        <v>11859</v>
      </c>
      <c r="AJ1207" s="97" t="s">
        <v>7579</v>
      </c>
      <c r="AK1207" s="97" t="s">
        <v>14957</v>
      </c>
      <c r="AL1207" s="97" t="s">
        <v>15742</v>
      </c>
      <c r="AM1207" s="97" t="s">
        <v>5141</v>
      </c>
      <c r="AN1207" s="97" t="s">
        <v>15743</v>
      </c>
      <c r="AO1207" s="97" t="s">
        <v>15744</v>
      </c>
      <c r="AP1207" s="97" t="s">
        <v>15745</v>
      </c>
      <c r="AQ1207" s="97" t="s">
        <v>5129</v>
      </c>
      <c r="AR1207" s="97" t="s">
        <v>15746</v>
      </c>
      <c r="AS1207" s="97" t="s">
        <v>15747</v>
      </c>
      <c r="AT1207" s="97" t="s">
        <v>15748</v>
      </c>
      <c r="AU1207" s="97" t="s">
        <v>3020</v>
      </c>
      <c r="AV1207" s="97" t="s">
        <v>15749</v>
      </c>
      <c r="AW1207" s="97" t="s">
        <v>5150</v>
      </c>
      <c r="AX1207" s="97" t="s">
        <v>15750</v>
      </c>
      <c r="AY1207" s="92" t="s">
        <v>12743</v>
      </c>
      <c r="AZ1207" s="97" t="s">
        <v>15751</v>
      </c>
      <c r="BA1207" s="97" t="s">
        <v>15752</v>
      </c>
      <c r="BB1207" s="97" t="s">
        <v>520</v>
      </c>
      <c r="BC1207" s="97" t="s">
        <v>520</v>
      </c>
      <c r="BD1207" s="97" t="s">
        <v>520</v>
      </c>
      <c r="BE1207" s="97" t="s">
        <v>520</v>
      </c>
    </row>
    <row r="1208" spans="1:57" ht="15">
      <c r="A1208" s="97">
        <v>903</v>
      </c>
      <c r="B1208" s="97" t="s">
        <v>928</v>
      </c>
      <c r="C1208" s="97" t="s">
        <v>14401</v>
      </c>
      <c r="D1208" s="97" t="s">
        <v>926</v>
      </c>
      <c r="E1208" s="97"/>
      <c r="F1208" s="97" t="s">
        <v>920</v>
      </c>
      <c r="G1208" s="97"/>
      <c r="H1208" s="97"/>
      <c r="I1208" s="97" t="s">
        <v>15753</v>
      </c>
      <c r="J1208" s="97" t="s">
        <v>15754</v>
      </c>
      <c r="K1208" s="97" t="s">
        <v>15755</v>
      </c>
      <c r="L1208" s="97" t="s">
        <v>15756</v>
      </c>
      <c r="M1208" s="92" t="s">
        <v>15757</v>
      </c>
      <c r="N1208" s="97" t="s">
        <v>15758</v>
      </c>
      <c r="O1208" s="97" t="s">
        <v>15759</v>
      </c>
      <c r="P1208" s="97" t="s">
        <v>15760</v>
      </c>
      <c r="Q1208" s="97" t="s">
        <v>15761</v>
      </c>
      <c r="R1208" s="97" t="s">
        <v>7540</v>
      </c>
      <c r="S1208" s="97" t="s">
        <v>15762</v>
      </c>
      <c r="T1208" s="92" t="s">
        <v>15763</v>
      </c>
      <c r="U1208" s="97" t="s">
        <v>15764</v>
      </c>
      <c r="V1208" s="97" t="s">
        <v>15765</v>
      </c>
      <c r="W1208" s="97" t="s">
        <v>6399</v>
      </c>
      <c r="X1208" s="92" t="s">
        <v>15766</v>
      </c>
      <c r="Y1208" s="97" t="s">
        <v>15767</v>
      </c>
      <c r="Z1208" s="97" t="s">
        <v>15768</v>
      </c>
      <c r="AA1208" s="97" t="s">
        <v>7627</v>
      </c>
      <c r="AB1208" s="97" t="s">
        <v>15769</v>
      </c>
      <c r="AC1208" s="97" t="s">
        <v>15770</v>
      </c>
      <c r="AD1208" s="92" t="s">
        <v>15771</v>
      </c>
      <c r="AE1208" s="97" t="s">
        <v>15772</v>
      </c>
      <c r="AF1208" s="97" t="s">
        <v>7089</v>
      </c>
      <c r="AG1208" s="97" t="s">
        <v>15773</v>
      </c>
      <c r="AH1208" s="97" t="s">
        <v>15774</v>
      </c>
      <c r="AI1208" s="97" t="s">
        <v>15775</v>
      </c>
      <c r="AJ1208" s="97" t="s">
        <v>15776</v>
      </c>
      <c r="AK1208" s="97" t="s">
        <v>10427</v>
      </c>
      <c r="AL1208" s="97" t="s">
        <v>10502</v>
      </c>
      <c r="AM1208" s="97" t="s">
        <v>5359</v>
      </c>
      <c r="AN1208" s="97" t="s">
        <v>15777</v>
      </c>
      <c r="AO1208" s="97" t="s">
        <v>9124</v>
      </c>
      <c r="AP1208" s="97" t="s">
        <v>15778</v>
      </c>
      <c r="AQ1208" s="97" t="s">
        <v>15779</v>
      </c>
      <c r="AR1208" s="97" t="s">
        <v>15780</v>
      </c>
      <c r="AS1208" s="97" t="s">
        <v>255</v>
      </c>
      <c r="AT1208" s="97" t="s">
        <v>5069</v>
      </c>
      <c r="AU1208" s="97" t="s">
        <v>15781</v>
      </c>
      <c r="AV1208" s="97" t="s">
        <v>15782</v>
      </c>
      <c r="AW1208" s="97" t="s">
        <v>6354</v>
      </c>
      <c r="AX1208" s="97" t="s">
        <v>15783</v>
      </c>
      <c r="AY1208" s="92" t="s">
        <v>15784</v>
      </c>
      <c r="AZ1208" s="97" t="s">
        <v>15785</v>
      </c>
      <c r="BA1208" s="97" t="s">
        <v>15786</v>
      </c>
      <c r="BB1208" s="97" t="s">
        <v>520</v>
      </c>
      <c r="BC1208" s="97" t="s">
        <v>520</v>
      </c>
      <c r="BD1208" s="97" t="s">
        <v>520</v>
      </c>
      <c r="BE1208" s="97" t="s">
        <v>520</v>
      </c>
    </row>
    <row r="1209" spans="1:57" ht="15">
      <c r="A1209" s="97">
        <v>903</v>
      </c>
      <c r="B1209" s="97" t="s">
        <v>929</v>
      </c>
      <c r="C1209" s="97" t="s">
        <v>14401</v>
      </c>
      <c r="D1209" s="97" t="s">
        <v>930</v>
      </c>
      <c r="E1209" s="97"/>
      <c r="F1209" s="97" t="s">
        <v>280</v>
      </c>
      <c r="G1209" s="97" t="s">
        <v>281</v>
      </c>
      <c r="H1209" s="97"/>
      <c r="I1209" s="97" t="s">
        <v>11086</v>
      </c>
      <c r="J1209" s="97" t="s">
        <v>15787</v>
      </c>
      <c r="K1209" s="97" t="s">
        <v>15788</v>
      </c>
      <c r="L1209" s="97" t="s">
        <v>15789</v>
      </c>
      <c r="M1209" s="92" t="s">
        <v>15790</v>
      </c>
      <c r="N1209" s="97" t="s">
        <v>15791</v>
      </c>
      <c r="O1209" s="97" t="s">
        <v>15792</v>
      </c>
      <c r="P1209" s="97" t="s">
        <v>15793</v>
      </c>
      <c r="Q1209" s="97" t="s">
        <v>15794</v>
      </c>
      <c r="R1209" s="97" t="s">
        <v>15795</v>
      </c>
      <c r="S1209" s="97" t="s">
        <v>15796</v>
      </c>
      <c r="T1209" s="92" t="s">
        <v>15797</v>
      </c>
      <c r="U1209" s="97" t="s">
        <v>4804</v>
      </c>
      <c r="V1209" s="97" t="s">
        <v>15798</v>
      </c>
      <c r="W1209" s="97" t="s">
        <v>15799</v>
      </c>
      <c r="X1209" s="92" t="s">
        <v>15800</v>
      </c>
      <c r="Y1209" s="97" t="s">
        <v>15801</v>
      </c>
      <c r="Z1209" s="97" t="s">
        <v>15802</v>
      </c>
      <c r="AA1209" s="97" t="s">
        <v>15803</v>
      </c>
      <c r="AB1209" s="97" t="s">
        <v>15804</v>
      </c>
      <c r="AC1209" s="97" t="s">
        <v>15805</v>
      </c>
      <c r="AD1209" s="92" t="s">
        <v>15806</v>
      </c>
      <c r="AE1209" s="97" t="s">
        <v>15807</v>
      </c>
      <c r="AF1209" s="97" t="s">
        <v>15808</v>
      </c>
      <c r="AG1209" s="97" t="s">
        <v>15809</v>
      </c>
      <c r="AH1209" s="97" t="s">
        <v>15810</v>
      </c>
      <c r="AI1209" s="97" t="s">
        <v>15811</v>
      </c>
      <c r="AJ1209" s="97" t="s">
        <v>15812</v>
      </c>
      <c r="AK1209" s="97" t="s">
        <v>15813</v>
      </c>
      <c r="AL1209" s="97" t="s">
        <v>15814</v>
      </c>
      <c r="AM1209" s="97" t="s">
        <v>15815</v>
      </c>
      <c r="AN1209" s="97" t="s">
        <v>15816</v>
      </c>
      <c r="AO1209" s="97" t="s">
        <v>15817</v>
      </c>
      <c r="AP1209" s="97" t="s">
        <v>15818</v>
      </c>
      <c r="AQ1209" s="97" t="s">
        <v>15819</v>
      </c>
      <c r="AR1209" s="97" t="s">
        <v>15820</v>
      </c>
      <c r="AS1209" s="97" t="s">
        <v>15821</v>
      </c>
      <c r="AT1209" s="97" t="s">
        <v>15822</v>
      </c>
      <c r="AU1209" s="97" t="s">
        <v>15823</v>
      </c>
      <c r="AV1209" s="97" t="s">
        <v>15824</v>
      </c>
      <c r="AW1209" s="97" t="s">
        <v>15825</v>
      </c>
      <c r="AX1209" s="97" t="s">
        <v>15826</v>
      </c>
      <c r="AY1209" s="92" t="s">
        <v>15827</v>
      </c>
      <c r="AZ1209" s="97" t="s">
        <v>15828</v>
      </c>
      <c r="BA1209" s="97" t="s">
        <v>15829</v>
      </c>
      <c r="BB1209" s="97" t="s">
        <v>520</v>
      </c>
      <c r="BC1209" s="97" t="s">
        <v>520</v>
      </c>
      <c r="BD1209" s="97" t="s">
        <v>520</v>
      </c>
      <c r="BE1209" s="97" t="s">
        <v>520</v>
      </c>
    </row>
    <row r="1210" spans="1:57" ht="15">
      <c r="A1210" s="97">
        <v>903</v>
      </c>
      <c r="B1210" s="97" t="s">
        <v>931</v>
      </c>
      <c r="C1210" s="97" t="s">
        <v>14401</v>
      </c>
      <c r="D1210" s="97" t="s">
        <v>930</v>
      </c>
      <c r="E1210" s="97"/>
      <c r="F1210" s="97" t="s">
        <v>399</v>
      </c>
      <c r="G1210" s="97"/>
      <c r="H1210" s="97"/>
      <c r="I1210" s="97" t="s">
        <v>15830</v>
      </c>
      <c r="J1210" s="97" t="s">
        <v>9937</v>
      </c>
      <c r="K1210" s="97" t="s">
        <v>15831</v>
      </c>
      <c r="L1210" s="97" t="s">
        <v>11109</v>
      </c>
      <c r="M1210" s="92" t="s">
        <v>15832</v>
      </c>
      <c r="N1210" s="97" t="s">
        <v>15833</v>
      </c>
      <c r="O1210" s="97" t="s">
        <v>15834</v>
      </c>
      <c r="P1210" s="97" t="s">
        <v>15835</v>
      </c>
      <c r="Q1210" s="97" t="s">
        <v>15836</v>
      </c>
      <c r="R1210" s="97" t="s">
        <v>15837</v>
      </c>
      <c r="S1210" s="97" t="s">
        <v>15838</v>
      </c>
      <c r="T1210" s="92" t="s">
        <v>15839</v>
      </c>
      <c r="U1210" s="97" t="s">
        <v>10732</v>
      </c>
      <c r="V1210" s="97" t="s">
        <v>15840</v>
      </c>
      <c r="W1210" s="97" t="s">
        <v>15841</v>
      </c>
      <c r="X1210" s="92" t="s">
        <v>15842</v>
      </c>
      <c r="Y1210" s="97" t="s">
        <v>7066</v>
      </c>
      <c r="Z1210" s="97" t="s">
        <v>15843</v>
      </c>
      <c r="AA1210" s="97" t="s">
        <v>15844</v>
      </c>
      <c r="AB1210" s="97" t="s">
        <v>723</v>
      </c>
      <c r="AC1210" s="97" t="s">
        <v>15845</v>
      </c>
      <c r="AD1210" s="92" t="s">
        <v>15846</v>
      </c>
      <c r="AE1210" s="97" t="s">
        <v>15847</v>
      </c>
      <c r="AF1210" s="97" t="s">
        <v>779</v>
      </c>
      <c r="AG1210" s="97" t="s">
        <v>15848</v>
      </c>
      <c r="AH1210" s="97" t="s">
        <v>15849</v>
      </c>
      <c r="AI1210" s="97" t="s">
        <v>15850</v>
      </c>
      <c r="AJ1210" s="97" t="s">
        <v>15851</v>
      </c>
      <c r="AK1210" s="97" t="s">
        <v>15852</v>
      </c>
      <c r="AL1210" s="97" t="s">
        <v>15853</v>
      </c>
      <c r="AM1210" s="97" t="s">
        <v>15854</v>
      </c>
      <c r="AN1210" s="97" t="s">
        <v>15855</v>
      </c>
      <c r="AO1210" s="97" t="s">
        <v>15856</v>
      </c>
      <c r="AP1210" s="97" t="s">
        <v>15857</v>
      </c>
      <c r="AQ1210" s="97" t="s">
        <v>15858</v>
      </c>
      <c r="AR1210" s="97" t="s">
        <v>15859</v>
      </c>
      <c r="AS1210" s="97" t="s">
        <v>15860</v>
      </c>
      <c r="AT1210" s="97" t="s">
        <v>15861</v>
      </c>
      <c r="AU1210" s="97" t="s">
        <v>15862</v>
      </c>
      <c r="AV1210" s="97" t="s">
        <v>15863</v>
      </c>
      <c r="AW1210" s="97" t="s">
        <v>15864</v>
      </c>
      <c r="AX1210" s="97" t="s">
        <v>15865</v>
      </c>
      <c r="AY1210" s="92" t="s">
        <v>15866</v>
      </c>
      <c r="AZ1210" s="97" t="s">
        <v>15867</v>
      </c>
      <c r="BA1210" s="97" t="s">
        <v>15868</v>
      </c>
      <c r="BB1210" s="97" t="s">
        <v>520</v>
      </c>
      <c r="BC1210" s="97" t="s">
        <v>520</v>
      </c>
      <c r="BD1210" s="97" t="s">
        <v>520</v>
      </c>
      <c r="BE1210" s="97" t="s">
        <v>520</v>
      </c>
    </row>
    <row r="1211" spans="1:57" ht="15">
      <c r="A1211" s="97">
        <v>903</v>
      </c>
      <c r="B1211" s="97" t="s">
        <v>932</v>
      </c>
      <c r="C1211" s="97" t="s">
        <v>14401</v>
      </c>
      <c r="D1211" s="97" t="s">
        <v>930</v>
      </c>
      <c r="E1211" s="97"/>
      <c r="F1211" s="97" t="s">
        <v>920</v>
      </c>
      <c r="G1211" s="97"/>
      <c r="H1211" s="97"/>
      <c r="I1211" s="97" t="s">
        <v>15869</v>
      </c>
      <c r="J1211" s="97" t="s">
        <v>15870</v>
      </c>
      <c r="K1211" s="97" t="s">
        <v>15871</v>
      </c>
      <c r="L1211" s="97" t="s">
        <v>15872</v>
      </c>
      <c r="M1211" s="92" t="s">
        <v>15873</v>
      </c>
      <c r="N1211" s="97" t="s">
        <v>15874</v>
      </c>
      <c r="O1211" s="97" t="s">
        <v>15875</v>
      </c>
      <c r="P1211" s="97" t="s">
        <v>15876</v>
      </c>
      <c r="Q1211" s="97" t="s">
        <v>15877</v>
      </c>
      <c r="R1211" s="97" t="s">
        <v>15878</v>
      </c>
      <c r="S1211" s="97" t="s">
        <v>15879</v>
      </c>
      <c r="T1211" s="92" t="s">
        <v>15880</v>
      </c>
      <c r="U1211" s="97" t="s">
        <v>15881</v>
      </c>
      <c r="V1211" s="97" t="s">
        <v>14962</v>
      </c>
      <c r="W1211" s="97" t="s">
        <v>15882</v>
      </c>
      <c r="X1211" s="92" t="s">
        <v>15883</v>
      </c>
      <c r="Y1211" s="97" t="s">
        <v>15884</v>
      </c>
      <c r="Z1211" s="97" t="s">
        <v>12916</v>
      </c>
      <c r="AA1211" s="97" t="s">
        <v>15885</v>
      </c>
      <c r="AB1211" s="97" t="s">
        <v>15886</v>
      </c>
      <c r="AC1211" s="97" t="s">
        <v>15887</v>
      </c>
      <c r="AD1211" s="92" t="s">
        <v>15888</v>
      </c>
      <c r="AE1211" s="97" t="s">
        <v>15889</v>
      </c>
      <c r="AF1211" s="97" t="s">
        <v>15890</v>
      </c>
      <c r="AG1211" s="97" t="s">
        <v>15891</v>
      </c>
      <c r="AH1211" s="97" t="s">
        <v>15892</v>
      </c>
      <c r="AI1211" s="97" t="s">
        <v>15893</v>
      </c>
      <c r="AJ1211" s="97" t="s">
        <v>15894</v>
      </c>
      <c r="AK1211" s="97" t="s">
        <v>15895</v>
      </c>
      <c r="AL1211" s="97" t="s">
        <v>15896</v>
      </c>
      <c r="AM1211" s="97" t="s">
        <v>15897</v>
      </c>
      <c r="AN1211" s="97" t="s">
        <v>15898</v>
      </c>
      <c r="AO1211" s="97" t="s">
        <v>15899</v>
      </c>
      <c r="AP1211" s="97" t="s">
        <v>15900</v>
      </c>
      <c r="AQ1211" s="97" t="s">
        <v>15901</v>
      </c>
      <c r="AR1211" s="97" t="s">
        <v>15902</v>
      </c>
      <c r="AS1211" s="97" t="s">
        <v>15903</v>
      </c>
      <c r="AT1211" s="97" t="s">
        <v>15904</v>
      </c>
      <c r="AU1211" s="97" t="s">
        <v>15905</v>
      </c>
      <c r="AV1211" s="97" t="s">
        <v>15906</v>
      </c>
      <c r="AW1211" s="97" t="s">
        <v>15907</v>
      </c>
      <c r="AX1211" s="97" t="s">
        <v>15908</v>
      </c>
      <c r="AY1211" s="92" t="s">
        <v>15909</v>
      </c>
      <c r="AZ1211" s="97" t="s">
        <v>15910</v>
      </c>
      <c r="BA1211" s="97" t="s">
        <v>15911</v>
      </c>
      <c r="BB1211" s="97" t="s">
        <v>520</v>
      </c>
      <c r="BC1211" s="97" t="s">
        <v>520</v>
      </c>
      <c r="BD1211" s="97" t="s">
        <v>520</v>
      </c>
      <c r="BE1211" s="97" t="s">
        <v>520</v>
      </c>
    </row>
    <row r="1212" spans="1:57" ht="15">
      <c r="A1212" s="97">
        <v>903</v>
      </c>
      <c r="B1212" s="97" t="s">
        <v>933</v>
      </c>
      <c r="C1212" s="97" t="s">
        <v>14401</v>
      </c>
      <c r="D1212" s="97" t="s">
        <v>934</v>
      </c>
      <c r="E1212" s="97"/>
      <c r="F1212" s="97" t="s">
        <v>935</v>
      </c>
      <c r="G1212" s="97"/>
      <c r="H1212" s="97"/>
      <c r="I1212" s="97"/>
      <c r="J1212" s="97"/>
      <c r="K1212" s="97"/>
      <c r="L1212" s="97"/>
      <c r="M1212" s="92"/>
      <c r="N1212" s="97"/>
      <c r="O1212" s="97"/>
      <c r="P1212" s="97"/>
      <c r="Q1212" s="97"/>
      <c r="R1212" s="97"/>
      <c r="S1212" s="97"/>
      <c r="T1212" s="92"/>
      <c r="U1212" s="97"/>
      <c r="V1212" s="97"/>
      <c r="W1212" s="97"/>
      <c r="X1212" s="92"/>
      <c r="Y1212" s="97"/>
      <c r="Z1212" s="97"/>
      <c r="AA1212" s="97"/>
      <c r="AB1212" s="97"/>
      <c r="AC1212" s="97"/>
      <c r="AD1212" s="92"/>
      <c r="AE1212" s="97"/>
      <c r="AF1212" s="97"/>
      <c r="AG1212" s="97"/>
      <c r="AH1212" s="97"/>
      <c r="AI1212" s="97"/>
      <c r="AJ1212" s="97"/>
      <c r="AK1212" s="97"/>
      <c r="AL1212" s="97"/>
      <c r="AM1212" s="97"/>
      <c r="AN1212" s="97"/>
      <c r="AO1212" s="97"/>
      <c r="AP1212" s="97"/>
      <c r="AQ1212" s="97"/>
      <c r="AR1212" s="97"/>
      <c r="AS1212" s="97"/>
      <c r="AT1212" s="97"/>
      <c r="AU1212" s="97"/>
      <c r="AV1212" s="97"/>
      <c r="AW1212" s="97"/>
      <c r="AX1212" s="97"/>
      <c r="AY1212" s="92"/>
      <c r="AZ1212" s="97"/>
      <c r="BA1212" s="97"/>
      <c r="BB1212" s="97"/>
      <c r="BC1212" s="97"/>
      <c r="BD1212" s="97"/>
      <c r="BE1212" s="97"/>
    </row>
    <row r="1213" spans="1:57" ht="15">
      <c r="A1213" s="97">
        <v>903</v>
      </c>
      <c r="B1213" s="97" t="s">
        <v>973</v>
      </c>
      <c r="C1213" s="97" t="s">
        <v>14401</v>
      </c>
      <c r="D1213" s="97" t="s">
        <v>974</v>
      </c>
      <c r="E1213" s="97"/>
      <c r="F1213" s="97" t="s">
        <v>935</v>
      </c>
      <c r="G1213" s="97"/>
      <c r="H1213" s="97"/>
      <c r="I1213" s="97"/>
      <c r="J1213" s="97"/>
      <c r="K1213" s="97"/>
      <c r="L1213" s="97"/>
      <c r="M1213" s="92"/>
      <c r="N1213" s="97"/>
      <c r="O1213" s="97"/>
      <c r="P1213" s="97"/>
      <c r="Q1213" s="97"/>
      <c r="R1213" s="97"/>
      <c r="S1213" s="97"/>
      <c r="T1213" s="92"/>
      <c r="U1213" s="97"/>
      <c r="V1213" s="97"/>
      <c r="W1213" s="97"/>
      <c r="X1213" s="92"/>
      <c r="Y1213" s="97"/>
      <c r="Z1213" s="97"/>
      <c r="AA1213" s="97"/>
      <c r="AB1213" s="97"/>
      <c r="AC1213" s="97"/>
      <c r="AD1213" s="92"/>
      <c r="AE1213" s="97"/>
      <c r="AF1213" s="97"/>
      <c r="AG1213" s="97"/>
      <c r="AH1213" s="97"/>
      <c r="AI1213" s="97"/>
      <c r="AJ1213" s="97"/>
      <c r="AK1213" s="97"/>
      <c r="AL1213" s="97"/>
      <c r="AM1213" s="97"/>
      <c r="AN1213" s="97"/>
      <c r="AO1213" s="97"/>
      <c r="AP1213" s="97"/>
      <c r="AQ1213" s="97"/>
      <c r="AR1213" s="97"/>
      <c r="AS1213" s="97"/>
      <c r="AT1213" s="97"/>
      <c r="AU1213" s="97"/>
      <c r="AV1213" s="97"/>
      <c r="AW1213" s="97"/>
      <c r="AX1213" s="97"/>
      <c r="AY1213" s="92"/>
      <c r="AZ1213" s="97"/>
      <c r="BA1213" s="97"/>
      <c r="BB1213" s="97"/>
      <c r="BC1213" s="97"/>
      <c r="BD1213" s="97"/>
      <c r="BE1213" s="97"/>
    </row>
    <row r="1214" spans="1:57" ht="15">
      <c r="A1214" s="97">
        <v>903</v>
      </c>
      <c r="B1214" s="97" t="s">
        <v>1011</v>
      </c>
      <c r="C1214" s="97" t="s">
        <v>14401</v>
      </c>
      <c r="D1214" s="97" t="s">
        <v>1012</v>
      </c>
      <c r="E1214" s="97"/>
      <c r="F1214" s="97" t="s">
        <v>935</v>
      </c>
      <c r="G1214" s="97"/>
      <c r="H1214" s="97"/>
      <c r="I1214" s="97"/>
      <c r="J1214" s="97"/>
      <c r="K1214" s="97"/>
      <c r="L1214" s="97"/>
      <c r="M1214" s="92"/>
      <c r="N1214" s="97"/>
      <c r="O1214" s="97"/>
      <c r="P1214" s="97"/>
      <c r="Q1214" s="97"/>
      <c r="R1214" s="97"/>
      <c r="S1214" s="97"/>
      <c r="T1214" s="92"/>
      <c r="U1214" s="97"/>
      <c r="V1214" s="97"/>
      <c r="W1214" s="97"/>
      <c r="X1214" s="92"/>
      <c r="Y1214" s="97"/>
      <c r="Z1214" s="97"/>
      <c r="AA1214" s="97"/>
      <c r="AB1214" s="97"/>
      <c r="AC1214" s="97"/>
      <c r="AD1214" s="92"/>
      <c r="AE1214" s="97"/>
      <c r="AF1214" s="97"/>
      <c r="AG1214" s="97"/>
      <c r="AH1214" s="97"/>
      <c r="AI1214" s="97"/>
      <c r="AJ1214" s="97"/>
      <c r="AK1214" s="97"/>
      <c r="AL1214" s="97"/>
      <c r="AM1214" s="97"/>
      <c r="AN1214" s="97"/>
      <c r="AO1214" s="97"/>
      <c r="AP1214" s="97"/>
      <c r="AQ1214" s="97"/>
      <c r="AR1214" s="97"/>
      <c r="AS1214" s="97"/>
      <c r="AT1214" s="97"/>
      <c r="AU1214" s="97"/>
      <c r="AV1214" s="97"/>
      <c r="AW1214" s="97"/>
      <c r="AX1214" s="97"/>
      <c r="AY1214" s="92"/>
      <c r="AZ1214" s="97"/>
      <c r="BA1214" s="97"/>
      <c r="BB1214" s="97"/>
      <c r="BC1214" s="97"/>
      <c r="BD1214" s="97"/>
      <c r="BE1214" s="97"/>
    </row>
    <row r="1215" spans="1:57" ht="15">
      <c r="A1215" s="97">
        <v>903</v>
      </c>
      <c r="B1215" s="97" t="s">
        <v>1049</v>
      </c>
      <c r="C1215" s="97" t="s">
        <v>14401</v>
      </c>
      <c r="D1215" s="97" t="s">
        <v>1050</v>
      </c>
      <c r="E1215" s="98" t="s">
        <v>1051</v>
      </c>
      <c r="F1215" s="97" t="s">
        <v>280</v>
      </c>
      <c r="G1215" s="97" t="s">
        <v>174</v>
      </c>
      <c r="H1215" s="97"/>
      <c r="I1215" s="97"/>
      <c r="J1215" s="97"/>
      <c r="K1215" s="97"/>
      <c r="L1215" s="97"/>
      <c r="M1215" s="92"/>
      <c r="N1215" s="97"/>
      <c r="O1215" s="97"/>
      <c r="P1215" s="97"/>
      <c r="Q1215" s="97"/>
      <c r="R1215" s="97"/>
      <c r="S1215" s="97"/>
      <c r="T1215" s="92"/>
      <c r="U1215" s="97"/>
      <c r="V1215" s="97"/>
      <c r="W1215" s="97"/>
      <c r="X1215" s="92"/>
      <c r="Y1215" s="97"/>
      <c r="Z1215" s="97"/>
      <c r="AA1215" s="97"/>
      <c r="AB1215" s="97"/>
      <c r="AC1215" s="97"/>
      <c r="AD1215" s="92"/>
      <c r="AE1215" s="97"/>
      <c r="AF1215" s="97"/>
      <c r="AG1215" s="97"/>
      <c r="AH1215" s="97"/>
      <c r="AI1215" s="97"/>
      <c r="AJ1215" s="97"/>
      <c r="AK1215" s="97"/>
      <c r="AL1215" s="97"/>
      <c r="AM1215" s="97"/>
      <c r="AN1215" s="97"/>
      <c r="AO1215" s="97"/>
      <c r="AP1215" s="97"/>
      <c r="AQ1215" s="97"/>
      <c r="AR1215" s="97"/>
      <c r="AS1215" s="97"/>
      <c r="AT1215" s="97"/>
      <c r="AU1215" s="97"/>
      <c r="AV1215" s="97"/>
      <c r="AW1215" s="97"/>
      <c r="AX1215" s="97"/>
      <c r="AY1215" s="92"/>
      <c r="AZ1215" s="97"/>
      <c r="BA1215" s="97"/>
      <c r="BB1215" s="97"/>
      <c r="BC1215" s="97"/>
      <c r="BD1215" s="97"/>
      <c r="BE1215" s="97"/>
    </row>
    <row r="1216" spans="1:57" ht="15">
      <c r="A1216" s="97">
        <v>903</v>
      </c>
      <c r="B1216" s="97" t="s">
        <v>1101</v>
      </c>
      <c r="C1216" s="97" t="s">
        <v>14401</v>
      </c>
      <c r="D1216" s="97" t="s">
        <v>1102</v>
      </c>
      <c r="E1216" s="97"/>
      <c r="F1216" s="97" t="s">
        <v>280</v>
      </c>
      <c r="G1216" s="97" t="s">
        <v>174</v>
      </c>
      <c r="H1216" s="97"/>
      <c r="I1216" s="97"/>
      <c r="J1216" s="97"/>
      <c r="K1216" s="97"/>
      <c r="L1216" s="97"/>
      <c r="M1216" s="92"/>
      <c r="N1216" s="97"/>
      <c r="O1216" s="97"/>
      <c r="P1216" s="97"/>
      <c r="Q1216" s="97"/>
      <c r="R1216" s="97"/>
      <c r="S1216" s="97"/>
      <c r="T1216" s="92"/>
      <c r="U1216" s="97"/>
      <c r="V1216" s="97"/>
      <c r="W1216" s="97"/>
      <c r="X1216" s="92"/>
      <c r="Y1216" s="97"/>
      <c r="Z1216" s="97"/>
      <c r="AA1216" s="97"/>
      <c r="AB1216" s="97"/>
      <c r="AC1216" s="97"/>
      <c r="AD1216" s="92"/>
      <c r="AE1216" s="97"/>
      <c r="AF1216" s="97"/>
      <c r="AG1216" s="97"/>
      <c r="AH1216" s="97"/>
      <c r="AI1216" s="97"/>
      <c r="AJ1216" s="97"/>
      <c r="AK1216" s="97"/>
      <c r="AL1216" s="97"/>
      <c r="AM1216" s="97"/>
      <c r="AN1216" s="97"/>
      <c r="AO1216" s="97"/>
      <c r="AP1216" s="97"/>
      <c r="AQ1216" s="97"/>
      <c r="AR1216" s="97"/>
      <c r="AS1216" s="97"/>
      <c r="AT1216" s="97"/>
      <c r="AU1216" s="97"/>
      <c r="AV1216" s="97"/>
      <c r="AW1216" s="97"/>
      <c r="AX1216" s="97"/>
      <c r="AY1216" s="92"/>
      <c r="AZ1216" s="97"/>
      <c r="BA1216" s="97"/>
      <c r="BB1216" s="97"/>
      <c r="BC1216" s="97"/>
      <c r="BD1216" s="97"/>
      <c r="BE1216" s="97"/>
    </row>
    <row r="1217" spans="1:57" ht="15">
      <c r="A1217" s="97">
        <v>903</v>
      </c>
      <c r="B1217" s="97" t="s">
        <v>1149</v>
      </c>
      <c r="C1217" s="97" t="s">
        <v>14401</v>
      </c>
      <c r="D1217" s="97" t="s">
        <v>1150</v>
      </c>
      <c r="E1217" s="97"/>
      <c r="F1217" s="97" t="s">
        <v>280</v>
      </c>
      <c r="G1217" s="97" t="s">
        <v>174</v>
      </c>
      <c r="H1217" s="97"/>
      <c r="I1217" s="97"/>
      <c r="J1217" s="97"/>
      <c r="K1217" s="97"/>
      <c r="L1217" s="97"/>
      <c r="M1217" s="92"/>
      <c r="N1217" s="97"/>
      <c r="O1217" s="97"/>
      <c r="P1217" s="97"/>
      <c r="Q1217" s="97"/>
      <c r="R1217" s="97"/>
      <c r="S1217" s="97"/>
      <c r="T1217" s="92"/>
      <c r="U1217" s="97"/>
      <c r="V1217" s="97"/>
      <c r="W1217" s="97"/>
      <c r="X1217" s="92"/>
      <c r="Y1217" s="97"/>
      <c r="Z1217" s="97"/>
      <c r="AA1217" s="97"/>
      <c r="AB1217" s="97"/>
      <c r="AC1217" s="97"/>
      <c r="AD1217" s="92"/>
      <c r="AE1217" s="97"/>
      <c r="AF1217" s="97"/>
      <c r="AG1217" s="97"/>
      <c r="AH1217" s="97"/>
      <c r="AI1217" s="97"/>
      <c r="AJ1217" s="97"/>
      <c r="AK1217" s="97"/>
      <c r="AL1217" s="97"/>
      <c r="AM1217" s="97"/>
      <c r="AN1217" s="97"/>
      <c r="AO1217" s="97"/>
      <c r="AP1217" s="97"/>
      <c r="AQ1217" s="97"/>
      <c r="AR1217" s="97"/>
      <c r="AS1217" s="97"/>
      <c r="AT1217" s="97"/>
      <c r="AU1217" s="97"/>
      <c r="AV1217" s="97"/>
      <c r="AW1217" s="97"/>
      <c r="AX1217" s="97"/>
      <c r="AY1217" s="92"/>
      <c r="AZ1217" s="97"/>
      <c r="BA1217" s="97"/>
      <c r="BB1217" s="97"/>
      <c r="BC1217" s="97"/>
      <c r="BD1217" s="97"/>
      <c r="BE1217" s="97"/>
    </row>
    <row r="1218" spans="1:57" ht="15">
      <c r="A1218" s="97">
        <v>903</v>
      </c>
      <c r="B1218" s="97" t="s">
        <v>1199</v>
      </c>
      <c r="C1218" s="97" t="s">
        <v>14401</v>
      </c>
      <c r="D1218" s="97" t="s">
        <v>1200</v>
      </c>
      <c r="E1218" s="97"/>
      <c r="F1218" s="97" t="s">
        <v>280</v>
      </c>
      <c r="G1218" s="97" t="s">
        <v>174</v>
      </c>
      <c r="H1218" s="97"/>
      <c r="I1218" s="97"/>
      <c r="J1218" s="97"/>
      <c r="K1218" s="97"/>
      <c r="L1218" s="97"/>
      <c r="M1218" s="92"/>
      <c r="N1218" s="97"/>
      <c r="O1218" s="97"/>
      <c r="P1218" s="97"/>
      <c r="Q1218" s="97"/>
      <c r="R1218" s="97"/>
      <c r="S1218" s="97"/>
      <c r="T1218" s="92"/>
      <c r="U1218" s="97"/>
      <c r="V1218" s="97"/>
      <c r="W1218" s="97"/>
      <c r="X1218" s="92"/>
      <c r="Y1218" s="97"/>
      <c r="Z1218" s="97"/>
      <c r="AA1218" s="97"/>
      <c r="AB1218" s="97"/>
      <c r="AC1218" s="97"/>
      <c r="AD1218" s="92"/>
      <c r="AE1218" s="97"/>
      <c r="AF1218" s="97"/>
      <c r="AG1218" s="97"/>
      <c r="AH1218" s="97"/>
      <c r="AI1218" s="97"/>
      <c r="AJ1218" s="97"/>
      <c r="AK1218" s="97"/>
      <c r="AL1218" s="97"/>
      <c r="AM1218" s="97"/>
      <c r="AN1218" s="97"/>
      <c r="AO1218" s="97"/>
      <c r="AP1218" s="97"/>
      <c r="AQ1218" s="97"/>
      <c r="AR1218" s="97"/>
      <c r="AS1218" s="97"/>
      <c r="AT1218" s="97"/>
      <c r="AU1218" s="97"/>
      <c r="AV1218" s="97"/>
      <c r="AW1218" s="97"/>
      <c r="AX1218" s="97"/>
      <c r="AY1218" s="92"/>
      <c r="AZ1218" s="97"/>
      <c r="BA1218" s="97"/>
      <c r="BB1218" s="97"/>
      <c r="BC1218" s="97"/>
      <c r="BD1218" s="97"/>
      <c r="BE1218" s="97"/>
    </row>
    <row r="1219" spans="1:57" ht="15">
      <c r="A1219" s="97">
        <v>903</v>
      </c>
      <c r="B1219" s="97" t="s">
        <v>1249</v>
      </c>
      <c r="C1219" s="97" t="s">
        <v>14401</v>
      </c>
      <c r="D1219" s="97" t="s">
        <v>1250</v>
      </c>
      <c r="E1219" s="97"/>
      <c r="F1219" s="97" t="s">
        <v>935</v>
      </c>
      <c r="G1219" s="97"/>
      <c r="H1219" s="97"/>
      <c r="I1219" s="97"/>
      <c r="J1219" s="97"/>
      <c r="K1219" s="97"/>
      <c r="L1219" s="97"/>
      <c r="M1219" s="92"/>
      <c r="N1219" s="97"/>
      <c r="O1219" s="97"/>
      <c r="P1219" s="97"/>
      <c r="Q1219" s="97"/>
      <c r="R1219" s="97"/>
      <c r="S1219" s="97"/>
      <c r="T1219" s="92"/>
      <c r="U1219" s="97"/>
      <c r="V1219" s="97"/>
      <c r="W1219" s="97"/>
      <c r="X1219" s="92"/>
      <c r="Y1219" s="97"/>
      <c r="Z1219" s="97"/>
      <c r="AA1219" s="97"/>
      <c r="AB1219" s="97"/>
      <c r="AC1219" s="97"/>
      <c r="AD1219" s="92"/>
      <c r="AE1219" s="97"/>
      <c r="AF1219" s="97"/>
      <c r="AG1219" s="97"/>
      <c r="AH1219" s="97"/>
      <c r="AI1219" s="97"/>
      <c r="AJ1219" s="97"/>
      <c r="AK1219" s="97"/>
      <c r="AL1219" s="97"/>
      <c r="AM1219" s="97"/>
      <c r="AN1219" s="97"/>
      <c r="AO1219" s="97"/>
      <c r="AP1219" s="97"/>
      <c r="AQ1219" s="97"/>
      <c r="AR1219" s="97"/>
      <c r="AS1219" s="97"/>
      <c r="AT1219" s="97"/>
      <c r="AU1219" s="97"/>
      <c r="AV1219" s="97"/>
      <c r="AW1219" s="97"/>
      <c r="AX1219" s="97"/>
      <c r="AY1219" s="92"/>
      <c r="AZ1219" s="97"/>
      <c r="BA1219" s="97"/>
      <c r="BB1219" s="97"/>
      <c r="BC1219" s="97"/>
      <c r="BD1219" s="97"/>
      <c r="BE1219" s="97"/>
    </row>
    <row r="1220" spans="1:57" ht="15">
      <c r="A1220" s="97">
        <v>903</v>
      </c>
      <c r="B1220" s="97" t="s">
        <v>1287</v>
      </c>
      <c r="C1220" s="97" t="s">
        <v>14401</v>
      </c>
      <c r="D1220" s="97" t="s">
        <v>1288</v>
      </c>
      <c r="E1220" s="98" t="s">
        <v>1051</v>
      </c>
      <c r="F1220" s="97" t="s">
        <v>935</v>
      </c>
      <c r="G1220" s="97"/>
      <c r="H1220" s="97"/>
      <c r="I1220" s="97"/>
      <c r="J1220" s="97"/>
      <c r="K1220" s="97"/>
      <c r="L1220" s="97"/>
      <c r="M1220" s="92"/>
      <c r="N1220" s="97"/>
      <c r="O1220" s="97"/>
      <c r="P1220" s="97"/>
      <c r="Q1220" s="97"/>
      <c r="R1220" s="97"/>
      <c r="S1220" s="97"/>
      <c r="T1220" s="92"/>
      <c r="U1220" s="97"/>
      <c r="V1220" s="97"/>
      <c r="W1220" s="97"/>
      <c r="X1220" s="92"/>
      <c r="Y1220" s="97"/>
      <c r="Z1220" s="97"/>
      <c r="AA1220" s="97"/>
      <c r="AB1220" s="97"/>
      <c r="AC1220" s="97"/>
      <c r="AD1220" s="92"/>
      <c r="AE1220" s="97"/>
      <c r="AF1220" s="97"/>
      <c r="AG1220" s="97"/>
      <c r="AH1220" s="97"/>
      <c r="AI1220" s="97"/>
      <c r="AJ1220" s="97"/>
      <c r="AK1220" s="97"/>
      <c r="AL1220" s="97"/>
      <c r="AM1220" s="97"/>
      <c r="AN1220" s="97"/>
      <c r="AO1220" s="97"/>
      <c r="AP1220" s="97"/>
      <c r="AQ1220" s="97"/>
      <c r="AR1220" s="97"/>
      <c r="AS1220" s="97"/>
      <c r="AT1220" s="97"/>
      <c r="AU1220" s="97"/>
      <c r="AV1220" s="97"/>
      <c r="AW1220" s="97"/>
      <c r="AX1220" s="97"/>
      <c r="AY1220" s="92"/>
      <c r="AZ1220" s="97"/>
      <c r="BA1220" s="97"/>
      <c r="BB1220" s="97"/>
      <c r="BC1220" s="97"/>
      <c r="BD1220" s="97"/>
      <c r="BE1220" s="97"/>
    </row>
    <row r="1221" spans="1:57" ht="15">
      <c r="A1221" s="97">
        <v>903</v>
      </c>
      <c r="B1221" s="97" t="s">
        <v>1337</v>
      </c>
      <c r="C1221" s="97" t="s">
        <v>14401</v>
      </c>
      <c r="D1221" s="97" t="s">
        <v>1338</v>
      </c>
      <c r="E1221" s="97"/>
      <c r="F1221" s="97" t="s">
        <v>935</v>
      </c>
      <c r="G1221" s="97"/>
      <c r="H1221" s="97"/>
      <c r="I1221" s="97"/>
      <c r="J1221" s="97"/>
      <c r="K1221" s="97"/>
      <c r="L1221" s="97"/>
      <c r="M1221" s="92"/>
      <c r="N1221" s="97"/>
      <c r="O1221" s="97"/>
      <c r="P1221" s="97"/>
      <c r="Q1221" s="97"/>
      <c r="R1221" s="97"/>
      <c r="S1221" s="97"/>
      <c r="T1221" s="92"/>
      <c r="U1221" s="97"/>
      <c r="V1221" s="97"/>
      <c r="W1221" s="97"/>
      <c r="X1221" s="92"/>
      <c r="Y1221" s="97"/>
      <c r="Z1221" s="97"/>
      <c r="AA1221" s="97"/>
      <c r="AB1221" s="97"/>
      <c r="AC1221" s="97"/>
      <c r="AD1221" s="92"/>
      <c r="AE1221" s="97"/>
      <c r="AF1221" s="97"/>
      <c r="AG1221" s="97"/>
      <c r="AH1221" s="97"/>
      <c r="AI1221" s="97"/>
      <c r="AJ1221" s="97"/>
      <c r="AK1221" s="97"/>
      <c r="AL1221" s="97"/>
      <c r="AM1221" s="97"/>
      <c r="AN1221" s="97"/>
      <c r="AO1221" s="97"/>
      <c r="AP1221" s="97"/>
      <c r="AQ1221" s="97"/>
      <c r="AR1221" s="97"/>
      <c r="AS1221" s="97"/>
      <c r="AT1221" s="97"/>
      <c r="AU1221" s="97"/>
      <c r="AV1221" s="97"/>
      <c r="AW1221" s="97"/>
      <c r="AX1221" s="97"/>
      <c r="AY1221" s="92"/>
      <c r="AZ1221" s="97"/>
      <c r="BA1221" s="97"/>
      <c r="BB1221" s="97"/>
      <c r="BC1221" s="97"/>
      <c r="BD1221" s="97"/>
      <c r="BE1221" s="97"/>
    </row>
    <row r="1222" spans="1:57" ht="15">
      <c r="A1222" s="97">
        <v>903</v>
      </c>
      <c r="B1222" s="97" t="s">
        <v>1375</v>
      </c>
      <c r="C1222" s="97" t="s">
        <v>14401</v>
      </c>
      <c r="D1222" s="97" t="s">
        <v>1376</v>
      </c>
      <c r="E1222" s="97"/>
      <c r="F1222" s="97" t="s">
        <v>280</v>
      </c>
      <c r="G1222" s="97" t="s">
        <v>174</v>
      </c>
    </row>
    <row r="1223" spans="1:57" ht="15">
      <c r="A1223" s="97">
        <v>903</v>
      </c>
      <c r="B1223" s="97" t="s">
        <v>1420</v>
      </c>
      <c r="C1223" s="97" t="s">
        <v>14401</v>
      </c>
      <c r="D1223" s="97" t="s">
        <v>1421</v>
      </c>
      <c r="E1223" s="97"/>
      <c r="F1223" s="97" t="s">
        <v>280</v>
      </c>
      <c r="G1223" s="97" t="s">
        <v>174</v>
      </c>
    </row>
    <row r="1224" spans="1:57" ht="15">
      <c r="A1224" s="97">
        <v>903</v>
      </c>
      <c r="B1224" s="97" t="s">
        <v>1458</v>
      </c>
      <c r="C1224" s="97" t="s">
        <v>14401</v>
      </c>
      <c r="D1224" s="97" t="s">
        <v>1459</v>
      </c>
      <c r="E1224" s="97"/>
      <c r="F1224" s="97" t="s">
        <v>280</v>
      </c>
      <c r="G1224" s="97" t="s">
        <v>174</v>
      </c>
    </row>
    <row r="1225" spans="1:57" ht="15">
      <c r="A1225" s="97">
        <v>903</v>
      </c>
      <c r="B1225" s="97" t="s">
        <v>1495</v>
      </c>
      <c r="C1225" s="97" t="s">
        <v>14401</v>
      </c>
      <c r="D1225" s="97" t="s">
        <v>1496</v>
      </c>
      <c r="E1225" s="97"/>
      <c r="F1225" s="97" t="s">
        <v>935</v>
      </c>
      <c r="G1225" s="97"/>
    </row>
    <row r="1226" spans="1:57" ht="15">
      <c r="A1226" s="97">
        <v>903</v>
      </c>
      <c r="B1226" s="97" t="s">
        <v>1535</v>
      </c>
      <c r="C1226" s="97" t="s">
        <v>14401</v>
      </c>
      <c r="D1226" s="97" t="s">
        <v>1536</v>
      </c>
      <c r="E1226" s="97"/>
      <c r="F1226" s="97" t="s">
        <v>280</v>
      </c>
      <c r="G1226" s="97" t="s">
        <v>174</v>
      </c>
    </row>
    <row r="1227" spans="1:57" ht="15">
      <c r="A1227" s="97">
        <v>903</v>
      </c>
      <c r="B1227" s="97" t="s">
        <v>1585</v>
      </c>
      <c r="C1227" s="97" t="s">
        <v>14401</v>
      </c>
      <c r="D1227" s="97" t="s">
        <v>1586</v>
      </c>
      <c r="E1227" s="97"/>
      <c r="F1227" s="97" t="s">
        <v>280</v>
      </c>
      <c r="G1227" s="97" t="s">
        <v>174</v>
      </c>
    </row>
    <row r="1228" spans="1:57" ht="15">
      <c r="A1228" s="97">
        <v>903</v>
      </c>
      <c r="B1228" s="97" t="s">
        <v>1625</v>
      </c>
      <c r="C1228" s="97" t="s">
        <v>14401</v>
      </c>
      <c r="D1228" s="97" t="s">
        <v>1626</v>
      </c>
      <c r="E1228" s="97"/>
      <c r="F1228" s="97" t="s">
        <v>935</v>
      </c>
      <c r="G1228" s="97"/>
    </row>
    <row r="1229" spans="1:57" ht="15">
      <c r="A1229" s="97">
        <v>903</v>
      </c>
      <c r="B1229" s="97" t="s">
        <v>1663</v>
      </c>
      <c r="C1229" s="97" t="s">
        <v>14401</v>
      </c>
      <c r="D1229" s="97" t="s">
        <v>1664</v>
      </c>
      <c r="E1229" s="97"/>
      <c r="F1229" s="97" t="s">
        <v>935</v>
      </c>
      <c r="G1229" s="97"/>
    </row>
    <row r="1230" spans="1:57" ht="15">
      <c r="A1230" s="97">
        <v>903</v>
      </c>
      <c r="B1230" s="97" t="s">
        <v>1700</v>
      </c>
      <c r="C1230" s="97" t="s">
        <v>14401</v>
      </c>
      <c r="D1230" s="97" t="s">
        <v>1701</v>
      </c>
      <c r="E1230" s="97"/>
      <c r="F1230" s="97" t="s">
        <v>935</v>
      </c>
      <c r="G1230" s="97"/>
    </row>
    <row r="1231" spans="1:57" ht="15">
      <c r="A1231" s="97">
        <v>903</v>
      </c>
      <c r="B1231" s="97" t="s">
        <v>1748</v>
      </c>
      <c r="C1231" s="97" t="s">
        <v>14401</v>
      </c>
      <c r="D1231" s="97" t="s">
        <v>1749</v>
      </c>
      <c r="E1231" s="97"/>
      <c r="F1231" s="97" t="s">
        <v>280</v>
      </c>
      <c r="G1231" s="97" t="s">
        <v>174</v>
      </c>
    </row>
    <row r="1232" spans="1:57" ht="15">
      <c r="A1232" s="97">
        <v>903</v>
      </c>
      <c r="B1232" s="97" t="s">
        <v>1797</v>
      </c>
      <c r="C1232" s="97" t="s">
        <v>14401</v>
      </c>
      <c r="D1232" s="97" t="s">
        <v>1798</v>
      </c>
      <c r="E1232" s="97"/>
      <c r="F1232" s="97" t="s">
        <v>280</v>
      </c>
      <c r="G1232" s="97" t="s">
        <v>174</v>
      </c>
    </row>
    <row r="1233" spans="1:7" ht="15">
      <c r="A1233" s="97">
        <v>903</v>
      </c>
      <c r="B1233" s="97" t="s">
        <v>1845</v>
      </c>
      <c r="C1233" s="97" t="s">
        <v>14401</v>
      </c>
      <c r="D1233" s="97" t="s">
        <v>1846</v>
      </c>
      <c r="E1233" s="97"/>
      <c r="F1233" s="97" t="s">
        <v>280</v>
      </c>
      <c r="G1233" s="97" t="s">
        <v>174</v>
      </c>
    </row>
    <row r="1234" spans="1:7" ht="15">
      <c r="A1234" s="97">
        <v>903</v>
      </c>
      <c r="B1234" s="97" t="s">
        <v>1892</v>
      </c>
      <c r="C1234" s="97" t="s">
        <v>14401</v>
      </c>
      <c r="D1234" s="97" t="s">
        <v>1893</v>
      </c>
      <c r="E1234" s="97"/>
      <c r="F1234" s="97" t="s">
        <v>280</v>
      </c>
      <c r="G1234" s="97" t="s">
        <v>174</v>
      </c>
    </row>
    <row r="1235" spans="1:7" ht="15">
      <c r="A1235" s="97">
        <v>903</v>
      </c>
      <c r="B1235" s="97" t="s">
        <v>1938</v>
      </c>
      <c r="C1235" s="97" t="s">
        <v>14401</v>
      </c>
      <c r="D1235" s="97" t="s">
        <v>1939</v>
      </c>
      <c r="E1235" s="97"/>
      <c r="F1235" s="97" t="s">
        <v>935</v>
      </c>
      <c r="G1235" s="97"/>
    </row>
    <row r="1236" spans="1:7" ht="15">
      <c r="A1236" s="97">
        <v>903</v>
      </c>
      <c r="B1236" s="97" t="s">
        <v>1985</v>
      </c>
      <c r="C1236" s="97" t="s">
        <v>14401</v>
      </c>
      <c r="D1236" s="97" t="s">
        <v>1986</v>
      </c>
      <c r="E1236" s="97"/>
      <c r="F1236" s="97" t="s">
        <v>280</v>
      </c>
      <c r="G1236" s="97" t="s">
        <v>174</v>
      </c>
    </row>
    <row r="1237" spans="1:7" ht="15">
      <c r="A1237" s="97">
        <v>903</v>
      </c>
      <c r="B1237" s="97" t="s">
        <v>2033</v>
      </c>
      <c r="C1237" s="97" t="s">
        <v>14401</v>
      </c>
      <c r="D1237" s="97" t="s">
        <v>2034</v>
      </c>
      <c r="E1237" s="97"/>
      <c r="F1237" s="97" t="s">
        <v>280</v>
      </c>
      <c r="G1237" s="97" t="s">
        <v>174</v>
      </c>
    </row>
    <row r="1238" spans="1:7" ht="15">
      <c r="A1238" s="97">
        <v>903</v>
      </c>
      <c r="B1238" s="97" t="s">
        <v>2082</v>
      </c>
      <c r="C1238" s="97" t="s">
        <v>14401</v>
      </c>
      <c r="D1238" s="97" t="s">
        <v>2083</v>
      </c>
      <c r="E1238" s="97"/>
      <c r="F1238" s="97" t="s">
        <v>280</v>
      </c>
      <c r="G1238" s="97" t="s">
        <v>174</v>
      </c>
    </row>
    <row r="1239" spans="1:7" ht="15">
      <c r="A1239" s="97">
        <v>903</v>
      </c>
      <c r="B1239" s="97" t="s">
        <v>2131</v>
      </c>
      <c r="C1239" s="97" t="s">
        <v>14401</v>
      </c>
      <c r="D1239" s="97" t="s">
        <v>2132</v>
      </c>
      <c r="E1239" s="97"/>
      <c r="F1239" s="97" t="s">
        <v>280</v>
      </c>
      <c r="G1239" s="97" t="s">
        <v>174</v>
      </c>
    </row>
    <row r="1240" spans="1:7" ht="15">
      <c r="A1240" s="97">
        <v>903</v>
      </c>
      <c r="B1240" s="97" t="s">
        <v>2178</v>
      </c>
      <c r="C1240" s="97" t="s">
        <v>14401</v>
      </c>
      <c r="D1240" s="97" t="s">
        <v>2179</v>
      </c>
      <c r="E1240" s="97"/>
      <c r="F1240" s="97" t="s">
        <v>280</v>
      </c>
      <c r="G1240" s="97" t="s">
        <v>174</v>
      </c>
    </row>
    <row r="1241" spans="1:7" ht="15">
      <c r="A1241" s="97">
        <v>903</v>
      </c>
      <c r="B1241" s="97" t="s">
        <v>2226</v>
      </c>
      <c r="C1241" s="97" t="s">
        <v>14401</v>
      </c>
      <c r="D1241" s="97" t="s">
        <v>2227</v>
      </c>
      <c r="E1241" s="97"/>
      <c r="F1241" s="97" t="s">
        <v>280</v>
      </c>
      <c r="G1241" s="97" t="s">
        <v>174</v>
      </c>
    </row>
    <row r="1242" spans="1:7" ht="15">
      <c r="A1242" s="97">
        <v>903</v>
      </c>
      <c r="B1242" s="97" t="s">
        <v>2273</v>
      </c>
      <c r="C1242" s="97" t="s">
        <v>14401</v>
      </c>
      <c r="D1242" s="97" t="s">
        <v>2274</v>
      </c>
      <c r="E1242" s="97"/>
      <c r="F1242" s="97" t="s">
        <v>280</v>
      </c>
      <c r="G1242" s="97" t="s">
        <v>174</v>
      </c>
    </row>
    <row r="1243" spans="1:7" ht="15">
      <c r="A1243" s="97">
        <v>903</v>
      </c>
      <c r="B1243" s="97" t="s">
        <v>2320</v>
      </c>
      <c r="C1243" s="97" t="s">
        <v>14401</v>
      </c>
      <c r="D1243" s="97" t="s">
        <v>2321</v>
      </c>
      <c r="E1243" s="97"/>
      <c r="F1243" s="97" t="s">
        <v>280</v>
      </c>
      <c r="G1243" s="97" t="s">
        <v>174</v>
      </c>
    </row>
    <row r="1244" spans="1:7" ht="15">
      <c r="A1244" s="97">
        <v>903</v>
      </c>
      <c r="B1244" s="97" t="s">
        <v>2367</v>
      </c>
      <c r="C1244" s="97" t="s">
        <v>14401</v>
      </c>
      <c r="D1244" s="97" t="s">
        <v>2368</v>
      </c>
      <c r="E1244" s="97"/>
      <c r="F1244" s="97" t="s">
        <v>280</v>
      </c>
      <c r="G1244" s="97" t="s">
        <v>174</v>
      </c>
    </row>
    <row r="1245" spans="1:7" ht="15">
      <c r="A1245" s="97">
        <v>903</v>
      </c>
      <c r="B1245" s="97" t="s">
        <v>2414</v>
      </c>
      <c r="C1245" s="97" t="s">
        <v>14401</v>
      </c>
      <c r="D1245" s="97" t="s">
        <v>2415</v>
      </c>
      <c r="E1245" s="97"/>
      <c r="F1245" s="97" t="s">
        <v>935</v>
      </c>
      <c r="G1245" s="97"/>
    </row>
    <row r="1246" spans="1:7" ht="15">
      <c r="A1246" s="97">
        <v>903</v>
      </c>
      <c r="B1246" s="97" t="s">
        <v>2461</v>
      </c>
      <c r="C1246" s="97" t="s">
        <v>14401</v>
      </c>
      <c r="D1246" s="97" t="s">
        <v>2462</v>
      </c>
      <c r="E1246" s="97"/>
      <c r="F1246" s="97" t="s">
        <v>2463</v>
      </c>
      <c r="G1246" s="97" t="s">
        <v>174</v>
      </c>
    </row>
    <row r="1247" spans="1:7" ht="15">
      <c r="A1247" s="97">
        <v>903</v>
      </c>
      <c r="B1247" s="97" t="s">
        <v>2509</v>
      </c>
      <c r="C1247" s="97" t="s">
        <v>14401</v>
      </c>
      <c r="D1247" s="97" t="s">
        <v>2510</v>
      </c>
      <c r="E1247" s="97"/>
      <c r="F1247" s="97" t="s">
        <v>2463</v>
      </c>
      <c r="G1247" s="97" t="s">
        <v>174</v>
      </c>
    </row>
    <row r="1248" spans="1:7" ht="15">
      <c r="A1248" s="97">
        <v>903</v>
      </c>
      <c r="B1248" s="97" t="s">
        <v>2556</v>
      </c>
      <c r="C1248" s="97" t="s">
        <v>14401</v>
      </c>
      <c r="D1248" s="97" t="s">
        <v>2557</v>
      </c>
      <c r="E1248" s="97"/>
      <c r="F1248" s="97" t="s">
        <v>2463</v>
      </c>
      <c r="G1248" s="97" t="s">
        <v>174</v>
      </c>
    </row>
    <row r="1249" spans="1:7" ht="15">
      <c r="A1249" s="97">
        <v>903</v>
      </c>
      <c r="B1249" s="97" t="s">
        <v>2604</v>
      </c>
      <c r="C1249" s="97" t="s">
        <v>14401</v>
      </c>
      <c r="D1249" s="97" t="s">
        <v>2605</v>
      </c>
      <c r="E1249" s="97"/>
      <c r="F1249" s="97" t="s">
        <v>2463</v>
      </c>
      <c r="G1249" s="97" t="s">
        <v>174</v>
      </c>
    </row>
    <row r="1250" spans="1:7" ht="15">
      <c r="A1250" s="97">
        <v>903</v>
      </c>
      <c r="B1250" s="97" t="s">
        <v>2651</v>
      </c>
      <c r="C1250" s="97" t="s">
        <v>14401</v>
      </c>
      <c r="D1250" s="97" t="s">
        <v>2652</v>
      </c>
      <c r="E1250" s="97"/>
      <c r="F1250" s="97" t="s">
        <v>935</v>
      </c>
      <c r="G1250" s="97"/>
    </row>
    <row r="1251" spans="1:7" ht="15">
      <c r="A1251" s="97">
        <v>903</v>
      </c>
      <c r="B1251" s="97" t="s">
        <v>2699</v>
      </c>
      <c r="C1251" s="97" t="s">
        <v>14401</v>
      </c>
      <c r="D1251" s="97" t="s">
        <v>2700</v>
      </c>
      <c r="E1251" s="97"/>
      <c r="F1251" s="97" t="s">
        <v>280</v>
      </c>
      <c r="G1251" s="97" t="s">
        <v>174</v>
      </c>
    </row>
    <row r="1252" spans="1:7" ht="15">
      <c r="A1252" s="97">
        <v>903</v>
      </c>
      <c r="B1252" s="97" t="s">
        <v>2747</v>
      </c>
      <c r="C1252" s="97" t="s">
        <v>14401</v>
      </c>
      <c r="D1252" s="97" t="s">
        <v>2748</v>
      </c>
      <c r="E1252" s="97"/>
      <c r="F1252" s="97" t="s">
        <v>280</v>
      </c>
      <c r="G1252" s="97" t="s">
        <v>174</v>
      </c>
    </row>
    <row r="1253" spans="1:7" ht="15">
      <c r="A1253" s="97">
        <v>903</v>
      </c>
      <c r="B1253" s="97" t="s">
        <v>2790</v>
      </c>
      <c r="C1253" s="97" t="s">
        <v>14401</v>
      </c>
      <c r="D1253" s="97" t="s">
        <v>2791</v>
      </c>
      <c r="E1253" s="97"/>
      <c r="F1253" s="97" t="s">
        <v>935</v>
      </c>
      <c r="G1253" s="97"/>
    </row>
    <row r="1254" spans="1:7" ht="15">
      <c r="A1254" s="97">
        <v>903</v>
      </c>
      <c r="B1254" s="97" t="s">
        <v>2838</v>
      </c>
      <c r="C1254" s="97" t="s">
        <v>14401</v>
      </c>
      <c r="D1254" s="97" t="s">
        <v>2839</v>
      </c>
      <c r="E1254" s="97"/>
      <c r="F1254" s="97" t="s">
        <v>2463</v>
      </c>
      <c r="G1254" s="97" t="s">
        <v>174</v>
      </c>
    </row>
    <row r="1255" spans="1:7" ht="15">
      <c r="A1255" s="97">
        <v>903</v>
      </c>
      <c r="B1255" s="97" t="s">
        <v>2886</v>
      </c>
      <c r="C1255" s="97" t="s">
        <v>14401</v>
      </c>
      <c r="D1255" s="97" t="s">
        <v>2887</v>
      </c>
      <c r="E1255" s="97"/>
      <c r="F1255" s="97" t="s">
        <v>2463</v>
      </c>
      <c r="G1255" s="97" t="s">
        <v>174</v>
      </c>
    </row>
    <row r="1256" spans="1:7" ht="15">
      <c r="A1256" s="97">
        <v>903</v>
      </c>
      <c r="B1256" s="97" t="s">
        <v>2933</v>
      </c>
      <c r="C1256" s="97" t="s">
        <v>14401</v>
      </c>
      <c r="D1256" s="97" t="s">
        <v>2934</v>
      </c>
      <c r="E1256" s="97"/>
      <c r="F1256" s="97" t="s">
        <v>280</v>
      </c>
      <c r="G1256" s="97" t="s">
        <v>174</v>
      </c>
    </row>
    <row r="1257" spans="1:7" ht="15">
      <c r="A1257" s="97">
        <v>903</v>
      </c>
      <c r="B1257" s="97" t="s">
        <v>2980</v>
      </c>
      <c r="C1257" s="97" t="s">
        <v>14401</v>
      </c>
      <c r="D1257" s="97" t="s">
        <v>2981</v>
      </c>
      <c r="E1257" s="97"/>
      <c r="F1257" s="97" t="s">
        <v>280</v>
      </c>
      <c r="G1257" s="97" t="s">
        <v>174</v>
      </c>
    </row>
    <row r="1258" spans="1:7" ht="15">
      <c r="A1258" s="97">
        <v>903</v>
      </c>
      <c r="B1258" s="97" t="s">
        <v>3024</v>
      </c>
      <c r="C1258" s="97" t="s">
        <v>14401</v>
      </c>
      <c r="D1258" s="97" t="s">
        <v>3025</v>
      </c>
      <c r="E1258" s="97"/>
      <c r="F1258" s="97" t="s">
        <v>935</v>
      </c>
      <c r="G1258" s="97"/>
    </row>
    <row r="1259" spans="1:7" ht="15">
      <c r="A1259" s="97">
        <v>903</v>
      </c>
      <c r="B1259" s="97" t="s">
        <v>3072</v>
      </c>
      <c r="C1259" s="97" t="s">
        <v>14401</v>
      </c>
      <c r="D1259" s="97" t="s">
        <v>3073</v>
      </c>
      <c r="E1259" s="97"/>
      <c r="F1259" s="97" t="s">
        <v>935</v>
      </c>
      <c r="G1259" s="97"/>
    </row>
    <row r="1260" spans="1:7" ht="15">
      <c r="A1260" s="97">
        <v>903</v>
      </c>
      <c r="B1260" s="97" t="s">
        <v>3120</v>
      </c>
      <c r="C1260" s="97" t="s">
        <v>14401</v>
      </c>
      <c r="D1260" s="97" t="s">
        <v>3121</v>
      </c>
      <c r="E1260" s="97"/>
      <c r="F1260" s="97" t="s">
        <v>2463</v>
      </c>
      <c r="G1260" s="97" t="s">
        <v>174</v>
      </c>
    </row>
    <row r="1261" spans="1:7" ht="15">
      <c r="A1261" s="97">
        <v>903</v>
      </c>
      <c r="B1261" s="97" t="s">
        <v>3169</v>
      </c>
      <c r="C1261" s="97" t="s">
        <v>14401</v>
      </c>
      <c r="D1261" s="97" t="s">
        <v>3170</v>
      </c>
      <c r="E1261" s="97"/>
      <c r="F1261" s="97" t="s">
        <v>2463</v>
      </c>
      <c r="G1261" s="97" t="s">
        <v>174</v>
      </c>
    </row>
    <row r="1262" spans="1:7" ht="15">
      <c r="A1262" s="97">
        <v>903</v>
      </c>
      <c r="B1262" s="97" t="s">
        <v>3215</v>
      </c>
      <c r="C1262" s="97" t="s">
        <v>14401</v>
      </c>
      <c r="D1262" s="97" t="s">
        <v>3216</v>
      </c>
      <c r="E1262" s="97"/>
      <c r="F1262" s="97" t="s">
        <v>280</v>
      </c>
      <c r="G1262" s="97" t="s">
        <v>174</v>
      </c>
    </row>
    <row r="1263" spans="1:7" ht="15">
      <c r="A1263" s="97">
        <v>903</v>
      </c>
      <c r="B1263" s="97" t="s">
        <v>3263</v>
      </c>
      <c r="C1263" s="97" t="s">
        <v>14401</v>
      </c>
      <c r="D1263" s="97" t="s">
        <v>3264</v>
      </c>
      <c r="E1263" s="97"/>
      <c r="F1263" s="97" t="s">
        <v>2463</v>
      </c>
      <c r="G1263" s="97" t="s">
        <v>174</v>
      </c>
    </row>
    <row r="1264" spans="1:7" ht="15">
      <c r="A1264" s="97">
        <v>903</v>
      </c>
      <c r="B1264" s="97" t="s">
        <v>3309</v>
      </c>
      <c r="C1264" s="97" t="s">
        <v>14401</v>
      </c>
      <c r="D1264" s="97" t="s">
        <v>3310</v>
      </c>
      <c r="E1264" s="97"/>
      <c r="F1264" s="97" t="s">
        <v>935</v>
      </c>
      <c r="G1264" s="97"/>
    </row>
    <row r="1265" spans="1:7" ht="15">
      <c r="A1265" s="97">
        <v>903</v>
      </c>
      <c r="B1265" s="97" t="s">
        <v>3357</v>
      </c>
      <c r="C1265" s="97" t="s">
        <v>14401</v>
      </c>
      <c r="D1265" s="97" t="s">
        <v>3358</v>
      </c>
      <c r="E1265" s="97"/>
      <c r="F1265" s="97" t="s">
        <v>935</v>
      </c>
      <c r="G1265" s="97"/>
    </row>
    <row r="1266" spans="1:7" ht="15">
      <c r="A1266" s="97">
        <v>903</v>
      </c>
      <c r="B1266" s="97" t="s">
        <v>3403</v>
      </c>
      <c r="C1266" s="97" t="s">
        <v>14401</v>
      </c>
      <c r="D1266" s="97" t="s">
        <v>3404</v>
      </c>
      <c r="E1266" s="97"/>
      <c r="F1266" s="97" t="s">
        <v>935</v>
      </c>
      <c r="G1266" s="97"/>
    </row>
    <row r="1267" spans="1:7" ht="15">
      <c r="A1267" s="97">
        <v>903</v>
      </c>
      <c r="B1267" s="97" t="s">
        <v>3446</v>
      </c>
      <c r="C1267" s="97" t="s">
        <v>14401</v>
      </c>
      <c r="D1267" s="97" t="s">
        <v>3447</v>
      </c>
      <c r="E1267" s="97"/>
      <c r="F1267" s="97" t="s">
        <v>280</v>
      </c>
      <c r="G1267" s="97" t="s">
        <v>174</v>
      </c>
    </row>
    <row r="1268" spans="1:7" ht="15">
      <c r="A1268" s="97">
        <v>903</v>
      </c>
      <c r="B1268" s="97" t="s">
        <v>3493</v>
      </c>
      <c r="C1268" s="97" t="s">
        <v>14401</v>
      </c>
      <c r="D1268" s="97" t="s">
        <v>3494</v>
      </c>
      <c r="E1268" s="97"/>
      <c r="F1268" s="97" t="s">
        <v>280</v>
      </c>
      <c r="G1268" s="97" t="s">
        <v>174</v>
      </c>
    </row>
    <row r="1269" spans="1:7" ht="15">
      <c r="A1269" s="97">
        <v>903</v>
      </c>
      <c r="B1269" s="97" t="s">
        <v>3540</v>
      </c>
      <c r="C1269" s="97" t="s">
        <v>14401</v>
      </c>
      <c r="D1269" s="97" t="s">
        <v>3541</v>
      </c>
      <c r="E1269" s="97"/>
      <c r="F1269" s="97" t="s">
        <v>935</v>
      </c>
      <c r="G1269" s="97"/>
    </row>
    <row r="1270" spans="1:7" ht="15">
      <c r="A1270" s="97">
        <v>903</v>
      </c>
      <c r="B1270" s="97" t="s">
        <v>3584</v>
      </c>
      <c r="C1270" s="97" t="s">
        <v>14401</v>
      </c>
      <c r="D1270" s="97" t="s">
        <v>3585</v>
      </c>
      <c r="E1270" s="97"/>
      <c r="F1270" s="97" t="s">
        <v>280</v>
      </c>
      <c r="G1270" s="97" t="s">
        <v>174</v>
      </c>
    </row>
    <row r="1271" spans="1:7" ht="15">
      <c r="A1271" s="97">
        <v>903</v>
      </c>
      <c r="B1271" s="97" t="s">
        <v>3631</v>
      </c>
      <c r="C1271" s="97" t="s">
        <v>14401</v>
      </c>
      <c r="D1271" s="97" t="s">
        <v>3632</v>
      </c>
      <c r="E1271" s="97"/>
      <c r="F1271" s="97" t="s">
        <v>280</v>
      </c>
      <c r="G1271" s="97" t="s">
        <v>174</v>
      </c>
    </row>
    <row r="1272" spans="1:7" ht="15">
      <c r="A1272" s="97">
        <v>903</v>
      </c>
      <c r="B1272" s="97" t="s">
        <v>3678</v>
      </c>
      <c r="C1272" s="97" t="s">
        <v>14401</v>
      </c>
      <c r="D1272" s="97" t="s">
        <v>3679</v>
      </c>
      <c r="E1272" s="97"/>
      <c r="F1272" s="97" t="s">
        <v>2463</v>
      </c>
      <c r="G1272" s="97" t="s">
        <v>174</v>
      </c>
    </row>
    <row r="1273" spans="1:7" ht="15">
      <c r="A1273" s="97">
        <v>903</v>
      </c>
      <c r="B1273" s="97" t="s">
        <v>3726</v>
      </c>
      <c r="C1273" s="97" t="s">
        <v>14401</v>
      </c>
      <c r="D1273" s="97" t="s">
        <v>3727</v>
      </c>
      <c r="E1273" s="97"/>
      <c r="F1273" s="97" t="s">
        <v>935</v>
      </c>
      <c r="G1273" s="97"/>
    </row>
    <row r="1274" spans="1:7" ht="15">
      <c r="A1274" s="97">
        <v>903</v>
      </c>
      <c r="B1274" s="97" t="s">
        <v>3769</v>
      </c>
      <c r="C1274" s="97" t="s">
        <v>14401</v>
      </c>
      <c r="D1274" s="97" t="s">
        <v>3770</v>
      </c>
      <c r="E1274" s="97"/>
      <c r="F1274" s="97" t="s">
        <v>2463</v>
      </c>
      <c r="G1274" s="97" t="s">
        <v>174</v>
      </c>
    </row>
    <row r="1275" spans="1:7" ht="15">
      <c r="A1275" s="97">
        <v>903</v>
      </c>
      <c r="B1275" s="97" t="s">
        <v>3816</v>
      </c>
      <c r="C1275" s="97" t="s">
        <v>14401</v>
      </c>
      <c r="D1275" s="97" t="s">
        <v>3817</v>
      </c>
      <c r="E1275" s="97"/>
      <c r="F1275" s="97" t="s">
        <v>2463</v>
      </c>
      <c r="G1275" s="97" t="s">
        <v>174</v>
      </c>
    </row>
    <row r="1276" spans="1:7" ht="15">
      <c r="A1276" s="97">
        <v>903</v>
      </c>
      <c r="B1276" s="97" t="s">
        <v>3863</v>
      </c>
      <c r="C1276" s="97" t="s">
        <v>14401</v>
      </c>
      <c r="D1276" s="97" t="s">
        <v>3864</v>
      </c>
      <c r="E1276" s="97"/>
      <c r="F1276" s="97" t="s">
        <v>2463</v>
      </c>
      <c r="G1276" s="97" t="s">
        <v>174</v>
      </c>
    </row>
    <row r="1277" spans="1:7" ht="15">
      <c r="A1277" s="97">
        <v>903</v>
      </c>
      <c r="B1277" s="97" t="s">
        <v>3910</v>
      </c>
      <c r="C1277" s="97" t="s">
        <v>14401</v>
      </c>
      <c r="D1277" s="97" t="s">
        <v>3911</v>
      </c>
      <c r="E1277" s="97"/>
      <c r="F1277" s="97" t="s">
        <v>2463</v>
      </c>
      <c r="G1277" s="97" t="s">
        <v>174</v>
      </c>
    </row>
    <row r="1278" spans="1:7" ht="15">
      <c r="A1278" s="97">
        <v>903</v>
      </c>
      <c r="B1278" s="97" t="s">
        <v>3957</v>
      </c>
      <c r="C1278" s="97" t="s">
        <v>14401</v>
      </c>
      <c r="D1278" s="97" t="s">
        <v>3958</v>
      </c>
      <c r="E1278" s="97"/>
      <c r="F1278" s="97" t="s">
        <v>935</v>
      </c>
      <c r="G1278" s="97"/>
    </row>
    <row r="1279" spans="1:7" ht="15">
      <c r="A1279" s="97">
        <v>903</v>
      </c>
      <c r="B1279" s="97" t="s">
        <v>3994</v>
      </c>
      <c r="C1279" s="97" t="s">
        <v>14401</v>
      </c>
      <c r="D1279" s="97" t="s">
        <v>3995</v>
      </c>
      <c r="E1279" s="97"/>
      <c r="F1279" s="97" t="s">
        <v>280</v>
      </c>
      <c r="G1279" s="97" t="s">
        <v>174</v>
      </c>
    </row>
    <row r="1280" spans="1:7" ht="15">
      <c r="A1280" s="97">
        <v>903</v>
      </c>
      <c r="B1280" s="97" t="s">
        <v>4045</v>
      </c>
      <c r="C1280" s="97" t="s">
        <v>14401</v>
      </c>
      <c r="D1280" s="97" t="s">
        <v>4046</v>
      </c>
      <c r="E1280" s="97"/>
      <c r="F1280" s="97" t="s">
        <v>280</v>
      </c>
      <c r="G1280" s="97" t="s">
        <v>174</v>
      </c>
    </row>
    <row r="1281" spans="1:57" ht="15">
      <c r="A1281" s="97">
        <v>903</v>
      </c>
      <c r="B1281" s="97" t="s">
        <v>4096</v>
      </c>
      <c r="C1281" s="97" t="s">
        <v>14401</v>
      </c>
      <c r="D1281" s="97" t="s">
        <v>4097</v>
      </c>
      <c r="E1281" s="97"/>
      <c r="F1281" s="97" t="s">
        <v>280</v>
      </c>
      <c r="G1281" s="97" t="s">
        <v>174</v>
      </c>
    </row>
    <row r="1282" spans="1:57" ht="15">
      <c r="A1282" s="97">
        <v>903</v>
      </c>
      <c r="B1282" s="97" t="s">
        <v>4143</v>
      </c>
      <c r="C1282" s="97" t="s">
        <v>14401</v>
      </c>
      <c r="D1282" s="97" t="s">
        <v>4144</v>
      </c>
      <c r="E1282" s="97"/>
      <c r="F1282" s="97" t="s">
        <v>280</v>
      </c>
      <c r="G1282" s="97" t="s">
        <v>174</v>
      </c>
    </row>
    <row r="1283" spans="1:57" ht="15">
      <c r="A1283" s="97">
        <v>903</v>
      </c>
      <c r="B1283" s="97" t="s">
        <v>4191</v>
      </c>
      <c r="C1283" s="97" t="s">
        <v>14401</v>
      </c>
      <c r="D1283" s="97" t="s">
        <v>4192</v>
      </c>
      <c r="E1283" s="97"/>
      <c r="F1283" s="97" t="s">
        <v>280</v>
      </c>
      <c r="G1283" s="97" t="s">
        <v>174</v>
      </c>
    </row>
    <row r="1284" spans="1:57" ht="15">
      <c r="A1284" s="97">
        <v>903</v>
      </c>
      <c r="B1284" s="97" t="s">
        <v>4242</v>
      </c>
      <c r="C1284" s="97" t="s">
        <v>14401</v>
      </c>
      <c r="D1284" s="97" t="s">
        <v>4243</v>
      </c>
      <c r="E1284" s="97"/>
      <c r="F1284" s="97" t="s">
        <v>280</v>
      </c>
      <c r="G1284" s="97" t="s">
        <v>174</v>
      </c>
    </row>
    <row r="1285" spans="1:57" ht="15">
      <c r="A1285" s="97">
        <v>903</v>
      </c>
      <c r="B1285" s="97" t="s">
        <v>4293</v>
      </c>
      <c r="C1285" s="97" t="s">
        <v>14401</v>
      </c>
      <c r="D1285" s="97" t="s">
        <v>4294</v>
      </c>
      <c r="E1285" s="97"/>
      <c r="F1285" s="97" t="s">
        <v>280</v>
      </c>
      <c r="G1285" s="97" t="s">
        <v>174</v>
      </c>
    </row>
    <row r="1286" spans="1:57" ht="15">
      <c r="A1286" s="97">
        <v>903</v>
      </c>
      <c r="B1286" s="97" t="s">
        <v>4342</v>
      </c>
      <c r="C1286" s="97" t="s">
        <v>14401</v>
      </c>
      <c r="D1286" s="97" t="s">
        <v>4343</v>
      </c>
      <c r="E1286" s="97"/>
      <c r="F1286" s="97" t="s">
        <v>280</v>
      </c>
      <c r="G1286" s="97" t="s">
        <v>174</v>
      </c>
      <c r="H1286" s="97"/>
      <c r="I1286" s="97"/>
      <c r="J1286" s="97"/>
      <c r="K1286" s="97"/>
      <c r="L1286" s="97"/>
      <c r="M1286" s="92"/>
      <c r="N1286" s="97"/>
      <c r="O1286" s="97"/>
      <c r="P1286" s="97"/>
      <c r="Q1286" s="97"/>
      <c r="R1286" s="97"/>
      <c r="S1286" s="97"/>
      <c r="T1286" s="92"/>
      <c r="U1286" s="97"/>
      <c r="V1286" s="97"/>
      <c r="W1286" s="97"/>
      <c r="X1286" s="92"/>
      <c r="Y1286" s="97"/>
      <c r="Z1286" s="97"/>
      <c r="AA1286" s="97"/>
      <c r="AB1286" s="97"/>
      <c r="AC1286" s="97"/>
      <c r="AD1286" s="92"/>
      <c r="AE1286" s="97"/>
      <c r="AF1286" s="97"/>
      <c r="AG1286" s="97"/>
      <c r="AH1286" s="97"/>
      <c r="AI1286" s="97"/>
      <c r="AJ1286" s="97"/>
      <c r="AK1286" s="97"/>
      <c r="AL1286" s="97"/>
      <c r="AM1286" s="97"/>
      <c r="AN1286" s="97"/>
      <c r="AO1286" s="97"/>
      <c r="AP1286" s="97"/>
      <c r="AQ1286" s="97"/>
      <c r="AR1286" s="97"/>
      <c r="AS1286" s="97"/>
      <c r="AT1286" s="97"/>
      <c r="AU1286" s="97"/>
      <c r="AV1286" s="97"/>
      <c r="AW1286" s="97"/>
      <c r="AX1286" s="97"/>
      <c r="AY1286" s="92"/>
      <c r="AZ1286" s="97"/>
      <c r="BA1286" s="97"/>
      <c r="BB1286" s="97"/>
      <c r="BC1286" s="97"/>
      <c r="BD1286" s="97"/>
      <c r="BE1286" s="97"/>
    </row>
    <row r="1287" spans="1:57" ht="15">
      <c r="A1287" s="97">
        <v>205</v>
      </c>
      <c r="B1287" s="97" t="s">
        <v>178</v>
      </c>
      <c r="C1287" s="97" t="s">
        <v>15912</v>
      </c>
      <c r="D1287" s="97" t="s">
        <v>180</v>
      </c>
      <c r="E1287" s="97"/>
      <c r="F1287" s="97" t="s">
        <v>181</v>
      </c>
      <c r="G1287" s="97"/>
      <c r="H1287" s="97"/>
      <c r="I1287" s="97" t="s">
        <v>15913</v>
      </c>
      <c r="J1287" s="97" t="s">
        <v>13311</v>
      </c>
      <c r="K1287" s="97" t="s">
        <v>15914</v>
      </c>
      <c r="L1287" s="97" t="s">
        <v>15915</v>
      </c>
      <c r="M1287" s="92" t="s">
        <v>548</v>
      </c>
      <c r="N1287" s="97" t="s">
        <v>15916</v>
      </c>
      <c r="O1287" s="97" t="s">
        <v>11396</v>
      </c>
      <c r="P1287" s="97" t="s">
        <v>11180</v>
      </c>
      <c r="Q1287" s="97" t="s">
        <v>10480</v>
      </c>
      <c r="R1287" s="97" t="s">
        <v>15917</v>
      </c>
      <c r="S1287" s="97" t="s">
        <v>12013</v>
      </c>
      <c r="T1287" s="92" t="s">
        <v>242</v>
      </c>
      <c r="U1287" s="97" t="s">
        <v>15918</v>
      </c>
      <c r="V1287" s="97" t="s">
        <v>15919</v>
      </c>
      <c r="W1287" s="97" t="s">
        <v>15920</v>
      </c>
      <c r="X1287" s="92" t="s">
        <v>15921</v>
      </c>
      <c r="Y1287" s="97" t="s">
        <v>238</v>
      </c>
      <c r="Z1287" s="97" t="s">
        <v>15922</v>
      </c>
      <c r="AA1287" s="97" t="s">
        <v>6430</v>
      </c>
      <c r="AB1287" s="97" t="s">
        <v>15923</v>
      </c>
      <c r="AC1287" s="97" t="s">
        <v>2718</v>
      </c>
      <c r="AD1287" s="92" t="s">
        <v>5651</v>
      </c>
      <c r="AE1287" s="97" t="s">
        <v>15924</v>
      </c>
      <c r="AF1287" s="97" t="s">
        <v>15925</v>
      </c>
      <c r="AG1287" s="97" t="s">
        <v>15926</v>
      </c>
      <c r="AH1287" s="97" t="s">
        <v>15927</v>
      </c>
      <c r="AI1287" s="97" t="s">
        <v>15928</v>
      </c>
      <c r="AJ1287" s="97" t="s">
        <v>15929</v>
      </c>
      <c r="AK1287" s="97" t="s">
        <v>15930</v>
      </c>
      <c r="AL1287" s="97" t="s">
        <v>15931</v>
      </c>
      <c r="AM1287" s="97" t="s">
        <v>15932</v>
      </c>
      <c r="AN1287" s="97" t="s">
        <v>15933</v>
      </c>
      <c r="AO1287" s="97" t="s">
        <v>4908</v>
      </c>
      <c r="AP1287" s="97" t="s">
        <v>11055</v>
      </c>
      <c r="AQ1287" s="97" t="s">
        <v>15934</v>
      </c>
      <c r="AR1287" s="97" t="s">
        <v>6259</v>
      </c>
      <c r="AS1287" s="97" t="s">
        <v>8228</v>
      </c>
      <c r="AT1287" s="97" t="s">
        <v>15935</v>
      </c>
      <c r="AU1287" s="97" t="s">
        <v>15936</v>
      </c>
      <c r="AV1287" s="97" t="s">
        <v>6481</v>
      </c>
      <c r="AW1287" s="97" t="s">
        <v>15937</v>
      </c>
      <c r="AX1287" s="97" t="s">
        <v>10870</v>
      </c>
      <c r="AY1287" s="92" t="s">
        <v>15938</v>
      </c>
      <c r="AZ1287" s="97" t="s">
        <v>4891</v>
      </c>
      <c r="BA1287" s="97" t="s">
        <v>15939</v>
      </c>
      <c r="BB1287" s="97" t="s">
        <v>15940</v>
      </c>
      <c r="BC1287" s="97" t="s">
        <v>5298</v>
      </c>
      <c r="BD1287" s="97" t="s">
        <v>277</v>
      </c>
      <c r="BE1287" s="97" t="s">
        <v>15941</v>
      </c>
    </row>
    <row r="1288" spans="1:57" ht="15">
      <c r="A1288" s="97">
        <v>205</v>
      </c>
      <c r="B1288" s="97" t="s">
        <v>231</v>
      </c>
      <c r="C1288" s="97" t="s">
        <v>15912</v>
      </c>
      <c r="D1288" s="97" t="s">
        <v>180</v>
      </c>
      <c r="E1288" s="97"/>
      <c r="F1288" s="97" t="s">
        <v>232</v>
      </c>
      <c r="G1288" s="97"/>
      <c r="H1288" s="97"/>
      <c r="I1288" s="97"/>
      <c r="J1288" s="97"/>
      <c r="K1288" s="97"/>
      <c r="L1288" s="97"/>
      <c r="M1288" s="92"/>
      <c r="N1288" s="97"/>
      <c r="O1288" s="97"/>
      <c r="P1288" s="97"/>
      <c r="Q1288" s="97"/>
      <c r="R1288" s="97"/>
      <c r="S1288" s="97"/>
      <c r="T1288" s="92"/>
      <c r="U1288" s="97"/>
      <c r="V1288" s="97"/>
      <c r="W1288" s="97"/>
      <c r="X1288" s="92"/>
      <c r="Y1288" s="97"/>
      <c r="Z1288" s="97"/>
      <c r="AA1288" s="97"/>
      <c r="AB1288" s="97"/>
      <c r="AC1288" s="97"/>
      <c r="AD1288" s="92"/>
      <c r="AE1288" s="97"/>
      <c r="AF1288" s="97"/>
      <c r="AG1288" s="97"/>
      <c r="AH1288" s="97"/>
      <c r="AI1288" s="97"/>
      <c r="AJ1288" s="97"/>
      <c r="AK1288" s="97"/>
      <c r="AL1288" s="97"/>
      <c r="AM1288" s="97"/>
      <c r="AN1288" s="97"/>
      <c r="AO1288" s="97"/>
      <c r="AP1288" s="97"/>
      <c r="AQ1288" s="97"/>
      <c r="AR1288" s="97"/>
      <c r="AS1288" s="97"/>
      <c r="AT1288" s="97"/>
      <c r="AU1288" s="97"/>
      <c r="AV1288" s="97"/>
      <c r="AW1288" s="97"/>
      <c r="AX1288" s="97"/>
      <c r="AY1288" s="92"/>
      <c r="AZ1288" s="97"/>
      <c r="BA1288" s="97"/>
      <c r="BB1288" s="97"/>
      <c r="BC1288" s="97"/>
      <c r="BD1288" s="97"/>
      <c r="BE1288" s="97"/>
    </row>
    <row r="1289" spans="1:57" ht="15">
      <c r="A1289" s="97">
        <v>205</v>
      </c>
      <c r="B1289" s="97" t="s">
        <v>278</v>
      </c>
      <c r="C1289" s="97" t="s">
        <v>15912</v>
      </c>
      <c r="D1289" s="97" t="s">
        <v>279</v>
      </c>
      <c r="E1289" s="97"/>
      <c r="F1289" s="97" t="s">
        <v>280</v>
      </c>
      <c r="G1289" s="97" t="s">
        <v>281</v>
      </c>
      <c r="H1289" s="97"/>
      <c r="I1289" s="97" t="s">
        <v>15942</v>
      </c>
      <c r="J1289" s="97" t="s">
        <v>15943</v>
      </c>
      <c r="K1289" s="97" t="s">
        <v>15944</v>
      </c>
      <c r="L1289" s="97" t="s">
        <v>15945</v>
      </c>
      <c r="M1289" s="92" t="s">
        <v>15946</v>
      </c>
      <c r="N1289" s="97" t="s">
        <v>15947</v>
      </c>
      <c r="O1289" s="97" t="s">
        <v>15948</v>
      </c>
      <c r="P1289" s="97" t="s">
        <v>15949</v>
      </c>
      <c r="Q1289" s="97" t="s">
        <v>15950</v>
      </c>
      <c r="R1289" s="97" t="s">
        <v>15951</v>
      </c>
      <c r="S1289" s="97" t="s">
        <v>15952</v>
      </c>
      <c r="T1289" s="92" t="s">
        <v>15953</v>
      </c>
      <c r="U1289" s="97" t="s">
        <v>15954</v>
      </c>
      <c r="V1289" s="97" t="s">
        <v>15955</v>
      </c>
      <c r="W1289" s="97" t="s">
        <v>15956</v>
      </c>
      <c r="X1289" s="92" t="s">
        <v>15957</v>
      </c>
      <c r="Y1289" s="97" t="s">
        <v>15958</v>
      </c>
      <c r="Z1289" s="97" t="s">
        <v>15959</v>
      </c>
      <c r="AA1289" s="97" t="s">
        <v>15960</v>
      </c>
      <c r="AB1289" s="97" t="s">
        <v>15961</v>
      </c>
      <c r="AC1289" s="97" t="s">
        <v>15962</v>
      </c>
      <c r="AD1289" s="92" t="s">
        <v>15963</v>
      </c>
      <c r="AE1289" s="97" t="s">
        <v>15964</v>
      </c>
      <c r="AF1289" s="97" t="s">
        <v>15965</v>
      </c>
      <c r="AG1289" s="97" t="s">
        <v>15966</v>
      </c>
      <c r="AH1289" s="97" t="s">
        <v>15967</v>
      </c>
      <c r="AI1289" s="97" t="s">
        <v>15968</v>
      </c>
      <c r="AJ1289" s="97" t="s">
        <v>15969</v>
      </c>
      <c r="AK1289" s="97" t="s">
        <v>15970</v>
      </c>
      <c r="AL1289" s="97" t="s">
        <v>15971</v>
      </c>
      <c r="AM1289" s="97" t="s">
        <v>15972</v>
      </c>
      <c r="AN1289" s="97" t="s">
        <v>15973</v>
      </c>
      <c r="AO1289" s="97" t="s">
        <v>15974</v>
      </c>
      <c r="AP1289" s="97" t="s">
        <v>15975</v>
      </c>
      <c r="AQ1289" s="97" t="s">
        <v>15976</v>
      </c>
      <c r="AR1289" s="97" t="s">
        <v>15977</v>
      </c>
      <c r="AS1289" s="97" t="s">
        <v>15978</v>
      </c>
      <c r="AT1289" s="97" t="s">
        <v>15979</v>
      </c>
      <c r="AU1289" s="97" t="s">
        <v>15980</v>
      </c>
      <c r="AV1289" s="97" t="s">
        <v>15981</v>
      </c>
      <c r="AW1289" s="97" t="s">
        <v>15982</v>
      </c>
      <c r="AX1289" s="97" t="s">
        <v>15983</v>
      </c>
      <c r="AY1289" s="92" t="s">
        <v>15984</v>
      </c>
      <c r="AZ1289" s="97" t="s">
        <v>15985</v>
      </c>
      <c r="BA1289" s="97" t="s">
        <v>15986</v>
      </c>
      <c r="BB1289" s="97" t="s">
        <v>15987</v>
      </c>
      <c r="BC1289" s="97" t="s">
        <v>15988</v>
      </c>
      <c r="BD1289" s="97" t="s">
        <v>15989</v>
      </c>
      <c r="BE1289" s="97" t="s">
        <v>15990</v>
      </c>
    </row>
    <row r="1290" spans="1:57" ht="15">
      <c r="A1290" s="97">
        <v>205</v>
      </c>
      <c r="B1290" s="97" t="s">
        <v>331</v>
      </c>
      <c r="C1290" s="97" t="s">
        <v>15912</v>
      </c>
      <c r="D1290" s="97" t="s">
        <v>279</v>
      </c>
      <c r="E1290" s="97"/>
      <c r="F1290" s="97" t="s">
        <v>332</v>
      </c>
      <c r="G1290" s="97" t="s">
        <v>281</v>
      </c>
      <c r="H1290" s="97"/>
      <c r="I1290" s="97" t="s">
        <v>15991</v>
      </c>
      <c r="J1290" s="97" t="s">
        <v>15992</v>
      </c>
      <c r="K1290" s="97" t="s">
        <v>15993</v>
      </c>
      <c r="L1290" s="97" t="s">
        <v>15994</v>
      </c>
      <c r="M1290" s="92" t="s">
        <v>15995</v>
      </c>
      <c r="N1290" s="97" t="s">
        <v>15996</v>
      </c>
      <c r="O1290" s="97" t="s">
        <v>15997</v>
      </c>
      <c r="P1290" s="97" t="s">
        <v>15998</v>
      </c>
      <c r="Q1290" s="97" t="s">
        <v>15999</v>
      </c>
      <c r="R1290" s="97" t="s">
        <v>16000</v>
      </c>
      <c r="S1290" s="97" t="s">
        <v>16001</v>
      </c>
      <c r="T1290" s="92" t="s">
        <v>16002</v>
      </c>
      <c r="U1290" s="97" t="s">
        <v>16003</v>
      </c>
      <c r="V1290" s="97" t="s">
        <v>16004</v>
      </c>
      <c r="W1290" s="97" t="s">
        <v>16005</v>
      </c>
      <c r="X1290" s="92" t="s">
        <v>16006</v>
      </c>
      <c r="Y1290" s="97" t="s">
        <v>16007</v>
      </c>
      <c r="Z1290" s="97" t="s">
        <v>16008</v>
      </c>
      <c r="AA1290" s="97" t="s">
        <v>16009</v>
      </c>
      <c r="AB1290" s="97" t="s">
        <v>16010</v>
      </c>
      <c r="AC1290" s="97" t="s">
        <v>16011</v>
      </c>
      <c r="AD1290" s="92" t="s">
        <v>16012</v>
      </c>
      <c r="AE1290" s="97" t="s">
        <v>16013</v>
      </c>
      <c r="AF1290" s="97" t="s">
        <v>16014</v>
      </c>
      <c r="AG1290" s="97" t="s">
        <v>16015</v>
      </c>
      <c r="AH1290" s="97" t="s">
        <v>16016</v>
      </c>
      <c r="AI1290" s="97" t="s">
        <v>16017</v>
      </c>
      <c r="AJ1290" s="97" t="s">
        <v>16018</v>
      </c>
      <c r="AK1290" s="97" t="s">
        <v>16019</v>
      </c>
      <c r="AL1290" s="97" t="s">
        <v>16020</v>
      </c>
      <c r="AM1290" s="97" t="s">
        <v>16021</v>
      </c>
      <c r="AN1290" s="97" t="s">
        <v>16022</v>
      </c>
      <c r="AO1290" s="97" t="s">
        <v>16023</v>
      </c>
      <c r="AP1290" s="97" t="s">
        <v>16024</v>
      </c>
      <c r="AQ1290" s="97" t="s">
        <v>16025</v>
      </c>
      <c r="AR1290" s="97" t="s">
        <v>16026</v>
      </c>
      <c r="AS1290" s="97" t="s">
        <v>16027</v>
      </c>
      <c r="AT1290" s="97" t="s">
        <v>16028</v>
      </c>
      <c r="AU1290" s="97" t="s">
        <v>16029</v>
      </c>
      <c r="AV1290" s="97" t="s">
        <v>16030</v>
      </c>
      <c r="AW1290" s="97" t="s">
        <v>16031</v>
      </c>
      <c r="AX1290" s="97" t="s">
        <v>16032</v>
      </c>
      <c r="AY1290" s="92" t="s">
        <v>16033</v>
      </c>
      <c r="AZ1290" s="97" t="s">
        <v>16034</v>
      </c>
      <c r="BA1290" s="97" t="s">
        <v>16035</v>
      </c>
      <c r="BB1290" s="97" t="s">
        <v>16036</v>
      </c>
      <c r="BC1290" s="97" t="s">
        <v>16037</v>
      </c>
      <c r="BD1290" s="97" t="s">
        <v>16038</v>
      </c>
      <c r="BE1290" s="97" t="s">
        <v>16039</v>
      </c>
    </row>
    <row r="1291" spans="1:57" ht="15">
      <c r="A1291" s="97">
        <v>205</v>
      </c>
      <c r="B1291" s="97" t="s">
        <v>382</v>
      </c>
      <c r="C1291" s="97" t="s">
        <v>15912</v>
      </c>
      <c r="D1291" s="97" t="s">
        <v>383</v>
      </c>
      <c r="E1291" s="97"/>
      <c r="F1291" s="97" t="s">
        <v>384</v>
      </c>
      <c r="G1291" s="97"/>
      <c r="H1291" s="97"/>
      <c r="I1291" s="97"/>
      <c r="J1291" s="97"/>
      <c r="K1291" s="97"/>
      <c r="L1291" s="97"/>
      <c r="M1291" s="92"/>
      <c r="N1291" s="97"/>
      <c r="O1291" s="97"/>
      <c r="P1291" s="97"/>
      <c r="Q1291" s="97"/>
      <c r="R1291" s="97"/>
      <c r="S1291" s="97"/>
      <c r="T1291" s="92"/>
      <c r="U1291" s="97"/>
      <c r="V1291" s="97"/>
      <c r="W1291" s="97"/>
      <c r="X1291" s="92"/>
      <c r="Y1291" s="97"/>
      <c r="Z1291" s="97"/>
      <c r="AA1291" s="97"/>
      <c r="AB1291" s="97"/>
      <c r="AC1291" s="97"/>
      <c r="AD1291" s="92"/>
      <c r="AE1291" s="97"/>
      <c r="AF1291" s="97"/>
      <c r="AG1291" s="97"/>
      <c r="AH1291" s="97"/>
      <c r="AI1291" s="97"/>
      <c r="AJ1291" s="97"/>
      <c r="AK1291" s="97"/>
      <c r="AL1291" s="97"/>
      <c r="AM1291" s="97"/>
      <c r="AN1291" s="97"/>
      <c r="AO1291" s="97"/>
      <c r="AP1291" s="97"/>
      <c r="AQ1291" s="97"/>
      <c r="AR1291" s="97"/>
      <c r="AS1291" s="97"/>
      <c r="AT1291" s="97"/>
      <c r="AU1291" s="97"/>
      <c r="AV1291" s="97"/>
      <c r="AW1291" s="97"/>
      <c r="AX1291" s="97"/>
      <c r="AY1291" s="92"/>
      <c r="AZ1291" s="97"/>
      <c r="BA1291" s="97"/>
      <c r="BB1291" s="97"/>
      <c r="BC1291" s="97"/>
      <c r="BD1291" s="97"/>
      <c r="BE1291" s="97"/>
    </row>
    <row r="1292" spans="1:57" ht="15">
      <c r="A1292" s="97">
        <v>205</v>
      </c>
      <c r="B1292" s="97" t="s">
        <v>385</v>
      </c>
      <c r="C1292" s="97" t="s">
        <v>15912</v>
      </c>
      <c r="D1292" s="97" t="s">
        <v>386</v>
      </c>
      <c r="E1292" s="97"/>
      <c r="F1292" s="97" t="s">
        <v>387</v>
      </c>
      <c r="G1292" s="97" t="s">
        <v>174</v>
      </c>
      <c r="H1292" s="97"/>
      <c r="I1292" s="97" t="s">
        <v>16040</v>
      </c>
      <c r="J1292" s="97" t="s">
        <v>16041</v>
      </c>
      <c r="K1292" s="97" t="s">
        <v>16042</v>
      </c>
      <c r="L1292" s="97" t="s">
        <v>16043</v>
      </c>
      <c r="M1292" s="92" t="s">
        <v>16044</v>
      </c>
      <c r="N1292" s="97" t="s">
        <v>16045</v>
      </c>
      <c r="O1292" s="97" t="s">
        <v>16046</v>
      </c>
      <c r="P1292" s="97" t="s">
        <v>16047</v>
      </c>
      <c r="Q1292" s="97" t="s">
        <v>16048</v>
      </c>
      <c r="R1292" s="97" t="s">
        <v>16049</v>
      </c>
      <c r="S1292" s="97" t="s">
        <v>16050</v>
      </c>
      <c r="T1292" s="92" t="s">
        <v>16051</v>
      </c>
      <c r="U1292" s="97" t="s">
        <v>16052</v>
      </c>
      <c r="V1292" s="97" t="s">
        <v>16053</v>
      </c>
      <c r="W1292" s="97" t="s">
        <v>16054</v>
      </c>
      <c r="X1292" s="92" t="s">
        <v>16055</v>
      </c>
      <c r="Y1292" s="97" t="s">
        <v>16056</v>
      </c>
      <c r="Z1292" s="97" t="s">
        <v>16057</v>
      </c>
      <c r="AA1292" s="97" t="s">
        <v>16058</v>
      </c>
      <c r="AB1292" s="97" t="s">
        <v>16059</v>
      </c>
      <c r="AC1292" s="97" t="s">
        <v>16060</v>
      </c>
      <c r="AD1292" s="92" t="s">
        <v>16061</v>
      </c>
      <c r="AE1292" s="97" t="s">
        <v>16062</v>
      </c>
      <c r="AF1292" s="97" t="s">
        <v>16063</v>
      </c>
      <c r="AG1292" s="97" t="s">
        <v>16064</v>
      </c>
      <c r="AH1292" s="97" t="s">
        <v>16065</v>
      </c>
      <c r="AI1292" s="97" t="s">
        <v>16066</v>
      </c>
      <c r="AJ1292" s="97" t="s">
        <v>16067</v>
      </c>
      <c r="AK1292" s="97" t="s">
        <v>16068</v>
      </c>
      <c r="AL1292" s="97" t="s">
        <v>16069</v>
      </c>
      <c r="AM1292" s="97" t="s">
        <v>16070</v>
      </c>
      <c r="AN1292" s="97" t="s">
        <v>16071</v>
      </c>
      <c r="AO1292" s="97" t="s">
        <v>16072</v>
      </c>
      <c r="AP1292" s="97" t="s">
        <v>16073</v>
      </c>
      <c r="AQ1292" s="97" t="s">
        <v>16074</v>
      </c>
      <c r="AR1292" s="97" t="s">
        <v>16075</v>
      </c>
      <c r="AS1292" s="97" t="s">
        <v>16076</v>
      </c>
      <c r="AT1292" s="97" t="s">
        <v>16077</v>
      </c>
      <c r="AU1292" s="97" t="s">
        <v>16078</v>
      </c>
      <c r="AV1292" s="97" t="s">
        <v>16079</v>
      </c>
      <c r="AW1292" s="97" t="s">
        <v>16080</v>
      </c>
      <c r="AX1292" s="97" t="s">
        <v>16081</v>
      </c>
      <c r="AY1292" s="92" t="s">
        <v>16082</v>
      </c>
      <c r="AZ1292" s="97" t="s">
        <v>16083</v>
      </c>
      <c r="BA1292" s="97" t="s">
        <v>16084</v>
      </c>
      <c r="BB1292" s="97" t="s">
        <v>16085</v>
      </c>
      <c r="BC1292" s="97" t="s">
        <v>16086</v>
      </c>
      <c r="BD1292" s="97" t="s">
        <v>16087</v>
      </c>
      <c r="BE1292" s="97" t="s">
        <v>16088</v>
      </c>
    </row>
    <row r="1293" spans="1:57" ht="15">
      <c r="A1293" s="97">
        <v>205</v>
      </c>
      <c r="B1293" s="97" t="s">
        <v>388</v>
      </c>
      <c r="C1293" s="97" t="s">
        <v>15912</v>
      </c>
      <c r="D1293" s="97" t="s">
        <v>389</v>
      </c>
      <c r="E1293" s="97"/>
      <c r="F1293" s="97" t="s">
        <v>332</v>
      </c>
      <c r="G1293" s="97" t="s">
        <v>174</v>
      </c>
      <c r="H1293" s="97"/>
      <c r="I1293" s="97" t="s">
        <v>16089</v>
      </c>
      <c r="J1293" s="97" t="s">
        <v>16090</v>
      </c>
      <c r="K1293" s="97" t="s">
        <v>16091</v>
      </c>
      <c r="L1293" s="97" t="s">
        <v>16092</v>
      </c>
      <c r="M1293" s="92" t="s">
        <v>16093</v>
      </c>
      <c r="N1293" s="97" t="s">
        <v>16094</v>
      </c>
      <c r="O1293" s="97" t="s">
        <v>16095</v>
      </c>
      <c r="P1293" s="97" t="s">
        <v>16096</v>
      </c>
      <c r="Q1293" s="97" t="s">
        <v>16097</v>
      </c>
      <c r="R1293" s="97" t="s">
        <v>16098</v>
      </c>
      <c r="S1293" s="97" t="s">
        <v>16099</v>
      </c>
      <c r="T1293" s="92" t="s">
        <v>16100</v>
      </c>
      <c r="U1293" s="97" t="s">
        <v>16101</v>
      </c>
      <c r="V1293" s="97" t="s">
        <v>16102</v>
      </c>
      <c r="W1293" s="97" t="s">
        <v>16103</v>
      </c>
      <c r="X1293" s="92" t="s">
        <v>16104</v>
      </c>
      <c r="Y1293" s="97" t="s">
        <v>16105</v>
      </c>
      <c r="Z1293" s="97" t="s">
        <v>16106</v>
      </c>
      <c r="AA1293" s="97" t="s">
        <v>16107</v>
      </c>
      <c r="AB1293" s="97" t="s">
        <v>16108</v>
      </c>
      <c r="AC1293" s="97" t="s">
        <v>16109</v>
      </c>
      <c r="AD1293" s="92" t="s">
        <v>16110</v>
      </c>
      <c r="AE1293" s="97" t="s">
        <v>16111</v>
      </c>
      <c r="AF1293" s="97" t="s">
        <v>16112</v>
      </c>
      <c r="AG1293" s="97" t="s">
        <v>16113</v>
      </c>
      <c r="AH1293" s="97" t="s">
        <v>16114</v>
      </c>
      <c r="AI1293" s="97" t="s">
        <v>16115</v>
      </c>
      <c r="AJ1293" s="97" t="s">
        <v>16116</v>
      </c>
      <c r="AK1293" s="97" t="s">
        <v>16117</v>
      </c>
      <c r="AL1293" s="97" t="s">
        <v>16118</v>
      </c>
      <c r="AM1293" s="97" t="s">
        <v>16119</v>
      </c>
      <c r="AN1293" s="97" t="s">
        <v>16120</v>
      </c>
      <c r="AO1293" s="97" t="s">
        <v>16121</v>
      </c>
      <c r="AP1293" s="97" t="s">
        <v>16122</v>
      </c>
      <c r="AQ1293" s="97" t="s">
        <v>16123</v>
      </c>
      <c r="AR1293" s="97" t="s">
        <v>16124</v>
      </c>
      <c r="AS1293" s="97" t="s">
        <v>16125</v>
      </c>
      <c r="AT1293" s="97" t="s">
        <v>16077</v>
      </c>
      <c r="AU1293" s="97" t="s">
        <v>16126</v>
      </c>
      <c r="AV1293" s="97" t="s">
        <v>16127</v>
      </c>
      <c r="AW1293" s="97" t="s">
        <v>16128</v>
      </c>
      <c r="AX1293" s="97" t="s">
        <v>16129</v>
      </c>
      <c r="AY1293" s="92" t="s">
        <v>16130</v>
      </c>
      <c r="AZ1293" s="97" t="s">
        <v>16131</v>
      </c>
      <c r="BA1293" s="97" t="s">
        <v>16132</v>
      </c>
      <c r="BB1293" s="97" t="s">
        <v>16133</v>
      </c>
      <c r="BC1293" s="97" t="s">
        <v>16134</v>
      </c>
      <c r="BD1293" s="97" t="s">
        <v>16135</v>
      </c>
      <c r="BE1293" s="97" t="s">
        <v>16136</v>
      </c>
    </row>
    <row r="1294" spans="1:57" ht="15">
      <c r="A1294" s="97">
        <v>205</v>
      </c>
      <c r="B1294" s="97" t="s">
        <v>390</v>
      </c>
      <c r="C1294" s="97" t="s">
        <v>15912</v>
      </c>
      <c r="D1294" s="97" t="s">
        <v>391</v>
      </c>
      <c r="E1294" s="97"/>
      <c r="F1294" s="97" t="s">
        <v>392</v>
      </c>
      <c r="G1294" s="97"/>
      <c r="H1294" s="97"/>
      <c r="I1294" s="97"/>
      <c r="J1294" s="97"/>
      <c r="K1294" s="97"/>
      <c r="L1294" s="97"/>
      <c r="M1294" s="92"/>
      <c r="N1294" s="97"/>
      <c r="O1294" s="97"/>
      <c r="P1294" s="97"/>
      <c r="Q1294" s="97"/>
      <c r="R1294" s="97"/>
      <c r="S1294" s="97"/>
      <c r="T1294" s="92"/>
      <c r="U1294" s="97"/>
      <c r="V1294" s="97"/>
      <c r="W1294" s="97"/>
      <c r="X1294" s="92"/>
      <c r="Y1294" s="97"/>
      <c r="Z1294" s="97"/>
      <c r="AA1294" s="97"/>
      <c r="AB1294" s="97"/>
      <c r="AC1294" s="97"/>
      <c r="AD1294" s="92"/>
      <c r="AE1294" s="97"/>
      <c r="AF1294" s="97"/>
      <c r="AG1294" s="97"/>
      <c r="AH1294" s="97"/>
      <c r="AI1294" s="97"/>
      <c r="AJ1294" s="97"/>
      <c r="AK1294" s="97"/>
      <c r="AL1294" s="97"/>
      <c r="AM1294" s="97"/>
      <c r="AN1294" s="97"/>
      <c r="AO1294" s="97"/>
      <c r="AP1294" s="97"/>
      <c r="AQ1294" s="97"/>
      <c r="AR1294" s="97"/>
      <c r="AS1294" s="97"/>
      <c r="AT1294" s="97"/>
      <c r="AU1294" s="97"/>
      <c r="AV1294" s="97"/>
      <c r="AW1294" s="97"/>
      <c r="AX1294" s="97"/>
      <c r="AY1294" s="92"/>
      <c r="AZ1294" s="97"/>
      <c r="BA1294" s="97"/>
      <c r="BB1294" s="97"/>
      <c r="BC1294" s="97"/>
      <c r="BD1294" s="97"/>
      <c r="BE1294" s="97"/>
    </row>
    <row r="1295" spans="1:57" ht="15">
      <c r="A1295" s="97">
        <v>205</v>
      </c>
      <c r="B1295" s="97" t="s">
        <v>393</v>
      </c>
      <c r="C1295" s="97" t="s">
        <v>15912</v>
      </c>
      <c r="D1295" s="97" t="s">
        <v>394</v>
      </c>
      <c r="E1295" s="98" t="s">
        <v>395</v>
      </c>
      <c r="F1295" s="97" t="s">
        <v>396</v>
      </c>
      <c r="G1295" s="97"/>
      <c r="H1295" s="97"/>
      <c r="I1295" s="97" t="s">
        <v>16137</v>
      </c>
      <c r="J1295" s="97" t="s">
        <v>16138</v>
      </c>
      <c r="K1295" s="97" t="s">
        <v>16139</v>
      </c>
      <c r="L1295" s="97" t="s">
        <v>16140</v>
      </c>
      <c r="M1295" s="92" t="s">
        <v>4959</v>
      </c>
      <c r="N1295" s="97" t="s">
        <v>16141</v>
      </c>
      <c r="O1295" s="97" t="s">
        <v>16142</v>
      </c>
      <c r="P1295" s="97" t="s">
        <v>16143</v>
      </c>
      <c r="Q1295" s="97" t="s">
        <v>16144</v>
      </c>
      <c r="R1295" s="97" t="s">
        <v>16145</v>
      </c>
      <c r="S1295" s="97" t="s">
        <v>16146</v>
      </c>
      <c r="T1295" s="92" t="s">
        <v>14978</v>
      </c>
      <c r="U1295" s="97" t="s">
        <v>16147</v>
      </c>
      <c r="V1295" s="97" t="s">
        <v>16148</v>
      </c>
      <c r="W1295" s="97" t="s">
        <v>16149</v>
      </c>
      <c r="X1295" s="92" t="s">
        <v>16150</v>
      </c>
      <c r="Y1295" s="97" t="s">
        <v>16151</v>
      </c>
      <c r="Z1295" s="97" t="s">
        <v>16152</v>
      </c>
      <c r="AA1295" s="97" t="s">
        <v>16152</v>
      </c>
      <c r="AB1295" s="97" t="s">
        <v>16153</v>
      </c>
      <c r="AC1295" s="97" t="s">
        <v>16154</v>
      </c>
      <c r="AD1295" s="92" t="s">
        <v>13271</v>
      </c>
      <c r="AE1295" s="97" t="s">
        <v>16155</v>
      </c>
      <c r="AF1295" s="97" t="s">
        <v>16156</v>
      </c>
      <c r="AG1295" s="97" t="s">
        <v>6379</v>
      </c>
      <c r="AH1295" s="97" t="s">
        <v>16157</v>
      </c>
      <c r="AI1295" s="97" t="s">
        <v>16158</v>
      </c>
      <c r="AJ1295" s="97" t="s">
        <v>16159</v>
      </c>
      <c r="AK1295" s="97" t="s">
        <v>10493</v>
      </c>
      <c r="AL1295" s="97" t="s">
        <v>16160</v>
      </c>
      <c r="AM1295" s="97" t="s">
        <v>15693</v>
      </c>
      <c r="AN1295" s="97" t="s">
        <v>16161</v>
      </c>
      <c r="AO1295" s="97" t="s">
        <v>16162</v>
      </c>
      <c r="AP1295" s="97" t="s">
        <v>16163</v>
      </c>
      <c r="AQ1295" s="97" t="s">
        <v>16164</v>
      </c>
      <c r="AR1295" s="97" t="s">
        <v>16165</v>
      </c>
      <c r="AS1295" s="97" t="s">
        <v>16166</v>
      </c>
      <c r="AT1295" s="97" t="s">
        <v>16167</v>
      </c>
      <c r="AU1295" s="97" t="s">
        <v>9068</v>
      </c>
      <c r="AV1295" s="97" t="s">
        <v>16168</v>
      </c>
      <c r="AW1295" s="97" t="s">
        <v>10962</v>
      </c>
      <c r="AX1295" s="97" t="s">
        <v>16169</v>
      </c>
      <c r="AY1295" s="92" t="s">
        <v>16170</v>
      </c>
      <c r="AZ1295" s="97" t="s">
        <v>16171</v>
      </c>
      <c r="BA1295" s="97" t="s">
        <v>16172</v>
      </c>
      <c r="BB1295" s="97" t="s">
        <v>16173</v>
      </c>
      <c r="BC1295" s="97" t="s">
        <v>16174</v>
      </c>
      <c r="BD1295" s="97" t="s">
        <v>5817</v>
      </c>
      <c r="BE1295" s="97" t="s">
        <v>16175</v>
      </c>
    </row>
    <row r="1296" spans="1:57" ht="15">
      <c r="A1296" s="97">
        <v>205</v>
      </c>
      <c r="B1296" s="97" t="s">
        <v>397</v>
      </c>
      <c r="C1296" s="97" t="s">
        <v>15912</v>
      </c>
      <c r="D1296" s="97" t="s">
        <v>398</v>
      </c>
      <c r="E1296" s="97"/>
      <c r="F1296" s="97" t="s">
        <v>399</v>
      </c>
      <c r="G1296" s="97"/>
      <c r="H1296" s="97"/>
      <c r="I1296" s="97" t="s">
        <v>16176</v>
      </c>
      <c r="J1296" s="97" t="s">
        <v>11669</v>
      </c>
      <c r="K1296" s="97" t="s">
        <v>16177</v>
      </c>
      <c r="L1296" s="97" t="s">
        <v>16178</v>
      </c>
      <c r="M1296" s="92" t="s">
        <v>16179</v>
      </c>
      <c r="N1296" s="97" t="s">
        <v>16180</v>
      </c>
      <c r="O1296" s="97" t="s">
        <v>16181</v>
      </c>
      <c r="P1296" s="97" t="s">
        <v>16182</v>
      </c>
      <c r="Q1296" s="97" t="s">
        <v>16183</v>
      </c>
      <c r="R1296" s="97" t="s">
        <v>16184</v>
      </c>
      <c r="S1296" s="97" t="s">
        <v>16185</v>
      </c>
      <c r="T1296" s="92" t="s">
        <v>16186</v>
      </c>
      <c r="U1296" s="97" t="s">
        <v>16187</v>
      </c>
      <c r="V1296" s="97" t="s">
        <v>16188</v>
      </c>
      <c r="W1296" s="97" t="s">
        <v>16189</v>
      </c>
      <c r="X1296" s="92" t="s">
        <v>11202</v>
      </c>
      <c r="Y1296" s="97" t="s">
        <v>16190</v>
      </c>
      <c r="Z1296" s="97" t="s">
        <v>16191</v>
      </c>
      <c r="AA1296" s="97" t="s">
        <v>16192</v>
      </c>
      <c r="AB1296" s="97" t="s">
        <v>16193</v>
      </c>
      <c r="AC1296" s="97" t="s">
        <v>16194</v>
      </c>
      <c r="AD1296" s="92" t="s">
        <v>1069</v>
      </c>
      <c r="AE1296" s="97" t="s">
        <v>16195</v>
      </c>
      <c r="AF1296" s="97" t="s">
        <v>16196</v>
      </c>
      <c r="AG1296" s="97" t="s">
        <v>11230</v>
      </c>
      <c r="AH1296" s="97" t="s">
        <v>7484</v>
      </c>
      <c r="AI1296" s="97" t="s">
        <v>16197</v>
      </c>
      <c r="AJ1296" s="97" t="s">
        <v>6152</v>
      </c>
      <c r="AK1296" s="97" t="s">
        <v>16198</v>
      </c>
      <c r="AL1296" s="97" t="s">
        <v>16199</v>
      </c>
      <c r="AM1296" s="97" t="s">
        <v>16200</v>
      </c>
      <c r="AN1296" s="97" t="s">
        <v>16201</v>
      </c>
      <c r="AO1296" s="97" t="s">
        <v>16202</v>
      </c>
      <c r="AP1296" s="97" t="s">
        <v>16203</v>
      </c>
      <c r="AQ1296" s="97" t="s">
        <v>16204</v>
      </c>
      <c r="AR1296" s="97" t="s">
        <v>16205</v>
      </c>
      <c r="AS1296" s="97" t="s">
        <v>16206</v>
      </c>
      <c r="AT1296" s="97" t="s">
        <v>16207</v>
      </c>
      <c r="AU1296" s="97" t="s">
        <v>16208</v>
      </c>
      <c r="AV1296" s="97" t="s">
        <v>16209</v>
      </c>
      <c r="AW1296" s="97" t="s">
        <v>16210</v>
      </c>
      <c r="AX1296" s="97" t="s">
        <v>16211</v>
      </c>
      <c r="AY1296" s="92" t="s">
        <v>16212</v>
      </c>
      <c r="AZ1296" s="97" t="s">
        <v>16213</v>
      </c>
      <c r="BA1296" s="97" t="s">
        <v>16214</v>
      </c>
      <c r="BB1296" s="97" t="s">
        <v>16215</v>
      </c>
      <c r="BC1296" s="97" t="s">
        <v>16216</v>
      </c>
      <c r="BD1296" s="97" t="s">
        <v>16217</v>
      </c>
      <c r="BE1296" s="97" t="s">
        <v>1218</v>
      </c>
    </row>
    <row r="1297" spans="1:57" ht="15">
      <c r="A1297" s="97">
        <v>205</v>
      </c>
      <c r="B1297" s="97" t="s">
        <v>449</v>
      </c>
      <c r="C1297" s="97" t="s">
        <v>15912</v>
      </c>
      <c r="D1297" s="97" t="s">
        <v>450</v>
      </c>
      <c r="E1297" s="97"/>
      <c r="F1297" s="97" t="s">
        <v>399</v>
      </c>
      <c r="G1297" s="97"/>
      <c r="H1297" s="97"/>
      <c r="I1297" s="97" t="s">
        <v>16218</v>
      </c>
      <c r="J1297" s="97" t="s">
        <v>16219</v>
      </c>
      <c r="K1297" s="97" t="s">
        <v>8530</v>
      </c>
      <c r="L1297" s="97" t="s">
        <v>15265</v>
      </c>
      <c r="M1297" s="92" t="s">
        <v>16220</v>
      </c>
      <c r="N1297" s="97" t="s">
        <v>16221</v>
      </c>
      <c r="O1297" s="97" t="s">
        <v>16222</v>
      </c>
      <c r="P1297" s="97" t="s">
        <v>16223</v>
      </c>
      <c r="Q1297" s="97" t="s">
        <v>16224</v>
      </c>
      <c r="R1297" s="97" t="s">
        <v>16225</v>
      </c>
      <c r="S1297" s="97" t="s">
        <v>16226</v>
      </c>
      <c r="T1297" s="92" t="s">
        <v>16227</v>
      </c>
      <c r="U1297" s="97" t="s">
        <v>16228</v>
      </c>
      <c r="V1297" s="97" t="s">
        <v>16229</v>
      </c>
      <c r="W1297" s="97" t="s">
        <v>16230</v>
      </c>
      <c r="X1297" s="92" t="s">
        <v>16231</v>
      </c>
      <c r="Y1297" s="97" t="s">
        <v>16232</v>
      </c>
      <c r="Z1297" s="97" t="s">
        <v>16233</v>
      </c>
      <c r="AA1297" s="97" t="s">
        <v>16222</v>
      </c>
      <c r="AB1297" s="97" t="s">
        <v>16234</v>
      </c>
      <c r="AC1297" s="97" t="s">
        <v>16235</v>
      </c>
      <c r="AD1297" s="92" t="s">
        <v>16236</v>
      </c>
      <c r="AE1297" s="97" t="s">
        <v>16237</v>
      </c>
      <c r="AF1297" s="97" t="s">
        <v>16238</v>
      </c>
      <c r="AG1297" s="97" t="s">
        <v>16239</v>
      </c>
      <c r="AH1297" s="97" t="s">
        <v>16240</v>
      </c>
      <c r="AI1297" s="97" t="s">
        <v>16241</v>
      </c>
      <c r="AJ1297" s="97" t="s">
        <v>16242</v>
      </c>
      <c r="AK1297" s="97" t="s">
        <v>16243</v>
      </c>
      <c r="AL1297" s="97" t="s">
        <v>16244</v>
      </c>
      <c r="AM1297" s="97" t="s">
        <v>16245</v>
      </c>
      <c r="AN1297" s="97" t="s">
        <v>16246</v>
      </c>
      <c r="AO1297" s="97" t="s">
        <v>7544</v>
      </c>
      <c r="AP1297" s="97" t="s">
        <v>16247</v>
      </c>
      <c r="AQ1297" s="97" t="s">
        <v>16248</v>
      </c>
      <c r="AR1297" s="97" t="s">
        <v>16249</v>
      </c>
      <c r="AS1297" s="97" t="s">
        <v>16250</v>
      </c>
      <c r="AT1297" s="97" t="s">
        <v>16251</v>
      </c>
      <c r="AU1297" s="97" t="s">
        <v>16252</v>
      </c>
      <c r="AV1297" s="97" t="s">
        <v>16253</v>
      </c>
      <c r="AW1297" s="97" t="s">
        <v>16254</v>
      </c>
      <c r="AX1297" s="97" t="s">
        <v>16255</v>
      </c>
      <c r="AY1297" s="92" t="s">
        <v>16256</v>
      </c>
      <c r="AZ1297" s="97" t="s">
        <v>16257</v>
      </c>
      <c r="BA1297" s="97" t="s">
        <v>16258</v>
      </c>
      <c r="BB1297" s="97" t="s">
        <v>16259</v>
      </c>
      <c r="BC1297" s="97" t="s">
        <v>16260</v>
      </c>
      <c r="BD1297" s="97" t="s">
        <v>16261</v>
      </c>
      <c r="BE1297" s="97" t="s">
        <v>16262</v>
      </c>
    </row>
    <row r="1298" spans="1:57" ht="15">
      <c r="A1298" s="97">
        <v>205</v>
      </c>
      <c r="B1298" s="97" t="s">
        <v>500</v>
      </c>
      <c r="C1298" s="97" t="s">
        <v>15912</v>
      </c>
      <c r="D1298" s="97" t="s">
        <v>501</v>
      </c>
      <c r="E1298" s="97"/>
      <c r="F1298" s="97" t="s">
        <v>181</v>
      </c>
      <c r="G1298" s="97"/>
      <c r="H1298" s="97"/>
      <c r="I1298" s="97" t="s">
        <v>16263</v>
      </c>
      <c r="J1298" s="97" t="s">
        <v>16264</v>
      </c>
      <c r="K1298" s="97" t="s">
        <v>16265</v>
      </c>
      <c r="L1298" s="97" t="s">
        <v>16266</v>
      </c>
      <c r="M1298" s="92" t="s">
        <v>16267</v>
      </c>
      <c r="N1298" s="97" t="s">
        <v>16268</v>
      </c>
      <c r="O1298" s="97" t="s">
        <v>16269</v>
      </c>
      <c r="P1298" s="97" t="s">
        <v>16270</v>
      </c>
      <c r="Q1298" s="97" t="s">
        <v>16271</v>
      </c>
      <c r="R1298" s="97" t="s">
        <v>16272</v>
      </c>
      <c r="S1298" s="97" t="s">
        <v>16273</v>
      </c>
      <c r="T1298" s="92" t="s">
        <v>16274</v>
      </c>
      <c r="U1298" s="97" t="s">
        <v>16275</v>
      </c>
      <c r="V1298" s="97" t="s">
        <v>16276</v>
      </c>
      <c r="W1298" s="97" t="s">
        <v>16277</v>
      </c>
      <c r="X1298" s="92" t="s">
        <v>16278</v>
      </c>
      <c r="Y1298" s="97" t="s">
        <v>16279</v>
      </c>
      <c r="Z1298" s="97" t="s">
        <v>16280</v>
      </c>
      <c r="AA1298" s="97" t="s">
        <v>16281</v>
      </c>
      <c r="AB1298" s="97" t="s">
        <v>16282</v>
      </c>
      <c r="AC1298" s="97" t="s">
        <v>16283</v>
      </c>
      <c r="AD1298" s="92" t="s">
        <v>14139</v>
      </c>
      <c r="AE1298" s="97" t="s">
        <v>8852</v>
      </c>
      <c r="AF1298" s="97" t="s">
        <v>16284</v>
      </c>
      <c r="AG1298" s="97" t="s">
        <v>16285</v>
      </c>
      <c r="AH1298" s="97" t="s">
        <v>16286</v>
      </c>
      <c r="AI1298" s="97" t="s">
        <v>16287</v>
      </c>
      <c r="AJ1298" s="97" t="s">
        <v>16288</v>
      </c>
      <c r="AK1298" s="97" t="s">
        <v>16289</v>
      </c>
      <c r="AL1298" s="97" t="s">
        <v>16290</v>
      </c>
      <c r="AM1298" s="97" t="s">
        <v>10995</v>
      </c>
      <c r="AN1298" s="97" t="s">
        <v>7702</v>
      </c>
      <c r="AO1298" s="97" t="s">
        <v>15920</v>
      </c>
      <c r="AP1298" s="97" t="s">
        <v>10954</v>
      </c>
      <c r="AQ1298" s="97" t="s">
        <v>16291</v>
      </c>
      <c r="AR1298" s="97" t="s">
        <v>16292</v>
      </c>
      <c r="AS1298" s="97" t="s">
        <v>16293</v>
      </c>
      <c r="AT1298" s="97" t="s">
        <v>16294</v>
      </c>
      <c r="AU1298" s="97" t="s">
        <v>11936</v>
      </c>
      <c r="AV1298" s="97" t="s">
        <v>16295</v>
      </c>
      <c r="AW1298" s="97" t="s">
        <v>4871</v>
      </c>
      <c r="AX1298" s="97" t="s">
        <v>16296</v>
      </c>
      <c r="AY1298" s="92" t="s">
        <v>16297</v>
      </c>
      <c r="AZ1298" s="97" t="s">
        <v>15701</v>
      </c>
      <c r="BA1298" s="97" t="s">
        <v>16298</v>
      </c>
      <c r="BB1298" s="97" t="s">
        <v>16299</v>
      </c>
      <c r="BC1298" s="97" t="s">
        <v>16300</v>
      </c>
      <c r="BD1298" s="97" t="s">
        <v>16301</v>
      </c>
      <c r="BE1298" s="97" t="s">
        <v>16302</v>
      </c>
    </row>
    <row r="1299" spans="1:57" ht="15">
      <c r="A1299" s="97">
        <v>205</v>
      </c>
      <c r="B1299" s="97" t="s">
        <v>518</v>
      </c>
      <c r="C1299" s="97" t="s">
        <v>15912</v>
      </c>
      <c r="D1299" s="97" t="s">
        <v>519</v>
      </c>
      <c r="E1299" s="97"/>
      <c r="F1299" s="97" t="s">
        <v>181</v>
      </c>
      <c r="G1299" s="97"/>
      <c r="H1299" s="97"/>
      <c r="I1299" s="97" t="s">
        <v>520</v>
      </c>
      <c r="J1299" s="97" t="s">
        <v>520</v>
      </c>
      <c r="K1299" s="97" t="s">
        <v>16303</v>
      </c>
      <c r="L1299" s="97" t="s">
        <v>16304</v>
      </c>
      <c r="M1299" s="92" t="s">
        <v>16305</v>
      </c>
      <c r="N1299" s="97" t="s">
        <v>16306</v>
      </c>
      <c r="O1299" s="97" t="s">
        <v>16307</v>
      </c>
      <c r="P1299" s="97" t="s">
        <v>16308</v>
      </c>
      <c r="Q1299" s="97" t="s">
        <v>16309</v>
      </c>
      <c r="R1299" s="97" t="s">
        <v>16310</v>
      </c>
      <c r="S1299" s="97" t="s">
        <v>16311</v>
      </c>
      <c r="T1299" s="92" t="s">
        <v>16312</v>
      </c>
      <c r="U1299" s="97" t="s">
        <v>16313</v>
      </c>
      <c r="V1299" s="97" t="s">
        <v>16314</v>
      </c>
      <c r="W1299" s="97" t="s">
        <v>16315</v>
      </c>
      <c r="X1299" s="92" t="s">
        <v>16316</v>
      </c>
      <c r="Y1299" s="97" t="s">
        <v>16317</v>
      </c>
      <c r="Z1299" s="97" t="s">
        <v>16318</v>
      </c>
      <c r="AA1299" s="97" t="s">
        <v>14750</v>
      </c>
      <c r="AB1299" s="97" t="s">
        <v>16319</v>
      </c>
      <c r="AC1299" s="97" t="s">
        <v>16320</v>
      </c>
      <c r="AD1299" s="92" t="s">
        <v>16321</v>
      </c>
      <c r="AE1299" s="97" t="s">
        <v>11772</v>
      </c>
      <c r="AF1299" s="97" t="s">
        <v>7880</v>
      </c>
      <c r="AG1299" s="97" t="s">
        <v>14876</v>
      </c>
      <c r="AH1299" s="97" t="s">
        <v>16322</v>
      </c>
      <c r="AI1299" s="97" t="s">
        <v>8574</v>
      </c>
      <c r="AJ1299" s="97" t="s">
        <v>584</v>
      </c>
      <c r="AK1299" s="97" t="s">
        <v>16323</v>
      </c>
      <c r="AL1299" s="97" t="s">
        <v>16324</v>
      </c>
      <c r="AM1299" s="97" t="s">
        <v>10979</v>
      </c>
      <c r="AN1299" s="97" t="s">
        <v>6413</v>
      </c>
      <c r="AO1299" s="97" t="s">
        <v>16325</v>
      </c>
      <c r="AP1299" s="97" t="s">
        <v>16326</v>
      </c>
      <c r="AQ1299" s="97" t="s">
        <v>13314</v>
      </c>
      <c r="AR1299" s="97" t="s">
        <v>16327</v>
      </c>
      <c r="AS1299" s="97" t="s">
        <v>16328</v>
      </c>
      <c r="AT1299" s="97" t="s">
        <v>5089</v>
      </c>
      <c r="AU1299" s="97" t="s">
        <v>16329</v>
      </c>
      <c r="AV1299" s="97" t="s">
        <v>16330</v>
      </c>
      <c r="AW1299" s="97" t="s">
        <v>16331</v>
      </c>
      <c r="AX1299" s="97" t="s">
        <v>16332</v>
      </c>
      <c r="AY1299" s="92" t="s">
        <v>16333</v>
      </c>
      <c r="AZ1299" s="97" t="s">
        <v>16334</v>
      </c>
      <c r="BA1299" s="97" t="s">
        <v>16335</v>
      </c>
      <c r="BB1299" s="97" t="s">
        <v>16336</v>
      </c>
      <c r="BC1299" s="97" t="s">
        <v>16337</v>
      </c>
      <c r="BD1299" s="97" t="s">
        <v>16338</v>
      </c>
      <c r="BE1299" s="97" t="s">
        <v>16339</v>
      </c>
    </row>
    <row r="1300" spans="1:57" ht="15">
      <c r="A1300" s="97">
        <v>205</v>
      </c>
      <c r="B1300" s="97" t="s">
        <v>564</v>
      </c>
      <c r="C1300" s="97" t="s">
        <v>15912</v>
      </c>
      <c r="D1300" s="97" t="s">
        <v>565</v>
      </c>
      <c r="E1300" s="97"/>
      <c r="F1300" s="97" t="s">
        <v>181</v>
      </c>
      <c r="G1300" s="97"/>
      <c r="H1300" s="97"/>
      <c r="I1300" s="97"/>
      <c r="J1300" s="97"/>
      <c r="K1300" s="97"/>
      <c r="L1300" s="97"/>
      <c r="M1300" s="92"/>
      <c r="N1300" s="97"/>
      <c r="O1300" s="97"/>
      <c r="P1300" s="97"/>
      <c r="Q1300" s="97"/>
      <c r="R1300" s="97"/>
      <c r="S1300" s="97"/>
      <c r="T1300" s="92"/>
      <c r="U1300" s="97"/>
      <c r="V1300" s="97"/>
      <c r="W1300" s="97"/>
      <c r="X1300" s="92"/>
      <c r="Y1300" s="97"/>
      <c r="Z1300" s="97"/>
      <c r="AA1300" s="97"/>
      <c r="AB1300" s="97"/>
      <c r="AC1300" s="97"/>
      <c r="AD1300" s="92"/>
      <c r="AE1300" s="97"/>
      <c r="AF1300" s="97"/>
      <c r="AG1300" s="97"/>
      <c r="AH1300" s="97"/>
      <c r="AI1300" s="97"/>
      <c r="AJ1300" s="97"/>
      <c r="AK1300" s="97"/>
      <c r="AL1300" s="97"/>
      <c r="AM1300" s="97"/>
      <c r="AN1300" s="97"/>
      <c r="AO1300" s="97"/>
      <c r="AP1300" s="97"/>
      <c r="AQ1300" s="97"/>
      <c r="AR1300" s="97"/>
      <c r="AS1300" s="97"/>
      <c r="AT1300" s="97"/>
      <c r="AU1300" s="97"/>
      <c r="AV1300" s="97"/>
      <c r="AW1300" s="97"/>
      <c r="AX1300" s="97"/>
      <c r="AY1300" s="92"/>
      <c r="AZ1300" s="97"/>
      <c r="BA1300" s="97"/>
      <c r="BB1300" s="97"/>
      <c r="BC1300" s="97"/>
      <c r="BD1300" s="97"/>
      <c r="BE1300" s="97"/>
    </row>
    <row r="1301" spans="1:57" ht="15">
      <c r="A1301" s="97">
        <v>205</v>
      </c>
      <c r="B1301" s="97" t="s">
        <v>612</v>
      </c>
      <c r="C1301" s="97" t="s">
        <v>15912</v>
      </c>
      <c r="D1301" s="97" t="s">
        <v>613</v>
      </c>
      <c r="E1301" s="97"/>
      <c r="F1301" s="97" t="s">
        <v>181</v>
      </c>
      <c r="G1301" s="97"/>
      <c r="H1301" s="97"/>
      <c r="I1301" s="97" t="s">
        <v>520</v>
      </c>
      <c r="J1301" s="97" t="s">
        <v>520</v>
      </c>
      <c r="K1301" s="97" t="s">
        <v>520</v>
      </c>
      <c r="L1301" s="97" t="s">
        <v>520</v>
      </c>
      <c r="M1301" s="92" t="s">
        <v>520</v>
      </c>
      <c r="N1301" s="97" t="s">
        <v>7867</v>
      </c>
      <c r="O1301" s="97" t="s">
        <v>233</v>
      </c>
      <c r="P1301" s="97" t="s">
        <v>16340</v>
      </c>
      <c r="Q1301" s="97" t="s">
        <v>16341</v>
      </c>
      <c r="R1301" s="97" t="s">
        <v>214</v>
      </c>
      <c r="S1301" s="97" t="s">
        <v>16342</v>
      </c>
      <c r="T1301" s="92" t="s">
        <v>16343</v>
      </c>
      <c r="U1301" s="97" t="s">
        <v>16344</v>
      </c>
      <c r="V1301" s="97" t="s">
        <v>16345</v>
      </c>
      <c r="W1301" s="97" t="s">
        <v>16346</v>
      </c>
      <c r="X1301" s="92" t="s">
        <v>274</v>
      </c>
      <c r="Y1301" s="97" t="s">
        <v>16347</v>
      </c>
      <c r="Z1301" s="97" t="s">
        <v>16348</v>
      </c>
      <c r="AA1301" s="97" t="s">
        <v>16349</v>
      </c>
      <c r="AB1301" s="97" t="s">
        <v>16350</v>
      </c>
      <c r="AC1301" s="97" t="s">
        <v>16351</v>
      </c>
      <c r="AD1301" s="92" t="s">
        <v>10894</v>
      </c>
      <c r="AE1301" s="97" t="s">
        <v>14407</v>
      </c>
      <c r="AF1301" s="97" t="s">
        <v>16352</v>
      </c>
      <c r="AG1301" s="97" t="s">
        <v>16353</v>
      </c>
      <c r="AH1301" s="97" t="s">
        <v>16354</v>
      </c>
      <c r="AI1301" s="97" t="s">
        <v>16355</v>
      </c>
      <c r="AJ1301" s="97" t="s">
        <v>16356</v>
      </c>
      <c r="AK1301" s="97" t="s">
        <v>16357</v>
      </c>
      <c r="AL1301" s="97" t="s">
        <v>16358</v>
      </c>
      <c r="AM1301" s="97" t="s">
        <v>16359</v>
      </c>
      <c r="AN1301" s="97" t="s">
        <v>6326</v>
      </c>
      <c r="AO1301" s="97" t="s">
        <v>16360</v>
      </c>
      <c r="AP1301" s="97" t="s">
        <v>9212</v>
      </c>
      <c r="AQ1301" s="97" t="s">
        <v>12108</v>
      </c>
      <c r="AR1301" s="97" t="s">
        <v>6505</v>
      </c>
      <c r="AS1301" s="97" t="s">
        <v>16361</v>
      </c>
      <c r="AT1301" s="97" t="s">
        <v>16362</v>
      </c>
      <c r="AU1301" s="97" t="s">
        <v>5043</v>
      </c>
      <c r="AV1301" s="97" t="s">
        <v>16363</v>
      </c>
      <c r="AW1301" s="97" t="s">
        <v>16364</v>
      </c>
      <c r="AX1301" s="97" t="s">
        <v>16365</v>
      </c>
      <c r="AY1301" s="92" t="s">
        <v>16366</v>
      </c>
      <c r="AZ1301" s="97" t="s">
        <v>11859</v>
      </c>
      <c r="BA1301" s="97" t="s">
        <v>16367</v>
      </c>
      <c r="BB1301" s="97" t="s">
        <v>10928</v>
      </c>
      <c r="BC1301" s="97" t="s">
        <v>6289</v>
      </c>
      <c r="BD1301" s="97" t="s">
        <v>16368</v>
      </c>
      <c r="BE1301" s="97" t="s">
        <v>16369</v>
      </c>
    </row>
    <row r="1302" spans="1:57" ht="15">
      <c r="A1302" s="97">
        <v>205</v>
      </c>
      <c r="B1302" s="97" t="s">
        <v>662</v>
      </c>
      <c r="C1302" s="97" t="s">
        <v>15912</v>
      </c>
      <c r="D1302" s="97" t="s">
        <v>663</v>
      </c>
      <c r="E1302" s="97"/>
      <c r="F1302" s="97" t="s">
        <v>181</v>
      </c>
      <c r="G1302" s="97"/>
      <c r="H1302" s="97"/>
      <c r="I1302" s="97" t="s">
        <v>520</v>
      </c>
      <c r="J1302" s="97" t="s">
        <v>520</v>
      </c>
      <c r="K1302" s="97" t="s">
        <v>520</v>
      </c>
      <c r="L1302" s="97" t="s">
        <v>520</v>
      </c>
      <c r="M1302" s="92" t="s">
        <v>520</v>
      </c>
      <c r="N1302" s="97" t="s">
        <v>12733</v>
      </c>
      <c r="O1302" s="97" t="s">
        <v>16370</v>
      </c>
      <c r="P1302" s="97" t="s">
        <v>9127</v>
      </c>
      <c r="Q1302" s="97" t="s">
        <v>16371</v>
      </c>
      <c r="R1302" s="97" t="s">
        <v>16372</v>
      </c>
      <c r="S1302" s="97" t="s">
        <v>16373</v>
      </c>
      <c r="T1302" s="92" t="s">
        <v>16374</v>
      </c>
      <c r="U1302" s="97" t="s">
        <v>16375</v>
      </c>
      <c r="V1302" s="97" t="s">
        <v>16376</v>
      </c>
      <c r="W1302" s="97" t="s">
        <v>16377</v>
      </c>
      <c r="X1302" s="92" t="s">
        <v>16378</v>
      </c>
      <c r="Y1302" s="97" t="s">
        <v>16379</v>
      </c>
      <c r="Z1302" s="97" t="s">
        <v>16380</v>
      </c>
      <c r="AA1302" s="97" t="s">
        <v>16381</v>
      </c>
      <c r="AB1302" s="97" t="s">
        <v>16382</v>
      </c>
      <c r="AC1302" s="97" t="s">
        <v>16383</v>
      </c>
      <c r="AD1302" s="92" t="s">
        <v>16384</v>
      </c>
      <c r="AE1302" s="97" t="s">
        <v>16385</v>
      </c>
      <c r="AF1302" s="97" t="s">
        <v>615</v>
      </c>
      <c r="AG1302" s="97" t="s">
        <v>16386</v>
      </c>
      <c r="AH1302" s="97" t="s">
        <v>16387</v>
      </c>
      <c r="AI1302" s="97" t="s">
        <v>16388</v>
      </c>
      <c r="AJ1302" s="97" t="s">
        <v>16389</v>
      </c>
      <c r="AK1302" s="97" t="s">
        <v>16390</v>
      </c>
      <c r="AL1302" s="97" t="s">
        <v>16391</v>
      </c>
      <c r="AM1302" s="97" t="s">
        <v>16392</v>
      </c>
      <c r="AN1302" s="97" t="s">
        <v>10278</v>
      </c>
      <c r="AO1302" s="97" t="s">
        <v>16393</v>
      </c>
      <c r="AP1302" s="97" t="s">
        <v>16394</v>
      </c>
      <c r="AQ1302" s="97" t="s">
        <v>16395</v>
      </c>
      <c r="AR1302" s="97" t="s">
        <v>11133</v>
      </c>
      <c r="AS1302" s="97" t="s">
        <v>16396</v>
      </c>
      <c r="AT1302" s="97" t="s">
        <v>16397</v>
      </c>
      <c r="AU1302" s="97" t="s">
        <v>7899</v>
      </c>
      <c r="AV1302" s="97" t="s">
        <v>16398</v>
      </c>
      <c r="AW1302" s="97" t="s">
        <v>16399</v>
      </c>
      <c r="AX1302" s="97" t="s">
        <v>16400</v>
      </c>
      <c r="AY1302" s="92" t="s">
        <v>16401</v>
      </c>
      <c r="AZ1302" s="97" t="s">
        <v>6257</v>
      </c>
      <c r="BA1302" s="97" t="s">
        <v>16402</v>
      </c>
      <c r="BB1302" s="97" t="s">
        <v>6220</v>
      </c>
      <c r="BC1302" s="97" t="s">
        <v>16403</v>
      </c>
      <c r="BD1302" s="97" t="s">
        <v>4873</v>
      </c>
      <c r="BE1302" s="97" t="s">
        <v>16404</v>
      </c>
    </row>
    <row r="1303" spans="1:57" ht="15">
      <c r="A1303" s="97">
        <v>205</v>
      </c>
      <c r="B1303" s="97" t="s">
        <v>712</v>
      </c>
      <c r="C1303" s="97" t="s">
        <v>15912</v>
      </c>
      <c r="D1303" s="97" t="s">
        <v>713</v>
      </c>
      <c r="E1303" s="97"/>
      <c r="F1303" s="97" t="s">
        <v>181</v>
      </c>
      <c r="G1303" s="97"/>
      <c r="H1303" s="97"/>
      <c r="I1303" s="97" t="s">
        <v>520</v>
      </c>
      <c r="J1303" s="97" t="s">
        <v>520</v>
      </c>
      <c r="K1303" s="97" t="s">
        <v>520</v>
      </c>
      <c r="L1303" s="97" t="s">
        <v>16405</v>
      </c>
      <c r="M1303" s="92" t="s">
        <v>5337</v>
      </c>
      <c r="N1303" s="97" t="s">
        <v>16406</v>
      </c>
      <c r="O1303" s="97" t="s">
        <v>16407</v>
      </c>
      <c r="P1303" s="97" t="s">
        <v>16408</v>
      </c>
      <c r="Q1303" s="97" t="s">
        <v>16409</v>
      </c>
      <c r="R1303" s="97" t="s">
        <v>16410</v>
      </c>
      <c r="S1303" s="97" t="s">
        <v>10730</v>
      </c>
      <c r="T1303" s="92" t="s">
        <v>4406</v>
      </c>
      <c r="U1303" s="97" t="s">
        <v>14132</v>
      </c>
      <c r="V1303" s="97" t="s">
        <v>16411</v>
      </c>
      <c r="W1303" s="97" t="s">
        <v>16412</v>
      </c>
      <c r="X1303" s="92" t="s">
        <v>16413</v>
      </c>
      <c r="Y1303" s="97" t="s">
        <v>16414</v>
      </c>
      <c r="Z1303" s="97" t="s">
        <v>16349</v>
      </c>
      <c r="AA1303" s="97" t="s">
        <v>8994</v>
      </c>
      <c r="AB1303" s="97" t="s">
        <v>10524</v>
      </c>
      <c r="AC1303" s="97" t="s">
        <v>16415</v>
      </c>
      <c r="AD1303" s="92" t="s">
        <v>7096</v>
      </c>
      <c r="AE1303" s="97" t="s">
        <v>1485</v>
      </c>
      <c r="AF1303" s="97" t="s">
        <v>16416</v>
      </c>
      <c r="AG1303" s="97" t="s">
        <v>16417</v>
      </c>
      <c r="AH1303" s="97" t="s">
        <v>16418</v>
      </c>
      <c r="AI1303" s="97" t="s">
        <v>16419</v>
      </c>
      <c r="AJ1303" s="97" t="s">
        <v>4406</v>
      </c>
      <c r="AK1303" s="97" t="s">
        <v>14409</v>
      </c>
      <c r="AL1303" s="97" t="s">
        <v>16420</v>
      </c>
      <c r="AM1303" s="97" t="s">
        <v>16421</v>
      </c>
      <c r="AN1303" s="97" t="s">
        <v>16422</v>
      </c>
      <c r="AO1303" s="97" t="s">
        <v>10284</v>
      </c>
      <c r="AP1303" s="97" t="s">
        <v>7598</v>
      </c>
      <c r="AQ1303" s="97" t="s">
        <v>16423</v>
      </c>
      <c r="AR1303" s="97" t="s">
        <v>16424</v>
      </c>
      <c r="AS1303" s="97" t="s">
        <v>14125</v>
      </c>
      <c r="AT1303" s="97" t="s">
        <v>16425</v>
      </c>
      <c r="AU1303" s="97" t="s">
        <v>770</v>
      </c>
      <c r="AV1303" s="97" t="s">
        <v>6876</v>
      </c>
      <c r="AW1303" s="97" t="s">
        <v>16426</v>
      </c>
      <c r="AX1303" s="97" t="s">
        <v>13396</v>
      </c>
      <c r="AY1303" s="92" t="s">
        <v>16427</v>
      </c>
      <c r="AZ1303" s="97" t="s">
        <v>14936</v>
      </c>
      <c r="BA1303" s="97" t="s">
        <v>16428</v>
      </c>
      <c r="BB1303" s="97" t="s">
        <v>9800</v>
      </c>
      <c r="BC1303" s="97" t="s">
        <v>696</v>
      </c>
      <c r="BD1303" s="97" t="s">
        <v>16429</v>
      </c>
      <c r="BE1303" s="97" t="s">
        <v>598</v>
      </c>
    </row>
    <row r="1304" spans="1:57" ht="15">
      <c r="A1304" s="97">
        <v>205</v>
      </c>
      <c r="B1304" s="97" t="s">
        <v>762</v>
      </c>
      <c r="C1304" s="97" t="s">
        <v>15912</v>
      </c>
      <c r="D1304" s="97" t="s">
        <v>763</v>
      </c>
      <c r="E1304" s="97"/>
      <c r="F1304" s="97" t="s">
        <v>181</v>
      </c>
      <c r="G1304" s="97"/>
      <c r="H1304" s="97"/>
      <c r="I1304" s="97" t="s">
        <v>520</v>
      </c>
      <c r="J1304" s="97" t="s">
        <v>520</v>
      </c>
      <c r="K1304" s="97" t="s">
        <v>520</v>
      </c>
      <c r="L1304" s="97" t="s">
        <v>13488</v>
      </c>
      <c r="M1304" s="92" t="s">
        <v>16430</v>
      </c>
      <c r="N1304" s="97" t="s">
        <v>16431</v>
      </c>
      <c r="O1304" s="97" t="s">
        <v>7576</v>
      </c>
      <c r="P1304" s="97" t="s">
        <v>16432</v>
      </c>
      <c r="Q1304" s="97" t="s">
        <v>16433</v>
      </c>
      <c r="R1304" s="97" t="s">
        <v>4986</v>
      </c>
      <c r="S1304" s="97" t="s">
        <v>16434</v>
      </c>
      <c r="T1304" s="92" t="s">
        <v>16435</v>
      </c>
      <c r="U1304" s="97" t="s">
        <v>11967</v>
      </c>
      <c r="V1304" s="97" t="s">
        <v>16436</v>
      </c>
      <c r="W1304" s="97" t="s">
        <v>16437</v>
      </c>
      <c r="X1304" s="92" t="s">
        <v>16438</v>
      </c>
      <c r="Y1304" s="97" t="s">
        <v>2858</v>
      </c>
      <c r="Z1304" s="97" t="s">
        <v>16439</v>
      </c>
      <c r="AA1304" s="97" t="s">
        <v>16440</v>
      </c>
      <c r="AB1304" s="97" t="s">
        <v>9163</v>
      </c>
      <c r="AC1304" s="97" t="s">
        <v>16441</v>
      </c>
      <c r="AD1304" s="92" t="s">
        <v>11913</v>
      </c>
      <c r="AE1304" s="97" t="s">
        <v>16442</v>
      </c>
      <c r="AF1304" s="97" t="s">
        <v>5036</v>
      </c>
      <c r="AG1304" s="97" t="s">
        <v>16443</v>
      </c>
      <c r="AH1304" s="97" t="s">
        <v>16444</v>
      </c>
      <c r="AI1304" s="97" t="s">
        <v>16445</v>
      </c>
      <c r="AJ1304" s="97" t="s">
        <v>1487</v>
      </c>
      <c r="AK1304" s="97" t="s">
        <v>16446</v>
      </c>
      <c r="AL1304" s="97" t="s">
        <v>16447</v>
      </c>
      <c r="AM1304" s="97" t="s">
        <v>16448</v>
      </c>
      <c r="AN1304" s="97" t="s">
        <v>14623</v>
      </c>
      <c r="AO1304" s="97" t="s">
        <v>16449</v>
      </c>
      <c r="AP1304" s="97" t="s">
        <v>9126</v>
      </c>
      <c r="AQ1304" s="97" t="s">
        <v>16450</v>
      </c>
      <c r="AR1304" s="97" t="s">
        <v>16451</v>
      </c>
      <c r="AS1304" s="97" t="s">
        <v>16452</v>
      </c>
      <c r="AT1304" s="97" t="s">
        <v>16453</v>
      </c>
      <c r="AU1304" s="97" t="s">
        <v>16454</v>
      </c>
      <c r="AV1304" s="97" t="s">
        <v>6479</v>
      </c>
      <c r="AW1304" s="97" t="s">
        <v>16455</v>
      </c>
      <c r="AX1304" s="97" t="s">
        <v>16456</v>
      </c>
      <c r="AY1304" s="92" t="s">
        <v>6560</v>
      </c>
      <c r="AZ1304" s="97" t="s">
        <v>16457</v>
      </c>
      <c r="BA1304" s="97" t="s">
        <v>16458</v>
      </c>
      <c r="BB1304" s="97" t="s">
        <v>16459</v>
      </c>
      <c r="BC1304" s="97" t="s">
        <v>16460</v>
      </c>
      <c r="BD1304" s="97" t="s">
        <v>6359</v>
      </c>
      <c r="BE1304" s="97" t="s">
        <v>9026</v>
      </c>
    </row>
    <row r="1305" spans="1:57" ht="15">
      <c r="A1305" s="97">
        <v>205</v>
      </c>
      <c r="B1305" s="97" t="s">
        <v>813</v>
      </c>
      <c r="C1305" s="97" t="s">
        <v>15912</v>
      </c>
      <c r="D1305" s="97" t="s">
        <v>814</v>
      </c>
      <c r="E1305" s="97"/>
      <c r="F1305" s="97" t="s">
        <v>181</v>
      </c>
      <c r="G1305" s="97"/>
      <c r="H1305" s="97"/>
      <c r="I1305" s="97" t="s">
        <v>520</v>
      </c>
      <c r="J1305" s="97" t="s">
        <v>520</v>
      </c>
      <c r="K1305" s="97" t="s">
        <v>520</v>
      </c>
      <c r="L1305" s="97" t="s">
        <v>6671</v>
      </c>
      <c r="M1305" s="92" t="s">
        <v>16461</v>
      </c>
      <c r="N1305" s="97" t="s">
        <v>16462</v>
      </c>
      <c r="O1305" s="97" t="s">
        <v>16463</v>
      </c>
      <c r="P1305" s="97" t="s">
        <v>16464</v>
      </c>
      <c r="Q1305" s="97" t="s">
        <v>16465</v>
      </c>
      <c r="R1305" s="97" t="s">
        <v>16466</v>
      </c>
      <c r="S1305" s="97" t="s">
        <v>14339</v>
      </c>
      <c r="T1305" s="92" t="s">
        <v>16467</v>
      </c>
      <c r="U1305" s="97" t="s">
        <v>16468</v>
      </c>
      <c r="V1305" s="97" t="s">
        <v>16469</v>
      </c>
      <c r="W1305" s="97" t="s">
        <v>6315</v>
      </c>
      <c r="X1305" s="92" t="s">
        <v>16470</v>
      </c>
      <c r="Y1305" s="97" t="s">
        <v>6755</v>
      </c>
      <c r="Z1305" s="97" t="s">
        <v>4878</v>
      </c>
      <c r="AA1305" s="97" t="s">
        <v>16471</v>
      </c>
      <c r="AB1305" s="97" t="s">
        <v>14334</v>
      </c>
      <c r="AC1305" s="97" t="s">
        <v>8581</v>
      </c>
      <c r="AD1305" s="92" t="s">
        <v>14829</v>
      </c>
      <c r="AE1305" s="97" t="s">
        <v>9542</v>
      </c>
      <c r="AF1305" s="97" t="s">
        <v>16472</v>
      </c>
      <c r="AG1305" s="97" t="s">
        <v>16473</v>
      </c>
      <c r="AH1305" s="97" t="s">
        <v>16474</v>
      </c>
      <c r="AI1305" s="97" t="s">
        <v>16475</v>
      </c>
      <c r="AJ1305" s="97" t="s">
        <v>16476</v>
      </c>
      <c r="AK1305" s="97" t="s">
        <v>16477</v>
      </c>
      <c r="AL1305" s="97" t="s">
        <v>16478</v>
      </c>
      <c r="AM1305" s="97" t="s">
        <v>16479</v>
      </c>
      <c r="AN1305" s="97" t="s">
        <v>16480</v>
      </c>
      <c r="AO1305" s="97" t="s">
        <v>5168</v>
      </c>
      <c r="AP1305" s="97" t="s">
        <v>5641</v>
      </c>
      <c r="AQ1305" s="97" t="s">
        <v>16481</v>
      </c>
      <c r="AR1305" s="97" t="s">
        <v>16482</v>
      </c>
      <c r="AS1305" s="97" t="s">
        <v>16483</v>
      </c>
      <c r="AT1305" s="97" t="s">
        <v>9904</v>
      </c>
      <c r="AU1305" s="97" t="s">
        <v>16484</v>
      </c>
      <c r="AV1305" s="97" t="s">
        <v>16485</v>
      </c>
      <c r="AW1305" s="97" t="s">
        <v>16486</v>
      </c>
      <c r="AX1305" s="97" t="s">
        <v>11909</v>
      </c>
      <c r="AY1305" s="92" t="s">
        <v>16487</v>
      </c>
      <c r="AZ1305" s="97" t="s">
        <v>16488</v>
      </c>
      <c r="BA1305" s="97" t="s">
        <v>16489</v>
      </c>
      <c r="BB1305" s="97" t="s">
        <v>16490</v>
      </c>
      <c r="BC1305" s="97" t="s">
        <v>16491</v>
      </c>
      <c r="BD1305" s="97" t="s">
        <v>16492</v>
      </c>
      <c r="BE1305" s="97" t="s">
        <v>16493</v>
      </c>
    </row>
    <row r="1306" spans="1:57" ht="15">
      <c r="A1306" s="97">
        <v>205</v>
      </c>
      <c r="B1306" s="97" t="s">
        <v>815</v>
      </c>
      <c r="C1306" s="97" t="s">
        <v>15912</v>
      </c>
      <c r="D1306" s="97" t="s">
        <v>816</v>
      </c>
      <c r="E1306" s="97"/>
      <c r="F1306" s="97" t="s">
        <v>181</v>
      </c>
      <c r="G1306" s="97"/>
      <c r="H1306" s="97"/>
      <c r="I1306" s="97" t="s">
        <v>520</v>
      </c>
      <c r="J1306" s="97" t="s">
        <v>520</v>
      </c>
      <c r="K1306" s="97" t="s">
        <v>520</v>
      </c>
      <c r="L1306" s="97" t="s">
        <v>520</v>
      </c>
      <c r="M1306" s="92" t="s">
        <v>520</v>
      </c>
      <c r="N1306" s="97" t="s">
        <v>16494</v>
      </c>
      <c r="O1306" s="97" t="s">
        <v>16495</v>
      </c>
      <c r="P1306" s="97" t="s">
        <v>4910</v>
      </c>
      <c r="Q1306" s="97" t="s">
        <v>16496</v>
      </c>
      <c r="R1306" s="97" t="s">
        <v>5280</v>
      </c>
      <c r="S1306" s="97" t="s">
        <v>16497</v>
      </c>
      <c r="T1306" s="92" t="s">
        <v>16498</v>
      </c>
      <c r="U1306" s="97" t="s">
        <v>16499</v>
      </c>
      <c r="V1306" s="97" t="s">
        <v>16500</v>
      </c>
      <c r="W1306" s="97" t="s">
        <v>11807</v>
      </c>
      <c r="X1306" s="92" t="s">
        <v>16501</v>
      </c>
      <c r="Y1306" s="97" t="s">
        <v>14263</v>
      </c>
      <c r="Z1306" s="97" t="s">
        <v>15731</v>
      </c>
      <c r="AA1306" s="97" t="s">
        <v>16502</v>
      </c>
      <c r="AB1306" s="97" t="s">
        <v>16503</v>
      </c>
      <c r="AC1306" s="97" t="s">
        <v>13386</v>
      </c>
      <c r="AD1306" s="92" t="s">
        <v>16504</v>
      </c>
      <c r="AE1306" s="97" t="s">
        <v>9045</v>
      </c>
      <c r="AF1306" s="97" t="s">
        <v>4912</v>
      </c>
      <c r="AG1306" s="97" t="s">
        <v>16505</v>
      </c>
      <c r="AH1306" s="97" t="s">
        <v>16506</v>
      </c>
      <c r="AI1306" s="97" t="s">
        <v>16507</v>
      </c>
      <c r="AJ1306" s="97" t="s">
        <v>8996</v>
      </c>
      <c r="AK1306" s="97" t="s">
        <v>16508</v>
      </c>
      <c r="AL1306" s="97" t="s">
        <v>16509</v>
      </c>
      <c r="AM1306" s="97" t="s">
        <v>5348</v>
      </c>
      <c r="AN1306" s="97" t="s">
        <v>16510</v>
      </c>
      <c r="AO1306" s="97" t="s">
        <v>16511</v>
      </c>
      <c r="AP1306" s="97" t="s">
        <v>6872</v>
      </c>
      <c r="AQ1306" s="97" t="s">
        <v>16512</v>
      </c>
      <c r="AR1306" s="97" t="s">
        <v>16513</v>
      </c>
      <c r="AS1306" s="97" t="s">
        <v>9274</v>
      </c>
      <c r="AT1306" s="97" t="s">
        <v>625</v>
      </c>
      <c r="AU1306" s="97" t="s">
        <v>15183</v>
      </c>
      <c r="AV1306" s="97" t="s">
        <v>16514</v>
      </c>
      <c r="AW1306" s="97" t="s">
        <v>15939</v>
      </c>
      <c r="AX1306" s="97" t="s">
        <v>16515</v>
      </c>
      <c r="AY1306" s="92" t="s">
        <v>16516</v>
      </c>
      <c r="AZ1306" s="97" t="s">
        <v>11088</v>
      </c>
      <c r="BA1306" s="97" t="s">
        <v>16517</v>
      </c>
      <c r="BB1306" s="97" t="s">
        <v>11258</v>
      </c>
      <c r="BC1306" s="97" t="s">
        <v>9239</v>
      </c>
      <c r="BD1306" s="97" t="s">
        <v>16518</v>
      </c>
      <c r="BE1306" s="97" t="s">
        <v>16519</v>
      </c>
    </row>
    <row r="1307" spans="1:57" ht="15">
      <c r="A1307" s="97">
        <v>205</v>
      </c>
      <c r="B1307" s="97" t="s">
        <v>817</v>
      </c>
      <c r="C1307" s="97" t="s">
        <v>15912</v>
      </c>
      <c r="D1307" s="97" t="s">
        <v>818</v>
      </c>
      <c r="E1307" s="97"/>
      <c r="F1307" s="97" t="s">
        <v>819</v>
      </c>
      <c r="G1307" s="97"/>
      <c r="H1307" s="97"/>
      <c r="I1307" s="97"/>
      <c r="J1307" s="97"/>
      <c r="K1307" s="97"/>
      <c r="L1307" s="97"/>
      <c r="M1307" s="92"/>
      <c r="N1307" s="97"/>
      <c r="O1307" s="97"/>
      <c r="P1307" s="97"/>
      <c r="Q1307" s="97"/>
      <c r="R1307" s="97"/>
      <c r="S1307" s="97"/>
      <c r="T1307" s="92"/>
      <c r="U1307" s="97"/>
      <c r="V1307" s="97"/>
      <c r="W1307" s="97"/>
      <c r="X1307" s="92"/>
      <c r="Y1307" s="97"/>
      <c r="Z1307" s="97"/>
      <c r="AA1307" s="97"/>
      <c r="AB1307" s="97"/>
      <c r="AC1307" s="97"/>
      <c r="AD1307" s="92"/>
      <c r="AE1307" s="97"/>
      <c r="AF1307" s="97"/>
      <c r="AG1307" s="97"/>
      <c r="AH1307" s="97"/>
      <c r="AI1307" s="97"/>
      <c r="AJ1307" s="97"/>
      <c r="AK1307" s="97"/>
      <c r="AL1307" s="97"/>
      <c r="AM1307" s="97"/>
      <c r="AN1307" s="97"/>
      <c r="AO1307" s="97"/>
      <c r="AP1307" s="97"/>
      <c r="AQ1307" s="97"/>
      <c r="AR1307" s="97"/>
      <c r="AS1307" s="97"/>
      <c r="AT1307" s="97"/>
      <c r="AU1307" s="97"/>
      <c r="AV1307" s="97"/>
      <c r="AW1307" s="97"/>
      <c r="AX1307" s="97"/>
      <c r="AY1307" s="92"/>
      <c r="AZ1307" s="97"/>
      <c r="BA1307" s="97"/>
      <c r="BB1307" s="97"/>
      <c r="BC1307" s="97"/>
      <c r="BD1307" s="97"/>
      <c r="BE1307" s="97"/>
    </row>
    <row r="1308" spans="1:57" ht="15">
      <c r="A1308" s="97">
        <v>205</v>
      </c>
      <c r="B1308" s="97" t="s">
        <v>820</v>
      </c>
      <c r="C1308" s="97" t="s">
        <v>15912</v>
      </c>
      <c r="D1308" s="97" t="s">
        <v>818</v>
      </c>
      <c r="E1308" s="97"/>
      <c r="F1308" s="97" t="s">
        <v>821</v>
      </c>
      <c r="G1308" s="97"/>
      <c r="H1308" s="97"/>
      <c r="I1308" s="97"/>
      <c r="J1308" s="97"/>
      <c r="K1308" s="97"/>
      <c r="L1308" s="97"/>
      <c r="M1308" s="92"/>
      <c r="N1308" s="97"/>
      <c r="O1308" s="97"/>
      <c r="P1308" s="97"/>
      <c r="Q1308" s="97"/>
      <c r="R1308" s="97"/>
      <c r="S1308" s="97"/>
      <c r="T1308" s="92"/>
      <c r="U1308" s="97"/>
      <c r="V1308" s="97"/>
      <c r="W1308" s="97"/>
      <c r="X1308" s="92"/>
      <c r="Y1308" s="97"/>
      <c r="Z1308" s="97"/>
      <c r="AA1308" s="97"/>
      <c r="AB1308" s="97"/>
      <c r="AC1308" s="97"/>
      <c r="AD1308" s="92"/>
      <c r="AE1308" s="97"/>
      <c r="AF1308" s="97"/>
      <c r="AG1308" s="97"/>
      <c r="AH1308" s="97"/>
      <c r="AI1308" s="97"/>
      <c r="AJ1308" s="97"/>
      <c r="AK1308" s="97"/>
      <c r="AL1308" s="97"/>
      <c r="AM1308" s="97"/>
      <c r="AN1308" s="97"/>
      <c r="AO1308" s="97"/>
      <c r="AP1308" s="97"/>
      <c r="AQ1308" s="97"/>
      <c r="AR1308" s="97"/>
      <c r="AS1308" s="97"/>
      <c r="AT1308" s="97"/>
      <c r="AU1308" s="97"/>
      <c r="AV1308" s="97"/>
      <c r="AW1308" s="97"/>
      <c r="AX1308" s="97"/>
      <c r="AY1308" s="92"/>
      <c r="AZ1308" s="97"/>
      <c r="BA1308" s="97"/>
      <c r="BB1308" s="97"/>
      <c r="BC1308" s="97"/>
      <c r="BD1308" s="97"/>
      <c r="BE1308" s="97"/>
    </row>
    <row r="1309" spans="1:57" ht="15">
      <c r="A1309" s="97">
        <v>205</v>
      </c>
      <c r="B1309" s="97" t="s">
        <v>822</v>
      </c>
      <c r="C1309" s="97" t="s">
        <v>15912</v>
      </c>
      <c r="D1309" s="97" t="s">
        <v>823</v>
      </c>
      <c r="E1309" s="97"/>
      <c r="F1309" s="97" t="s">
        <v>824</v>
      </c>
      <c r="G1309" s="97"/>
      <c r="H1309" s="97"/>
      <c r="I1309" s="97"/>
      <c r="J1309" s="97"/>
      <c r="K1309" s="97"/>
      <c r="L1309" s="97"/>
      <c r="M1309" s="92"/>
      <c r="N1309" s="97"/>
      <c r="O1309" s="97"/>
      <c r="P1309" s="97"/>
      <c r="Q1309" s="97"/>
      <c r="R1309" s="97"/>
      <c r="S1309" s="97"/>
      <c r="T1309" s="92"/>
      <c r="U1309" s="97"/>
      <c r="V1309" s="97"/>
      <c r="W1309" s="97"/>
      <c r="X1309" s="92"/>
      <c r="Y1309" s="97"/>
      <c r="Z1309" s="97"/>
      <c r="AA1309" s="97"/>
      <c r="AB1309" s="97"/>
      <c r="AC1309" s="97"/>
      <c r="AD1309" s="92"/>
      <c r="AE1309" s="97"/>
      <c r="AF1309" s="97"/>
      <c r="AG1309" s="97"/>
      <c r="AH1309" s="97"/>
      <c r="AI1309" s="97"/>
      <c r="AJ1309" s="97"/>
      <c r="AK1309" s="97"/>
      <c r="AL1309" s="97"/>
      <c r="AM1309" s="97"/>
      <c r="AN1309" s="97"/>
      <c r="AO1309" s="97"/>
      <c r="AP1309" s="97"/>
      <c r="AQ1309" s="97"/>
      <c r="AR1309" s="97"/>
      <c r="AS1309" s="97"/>
      <c r="AT1309" s="97"/>
      <c r="AU1309" s="97"/>
      <c r="AV1309" s="97"/>
      <c r="AW1309" s="97"/>
      <c r="AX1309" s="97"/>
      <c r="AY1309" s="92"/>
      <c r="AZ1309" s="97"/>
      <c r="BA1309" s="97"/>
      <c r="BB1309" s="97"/>
      <c r="BC1309" s="97"/>
      <c r="BD1309" s="97"/>
      <c r="BE1309" s="97"/>
    </row>
    <row r="1310" spans="1:57" ht="15">
      <c r="A1310" s="97">
        <v>205</v>
      </c>
      <c r="B1310" s="97" t="s">
        <v>825</v>
      </c>
      <c r="C1310" s="97" t="s">
        <v>15912</v>
      </c>
      <c r="D1310" s="97" t="s">
        <v>826</v>
      </c>
      <c r="E1310" s="97"/>
      <c r="F1310" s="97" t="s">
        <v>384</v>
      </c>
      <c r="G1310" s="97"/>
      <c r="H1310" s="97"/>
      <c r="I1310" s="97"/>
      <c r="J1310" s="97"/>
      <c r="K1310" s="97"/>
      <c r="L1310" s="97"/>
      <c r="M1310" s="92"/>
      <c r="N1310" s="97"/>
      <c r="O1310" s="97"/>
      <c r="P1310" s="97"/>
      <c r="Q1310" s="97"/>
      <c r="R1310" s="97"/>
      <c r="S1310" s="97"/>
      <c r="T1310" s="92"/>
      <c r="U1310" s="97"/>
      <c r="V1310" s="97"/>
      <c r="W1310" s="97"/>
      <c r="X1310" s="92"/>
      <c r="Y1310" s="97"/>
      <c r="Z1310" s="97"/>
      <c r="AA1310" s="97"/>
      <c r="AB1310" s="97"/>
      <c r="AC1310" s="97"/>
      <c r="AD1310" s="92"/>
      <c r="AE1310" s="97"/>
      <c r="AF1310" s="97"/>
      <c r="AG1310" s="97"/>
      <c r="AH1310" s="97"/>
      <c r="AI1310" s="97"/>
      <c r="AJ1310" s="97"/>
      <c r="AK1310" s="97"/>
      <c r="AL1310" s="97"/>
      <c r="AM1310" s="97"/>
      <c r="AN1310" s="97"/>
      <c r="AO1310" s="97"/>
      <c r="AP1310" s="97"/>
      <c r="AQ1310" s="97"/>
      <c r="AR1310" s="97"/>
      <c r="AS1310" s="97"/>
      <c r="AT1310" s="97"/>
      <c r="AU1310" s="97"/>
      <c r="AV1310" s="97"/>
      <c r="AW1310" s="97"/>
      <c r="AX1310" s="97"/>
      <c r="AY1310" s="92"/>
      <c r="AZ1310" s="97"/>
      <c r="BA1310" s="97"/>
      <c r="BB1310" s="97"/>
      <c r="BC1310" s="97"/>
      <c r="BD1310" s="97"/>
      <c r="BE1310" s="97"/>
    </row>
    <row r="1311" spans="1:57" ht="15">
      <c r="A1311" s="97">
        <v>205</v>
      </c>
      <c r="B1311" s="97" t="s">
        <v>827</v>
      </c>
      <c r="C1311" s="97" t="s">
        <v>15912</v>
      </c>
      <c r="D1311" s="97" t="s">
        <v>828</v>
      </c>
      <c r="E1311" s="98" t="s">
        <v>829</v>
      </c>
      <c r="F1311" s="97" t="s">
        <v>399</v>
      </c>
      <c r="G1311" s="97"/>
      <c r="H1311" s="97"/>
      <c r="I1311" s="97" t="s">
        <v>520</v>
      </c>
      <c r="J1311" s="97" t="s">
        <v>520</v>
      </c>
      <c r="K1311" s="97" t="s">
        <v>520</v>
      </c>
      <c r="L1311" s="97" t="s">
        <v>520</v>
      </c>
      <c r="M1311" s="92" t="s">
        <v>520</v>
      </c>
      <c r="N1311" s="97" t="s">
        <v>520</v>
      </c>
      <c r="O1311" s="97" t="s">
        <v>520</v>
      </c>
      <c r="P1311" s="97" t="s">
        <v>520</v>
      </c>
      <c r="Q1311" s="97" t="s">
        <v>520</v>
      </c>
      <c r="R1311" s="97" t="s">
        <v>520</v>
      </c>
      <c r="S1311" s="97" t="s">
        <v>520</v>
      </c>
      <c r="T1311" s="92" t="s">
        <v>520</v>
      </c>
      <c r="U1311" s="97" t="s">
        <v>520</v>
      </c>
      <c r="V1311" s="97" t="s">
        <v>520</v>
      </c>
      <c r="W1311" s="97" t="s">
        <v>520</v>
      </c>
      <c r="X1311" s="92" t="s">
        <v>520</v>
      </c>
      <c r="Y1311" s="97" t="s">
        <v>520</v>
      </c>
      <c r="Z1311" s="97" t="s">
        <v>520</v>
      </c>
      <c r="AA1311" s="97" t="s">
        <v>520</v>
      </c>
      <c r="AB1311" s="97" t="s">
        <v>520</v>
      </c>
      <c r="AC1311" s="97" t="s">
        <v>520</v>
      </c>
      <c r="AD1311" s="92" t="s">
        <v>16520</v>
      </c>
      <c r="AE1311" s="97" t="s">
        <v>16521</v>
      </c>
      <c r="AF1311" s="97" t="s">
        <v>16522</v>
      </c>
      <c r="AG1311" s="97" t="s">
        <v>16523</v>
      </c>
      <c r="AH1311" s="97" t="s">
        <v>16524</v>
      </c>
      <c r="AI1311" s="97" t="s">
        <v>14377</v>
      </c>
      <c r="AJ1311" s="97" t="s">
        <v>16525</v>
      </c>
      <c r="AK1311" s="97" t="s">
        <v>16526</v>
      </c>
      <c r="AL1311" s="97" t="s">
        <v>13178</v>
      </c>
      <c r="AM1311" s="97" t="s">
        <v>16527</v>
      </c>
      <c r="AN1311" s="97" t="s">
        <v>16528</v>
      </c>
      <c r="AO1311" s="97" t="s">
        <v>16529</v>
      </c>
      <c r="AP1311" s="97" t="s">
        <v>16530</v>
      </c>
      <c r="AQ1311" s="97" t="s">
        <v>16531</v>
      </c>
      <c r="AR1311" s="97" t="s">
        <v>16532</v>
      </c>
      <c r="AS1311" s="97" t="s">
        <v>16533</v>
      </c>
      <c r="AT1311" s="97" t="s">
        <v>16534</v>
      </c>
      <c r="AU1311" s="97" t="s">
        <v>16535</v>
      </c>
      <c r="AV1311" s="97" t="s">
        <v>16536</v>
      </c>
      <c r="AW1311" s="97" t="s">
        <v>16537</v>
      </c>
      <c r="AX1311" s="97" t="s">
        <v>16538</v>
      </c>
      <c r="AY1311" s="92" t="s">
        <v>16539</v>
      </c>
      <c r="AZ1311" s="97" t="s">
        <v>16540</v>
      </c>
      <c r="BA1311" s="97" t="s">
        <v>16541</v>
      </c>
      <c r="BB1311" s="97" t="s">
        <v>16542</v>
      </c>
      <c r="BC1311" s="97" t="s">
        <v>13606</v>
      </c>
      <c r="BD1311" s="97" t="s">
        <v>16543</v>
      </c>
      <c r="BE1311" s="97" t="s">
        <v>16544</v>
      </c>
    </row>
    <row r="1312" spans="1:57" ht="15">
      <c r="A1312" s="97">
        <v>205</v>
      </c>
      <c r="B1312" s="97" t="s">
        <v>830</v>
      </c>
      <c r="C1312" s="97" t="s">
        <v>15912</v>
      </c>
      <c r="D1312" s="97" t="s">
        <v>831</v>
      </c>
      <c r="E1312" s="98" t="s">
        <v>832</v>
      </c>
      <c r="F1312" s="97" t="s">
        <v>399</v>
      </c>
      <c r="G1312" s="97"/>
      <c r="H1312" s="97"/>
      <c r="I1312" s="97" t="s">
        <v>520</v>
      </c>
      <c r="J1312" s="97" t="s">
        <v>520</v>
      </c>
      <c r="K1312" s="97" t="s">
        <v>520</v>
      </c>
      <c r="L1312" s="97" t="s">
        <v>520</v>
      </c>
      <c r="M1312" s="92" t="s">
        <v>520</v>
      </c>
      <c r="N1312" s="97" t="s">
        <v>520</v>
      </c>
      <c r="O1312" s="97" t="s">
        <v>520</v>
      </c>
      <c r="P1312" s="97" t="s">
        <v>520</v>
      </c>
      <c r="Q1312" s="97" t="s">
        <v>520</v>
      </c>
      <c r="R1312" s="97" t="s">
        <v>520</v>
      </c>
      <c r="S1312" s="97" t="s">
        <v>520</v>
      </c>
      <c r="T1312" s="92" t="s">
        <v>520</v>
      </c>
      <c r="U1312" s="97" t="s">
        <v>520</v>
      </c>
      <c r="V1312" s="97" t="s">
        <v>520</v>
      </c>
      <c r="W1312" s="97" t="s">
        <v>520</v>
      </c>
      <c r="X1312" s="92" t="s">
        <v>520</v>
      </c>
      <c r="Y1312" s="97" t="s">
        <v>520</v>
      </c>
      <c r="Z1312" s="97" t="s">
        <v>520</v>
      </c>
      <c r="AA1312" s="97" t="s">
        <v>520</v>
      </c>
      <c r="AB1312" s="97" t="s">
        <v>520</v>
      </c>
      <c r="AC1312" s="97" t="s">
        <v>520</v>
      </c>
      <c r="AD1312" s="92" t="s">
        <v>16545</v>
      </c>
      <c r="AE1312" s="97" t="s">
        <v>16546</v>
      </c>
      <c r="AF1312" s="97" t="s">
        <v>16547</v>
      </c>
      <c r="AG1312" s="97" t="s">
        <v>16548</v>
      </c>
      <c r="AH1312" s="97" t="s">
        <v>16549</v>
      </c>
      <c r="AI1312" s="97" t="s">
        <v>16550</v>
      </c>
      <c r="AJ1312" s="97" t="s">
        <v>16551</v>
      </c>
      <c r="AK1312" s="97" t="s">
        <v>16552</v>
      </c>
      <c r="AL1312" s="97" t="s">
        <v>16553</v>
      </c>
      <c r="AM1312" s="97" t="s">
        <v>16554</v>
      </c>
      <c r="AN1312" s="97" t="s">
        <v>16555</v>
      </c>
      <c r="AO1312" s="97" t="s">
        <v>16556</v>
      </c>
      <c r="AP1312" s="97" t="s">
        <v>16557</v>
      </c>
      <c r="AQ1312" s="97" t="s">
        <v>16558</v>
      </c>
      <c r="AR1312" s="97" t="s">
        <v>16559</v>
      </c>
      <c r="AS1312" s="97" t="s">
        <v>16560</v>
      </c>
      <c r="AT1312" s="97" t="s">
        <v>16561</v>
      </c>
      <c r="AU1312" s="97" t="s">
        <v>16562</v>
      </c>
      <c r="AV1312" s="97" t="s">
        <v>16563</v>
      </c>
      <c r="AW1312" s="97" t="s">
        <v>16564</v>
      </c>
      <c r="AX1312" s="97" t="s">
        <v>16565</v>
      </c>
      <c r="AY1312" s="92" t="s">
        <v>16566</v>
      </c>
      <c r="AZ1312" s="97" t="s">
        <v>16567</v>
      </c>
      <c r="BA1312" s="97" t="s">
        <v>16568</v>
      </c>
      <c r="BB1312" s="97" t="s">
        <v>16569</v>
      </c>
      <c r="BC1312" s="97" t="s">
        <v>16570</v>
      </c>
      <c r="BD1312" s="97" t="s">
        <v>16571</v>
      </c>
      <c r="BE1312" s="97" t="s">
        <v>16572</v>
      </c>
    </row>
    <row r="1313" spans="1:57" ht="15">
      <c r="A1313" s="97">
        <v>205</v>
      </c>
      <c r="B1313" s="97" t="s">
        <v>833</v>
      </c>
      <c r="C1313" s="97" t="s">
        <v>15912</v>
      </c>
      <c r="D1313" s="97" t="s">
        <v>834</v>
      </c>
      <c r="E1313" s="98" t="s">
        <v>835</v>
      </c>
      <c r="F1313" s="97" t="s">
        <v>399</v>
      </c>
      <c r="G1313" s="97"/>
      <c r="H1313" s="97"/>
      <c r="I1313" s="97" t="s">
        <v>520</v>
      </c>
      <c r="J1313" s="97" t="s">
        <v>520</v>
      </c>
      <c r="K1313" s="97" t="s">
        <v>520</v>
      </c>
      <c r="L1313" s="97" t="s">
        <v>520</v>
      </c>
      <c r="M1313" s="92" t="s">
        <v>520</v>
      </c>
      <c r="N1313" s="97" t="s">
        <v>520</v>
      </c>
      <c r="O1313" s="97" t="s">
        <v>520</v>
      </c>
      <c r="P1313" s="97" t="s">
        <v>520</v>
      </c>
      <c r="Q1313" s="97" t="s">
        <v>520</v>
      </c>
      <c r="R1313" s="97" t="s">
        <v>520</v>
      </c>
      <c r="S1313" s="97" t="s">
        <v>520</v>
      </c>
      <c r="T1313" s="92" t="s">
        <v>520</v>
      </c>
      <c r="U1313" s="97" t="s">
        <v>520</v>
      </c>
      <c r="V1313" s="97" t="s">
        <v>520</v>
      </c>
      <c r="W1313" s="97" t="s">
        <v>520</v>
      </c>
      <c r="X1313" s="92" t="s">
        <v>520</v>
      </c>
      <c r="Y1313" s="97" t="s">
        <v>520</v>
      </c>
      <c r="Z1313" s="97" t="s">
        <v>520</v>
      </c>
      <c r="AA1313" s="97" t="s">
        <v>520</v>
      </c>
      <c r="AB1313" s="97" t="s">
        <v>520</v>
      </c>
      <c r="AC1313" s="97" t="s">
        <v>520</v>
      </c>
      <c r="AD1313" s="92" t="s">
        <v>13626</v>
      </c>
      <c r="AE1313" s="97" t="s">
        <v>16573</v>
      </c>
      <c r="AF1313" s="97" t="s">
        <v>16574</v>
      </c>
      <c r="AG1313" s="97" t="s">
        <v>16575</v>
      </c>
      <c r="AH1313" s="97" t="s">
        <v>16576</v>
      </c>
      <c r="AI1313" s="97" t="s">
        <v>16577</v>
      </c>
      <c r="AJ1313" s="97" t="s">
        <v>5637</v>
      </c>
      <c r="AK1313" s="97" t="s">
        <v>16578</v>
      </c>
      <c r="AL1313" s="97" t="s">
        <v>16579</v>
      </c>
      <c r="AM1313" s="97" t="s">
        <v>14807</v>
      </c>
      <c r="AN1313" s="97" t="s">
        <v>16580</v>
      </c>
      <c r="AO1313" s="97" t="s">
        <v>16581</v>
      </c>
      <c r="AP1313" s="97" t="s">
        <v>16582</v>
      </c>
      <c r="AQ1313" s="97" t="s">
        <v>16583</v>
      </c>
      <c r="AR1313" s="97" t="s">
        <v>16584</v>
      </c>
      <c r="AS1313" s="97" t="s">
        <v>16585</v>
      </c>
      <c r="AT1313" s="97" t="s">
        <v>11988</v>
      </c>
      <c r="AU1313" s="97" t="s">
        <v>16586</v>
      </c>
      <c r="AV1313" s="97" t="s">
        <v>16587</v>
      </c>
      <c r="AW1313" s="97" t="s">
        <v>16588</v>
      </c>
      <c r="AX1313" s="97" t="s">
        <v>16589</v>
      </c>
      <c r="AY1313" s="92" t="s">
        <v>16590</v>
      </c>
      <c r="AZ1313" s="97" t="s">
        <v>16591</v>
      </c>
      <c r="BA1313" s="97" t="s">
        <v>16592</v>
      </c>
      <c r="BB1313" s="97" t="s">
        <v>16593</v>
      </c>
      <c r="BC1313" s="97" t="s">
        <v>16594</v>
      </c>
      <c r="BD1313" s="97" t="s">
        <v>16595</v>
      </c>
      <c r="BE1313" s="97" t="s">
        <v>16596</v>
      </c>
    </row>
    <row r="1314" spans="1:57" ht="15">
      <c r="A1314" s="97">
        <v>205</v>
      </c>
      <c r="B1314" s="97" t="s">
        <v>836</v>
      </c>
      <c r="C1314" s="97" t="s">
        <v>15912</v>
      </c>
      <c r="D1314" s="97" t="s">
        <v>837</v>
      </c>
      <c r="E1314" s="97"/>
      <c r="F1314" s="97" t="s">
        <v>392</v>
      </c>
      <c r="G1314" s="97"/>
      <c r="H1314" s="97"/>
      <c r="I1314" s="97"/>
      <c r="J1314" s="97"/>
      <c r="K1314" s="97"/>
      <c r="L1314" s="97"/>
      <c r="M1314" s="92"/>
      <c r="N1314" s="97"/>
      <c r="O1314" s="97"/>
      <c r="P1314" s="97"/>
      <c r="Q1314" s="97"/>
      <c r="R1314" s="97"/>
      <c r="S1314" s="97"/>
      <c r="T1314" s="92"/>
      <c r="U1314" s="97"/>
      <c r="V1314" s="97"/>
      <c r="W1314" s="97"/>
      <c r="X1314" s="92"/>
      <c r="Y1314" s="97"/>
      <c r="Z1314" s="97"/>
      <c r="AA1314" s="97"/>
      <c r="AB1314" s="97"/>
      <c r="AC1314" s="97"/>
      <c r="AD1314" s="92"/>
      <c r="AE1314" s="97"/>
      <c r="AF1314" s="97"/>
      <c r="AG1314" s="97"/>
      <c r="AH1314" s="97"/>
      <c r="AI1314" s="97"/>
      <c r="AJ1314" s="97"/>
      <c r="AK1314" s="97"/>
      <c r="AL1314" s="97"/>
      <c r="AM1314" s="97"/>
      <c r="AN1314" s="97"/>
      <c r="AO1314" s="97"/>
      <c r="AP1314" s="97"/>
      <c r="AQ1314" s="97"/>
      <c r="AR1314" s="97"/>
      <c r="AS1314" s="97"/>
      <c r="AT1314" s="97"/>
      <c r="AU1314" s="97"/>
      <c r="AV1314" s="97"/>
      <c r="AW1314" s="97"/>
      <c r="AX1314" s="97"/>
      <c r="AY1314" s="92"/>
      <c r="AZ1314" s="97"/>
      <c r="BA1314" s="97"/>
      <c r="BB1314" s="97"/>
      <c r="BC1314" s="97"/>
      <c r="BD1314" s="97"/>
      <c r="BE1314" s="97"/>
    </row>
    <row r="1315" spans="1:57" ht="15">
      <c r="A1315" s="97">
        <v>205</v>
      </c>
      <c r="B1315" s="97" t="s">
        <v>838</v>
      </c>
      <c r="C1315" s="97" t="s">
        <v>15912</v>
      </c>
      <c r="D1315" s="97" t="s">
        <v>839</v>
      </c>
      <c r="E1315" s="97" t="s">
        <v>840</v>
      </c>
      <c r="F1315" s="97" t="s">
        <v>399</v>
      </c>
      <c r="G1315" s="97"/>
      <c r="H1315" s="97"/>
      <c r="I1315" s="97" t="s">
        <v>520</v>
      </c>
      <c r="J1315" s="97" t="s">
        <v>520</v>
      </c>
      <c r="K1315" s="97" t="s">
        <v>520</v>
      </c>
      <c r="L1315" s="97" t="s">
        <v>520</v>
      </c>
      <c r="M1315" s="92" t="s">
        <v>520</v>
      </c>
      <c r="N1315" s="97" t="s">
        <v>520</v>
      </c>
      <c r="O1315" s="97" t="s">
        <v>520</v>
      </c>
      <c r="P1315" s="97" t="s">
        <v>520</v>
      </c>
      <c r="Q1315" s="97" t="s">
        <v>520</v>
      </c>
      <c r="R1315" s="97" t="s">
        <v>520</v>
      </c>
      <c r="S1315" s="97" t="s">
        <v>520</v>
      </c>
      <c r="T1315" s="92" t="s">
        <v>520</v>
      </c>
      <c r="U1315" s="97" t="s">
        <v>520</v>
      </c>
      <c r="V1315" s="97" t="s">
        <v>520</v>
      </c>
      <c r="W1315" s="97" t="s">
        <v>520</v>
      </c>
      <c r="X1315" s="92" t="s">
        <v>520</v>
      </c>
      <c r="Y1315" s="97" t="s">
        <v>520</v>
      </c>
      <c r="Z1315" s="97" t="s">
        <v>520</v>
      </c>
      <c r="AA1315" s="97" t="s">
        <v>520</v>
      </c>
      <c r="AB1315" s="97" t="s">
        <v>520</v>
      </c>
      <c r="AC1315" s="97" t="s">
        <v>520</v>
      </c>
      <c r="AD1315" s="92" t="s">
        <v>16597</v>
      </c>
      <c r="AE1315" s="97" t="s">
        <v>16598</v>
      </c>
      <c r="AF1315" s="97" t="s">
        <v>16599</v>
      </c>
      <c r="AG1315" s="97" t="s">
        <v>10272</v>
      </c>
      <c r="AH1315" s="97" t="s">
        <v>16600</v>
      </c>
      <c r="AI1315" s="97" t="s">
        <v>16601</v>
      </c>
      <c r="AJ1315" s="97" t="s">
        <v>16602</v>
      </c>
      <c r="AK1315" s="97" t="s">
        <v>6469</v>
      </c>
      <c r="AL1315" s="97" t="s">
        <v>16603</v>
      </c>
      <c r="AM1315" s="97" t="s">
        <v>16604</v>
      </c>
      <c r="AN1315" s="97" t="s">
        <v>6344</v>
      </c>
      <c r="AO1315" s="97" t="s">
        <v>5139</v>
      </c>
      <c r="AP1315" s="97" t="s">
        <v>16605</v>
      </c>
      <c r="AQ1315" s="97" t="s">
        <v>16606</v>
      </c>
      <c r="AR1315" s="97" t="s">
        <v>15352</v>
      </c>
      <c r="AS1315" s="97" t="s">
        <v>16607</v>
      </c>
      <c r="AT1315" s="97" t="s">
        <v>6694</v>
      </c>
      <c r="AU1315" s="97" t="s">
        <v>16608</v>
      </c>
      <c r="AV1315" s="97" t="s">
        <v>16493</v>
      </c>
      <c r="AW1315" s="97" t="s">
        <v>16609</v>
      </c>
      <c r="AX1315" s="97" t="s">
        <v>16485</v>
      </c>
      <c r="AY1315" s="92" t="s">
        <v>16610</v>
      </c>
      <c r="AZ1315" s="97" t="s">
        <v>12018</v>
      </c>
      <c r="BA1315" s="97" t="s">
        <v>12244</v>
      </c>
      <c r="BB1315" s="97" t="s">
        <v>16611</v>
      </c>
      <c r="BC1315" s="97" t="s">
        <v>5656</v>
      </c>
      <c r="BD1315" s="97" t="s">
        <v>16612</v>
      </c>
      <c r="BE1315" s="97" t="s">
        <v>6402</v>
      </c>
    </row>
    <row r="1316" spans="1:57" ht="15">
      <c r="A1316" s="97">
        <v>205</v>
      </c>
      <c r="B1316" s="97" t="s">
        <v>841</v>
      </c>
      <c r="C1316" s="97" t="s">
        <v>15912</v>
      </c>
      <c r="D1316" s="97" t="s">
        <v>842</v>
      </c>
      <c r="E1316" s="98" t="s">
        <v>843</v>
      </c>
      <c r="F1316" s="97" t="s">
        <v>399</v>
      </c>
      <c r="G1316" s="97"/>
      <c r="H1316" s="97"/>
      <c r="I1316" s="97"/>
      <c r="J1316" s="97"/>
      <c r="K1316" s="97"/>
      <c r="L1316" s="97"/>
      <c r="M1316" s="92"/>
      <c r="N1316" s="97"/>
      <c r="O1316" s="97"/>
      <c r="P1316" s="97"/>
      <c r="Q1316" s="97"/>
      <c r="R1316" s="97"/>
      <c r="S1316" s="97"/>
      <c r="T1316" s="92"/>
      <c r="U1316" s="97"/>
      <c r="V1316" s="97"/>
      <c r="W1316" s="97"/>
      <c r="X1316" s="92"/>
      <c r="Y1316" s="97"/>
      <c r="Z1316" s="97"/>
      <c r="AA1316" s="97"/>
      <c r="AB1316" s="97"/>
      <c r="AC1316" s="97"/>
      <c r="AD1316" s="92"/>
      <c r="AE1316" s="97"/>
      <c r="AF1316" s="97"/>
      <c r="AG1316" s="97"/>
      <c r="AH1316" s="97"/>
      <c r="AI1316" s="97"/>
      <c r="AJ1316" s="97"/>
      <c r="AK1316" s="97"/>
      <c r="AL1316" s="97"/>
      <c r="AM1316" s="97"/>
      <c r="AN1316" s="97"/>
      <c r="AO1316" s="97"/>
      <c r="AP1316" s="97"/>
      <c r="AQ1316" s="97"/>
      <c r="AR1316" s="97"/>
      <c r="AS1316" s="97"/>
      <c r="AT1316" s="97"/>
      <c r="AU1316" s="97"/>
      <c r="AV1316" s="97"/>
      <c r="AW1316" s="97"/>
      <c r="AX1316" s="97"/>
      <c r="AY1316" s="92"/>
      <c r="AZ1316" s="97"/>
      <c r="BA1316" s="97"/>
      <c r="BB1316" s="97"/>
      <c r="BC1316" s="97"/>
      <c r="BD1316" s="97"/>
      <c r="BE1316" s="97"/>
    </row>
    <row r="1317" spans="1:57" ht="15">
      <c r="A1317" s="97">
        <v>205</v>
      </c>
      <c r="B1317" s="97" t="s">
        <v>844</v>
      </c>
      <c r="C1317" s="97" t="s">
        <v>15912</v>
      </c>
      <c r="D1317" s="97" t="s">
        <v>845</v>
      </c>
      <c r="E1317" s="98" t="s">
        <v>846</v>
      </c>
      <c r="F1317" s="97" t="s">
        <v>399</v>
      </c>
      <c r="G1317" s="97"/>
      <c r="H1317" s="97"/>
      <c r="I1317" s="97" t="s">
        <v>520</v>
      </c>
      <c r="J1317" s="97" t="s">
        <v>520</v>
      </c>
      <c r="K1317" s="97" t="s">
        <v>520</v>
      </c>
      <c r="L1317" s="97" t="s">
        <v>520</v>
      </c>
      <c r="M1317" s="92" t="s">
        <v>520</v>
      </c>
      <c r="N1317" s="97" t="s">
        <v>520</v>
      </c>
      <c r="O1317" s="97" t="s">
        <v>520</v>
      </c>
      <c r="P1317" s="97" t="s">
        <v>520</v>
      </c>
      <c r="Q1317" s="97" t="s">
        <v>520</v>
      </c>
      <c r="R1317" s="97" t="s">
        <v>520</v>
      </c>
      <c r="S1317" s="97" t="s">
        <v>520</v>
      </c>
      <c r="T1317" s="92" t="s">
        <v>520</v>
      </c>
      <c r="U1317" s="97" t="s">
        <v>520</v>
      </c>
      <c r="V1317" s="97" t="s">
        <v>520</v>
      </c>
      <c r="W1317" s="97" t="s">
        <v>520</v>
      </c>
      <c r="X1317" s="92" t="s">
        <v>520</v>
      </c>
      <c r="Y1317" s="97" t="s">
        <v>520</v>
      </c>
      <c r="Z1317" s="97" t="s">
        <v>520</v>
      </c>
      <c r="AA1317" s="97" t="s">
        <v>520</v>
      </c>
      <c r="AB1317" s="97" t="s">
        <v>520</v>
      </c>
      <c r="AC1317" s="97" t="s">
        <v>16613</v>
      </c>
      <c r="AD1317" s="92" t="s">
        <v>16614</v>
      </c>
      <c r="AE1317" s="97" t="s">
        <v>16615</v>
      </c>
      <c r="AF1317" s="97" t="s">
        <v>16616</v>
      </c>
      <c r="AG1317" s="97" t="s">
        <v>16617</v>
      </c>
      <c r="AH1317" s="97" t="s">
        <v>16618</v>
      </c>
      <c r="AI1317" s="97" t="s">
        <v>16619</v>
      </c>
      <c r="AJ1317" s="97" t="s">
        <v>16620</v>
      </c>
      <c r="AK1317" s="97" t="s">
        <v>16620</v>
      </c>
      <c r="AL1317" s="97" t="s">
        <v>16621</v>
      </c>
      <c r="AM1317" s="97" t="s">
        <v>16622</v>
      </c>
      <c r="AN1317" s="97" t="s">
        <v>16623</v>
      </c>
      <c r="AO1317" s="97" t="s">
        <v>16624</v>
      </c>
      <c r="AP1317" s="97" t="s">
        <v>16625</v>
      </c>
      <c r="AQ1317" s="97" t="s">
        <v>16626</v>
      </c>
      <c r="AR1317" s="97" t="s">
        <v>16627</v>
      </c>
      <c r="AS1317" s="97" t="s">
        <v>16628</v>
      </c>
      <c r="AT1317" s="97" t="s">
        <v>16629</v>
      </c>
      <c r="AU1317" s="97" t="s">
        <v>16630</v>
      </c>
      <c r="AV1317" s="97" t="s">
        <v>16631</v>
      </c>
      <c r="AW1317" s="97" t="s">
        <v>16632</v>
      </c>
      <c r="AX1317" s="97" t="s">
        <v>16633</v>
      </c>
      <c r="AY1317" s="92" t="s">
        <v>16634</v>
      </c>
      <c r="AZ1317" s="97" t="s">
        <v>16635</v>
      </c>
      <c r="BA1317" s="97" t="s">
        <v>16636</v>
      </c>
      <c r="BB1317" s="97" t="s">
        <v>16637</v>
      </c>
      <c r="BC1317" s="97" t="s">
        <v>16638</v>
      </c>
      <c r="BD1317" s="97" t="s">
        <v>16639</v>
      </c>
      <c r="BE1317" s="97" t="s">
        <v>16640</v>
      </c>
    </row>
    <row r="1318" spans="1:57" ht="15">
      <c r="A1318" s="97">
        <v>205</v>
      </c>
      <c r="B1318" s="97" t="s">
        <v>847</v>
      </c>
      <c r="C1318" s="97" t="s">
        <v>15912</v>
      </c>
      <c r="D1318" s="97" t="s">
        <v>848</v>
      </c>
      <c r="E1318" s="98" t="s">
        <v>849</v>
      </c>
      <c r="F1318" s="97" t="s">
        <v>280</v>
      </c>
      <c r="G1318" s="97" t="s">
        <v>281</v>
      </c>
      <c r="H1318" s="97"/>
      <c r="I1318" s="97" t="s">
        <v>16641</v>
      </c>
      <c r="J1318" s="97" t="s">
        <v>16642</v>
      </c>
      <c r="K1318" s="97" t="s">
        <v>16643</v>
      </c>
      <c r="L1318" s="97" t="s">
        <v>16644</v>
      </c>
      <c r="M1318" s="92" t="s">
        <v>9144</v>
      </c>
      <c r="N1318" s="97" t="s">
        <v>16645</v>
      </c>
      <c r="O1318" s="97" t="s">
        <v>16646</v>
      </c>
      <c r="P1318" s="97" t="s">
        <v>16647</v>
      </c>
      <c r="Q1318" s="97" t="s">
        <v>16648</v>
      </c>
      <c r="R1318" s="97" t="s">
        <v>16649</v>
      </c>
      <c r="S1318" s="97" t="s">
        <v>15327</v>
      </c>
      <c r="T1318" s="92" t="s">
        <v>16650</v>
      </c>
      <c r="U1318" s="97" t="s">
        <v>16651</v>
      </c>
      <c r="V1318" s="97" t="s">
        <v>16652</v>
      </c>
      <c r="W1318" s="97" t="s">
        <v>16653</v>
      </c>
      <c r="X1318" s="92" t="s">
        <v>16654</v>
      </c>
      <c r="Y1318" s="97" t="s">
        <v>16655</v>
      </c>
      <c r="Z1318" s="97" t="s">
        <v>16656</v>
      </c>
      <c r="AA1318" s="97" t="s">
        <v>16657</v>
      </c>
      <c r="AB1318" s="97" t="s">
        <v>16658</v>
      </c>
      <c r="AC1318" s="97" t="s">
        <v>16659</v>
      </c>
      <c r="AD1318" s="92" t="s">
        <v>16660</v>
      </c>
      <c r="AE1318" s="97" t="s">
        <v>16661</v>
      </c>
      <c r="AF1318" s="97" t="s">
        <v>16662</v>
      </c>
      <c r="AG1318" s="97" t="s">
        <v>2902</v>
      </c>
      <c r="AH1318" s="97" t="s">
        <v>16663</v>
      </c>
      <c r="AI1318" s="97" t="s">
        <v>16664</v>
      </c>
      <c r="AJ1318" s="97" t="s">
        <v>16665</v>
      </c>
      <c r="AK1318" s="97" t="s">
        <v>16666</v>
      </c>
      <c r="AL1318" s="97" t="s">
        <v>16667</v>
      </c>
      <c r="AM1318" s="97" t="s">
        <v>16668</v>
      </c>
      <c r="AN1318" s="97" t="s">
        <v>16669</v>
      </c>
      <c r="AO1318" s="97" t="s">
        <v>16670</v>
      </c>
      <c r="AP1318" s="97" t="s">
        <v>16671</v>
      </c>
      <c r="AQ1318" s="97" t="s">
        <v>16672</v>
      </c>
      <c r="AR1318" s="97" t="s">
        <v>16673</v>
      </c>
      <c r="AS1318" s="97" t="s">
        <v>16674</v>
      </c>
      <c r="AT1318" s="97" t="s">
        <v>16675</v>
      </c>
      <c r="AU1318" s="97" t="s">
        <v>16676</v>
      </c>
      <c r="AV1318" s="97" t="s">
        <v>16677</v>
      </c>
      <c r="AW1318" s="97" t="s">
        <v>16678</v>
      </c>
      <c r="AX1318" s="97" t="s">
        <v>16679</v>
      </c>
      <c r="AY1318" s="92" t="s">
        <v>16680</v>
      </c>
      <c r="AZ1318" s="97" t="s">
        <v>16681</v>
      </c>
      <c r="BA1318" s="97" t="s">
        <v>16682</v>
      </c>
      <c r="BB1318" s="97" t="s">
        <v>16683</v>
      </c>
      <c r="BC1318" s="97" t="s">
        <v>16684</v>
      </c>
      <c r="BD1318" s="97" t="s">
        <v>16685</v>
      </c>
      <c r="BE1318" s="97" t="s">
        <v>16686</v>
      </c>
    </row>
    <row r="1319" spans="1:57" ht="15">
      <c r="A1319" s="97">
        <v>205</v>
      </c>
      <c r="B1319" s="97" t="s">
        <v>899</v>
      </c>
      <c r="C1319" s="97" t="s">
        <v>15912</v>
      </c>
      <c r="D1319" s="97" t="s">
        <v>848</v>
      </c>
      <c r="E1319" s="97"/>
      <c r="F1319" s="97" t="s">
        <v>399</v>
      </c>
      <c r="G1319" s="97"/>
      <c r="H1319" s="97"/>
      <c r="I1319" s="97" t="s">
        <v>8024</v>
      </c>
      <c r="J1319" s="97" t="s">
        <v>16687</v>
      </c>
      <c r="K1319" s="97" t="s">
        <v>16688</v>
      </c>
      <c r="L1319" s="97" t="s">
        <v>4689</v>
      </c>
      <c r="M1319" s="92" t="s">
        <v>6757</v>
      </c>
      <c r="N1319" s="97" t="s">
        <v>16689</v>
      </c>
      <c r="O1319" s="97" t="s">
        <v>16690</v>
      </c>
      <c r="P1319" s="97" t="s">
        <v>6504</v>
      </c>
      <c r="Q1319" s="97" t="s">
        <v>7650</v>
      </c>
      <c r="R1319" s="97" t="s">
        <v>16691</v>
      </c>
      <c r="S1319" s="97" t="s">
        <v>5635</v>
      </c>
      <c r="T1319" s="92" t="s">
        <v>16692</v>
      </c>
      <c r="U1319" s="97" t="s">
        <v>8022</v>
      </c>
      <c r="V1319" s="97" t="s">
        <v>16693</v>
      </c>
      <c r="W1319" s="97" t="s">
        <v>16694</v>
      </c>
      <c r="X1319" s="92" t="s">
        <v>13886</v>
      </c>
      <c r="Y1319" s="97" t="s">
        <v>16695</v>
      </c>
      <c r="Z1319" s="97" t="s">
        <v>10973</v>
      </c>
      <c r="AA1319" s="97" t="s">
        <v>16696</v>
      </c>
      <c r="AB1319" s="97" t="s">
        <v>15055</v>
      </c>
      <c r="AC1319" s="97" t="s">
        <v>16697</v>
      </c>
      <c r="AD1319" s="92" t="s">
        <v>16698</v>
      </c>
      <c r="AE1319" s="97" t="s">
        <v>16699</v>
      </c>
      <c r="AF1319" s="97" t="s">
        <v>16700</v>
      </c>
      <c r="AG1319" s="97" t="s">
        <v>2994</v>
      </c>
      <c r="AH1319" s="97" t="s">
        <v>16701</v>
      </c>
      <c r="AI1319" s="97" t="s">
        <v>3008</v>
      </c>
      <c r="AJ1319" s="97" t="s">
        <v>9281</v>
      </c>
      <c r="AK1319" s="97" t="s">
        <v>16702</v>
      </c>
      <c r="AL1319" s="97" t="s">
        <v>16703</v>
      </c>
      <c r="AM1319" s="97" t="s">
        <v>16704</v>
      </c>
      <c r="AN1319" s="97" t="s">
        <v>16705</v>
      </c>
      <c r="AO1319" s="97" t="s">
        <v>16706</v>
      </c>
      <c r="AP1319" s="97" t="s">
        <v>16707</v>
      </c>
      <c r="AQ1319" s="97" t="s">
        <v>16708</v>
      </c>
      <c r="AR1319" s="97" t="s">
        <v>16709</v>
      </c>
      <c r="AS1319" s="97" t="s">
        <v>16710</v>
      </c>
      <c r="AT1319" s="97" t="s">
        <v>16711</v>
      </c>
      <c r="AU1319" s="97" t="s">
        <v>6511</v>
      </c>
      <c r="AV1319" s="97" t="s">
        <v>16712</v>
      </c>
      <c r="AW1319" s="97" t="s">
        <v>6873</v>
      </c>
      <c r="AX1319" s="97" t="s">
        <v>16713</v>
      </c>
      <c r="AY1319" s="92" t="s">
        <v>16714</v>
      </c>
      <c r="AZ1319" s="97" t="s">
        <v>16715</v>
      </c>
      <c r="BA1319" s="97" t="s">
        <v>16716</v>
      </c>
      <c r="BB1319" s="97" t="s">
        <v>16717</v>
      </c>
      <c r="BC1319" s="97" t="s">
        <v>16718</v>
      </c>
      <c r="BD1319" s="97" t="s">
        <v>9150</v>
      </c>
      <c r="BE1319" s="97" t="s">
        <v>16719</v>
      </c>
    </row>
    <row r="1320" spans="1:57" ht="15">
      <c r="A1320" s="97">
        <v>205</v>
      </c>
      <c r="B1320" s="97" t="s">
        <v>900</v>
      </c>
      <c r="C1320" s="97" t="s">
        <v>15912</v>
      </c>
      <c r="D1320" s="97" t="s">
        <v>901</v>
      </c>
      <c r="E1320" s="97"/>
      <c r="F1320" s="97" t="s">
        <v>280</v>
      </c>
      <c r="G1320" s="97" t="s">
        <v>281</v>
      </c>
      <c r="H1320" s="97"/>
      <c r="I1320" s="97" t="s">
        <v>16720</v>
      </c>
      <c r="J1320" s="97" t="s">
        <v>16721</v>
      </c>
      <c r="K1320" s="97" t="s">
        <v>16722</v>
      </c>
      <c r="L1320" s="97" t="s">
        <v>16723</v>
      </c>
      <c r="M1320" s="92" t="s">
        <v>16724</v>
      </c>
      <c r="N1320" s="97" t="s">
        <v>16725</v>
      </c>
      <c r="O1320" s="97" t="s">
        <v>5236</v>
      </c>
      <c r="P1320" s="97" t="s">
        <v>16726</v>
      </c>
      <c r="Q1320" s="97" t="s">
        <v>16727</v>
      </c>
      <c r="R1320" s="97" t="s">
        <v>16728</v>
      </c>
      <c r="S1320" s="97" t="s">
        <v>14307</v>
      </c>
      <c r="T1320" s="92" t="s">
        <v>16729</v>
      </c>
      <c r="U1320" s="97" t="s">
        <v>16730</v>
      </c>
      <c r="V1320" s="97" t="s">
        <v>16731</v>
      </c>
      <c r="W1320" s="97" t="s">
        <v>16732</v>
      </c>
      <c r="X1320" s="92" t="s">
        <v>16733</v>
      </c>
      <c r="Y1320" s="97" t="s">
        <v>16734</v>
      </c>
      <c r="Z1320" s="97" t="s">
        <v>16735</v>
      </c>
      <c r="AA1320" s="97" t="s">
        <v>16736</v>
      </c>
      <c r="AB1320" s="97" t="s">
        <v>16737</v>
      </c>
      <c r="AC1320" s="97" t="s">
        <v>16738</v>
      </c>
      <c r="AD1320" s="92" t="s">
        <v>16739</v>
      </c>
      <c r="AE1320" s="97" t="s">
        <v>16740</v>
      </c>
      <c r="AF1320" s="97" t="s">
        <v>16741</v>
      </c>
      <c r="AG1320" s="97" t="s">
        <v>16742</v>
      </c>
      <c r="AH1320" s="97" t="s">
        <v>16743</v>
      </c>
      <c r="AI1320" s="97" t="s">
        <v>16744</v>
      </c>
      <c r="AJ1320" s="97" t="s">
        <v>16745</v>
      </c>
      <c r="AK1320" s="97" t="s">
        <v>16746</v>
      </c>
      <c r="AL1320" s="97" t="s">
        <v>16747</v>
      </c>
      <c r="AM1320" s="97" t="s">
        <v>16748</v>
      </c>
      <c r="AN1320" s="97" t="s">
        <v>16749</v>
      </c>
      <c r="AO1320" s="97" t="s">
        <v>16750</v>
      </c>
      <c r="AP1320" s="97" t="s">
        <v>16751</v>
      </c>
      <c r="AQ1320" s="97" t="s">
        <v>16752</v>
      </c>
      <c r="AR1320" s="97" t="s">
        <v>16753</v>
      </c>
      <c r="AS1320" s="97" t="s">
        <v>16754</v>
      </c>
      <c r="AT1320" s="97" t="s">
        <v>16755</v>
      </c>
      <c r="AU1320" s="97" t="s">
        <v>16756</v>
      </c>
      <c r="AV1320" s="97" t="s">
        <v>16757</v>
      </c>
      <c r="AW1320" s="97" t="s">
        <v>16758</v>
      </c>
      <c r="AX1320" s="97" t="s">
        <v>16759</v>
      </c>
      <c r="AY1320" s="92" t="s">
        <v>16760</v>
      </c>
      <c r="AZ1320" s="97" t="s">
        <v>16761</v>
      </c>
      <c r="BA1320" s="97" t="s">
        <v>16762</v>
      </c>
      <c r="BB1320" s="97" t="s">
        <v>520</v>
      </c>
      <c r="BC1320" s="97" t="s">
        <v>520</v>
      </c>
      <c r="BD1320" s="97" t="s">
        <v>520</v>
      </c>
      <c r="BE1320" s="97" t="s">
        <v>520</v>
      </c>
    </row>
    <row r="1321" spans="1:57" ht="15">
      <c r="A1321" s="97">
        <v>205</v>
      </c>
      <c r="B1321" s="97" t="s">
        <v>902</v>
      </c>
      <c r="C1321" s="97" t="s">
        <v>15912</v>
      </c>
      <c r="D1321" s="97" t="s">
        <v>903</v>
      </c>
      <c r="E1321" s="97"/>
      <c r="F1321" s="97" t="s">
        <v>280</v>
      </c>
      <c r="G1321" s="97" t="s">
        <v>281</v>
      </c>
      <c r="H1321" s="97"/>
      <c r="I1321" s="97" t="s">
        <v>16763</v>
      </c>
      <c r="J1321" s="97" t="s">
        <v>16764</v>
      </c>
      <c r="K1321" s="97" t="s">
        <v>16765</v>
      </c>
      <c r="L1321" s="97" t="s">
        <v>16766</v>
      </c>
      <c r="M1321" s="92" t="s">
        <v>16767</v>
      </c>
      <c r="N1321" s="97" t="s">
        <v>16768</v>
      </c>
      <c r="O1321" s="97" t="s">
        <v>16769</v>
      </c>
      <c r="P1321" s="97" t="s">
        <v>16770</v>
      </c>
      <c r="Q1321" s="97" t="s">
        <v>16771</v>
      </c>
      <c r="R1321" s="97" t="s">
        <v>16772</v>
      </c>
      <c r="S1321" s="97" t="s">
        <v>16773</v>
      </c>
      <c r="T1321" s="92" t="s">
        <v>16774</v>
      </c>
      <c r="U1321" s="97" t="s">
        <v>16775</v>
      </c>
      <c r="V1321" s="97" t="s">
        <v>16776</v>
      </c>
      <c r="W1321" s="97" t="s">
        <v>16777</v>
      </c>
      <c r="X1321" s="92" t="s">
        <v>16276</v>
      </c>
      <c r="Y1321" s="97" t="s">
        <v>16778</v>
      </c>
      <c r="Z1321" s="97" t="s">
        <v>16779</v>
      </c>
      <c r="AA1321" s="97" t="s">
        <v>16780</v>
      </c>
      <c r="AB1321" s="97" t="s">
        <v>16781</v>
      </c>
      <c r="AC1321" s="97" t="s">
        <v>16782</v>
      </c>
      <c r="AD1321" s="92" t="s">
        <v>16783</v>
      </c>
      <c r="AE1321" s="97" t="s">
        <v>16784</v>
      </c>
      <c r="AF1321" s="97" t="s">
        <v>16785</v>
      </c>
      <c r="AG1321" s="97" t="s">
        <v>16786</v>
      </c>
      <c r="AH1321" s="97" t="s">
        <v>16787</v>
      </c>
      <c r="AI1321" s="97" t="s">
        <v>16788</v>
      </c>
      <c r="AJ1321" s="97" t="s">
        <v>16789</v>
      </c>
      <c r="AK1321" s="97" t="s">
        <v>16790</v>
      </c>
      <c r="AL1321" s="97" t="s">
        <v>16791</v>
      </c>
      <c r="AM1321" s="97" t="s">
        <v>16792</v>
      </c>
      <c r="AN1321" s="97" t="s">
        <v>16793</v>
      </c>
      <c r="AO1321" s="97" t="s">
        <v>16794</v>
      </c>
      <c r="AP1321" s="97" t="s">
        <v>16795</v>
      </c>
      <c r="AQ1321" s="97" t="s">
        <v>16796</v>
      </c>
      <c r="AR1321" s="97" t="s">
        <v>16797</v>
      </c>
      <c r="AS1321" s="97" t="s">
        <v>16798</v>
      </c>
      <c r="AT1321" s="97" t="s">
        <v>16799</v>
      </c>
      <c r="AU1321" s="97" t="s">
        <v>16800</v>
      </c>
      <c r="AV1321" s="97" t="s">
        <v>16801</v>
      </c>
      <c r="AW1321" s="97" t="s">
        <v>16802</v>
      </c>
      <c r="AX1321" s="97" t="s">
        <v>16803</v>
      </c>
      <c r="AY1321" s="92" t="s">
        <v>16804</v>
      </c>
      <c r="AZ1321" s="97" t="s">
        <v>16805</v>
      </c>
      <c r="BA1321" s="97" t="s">
        <v>16806</v>
      </c>
      <c r="BB1321" s="97" t="s">
        <v>520</v>
      </c>
      <c r="BC1321" s="97" t="s">
        <v>520</v>
      </c>
      <c r="BD1321" s="97" t="s">
        <v>520</v>
      </c>
      <c r="BE1321" s="97" t="s">
        <v>520</v>
      </c>
    </row>
    <row r="1322" spans="1:57" ht="15">
      <c r="A1322" s="97">
        <v>205</v>
      </c>
      <c r="B1322" s="97" t="s">
        <v>904</v>
      </c>
      <c r="C1322" s="97" t="s">
        <v>15912</v>
      </c>
      <c r="D1322" s="97" t="s">
        <v>905</v>
      </c>
      <c r="E1322" s="97"/>
      <c r="F1322" s="97" t="s">
        <v>280</v>
      </c>
      <c r="G1322" s="97" t="s">
        <v>281</v>
      </c>
      <c r="H1322" s="97"/>
      <c r="I1322" s="97" t="s">
        <v>16807</v>
      </c>
      <c r="J1322" s="97" t="s">
        <v>16808</v>
      </c>
      <c r="K1322" s="97" t="s">
        <v>16809</v>
      </c>
      <c r="L1322" s="97" t="s">
        <v>11121</v>
      </c>
      <c r="M1322" s="92" t="s">
        <v>10468</v>
      </c>
      <c r="N1322" s="97" t="s">
        <v>7654</v>
      </c>
      <c r="O1322" s="97" t="s">
        <v>16810</v>
      </c>
      <c r="P1322" s="97" t="s">
        <v>16811</v>
      </c>
      <c r="Q1322" s="97" t="s">
        <v>16812</v>
      </c>
      <c r="R1322" s="97" t="s">
        <v>16813</v>
      </c>
      <c r="S1322" s="97" t="s">
        <v>16814</v>
      </c>
      <c r="T1322" s="92" t="s">
        <v>16815</v>
      </c>
      <c r="U1322" s="97" t="s">
        <v>16816</v>
      </c>
      <c r="V1322" s="97" t="s">
        <v>16817</v>
      </c>
      <c r="W1322" s="97" t="s">
        <v>16818</v>
      </c>
      <c r="X1322" s="92" t="s">
        <v>16819</v>
      </c>
      <c r="Y1322" s="97" t="s">
        <v>16820</v>
      </c>
      <c r="Z1322" s="97" t="s">
        <v>16821</v>
      </c>
      <c r="AA1322" s="97" t="s">
        <v>16822</v>
      </c>
      <c r="AB1322" s="97" t="s">
        <v>16823</v>
      </c>
      <c r="AC1322" s="97" t="s">
        <v>16824</v>
      </c>
      <c r="AD1322" s="92" t="s">
        <v>16825</v>
      </c>
      <c r="AE1322" s="97" t="s">
        <v>16826</v>
      </c>
      <c r="AF1322" s="97" t="s">
        <v>16827</v>
      </c>
      <c r="AG1322" s="97" t="s">
        <v>16828</v>
      </c>
      <c r="AH1322" s="97" t="s">
        <v>16829</v>
      </c>
      <c r="AI1322" s="97" t="s">
        <v>16830</v>
      </c>
      <c r="AJ1322" s="97" t="s">
        <v>16831</v>
      </c>
      <c r="AK1322" s="97" t="s">
        <v>16832</v>
      </c>
      <c r="AL1322" s="97" t="s">
        <v>16833</v>
      </c>
      <c r="AM1322" s="97" t="s">
        <v>16834</v>
      </c>
      <c r="AN1322" s="97" t="s">
        <v>16835</v>
      </c>
      <c r="AO1322" s="97" t="s">
        <v>16836</v>
      </c>
      <c r="AP1322" s="97" t="s">
        <v>16837</v>
      </c>
      <c r="AQ1322" s="97" t="s">
        <v>16838</v>
      </c>
      <c r="AR1322" s="97" t="s">
        <v>16839</v>
      </c>
      <c r="AS1322" s="97" t="s">
        <v>16840</v>
      </c>
      <c r="AT1322" s="97" t="s">
        <v>16841</v>
      </c>
      <c r="AU1322" s="97" t="s">
        <v>16842</v>
      </c>
      <c r="AV1322" s="97" t="s">
        <v>16843</v>
      </c>
      <c r="AW1322" s="97" t="s">
        <v>16844</v>
      </c>
      <c r="AX1322" s="97" t="s">
        <v>16845</v>
      </c>
      <c r="AY1322" s="92" t="s">
        <v>16846</v>
      </c>
      <c r="AZ1322" s="97" t="s">
        <v>16847</v>
      </c>
      <c r="BA1322" s="97" t="s">
        <v>16848</v>
      </c>
      <c r="BB1322" s="97" t="s">
        <v>520</v>
      </c>
      <c r="BC1322" s="97" t="s">
        <v>520</v>
      </c>
      <c r="BD1322" s="97" t="s">
        <v>520</v>
      </c>
      <c r="BE1322" s="97" t="s">
        <v>520</v>
      </c>
    </row>
    <row r="1323" spans="1:57" ht="15">
      <c r="A1323" s="97">
        <v>205</v>
      </c>
      <c r="B1323" s="97" t="s">
        <v>906</v>
      </c>
      <c r="C1323" s="97" t="s">
        <v>15912</v>
      </c>
      <c r="D1323" s="97" t="s">
        <v>907</v>
      </c>
      <c r="E1323" s="97"/>
      <c r="F1323" s="97" t="s">
        <v>280</v>
      </c>
      <c r="G1323" s="97" t="s">
        <v>281</v>
      </c>
      <c r="H1323" s="97"/>
      <c r="I1323" s="97" t="s">
        <v>16849</v>
      </c>
      <c r="J1323" s="97" t="s">
        <v>16850</v>
      </c>
      <c r="K1323" s="97" t="s">
        <v>16851</v>
      </c>
      <c r="L1323" s="97" t="s">
        <v>16852</v>
      </c>
      <c r="M1323" s="92" t="s">
        <v>16853</v>
      </c>
      <c r="N1323" s="97" t="s">
        <v>16854</v>
      </c>
      <c r="O1323" s="97" t="s">
        <v>7017</v>
      </c>
      <c r="P1323" s="97" t="s">
        <v>16855</v>
      </c>
      <c r="Q1323" s="97" t="s">
        <v>16856</v>
      </c>
      <c r="R1323" s="97" t="s">
        <v>16857</v>
      </c>
      <c r="S1323" s="97" t="s">
        <v>16858</v>
      </c>
      <c r="T1323" s="92" t="s">
        <v>16859</v>
      </c>
      <c r="U1323" s="97" t="s">
        <v>16860</v>
      </c>
      <c r="V1323" s="97" t="s">
        <v>16861</v>
      </c>
      <c r="W1323" s="97" t="s">
        <v>16862</v>
      </c>
      <c r="X1323" s="92" t="s">
        <v>16863</v>
      </c>
      <c r="Y1323" s="97" t="s">
        <v>16864</v>
      </c>
      <c r="Z1323" s="97" t="s">
        <v>16865</v>
      </c>
      <c r="AA1323" s="97" t="s">
        <v>16866</v>
      </c>
      <c r="AB1323" s="97" t="s">
        <v>16867</v>
      </c>
      <c r="AC1323" s="97" t="s">
        <v>16868</v>
      </c>
      <c r="AD1323" s="92" t="s">
        <v>16869</v>
      </c>
      <c r="AE1323" s="97" t="s">
        <v>16870</v>
      </c>
      <c r="AF1323" s="97" t="s">
        <v>16871</v>
      </c>
      <c r="AG1323" s="97" t="s">
        <v>16872</v>
      </c>
      <c r="AH1323" s="97" t="s">
        <v>16873</v>
      </c>
      <c r="AI1323" s="97" t="s">
        <v>16874</v>
      </c>
      <c r="AJ1323" s="97" t="s">
        <v>16875</v>
      </c>
      <c r="AK1323" s="97" t="s">
        <v>16876</v>
      </c>
      <c r="AL1323" s="97" t="s">
        <v>16877</v>
      </c>
      <c r="AM1323" s="97" t="s">
        <v>16878</v>
      </c>
      <c r="AN1323" s="97" t="s">
        <v>16879</v>
      </c>
      <c r="AO1323" s="97" t="s">
        <v>16880</v>
      </c>
      <c r="AP1323" s="97" t="s">
        <v>16881</v>
      </c>
      <c r="AQ1323" s="97" t="s">
        <v>16882</v>
      </c>
      <c r="AR1323" s="97" t="s">
        <v>16883</v>
      </c>
      <c r="AS1323" s="97" t="s">
        <v>16884</v>
      </c>
      <c r="AT1323" s="97" t="s">
        <v>16885</v>
      </c>
      <c r="AU1323" s="97" t="s">
        <v>16886</v>
      </c>
      <c r="AV1323" s="97" t="s">
        <v>16887</v>
      </c>
      <c r="AW1323" s="97" t="s">
        <v>16888</v>
      </c>
      <c r="AX1323" s="97" t="s">
        <v>16889</v>
      </c>
      <c r="AY1323" s="92" t="s">
        <v>16890</v>
      </c>
      <c r="AZ1323" s="97" t="s">
        <v>16891</v>
      </c>
      <c r="BA1323" s="97" t="s">
        <v>16892</v>
      </c>
      <c r="BB1323" s="97" t="s">
        <v>520</v>
      </c>
      <c r="BC1323" s="97" t="s">
        <v>520</v>
      </c>
      <c r="BD1323" s="97" t="s">
        <v>520</v>
      </c>
      <c r="BE1323" s="97" t="s">
        <v>520</v>
      </c>
    </row>
    <row r="1324" spans="1:57" ht="15">
      <c r="A1324" s="97">
        <v>205</v>
      </c>
      <c r="B1324" s="97" t="s">
        <v>908</v>
      </c>
      <c r="C1324" s="97" t="s">
        <v>15912</v>
      </c>
      <c r="D1324" s="97" t="s">
        <v>909</v>
      </c>
      <c r="E1324" s="97"/>
      <c r="F1324" s="97" t="s">
        <v>280</v>
      </c>
      <c r="G1324" s="97" t="s">
        <v>281</v>
      </c>
      <c r="H1324" s="97"/>
      <c r="I1324" s="97" t="s">
        <v>16893</v>
      </c>
      <c r="J1324" s="97" t="s">
        <v>16894</v>
      </c>
      <c r="K1324" s="97" t="s">
        <v>9921</v>
      </c>
      <c r="L1324" s="97" t="s">
        <v>16895</v>
      </c>
      <c r="M1324" s="92" t="s">
        <v>16896</v>
      </c>
      <c r="N1324" s="97" t="s">
        <v>16897</v>
      </c>
      <c r="O1324" s="97" t="s">
        <v>9050</v>
      </c>
      <c r="P1324" s="97" t="s">
        <v>7117</v>
      </c>
      <c r="Q1324" s="97" t="s">
        <v>16898</v>
      </c>
      <c r="R1324" s="97" t="s">
        <v>15055</v>
      </c>
      <c r="S1324" s="97" t="s">
        <v>6357</v>
      </c>
      <c r="T1324" s="92" t="s">
        <v>16899</v>
      </c>
      <c r="U1324" s="97" t="s">
        <v>16900</v>
      </c>
      <c r="V1324" s="97" t="s">
        <v>16901</v>
      </c>
      <c r="W1324" s="97" t="s">
        <v>16902</v>
      </c>
      <c r="X1324" s="92" t="s">
        <v>16903</v>
      </c>
      <c r="Y1324" s="97" t="s">
        <v>16904</v>
      </c>
      <c r="Z1324" s="97" t="s">
        <v>16905</v>
      </c>
      <c r="AA1324" s="97" t="s">
        <v>16906</v>
      </c>
      <c r="AB1324" s="97" t="s">
        <v>16907</v>
      </c>
      <c r="AC1324" s="97" t="s">
        <v>13886</v>
      </c>
      <c r="AD1324" s="92" t="s">
        <v>16908</v>
      </c>
      <c r="AE1324" s="97" t="s">
        <v>16909</v>
      </c>
      <c r="AF1324" s="97" t="s">
        <v>16910</v>
      </c>
      <c r="AG1324" s="97" t="s">
        <v>16911</v>
      </c>
      <c r="AH1324" s="97" t="s">
        <v>16912</v>
      </c>
      <c r="AI1324" s="97" t="s">
        <v>16913</v>
      </c>
      <c r="AJ1324" s="97" t="s">
        <v>16914</v>
      </c>
      <c r="AK1324" s="97" t="s">
        <v>16915</v>
      </c>
      <c r="AL1324" s="97" t="s">
        <v>16916</v>
      </c>
      <c r="AM1324" s="97" t="s">
        <v>16917</v>
      </c>
      <c r="AN1324" s="97" t="s">
        <v>16918</v>
      </c>
      <c r="AO1324" s="97" t="s">
        <v>16919</v>
      </c>
      <c r="AP1324" s="97" t="s">
        <v>16920</v>
      </c>
      <c r="AQ1324" s="97" t="s">
        <v>16921</v>
      </c>
      <c r="AR1324" s="97" t="s">
        <v>16922</v>
      </c>
      <c r="AS1324" s="97" t="s">
        <v>16923</v>
      </c>
      <c r="AT1324" s="97" t="s">
        <v>16924</v>
      </c>
      <c r="AU1324" s="97" t="s">
        <v>16925</v>
      </c>
      <c r="AV1324" s="97" t="s">
        <v>15076</v>
      </c>
      <c r="AW1324" s="97" t="s">
        <v>16926</v>
      </c>
      <c r="AX1324" s="97" t="s">
        <v>16927</v>
      </c>
      <c r="AY1324" s="92" t="s">
        <v>5354</v>
      </c>
      <c r="AZ1324" s="97" t="s">
        <v>16928</v>
      </c>
      <c r="BA1324" s="97" t="s">
        <v>6675</v>
      </c>
      <c r="BB1324" s="97" t="s">
        <v>520</v>
      </c>
      <c r="BC1324" s="97" t="s">
        <v>520</v>
      </c>
      <c r="BD1324" s="97" t="s">
        <v>520</v>
      </c>
      <c r="BE1324" s="97" t="s">
        <v>520</v>
      </c>
    </row>
    <row r="1325" spans="1:57" ht="15">
      <c r="A1325" s="97">
        <v>205</v>
      </c>
      <c r="B1325" s="97" t="s">
        <v>910</v>
      </c>
      <c r="C1325" s="97" t="s">
        <v>15912</v>
      </c>
      <c r="D1325" s="97" t="s">
        <v>911</v>
      </c>
      <c r="E1325" s="97"/>
      <c r="F1325" s="97" t="s">
        <v>280</v>
      </c>
      <c r="G1325" s="97" t="s">
        <v>281</v>
      </c>
      <c r="H1325" s="97"/>
      <c r="I1325" s="97" t="s">
        <v>520</v>
      </c>
      <c r="J1325" s="97" t="s">
        <v>520</v>
      </c>
      <c r="K1325" s="97" t="s">
        <v>520</v>
      </c>
      <c r="L1325" s="97" t="s">
        <v>520</v>
      </c>
      <c r="M1325" s="92" t="s">
        <v>520</v>
      </c>
      <c r="N1325" s="97" t="s">
        <v>520</v>
      </c>
      <c r="O1325" s="97" t="s">
        <v>520</v>
      </c>
      <c r="P1325" s="97" t="s">
        <v>520</v>
      </c>
      <c r="Q1325" s="97" t="s">
        <v>520</v>
      </c>
      <c r="R1325" s="97" t="s">
        <v>520</v>
      </c>
      <c r="S1325" s="97" t="s">
        <v>520</v>
      </c>
      <c r="T1325" s="92" t="s">
        <v>520</v>
      </c>
      <c r="U1325" s="97" t="s">
        <v>520</v>
      </c>
      <c r="V1325" s="97" t="s">
        <v>520</v>
      </c>
      <c r="W1325" s="97" t="s">
        <v>520</v>
      </c>
      <c r="X1325" s="92" t="s">
        <v>520</v>
      </c>
      <c r="Y1325" s="97" t="s">
        <v>520</v>
      </c>
      <c r="Z1325" s="97" t="s">
        <v>520</v>
      </c>
      <c r="AA1325" s="97" t="s">
        <v>520</v>
      </c>
      <c r="AB1325" s="97" t="s">
        <v>520</v>
      </c>
      <c r="AC1325" s="97" t="s">
        <v>520</v>
      </c>
      <c r="AD1325" s="92" t="s">
        <v>520</v>
      </c>
      <c r="AE1325" s="97" t="s">
        <v>520</v>
      </c>
      <c r="AF1325" s="97" t="s">
        <v>520</v>
      </c>
      <c r="AG1325" s="97" t="s">
        <v>16597</v>
      </c>
      <c r="AH1325" s="97" t="s">
        <v>16929</v>
      </c>
      <c r="AI1325" s="97" t="s">
        <v>16930</v>
      </c>
      <c r="AJ1325" s="97" t="s">
        <v>15747</v>
      </c>
      <c r="AK1325" s="97" t="s">
        <v>191</v>
      </c>
      <c r="AL1325" s="97" t="s">
        <v>16931</v>
      </c>
      <c r="AM1325" s="97" t="s">
        <v>10462</v>
      </c>
      <c r="AN1325" s="97" t="s">
        <v>13368</v>
      </c>
      <c r="AO1325" s="97" t="s">
        <v>9018</v>
      </c>
      <c r="AP1325" s="97" t="s">
        <v>4920</v>
      </c>
      <c r="AQ1325" s="97" t="s">
        <v>16932</v>
      </c>
      <c r="AR1325" s="97" t="s">
        <v>14246</v>
      </c>
      <c r="AS1325" s="97" t="s">
        <v>15155</v>
      </c>
      <c r="AT1325" s="97" t="s">
        <v>9561</v>
      </c>
      <c r="AU1325" s="97" t="s">
        <v>255</v>
      </c>
      <c r="AV1325" s="97" t="s">
        <v>15787</v>
      </c>
      <c r="AW1325" s="97" t="s">
        <v>16933</v>
      </c>
      <c r="AX1325" s="97" t="s">
        <v>14953</v>
      </c>
      <c r="AY1325" s="92" t="s">
        <v>16934</v>
      </c>
      <c r="AZ1325" s="97" t="s">
        <v>16935</v>
      </c>
      <c r="BA1325" s="97" t="s">
        <v>16936</v>
      </c>
      <c r="BB1325" s="97" t="s">
        <v>520</v>
      </c>
      <c r="BC1325" s="97" t="s">
        <v>520</v>
      </c>
      <c r="BD1325" s="97" t="s">
        <v>520</v>
      </c>
      <c r="BE1325" s="97" t="s">
        <v>520</v>
      </c>
    </row>
    <row r="1326" spans="1:57" ht="15">
      <c r="A1326" s="97">
        <v>205</v>
      </c>
      <c r="B1326" s="97" t="s">
        <v>912</v>
      </c>
      <c r="C1326" s="97" t="s">
        <v>15912</v>
      </c>
      <c r="D1326" s="97" t="s">
        <v>913</v>
      </c>
      <c r="E1326" s="97"/>
      <c r="F1326" s="97" t="s">
        <v>280</v>
      </c>
      <c r="G1326" s="97" t="s">
        <v>281</v>
      </c>
      <c r="H1326" s="97"/>
      <c r="I1326" s="97" t="s">
        <v>16937</v>
      </c>
      <c r="J1326" s="97" t="s">
        <v>16938</v>
      </c>
      <c r="K1326" s="97" t="s">
        <v>16939</v>
      </c>
      <c r="L1326" s="97" t="s">
        <v>13290</v>
      </c>
      <c r="M1326" s="92" t="s">
        <v>16350</v>
      </c>
      <c r="N1326" s="97" t="s">
        <v>16940</v>
      </c>
      <c r="O1326" s="97" t="s">
        <v>16941</v>
      </c>
      <c r="P1326" s="97" t="s">
        <v>16942</v>
      </c>
      <c r="Q1326" s="97" t="s">
        <v>503</v>
      </c>
      <c r="R1326" s="97" t="s">
        <v>9919</v>
      </c>
      <c r="S1326" s="97" t="s">
        <v>16943</v>
      </c>
      <c r="T1326" s="92" t="s">
        <v>16944</v>
      </c>
      <c r="U1326" s="97" t="s">
        <v>16945</v>
      </c>
      <c r="V1326" s="97" t="s">
        <v>16946</v>
      </c>
      <c r="W1326" s="97" t="s">
        <v>16947</v>
      </c>
      <c r="X1326" s="92" t="s">
        <v>16948</v>
      </c>
      <c r="Y1326" s="97" t="s">
        <v>16949</v>
      </c>
      <c r="Z1326" s="97" t="s">
        <v>16950</v>
      </c>
      <c r="AA1326" s="97" t="s">
        <v>8192</v>
      </c>
      <c r="AB1326" s="97" t="s">
        <v>16951</v>
      </c>
      <c r="AC1326" s="97" t="s">
        <v>16952</v>
      </c>
      <c r="AD1326" s="92" t="s">
        <v>16953</v>
      </c>
      <c r="AE1326" s="97" t="s">
        <v>16954</v>
      </c>
      <c r="AF1326" s="97" t="s">
        <v>16955</v>
      </c>
      <c r="AG1326" s="97" t="s">
        <v>16956</v>
      </c>
      <c r="AH1326" s="97" t="s">
        <v>16957</v>
      </c>
      <c r="AI1326" s="97" t="s">
        <v>16958</v>
      </c>
      <c r="AJ1326" s="97" t="s">
        <v>16209</v>
      </c>
      <c r="AK1326" s="97" t="s">
        <v>16959</v>
      </c>
      <c r="AL1326" s="97" t="s">
        <v>16960</v>
      </c>
      <c r="AM1326" s="97" t="s">
        <v>16961</v>
      </c>
      <c r="AN1326" s="97" t="s">
        <v>16962</v>
      </c>
      <c r="AO1326" s="97" t="s">
        <v>16963</v>
      </c>
      <c r="AP1326" s="97" t="s">
        <v>16964</v>
      </c>
      <c r="AQ1326" s="97" t="s">
        <v>16965</v>
      </c>
      <c r="AR1326" s="97" t="s">
        <v>11031</v>
      </c>
      <c r="AS1326" s="97" t="s">
        <v>16966</v>
      </c>
      <c r="AT1326" s="97" t="s">
        <v>16967</v>
      </c>
      <c r="AU1326" s="97" t="s">
        <v>16968</v>
      </c>
      <c r="AV1326" s="97" t="s">
        <v>16969</v>
      </c>
      <c r="AW1326" s="97" t="s">
        <v>16970</v>
      </c>
      <c r="AX1326" s="97" t="s">
        <v>16971</v>
      </c>
      <c r="AY1326" s="92" t="s">
        <v>16972</v>
      </c>
      <c r="AZ1326" s="97" t="s">
        <v>16973</v>
      </c>
      <c r="BA1326" s="97" t="s">
        <v>16974</v>
      </c>
      <c r="BB1326" s="97" t="s">
        <v>520</v>
      </c>
      <c r="BC1326" s="97" t="s">
        <v>520</v>
      </c>
      <c r="BD1326" s="97" t="s">
        <v>520</v>
      </c>
      <c r="BE1326" s="97" t="s">
        <v>520</v>
      </c>
    </row>
    <row r="1327" spans="1:57" ht="15">
      <c r="A1327" s="97">
        <v>205</v>
      </c>
      <c r="B1327" s="97" t="s">
        <v>914</v>
      </c>
      <c r="C1327" s="97" t="s">
        <v>15912</v>
      </c>
      <c r="D1327" s="97" t="s">
        <v>915</v>
      </c>
      <c r="E1327" s="97"/>
      <c r="F1327" s="97" t="s">
        <v>280</v>
      </c>
      <c r="G1327" s="97" t="s">
        <v>281</v>
      </c>
      <c r="H1327" s="97"/>
      <c r="I1327" s="97" t="s">
        <v>16975</v>
      </c>
      <c r="J1327" s="97" t="s">
        <v>16976</v>
      </c>
      <c r="K1327" s="97" t="s">
        <v>16977</v>
      </c>
      <c r="L1327" s="97" t="s">
        <v>16484</v>
      </c>
      <c r="M1327" s="92" t="s">
        <v>16978</v>
      </c>
      <c r="N1327" s="97" t="s">
        <v>16979</v>
      </c>
      <c r="O1327" s="97" t="s">
        <v>16980</v>
      </c>
      <c r="P1327" s="97" t="s">
        <v>16981</v>
      </c>
      <c r="Q1327" s="97" t="s">
        <v>16982</v>
      </c>
      <c r="R1327" s="97" t="s">
        <v>13489</v>
      </c>
      <c r="S1327" s="97" t="s">
        <v>16983</v>
      </c>
      <c r="T1327" s="92" t="s">
        <v>16227</v>
      </c>
      <c r="U1327" s="97" t="s">
        <v>16984</v>
      </c>
      <c r="V1327" s="97" t="s">
        <v>10225</v>
      </c>
      <c r="W1327" s="97" t="s">
        <v>16985</v>
      </c>
      <c r="X1327" s="92" t="s">
        <v>16986</v>
      </c>
      <c r="Y1327" s="97" t="s">
        <v>16987</v>
      </c>
      <c r="Z1327" s="97" t="s">
        <v>16988</v>
      </c>
      <c r="AA1327" s="97" t="s">
        <v>16989</v>
      </c>
      <c r="AB1327" s="97" t="s">
        <v>16990</v>
      </c>
      <c r="AC1327" s="97" t="s">
        <v>16991</v>
      </c>
      <c r="AD1327" s="92" t="s">
        <v>16992</v>
      </c>
      <c r="AE1327" s="97" t="s">
        <v>16993</v>
      </c>
      <c r="AF1327" s="97" t="s">
        <v>16994</v>
      </c>
      <c r="AG1327" s="97" t="s">
        <v>16995</v>
      </c>
      <c r="AH1327" s="97" t="s">
        <v>16996</v>
      </c>
      <c r="AI1327" s="97" t="s">
        <v>16997</v>
      </c>
      <c r="AJ1327" s="97" t="s">
        <v>16998</v>
      </c>
      <c r="AK1327" s="97" t="s">
        <v>16999</v>
      </c>
      <c r="AL1327" s="97" t="s">
        <v>17000</v>
      </c>
      <c r="AM1327" s="97" t="s">
        <v>17001</v>
      </c>
      <c r="AN1327" s="97" t="s">
        <v>17002</v>
      </c>
      <c r="AO1327" s="97" t="s">
        <v>17003</v>
      </c>
      <c r="AP1327" s="97" t="s">
        <v>17004</v>
      </c>
      <c r="AQ1327" s="97" t="s">
        <v>17005</v>
      </c>
      <c r="AR1327" s="97" t="s">
        <v>17006</v>
      </c>
      <c r="AS1327" s="97" t="s">
        <v>17007</v>
      </c>
      <c r="AT1327" s="97" t="s">
        <v>17008</v>
      </c>
      <c r="AU1327" s="97" t="s">
        <v>17009</v>
      </c>
      <c r="AV1327" s="97" t="s">
        <v>17010</v>
      </c>
      <c r="AW1327" s="97" t="s">
        <v>17011</v>
      </c>
      <c r="AX1327" s="97" t="s">
        <v>17012</v>
      </c>
      <c r="AY1327" s="92" t="s">
        <v>17013</v>
      </c>
      <c r="AZ1327" s="97" t="s">
        <v>17014</v>
      </c>
      <c r="BA1327" s="97" t="s">
        <v>17015</v>
      </c>
      <c r="BB1327" s="97" t="s">
        <v>520</v>
      </c>
      <c r="BC1327" s="97" t="s">
        <v>520</v>
      </c>
      <c r="BD1327" s="97" t="s">
        <v>520</v>
      </c>
      <c r="BE1327" s="97" t="s">
        <v>520</v>
      </c>
    </row>
    <row r="1328" spans="1:57" ht="15">
      <c r="A1328" s="97">
        <v>205</v>
      </c>
      <c r="B1328" s="97" t="s">
        <v>916</v>
      </c>
      <c r="C1328" s="97" t="s">
        <v>15912</v>
      </c>
      <c r="D1328" s="97" t="s">
        <v>917</v>
      </c>
      <c r="E1328" s="97"/>
      <c r="F1328" s="97" t="s">
        <v>280</v>
      </c>
      <c r="G1328" s="97" t="s">
        <v>281</v>
      </c>
      <c r="H1328" s="97"/>
      <c r="I1328" s="97" t="s">
        <v>17016</v>
      </c>
      <c r="J1328" s="97" t="s">
        <v>17017</v>
      </c>
      <c r="K1328" s="97" t="s">
        <v>17018</v>
      </c>
      <c r="L1328" s="97" t="s">
        <v>17019</v>
      </c>
      <c r="M1328" s="92" t="s">
        <v>17020</v>
      </c>
      <c r="N1328" s="97" t="s">
        <v>17021</v>
      </c>
      <c r="O1328" s="97" t="s">
        <v>17022</v>
      </c>
      <c r="P1328" s="97" t="s">
        <v>17023</v>
      </c>
      <c r="Q1328" s="97" t="s">
        <v>17024</v>
      </c>
      <c r="R1328" s="97" t="s">
        <v>17025</v>
      </c>
      <c r="S1328" s="97" t="s">
        <v>17026</v>
      </c>
      <c r="T1328" s="92" t="s">
        <v>17027</v>
      </c>
      <c r="U1328" s="97" t="s">
        <v>17028</v>
      </c>
      <c r="V1328" s="97" t="s">
        <v>17029</v>
      </c>
      <c r="W1328" s="97" t="s">
        <v>17030</v>
      </c>
      <c r="X1328" s="92" t="s">
        <v>17031</v>
      </c>
      <c r="Y1328" s="97" t="s">
        <v>17032</v>
      </c>
      <c r="Z1328" s="97" t="s">
        <v>17033</v>
      </c>
      <c r="AA1328" s="97" t="s">
        <v>17034</v>
      </c>
      <c r="AB1328" s="97" t="s">
        <v>17035</v>
      </c>
      <c r="AC1328" s="97" t="s">
        <v>17036</v>
      </c>
      <c r="AD1328" s="92" t="s">
        <v>17037</v>
      </c>
      <c r="AE1328" s="97" t="s">
        <v>17038</v>
      </c>
      <c r="AF1328" s="97" t="s">
        <v>17039</v>
      </c>
      <c r="AG1328" s="97" t="s">
        <v>17040</v>
      </c>
      <c r="AH1328" s="97" t="s">
        <v>17041</v>
      </c>
      <c r="AI1328" s="97" t="s">
        <v>17042</v>
      </c>
      <c r="AJ1328" s="97" t="s">
        <v>17043</v>
      </c>
      <c r="AK1328" s="97" t="s">
        <v>17044</v>
      </c>
      <c r="AL1328" s="97" t="s">
        <v>17045</v>
      </c>
      <c r="AM1328" s="97" t="s">
        <v>17046</v>
      </c>
      <c r="AN1328" s="97" t="s">
        <v>17047</v>
      </c>
      <c r="AO1328" s="97" t="s">
        <v>17048</v>
      </c>
      <c r="AP1328" s="97" t="s">
        <v>17049</v>
      </c>
      <c r="AQ1328" s="97" t="s">
        <v>17050</v>
      </c>
      <c r="AR1328" s="97" t="s">
        <v>17051</v>
      </c>
      <c r="AS1328" s="97" t="s">
        <v>17052</v>
      </c>
      <c r="AT1328" s="97" t="s">
        <v>17053</v>
      </c>
      <c r="AU1328" s="97" t="s">
        <v>17054</v>
      </c>
      <c r="AV1328" s="97" t="s">
        <v>17055</v>
      </c>
      <c r="AW1328" s="97" t="s">
        <v>17056</v>
      </c>
      <c r="AX1328" s="97" t="s">
        <v>17057</v>
      </c>
      <c r="AY1328" s="92" t="s">
        <v>17058</v>
      </c>
      <c r="AZ1328" s="97" t="s">
        <v>17059</v>
      </c>
      <c r="BA1328" s="97" t="s">
        <v>17060</v>
      </c>
      <c r="BB1328" s="97" t="s">
        <v>520</v>
      </c>
      <c r="BC1328" s="97" t="s">
        <v>520</v>
      </c>
      <c r="BD1328" s="97" t="s">
        <v>520</v>
      </c>
      <c r="BE1328" s="97" t="s">
        <v>520</v>
      </c>
    </row>
    <row r="1329" spans="1:57" ht="15">
      <c r="A1329" s="97">
        <v>205</v>
      </c>
      <c r="B1329" s="97" t="s">
        <v>918</v>
      </c>
      <c r="C1329" s="97" t="s">
        <v>15912</v>
      </c>
      <c r="D1329" s="97" t="s">
        <v>917</v>
      </c>
      <c r="E1329" s="97"/>
      <c r="F1329" s="97" t="s">
        <v>399</v>
      </c>
      <c r="G1329" s="97"/>
      <c r="H1329" s="97"/>
      <c r="I1329" s="97" t="s">
        <v>17061</v>
      </c>
      <c r="J1329" s="97" t="s">
        <v>17062</v>
      </c>
      <c r="K1329" s="97" t="s">
        <v>17063</v>
      </c>
      <c r="L1329" s="97" t="s">
        <v>17064</v>
      </c>
      <c r="M1329" s="92" t="s">
        <v>17065</v>
      </c>
      <c r="N1329" s="97" t="s">
        <v>17066</v>
      </c>
      <c r="O1329" s="97" t="s">
        <v>17067</v>
      </c>
      <c r="P1329" s="97" t="s">
        <v>17068</v>
      </c>
      <c r="Q1329" s="97" t="s">
        <v>17069</v>
      </c>
      <c r="R1329" s="97" t="s">
        <v>17070</v>
      </c>
      <c r="S1329" s="97" t="s">
        <v>17071</v>
      </c>
      <c r="T1329" s="92" t="s">
        <v>17072</v>
      </c>
      <c r="U1329" s="97" t="s">
        <v>17073</v>
      </c>
      <c r="V1329" s="97" t="s">
        <v>17074</v>
      </c>
      <c r="W1329" s="97" t="s">
        <v>17075</v>
      </c>
      <c r="X1329" s="92" t="s">
        <v>17076</v>
      </c>
      <c r="Y1329" s="97" t="s">
        <v>17077</v>
      </c>
      <c r="Z1329" s="97" t="s">
        <v>17078</v>
      </c>
      <c r="AA1329" s="97" t="s">
        <v>17079</v>
      </c>
      <c r="AB1329" s="97" t="s">
        <v>17080</v>
      </c>
      <c r="AC1329" s="97" t="s">
        <v>17081</v>
      </c>
      <c r="AD1329" s="92" t="s">
        <v>17082</v>
      </c>
      <c r="AE1329" s="97" t="s">
        <v>17083</v>
      </c>
      <c r="AF1329" s="97" t="s">
        <v>17084</v>
      </c>
      <c r="AG1329" s="97" t="s">
        <v>17085</v>
      </c>
      <c r="AH1329" s="97" t="s">
        <v>17086</v>
      </c>
      <c r="AI1329" s="97" t="s">
        <v>17087</v>
      </c>
      <c r="AJ1329" s="97" t="s">
        <v>17088</v>
      </c>
      <c r="AK1329" s="97" t="s">
        <v>17089</v>
      </c>
      <c r="AL1329" s="97" t="s">
        <v>530</v>
      </c>
      <c r="AM1329" s="97" t="s">
        <v>17090</v>
      </c>
      <c r="AN1329" s="97" t="s">
        <v>17091</v>
      </c>
      <c r="AO1329" s="97" t="s">
        <v>17092</v>
      </c>
      <c r="AP1329" s="97" t="s">
        <v>17093</v>
      </c>
      <c r="AQ1329" s="97" t="s">
        <v>17094</v>
      </c>
      <c r="AR1329" s="97" t="s">
        <v>17095</v>
      </c>
      <c r="AS1329" s="97" t="s">
        <v>17096</v>
      </c>
      <c r="AT1329" s="97" t="s">
        <v>17097</v>
      </c>
      <c r="AU1329" s="97" t="s">
        <v>17098</v>
      </c>
      <c r="AV1329" s="97" t="s">
        <v>17099</v>
      </c>
      <c r="AW1329" s="97" t="s">
        <v>17100</v>
      </c>
      <c r="AX1329" s="97" t="s">
        <v>17101</v>
      </c>
      <c r="AY1329" s="92" t="s">
        <v>17102</v>
      </c>
      <c r="AZ1329" s="97" t="s">
        <v>17103</v>
      </c>
      <c r="BA1329" s="97" t="s">
        <v>5459</v>
      </c>
      <c r="BB1329" s="97" t="s">
        <v>520</v>
      </c>
      <c r="BC1329" s="97" t="s">
        <v>520</v>
      </c>
      <c r="BD1329" s="97" t="s">
        <v>520</v>
      </c>
      <c r="BE1329" s="97" t="s">
        <v>520</v>
      </c>
    </row>
    <row r="1330" spans="1:57" ht="15">
      <c r="A1330" s="97">
        <v>205</v>
      </c>
      <c r="B1330" s="97" t="s">
        <v>919</v>
      </c>
      <c r="C1330" s="97" t="s">
        <v>15912</v>
      </c>
      <c r="D1330" s="97" t="s">
        <v>917</v>
      </c>
      <c r="E1330" s="97"/>
      <c r="F1330" s="97" t="s">
        <v>920</v>
      </c>
      <c r="G1330" s="97"/>
      <c r="H1330" s="97"/>
      <c r="I1330" s="97" t="s">
        <v>17104</v>
      </c>
      <c r="J1330" s="97" t="s">
        <v>17105</v>
      </c>
      <c r="K1330" s="97" t="s">
        <v>17106</v>
      </c>
      <c r="L1330" s="97" t="s">
        <v>17107</v>
      </c>
      <c r="M1330" s="92" t="s">
        <v>17108</v>
      </c>
      <c r="N1330" s="97" t="s">
        <v>17109</v>
      </c>
      <c r="O1330" s="97" t="s">
        <v>17110</v>
      </c>
      <c r="P1330" s="97" t="s">
        <v>17111</v>
      </c>
      <c r="Q1330" s="97" t="s">
        <v>17112</v>
      </c>
      <c r="R1330" s="97" t="s">
        <v>17113</v>
      </c>
      <c r="S1330" s="97" t="s">
        <v>17114</v>
      </c>
      <c r="T1330" s="92" t="s">
        <v>17115</v>
      </c>
      <c r="U1330" s="97" t="s">
        <v>17116</v>
      </c>
      <c r="V1330" s="97" t="s">
        <v>17117</v>
      </c>
      <c r="W1330" s="97" t="s">
        <v>17118</v>
      </c>
      <c r="X1330" s="92" t="s">
        <v>17119</v>
      </c>
      <c r="Y1330" s="97" t="s">
        <v>17120</v>
      </c>
      <c r="Z1330" s="97" t="s">
        <v>17121</v>
      </c>
      <c r="AA1330" s="97" t="s">
        <v>17122</v>
      </c>
      <c r="AB1330" s="97" t="s">
        <v>17123</v>
      </c>
      <c r="AC1330" s="97" t="s">
        <v>17124</v>
      </c>
      <c r="AD1330" s="92" t="s">
        <v>17125</v>
      </c>
      <c r="AE1330" s="97" t="s">
        <v>17126</v>
      </c>
      <c r="AF1330" s="97" t="s">
        <v>17127</v>
      </c>
      <c r="AG1330" s="97" t="s">
        <v>17128</v>
      </c>
      <c r="AH1330" s="97" t="s">
        <v>17129</v>
      </c>
      <c r="AI1330" s="97" t="s">
        <v>17130</v>
      </c>
      <c r="AJ1330" s="97" t="s">
        <v>17131</v>
      </c>
      <c r="AK1330" s="97" t="s">
        <v>17132</v>
      </c>
      <c r="AL1330" s="97" t="s">
        <v>17133</v>
      </c>
      <c r="AM1330" s="97" t="s">
        <v>17134</v>
      </c>
      <c r="AN1330" s="97" t="s">
        <v>17135</v>
      </c>
      <c r="AO1330" s="97" t="s">
        <v>17136</v>
      </c>
      <c r="AP1330" s="97" t="s">
        <v>17137</v>
      </c>
      <c r="AQ1330" s="97" t="s">
        <v>17138</v>
      </c>
      <c r="AR1330" s="97" t="s">
        <v>17139</v>
      </c>
      <c r="AS1330" s="97" t="s">
        <v>17140</v>
      </c>
      <c r="AT1330" s="97" t="s">
        <v>17141</v>
      </c>
      <c r="AU1330" s="97" t="s">
        <v>17142</v>
      </c>
      <c r="AV1330" s="97" t="s">
        <v>17143</v>
      </c>
      <c r="AW1330" s="97" t="s">
        <v>17144</v>
      </c>
      <c r="AX1330" s="97" t="s">
        <v>17145</v>
      </c>
      <c r="AY1330" s="92" t="s">
        <v>17146</v>
      </c>
      <c r="AZ1330" s="97" t="s">
        <v>17147</v>
      </c>
      <c r="BA1330" s="97" t="s">
        <v>17148</v>
      </c>
      <c r="BB1330" s="97" t="s">
        <v>520</v>
      </c>
      <c r="BC1330" s="97" t="s">
        <v>520</v>
      </c>
      <c r="BD1330" s="97" t="s">
        <v>520</v>
      </c>
      <c r="BE1330" s="97" t="s">
        <v>520</v>
      </c>
    </row>
    <row r="1331" spans="1:57" ht="15">
      <c r="A1331" s="97">
        <v>205</v>
      </c>
      <c r="B1331" s="97" t="s">
        <v>921</v>
      </c>
      <c r="C1331" s="97" t="s">
        <v>15912</v>
      </c>
      <c r="D1331" s="97" t="s">
        <v>922</v>
      </c>
      <c r="E1331" s="97"/>
      <c r="F1331" s="97" t="s">
        <v>280</v>
      </c>
      <c r="G1331" s="97" t="s">
        <v>281</v>
      </c>
      <c r="H1331" s="97"/>
      <c r="I1331" s="97" t="s">
        <v>520</v>
      </c>
      <c r="J1331" s="97" t="s">
        <v>520</v>
      </c>
      <c r="K1331" s="97" t="s">
        <v>520</v>
      </c>
      <c r="L1331" s="97" t="s">
        <v>520</v>
      </c>
      <c r="M1331" s="92" t="s">
        <v>520</v>
      </c>
      <c r="N1331" s="97" t="s">
        <v>520</v>
      </c>
      <c r="O1331" s="97" t="s">
        <v>520</v>
      </c>
      <c r="P1331" s="97" t="s">
        <v>520</v>
      </c>
      <c r="Q1331" s="97" t="s">
        <v>520</v>
      </c>
      <c r="R1331" s="97" t="s">
        <v>520</v>
      </c>
      <c r="S1331" s="97" t="s">
        <v>520</v>
      </c>
      <c r="T1331" s="92" t="s">
        <v>520</v>
      </c>
      <c r="U1331" s="97" t="s">
        <v>520</v>
      </c>
      <c r="V1331" s="97" t="s">
        <v>520</v>
      </c>
      <c r="W1331" s="97" t="s">
        <v>520</v>
      </c>
      <c r="X1331" s="92" t="s">
        <v>520</v>
      </c>
      <c r="Y1331" s="97" t="s">
        <v>520</v>
      </c>
      <c r="Z1331" s="97" t="s">
        <v>520</v>
      </c>
      <c r="AA1331" s="97" t="s">
        <v>520</v>
      </c>
      <c r="AB1331" s="97" t="s">
        <v>520</v>
      </c>
      <c r="AC1331" s="97" t="s">
        <v>17149</v>
      </c>
      <c r="AD1331" s="92" t="s">
        <v>17150</v>
      </c>
      <c r="AE1331" s="97" t="s">
        <v>17151</v>
      </c>
      <c r="AF1331" s="97" t="s">
        <v>17152</v>
      </c>
      <c r="AG1331" s="97" t="s">
        <v>17153</v>
      </c>
      <c r="AH1331" s="97" t="s">
        <v>17154</v>
      </c>
      <c r="AI1331" s="97" t="s">
        <v>17155</v>
      </c>
      <c r="AJ1331" s="97" t="s">
        <v>17156</v>
      </c>
      <c r="AK1331" s="97" t="s">
        <v>17157</v>
      </c>
      <c r="AL1331" s="97" t="s">
        <v>17158</v>
      </c>
      <c r="AM1331" s="97" t="s">
        <v>17159</v>
      </c>
      <c r="AN1331" s="97" t="s">
        <v>17160</v>
      </c>
      <c r="AO1331" s="97" t="s">
        <v>17161</v>
      </c>
      <c r="AP1331" s="97" t="s">
        <v>17162</v>
      </c>
      <c r="AQ1331" s="97" t="s">
        <v>17163</v>
      </c>
      <c r="AR1331" s="97" t="s">
        <v>17164</v>
      </c>
      <c r="AS1331" s="97" t="s">
        <v>17165</v>
      </c>
      <c r="AT1331" s="97" t="s">
        <v>17166</v>
      </c>
      <c r="AU1331" s="97" t="s">
        <v>17167</v>
      </c>
      <c r="AV1331" s="97" t="s">
        <v>17168</v>
      </c>
      <c r="AW1331" s="97" t="s">
        <v>17169</v>
      </c>
      <c r="AX1331" s="97" t="s">
        <v>17170</v>
      </c>
      <c r="AY1331" s="92" t="s">
        <v>17171</v>
      </c>
      <c r="AZ1331" s="97" t="s">
        <v>17172</v>
      </c>
      <c r="BA1331" s="97" t="s">
        <v>17173</v>
      </c>
      <c r="BB1331" s="97" t="s">
        <v>520</v>
      </c>
      <c r="BC1331" s="97" t="s">
        <v>520</v>
      </c>
      <c r="BD1331" s="97" t="s">
        <v>520</v>
      </c>
      <c r="BE1331" s="97" t="s">
        <v>520</v>
      </c>
    </row>
    <row r="1332" spans="1:57" ht="15">
      <c r="A1332" s="97">
        <v>205</v>
      </c>
      <c r="B1332" s="97" t="s">
        <v>923</v>
      </c>
      <c r="C1332" s="97" t="s">
        <v>15912</v>
      </c>
      <c r="D1332" s="97" t="s">
        <v>922</v>
      </c>
      <c r="E1332" s="97"/>
      <c r="F1332" s="97" t="s">
        <v>399</v>
      </c>
      <c r="G1332" s="97"/>
      <c r="H1332" s="97"/>
      <c r="I1332" s="97" t="s">
        <v>520</v>
      </c>
      <c r="J1332" s="97" t="s">
        <v>520</v>
      </c>
      <c r="K1332" s="97" t="s">
        <v>520</v>
      </c>
      <c r="L1332" s="97" t="s">
        <v>520</v>
      </c>
      <c r="M1332" s="92" t="s">
        <v>520</v>
      </c>
      <c r="N1332" s="97" t="s">
        <v>520</v>
      </c>
      <c r="O1332" s="97" t="s">
        <v>520</v>
      </c>
      <c r="P1332" s="97" t="s">
        <v>520</v>
      </c>
      <c r="Q1332" s="97" t="s">
        <v>520</v>
      </c>
      <c r="R1332" s="97" t="s">
        <v>520</v>
      </c>
      <c r="S1332" s="97" t="s">
        <v>520</v>
      </c>
      <c r="T1332" s="92" t="s">
        <v>520</v>
      </c>
      <c r="U1332" s="97" t="s">
        <v>520</v>
      </c>
      <c r="V1332" s="97" t="s">
        <v>520</v>
      </c>
      <c r="W1332" s="97" t="s">
        <v>520</v>
      </c>
      <c r="X1332" s="92" t="s">
        <v>520</v>
      </c>
      <c r="Y1332" s="97" t="s">
        <v>520</v>
      </c>
      <c r="Z1332" s="97" t="s">
        <v>520</v>
      </c>
      <c r="AA1332" s="97" t="s">
        <v>520</v>
      </c>
      <c r="AB1332" s="97" t="s">
        <v>520</v>
      </c>
      <c r="AC1332" s="97" t="s">
        <v>520</v>
      </c>
      <c r="AD1332" s="92" t="s">
        <v>520</v>
      </c>
      <c r="AE1332" s="97" t="s">
        <v>520</v>
      </c>
      <c r="AF1332" s="97" t="s">
        <v>520</v>
      </c>
      <c r="AG1332" s="97" t="s">
        <v>17174</v>
      </c>
      <c r="AH1332" s="97" t="s">
        <v>17175</v>
      </c>
      <c r="AI1332" s="97" t="s">
        <v>6286</v>
      </c>
      <c r="AJ1332" s="97" t="s">
        <v>17176</v>
      </c>
      <c r="AK1332" s="97" t="s">
        <v>17177</v>
      </c>
      <c r="AL1332" s="97" t="s">
        <v>671</v>
      </c>
      <c r="AM1332" s="97" t="s">
        <v>17178</v>
      </c>
      <c r="AN1332" s="97" t="s">
        <v>17179</v>
      </c>
      <c r="AO1332" s="97" t="s">
        <v>17180</v>
      </c>
      <c r="AP1332" s="97" t="s">
        <v>17181</v>
      </c>
      <c r="AQ1332" s="97" t="s">
        <v>17182</v>
      </c>
      <c r="AR1332" s="97" t="s">
        <v>17183</v>
      </c>
      <c r="AS1332" s="97" t="s">
        <v>17184</v>
      </c>
      <c r="AT1332" s="97" t="s">
        <v>17185</v>
      </c>
      <c r="AU1332" s="97" t="s">
        <v>17186</v>
      </c>
      <c r="AV1332" s="97" t="s">
        <v>17187</v>
      </c>
      <c r="AW1332" s="97" t="s">
        <v>17188</v>
      </c>
      <c r="AX1332" s="97" t="s">
        <v>17189</v>
      </c>
      <c r="AY1332" s="92" t="s">
        <v>17190</v>
      </c>
      <c r="AZ1332" s="97" t="s">
        <v>17191</v>
      </c>
      <c r="BA1332" s="97" t="s">
        <v>17192</v>
      </c>
      <c r="BB1332" s="97" t="s">
        <v>520</v>
      </c>
      <c r="BC1332" s="97" t="s">
        <v>520</v>
      </c>
      <c r="BD1332" s="97" t="s">
        <v>520</v>
      </c>
      <c r="BE1332" s="97" t="s">
        <v>520</v>
      </c>
    </row>
    <row r="1333" spans="1:57" ht="15">
      <c r="A1333" s="97">
        <v>205</v>
      </c>
      <c r="B1333" s="97" t="s">
        <v>924</v>
      </c>
      <c r="C1333" s="97" t="s">
        <v>15912</v>
      </c>
      <c r="D1333" s="97" t="s">
        <v>922</v>
      </c>
      <c r="E1333" s="97"/>
      <c r="F1333" s="97" t="s">
        <v>920</v>
      </c>
      <c r="G1333" s="97"/>
      <c r="H1333" s="97"/>
      <c r="I1333" s="97" t="s">
        <v>520</v>
      </c>
      <c r="J1333" s="97" t="s">
        <v>520</v>
      </c>
      <c r="K1333" s="97" t="s">
        <v>520</v>
      </c>
      <c r="L1333" s="97" t="s">
        <v>520</v>
      </c>
      <c r="M1333" s="92" t="s">
        <v>520</v>
      </c>
      <c r="N1333" s="97" t="s">
        <v>520</v>
      </c>
      <c r="O1333" s="97" t="s">
        <v>520</v>
      </c>
      <c r="P1333" s="97" t="s">
        <v>520</v>
      </c>
      <c r="Q1333" s="97" t="s">
        <v>520</v>
      </c>
      <c r="R1333" s="97" t="s">
        <v>520</v>
      </c>
      <c r="S1333" s="97" t="s">
        <v>520</v>
      </c>
      <c r="T1333" s="92" t="s">
        <v>520</v>
      </c>
      <c r="U1333" s="97" t="s">
        <v>520</v>
      </c>
      <c r="V1333" s="97" t="s">
        <v>520</v>
      </c>
      <c r="W1333" s="97" t="s">
        <v>520</v>
      </c>
      <c r="X1333" s="92" t="s">
        <v>520</v>
      </c>
      <c r="Y1333" s="97" t="s">
        <v>520</v>
      </c>
      <c r="Z1333" s="97" t="s">
        <v>520</v>
      </c>
      <c r="AA1333" s="97" t="s">
        <v>520</v>
      </c>
      <c r="AB1333" s="97" t="s">
        <v>520</v>
      </c>
      <c r="AC1333" s="97" t="s">
        <v>520</v>
      </c>
      <c r="AD1333" s="92" t="s">
        <v>520</v>
      </c>
      <c r="AE1333" s="97" t="s">
        <v>520</v>
      </c>
      <c r="AF1333" s="97" t="s">
        <v>520</v>
      </c>
      <c r="AG1333" s="97" t="s">
        <v>17193</v>
      </c>
      <c r="AH1333" s="97" t="s">
        <v>17194</v>
      </c>
      <c r="AI1333" s="97" t="s">
        <v>17195</v>
      </c>
      <c r="AJ1333" s="97" t="s">
        <v>17196</v>
      </c>
      <c r="AK1333" s="97" t="s">
        <v>17197</v>
      </c>
      <c r="AL1333" s="97" t="s">
        <v>3183</v>
      </c>
      <c r="AM1333" s="97" t="s">
        <v>17198</v>
      </c>
      <c r="AN1333" s="97" t="s">
        <v>17199</v>
      </c>
      <c r="AO1333" s="97" t="s">
        <v>17200</v>
      </c>
      <c r="AP1333" s="97" t="s">
        <v>17201</v>
      </c>
      <c r="AQ1333" s="97" t="s">
        <v>17202</v>
      </c>
      <c r="AR1333" s="97" t="s">
        <v>17100</v>
      </c>
      <c r="AS1333" s="97" t="s">
        <v>17203</v>
      </c>
      <c r="AT1333" s="97" t="s">
        <v>17204</v>
      </c>
      <c r="AU1333" s="97" t="s">
        <v>17205</v>
      </c>
      <c r="AV1333" s="97" t="s">
        <v>17206</v>
      </c>
      <c r="AW1333" s="97" t="s">
        <v>17207</v>
      </c>
      <c r="AX1333" s="97" t="s">
        <v>17208</v>
      </c>
      <c r="AY1333" s="92" t="s">
        <v>17209</v>
      </c>
      <c r="AZ1333" s="97" t="s">
        <v>17210</v>
      </c>
      <c r="BA1333" s="97" t="s">
        <v>17211</v>
      </c>
      <c r="BB1333" s="97" t="s">
        <v>520</v>
      </c>
      <c r="BC1333" s="97" t="s">
        <v>520</v>
      </c>
      <c r="BD1333" s="97" t="s">
        <v>520</v>
      </c>
      <c r="BE1333" s="97" t="s">
        <v>520</v>
      </c>
    </row>
    <row r="1334" spans="1:57" ht="15">
      <c r="A1334" s="97">
        <v>205</v>
      </c>
      <c r="B1334" s="97" t="s">
        <v>925</v>
      </c>
      <c r="C1334" s="97" t="s">
        <v>15912</v>
      </c>
      <c r="D1334" s="97" t="s">
        <v>926</v>
      </c>
      <c r="E1334" s="97"/>
      <c r="F1334" s="97" t="s">
        <v>280</v>
      </c>
      <c r="G1334" s="97" t="s">
        <v>281</v>
      </c>
      <c r="H1334" s="97"/>
      <c r="I1334" s="97" t="s">
        <v>520</v>
      </c>
      <c r="J1334" s="97" t="s">
        <v>520</v>
      </c>
      <c r="K1334" s="97" t="s">
        <v>520</v>
      </c>
      <c r="L1334" s="97" t="s">
        <v>520</v>
      </c>
      <c r="M1334" s="92" t="s">
        <v>520</v>
      </c>
      <c r="N1334" s="97" t="s">
        <v>520</v>
      </c>
      <c r="O1334" s="97" t="s">
        <v>520</v>
      </c>
      <c r="P1334" s="97" t="s">
        <v>520</v>
      </c>
      <c r="Q1334" s="97" t="s">
        <v>520</v>
      </c>
      <c r="R1334" s="97" t="s">
        <v>520</v>
      </c>
      <c r="S1334" s="97" t="s">
        <v>520</v>
      </c>
      <c r="T1334" s="92" t="s">
        <v>520</v>
      </c>
      <c r="U1334" s="97" t="s">
        <v>520</v>
      </c>
      <c r="V1334" s="97" t="s">
        <v>520</v>
      </c>
      <c r="W1334" s="97" t="s">
        <v>520</v>
      </c>
      <c r="X1334" s="92" t="s">
        <v>520</v>
      </c>
      <c r="Y1334" s="97" t="s">
        <v>520</v>
      </c>
      <c r="Z1334" s="97" t="s">
        <v>520</v>
      </c>
      <c r="AA1334" s="97" t="s">
        <v>520</v>
      </c>
      <c r="AB1334" s="97" t="s">
        <v>520</v>
      </c>
      <c r="AC1334" s="97" t="s">
        <v>520</v>
      </c>
      <c r="AD1334" s="92" t="s">
        <v>520</v>
      </c>
      <c r="AE1334" s="97" t="s">
        <v>520</v>
      </c>
      <c r="AF1334" s="97" t="s">
        <v>520</v>
      </c>
      <c r="AG1334" s="97" t="s">
        <v>17212</v>
      </c>
      <c r="AH1334" s="97" t="s">
        <v>17213</v>
      </c>
      <c r="AI1334" s="97" t="s">
        <v>17214</v>
      </c>
      <c r="AJ1334" s="97" t="s">
        <v>17215</v>
      </c>
      <c r="AK1334" s="97" t="s">
        <v>17216</v>
      </c>
      <c r="AL1334" s="97" t="s">
        <v>17217</v>
      </c>
      <c r="AM1334" s="97" t="s">
        <v>17218</v>
      </c>
      <c r="AN1334" s="97" t="s">
        <v>17219</v>
      </c>
      <c r="AO1334" s="97" t="s">
        <v>16616</v>
      </c>
      <c r="AP1334" s="97" t="s">
        <v>17220</v>
      </c>
      <c r="AQ1334" s="97" t="s">
        <v>17221</v>
      </c>
      <c r="AR1334" s="97" t="s">
        <v>17222</v>
      </c>
      <c r="AS1334" s="97" t="s">
        <v>17223</v>
      </c>
      <c r="AT1334" s="97" t="s">
        <v>17224</v>
      </c>
      <c r="AU1334" s="97" t="s">
        <v>17225</v>
      </c>
      <c r="AV1334" s="97" t="s">
        <v>17226</v>
      </c>
      <c r="AW1334" s="97" t="s">
        <v>17227</v>
      </c>
      <c r="AX1334" s="97" t="s">
        <v>17228</v>
      </c>
      <c r="AY1334" s="92" t="s">
        <v>17229</v>
      </c>
      <c r="AZ1334" s="97" t="s">
        <v>17230</v>
      </c>
      <c r="BA1334" s="97" t="s">
        <v>17231</v>
      </c>
      <c r="BB1334" s="97" t="s">
        <v>520</v>
      </c>
      <c r="BC1334" s="97" t="s">
        <v>520</v>
      </c>
      <c r="BD1334" s="97" t="s">
        <v>520</v>
      </c>
      <c r="BE1334" s="97" t="s">
        <v>520</v>
      </c>
    </row>
    <row r="1335" spans="1:57" ht="15">
      <c r="A1335" s="97">
        <v>205</v>
      </c>
      <c r="B1335" s="97" t="s">
        <v>927</v>
      </c>
      <c r="C1335" s="97" t="s">
        <v>15912</v>
      </c>
      <c r="D1335" s="97" t="s">
        <v>926</v>
      </c>
      <c r="E1335" s="97"/>
      <c r="F1335" s="97" t="s">
        <v>399</v>
      </c>
      <c r="G1335" s="97"/>
      <c r="H1335" s="97"/>
      <c r="I1335" s="97" t="s">
        <v>520</v>
      </c>
      <c r="J1335" s="97" t="s">
        <v>520</v>
      </c>
      <c r="K1335" s="97" t="s">
        <v>520</v>
      </c>
      <c r="L1335" s="97" t="s">
        <v>520</v>
      </c>
      <c r="M1335" s="92" t="s">
        <v>520</v>
      </c>
      <c r="N1335" s="97" t="s">
        <v>520</v>
      </c>
      <c r="O1335" s="97" t="s">
        <v>520</v>
      </c>
      <c r="P1335" s="97" t="s">
        <v>520</v>
      </c>
      <c r="Q1335" s="97" t="s">
        <v>520</v>
      </c>
      <c r="R1335" s="97" t="s">
        <v>520</v>
      </c>
      <c r="S1335" s="97" t="s">
        <v>520</v>
      </c>
      <c r="T1335" s="92" t="s">
        <v>520</v>
      </c>
      <c r="U1335" s="97" t="s">
        <v>520</v>
      </c>
      <c r="V1335" s="97" t="s">
        <v>520</v>
      </c>
      <c r="W1335" s="97" t="s">
        <v>520</v>
      </c>
      <c r="X1335" s="92" t="s">
        <v>520</v>
      </c>
      <c r="Y1335" s="97" t="s">
        <v>520</v>
      </c>
      <c r="Z1335" s="97" t="s">
        <v>520</v>
      </c>
      <c r="AA1335" s="97" t="s">
        <v>520</v>
      </c>
      <c r="AB1335" s="97" t="s">
        <v>520</v>
      </c>
      <c r="AC1335" s="97" t="s">
        <v>520</v>
      </c>
      <c r="AD1335" s="92" t="s">
        <v>520</v>
      </c>
      <c r="AE1335" s="97" t="s">
        <v>520</v>
      </c>
      <c r="AF1335" s="97" t="s">
        <v>520</v>
      </c>
      <c r="AG1335" s="97" t="s">
        <v>183</v>
      </c>
      <c r="AH1335" s="97" t="s">
        <v>6333</v>
      </c>
      <c r="AI1335" s="97" t="s">
        <v>17232</v>
      </c>
      <c r="AJ1335" s="97" t="s">
        <v>11089</v>
      </c>
      <c r="AK1335" s="97" t="s">
        <v>12043</v>
      </c>
      <c r="AL1335" s="97" t="s">
        <v>17233</v>
      </c>
      <c r="AM1335" s="97" t="s">
        <v>17234</v>
      </c>
      <c r="AN1335" s="97" t="s">
        <v>9242</v>
      </c>
      <c r="AO1335" s="97" t="s">
        <v>17235</v>
      </c>
      <c r="AP1335" s="97" t="s">
        <v>17236</v>
      </c>
      <c r="AQ1335" s="97" t="s">
        <v>15748</v>
      </c>
      <c r="AR1335" s="97" t="s">
        <v>4688</v>
      </c>
      <c r="AS1335" s="97" t="s">
        <v>17237</v>
      </c>
      <c r="AT1335" s="97" t="s">
        <v>11376</v>
      </c>
      <c r="AU1335" s="97" t="s">
        <v>17238</v>
      </c>
      <c r="AV1335" s="97" t="s">
        <v>6239</v>
      </c>
      <c r="AW1335" s="97" t="s">
        <v>17239</v>
      </c>
      <c r="AX1335" s="97" t="s">
        <v>17240</v>
      </c>
      <c r="AY1335" s="92" t="s">
        <v>7593</v>
      </c>
      <c r="AZ1335" s="97" t="s">
        <v>17241</v>
      </c>
      <c r="BA1335" s="97" t="s">
        <v>17242</v>
      </c>
      <c r="BB1335" s="97" t="s">
        <v>520</v>
      </c>
      <c r="BC1335" s="97" t="s">
        <v>520</v>
      </c>
      <c r="BD1335" s="97" t="s">
        <v>520</v>
      </c>
      <c r="BE1335" s="97" t="s">
        <v>520</v>
      </c>
    </row>
    <row r="1336" spans="1:57" ht="15">
      <c r="A1336" s="97">
        <v>205</v>
      </c>
      <c r="B1336" s="97" t="s">
        <v>928</v>
      </c>
      <c r="C1336" s="97" t="s">
        <v>15912</v>
      </c>
      <c r="D1336" s="97" t="s">
        <v>926</v>
      </c>
      <c r="E1336" s="97"/>
      <c r="F1336" s="97" t="s">
        <v>920</v>
      </c>
      <c r="G1336" s="97"/>
      <c r="H1336" s="97"/>
      <c r="I1336" s="97" t="s">
        <v>520</v>
      </c>
      <c r="J1336" s="97" t="s">
        <v>520</v>
      </c>
      <c r="K1336" s="97" t="s">
        <v>520</v>
      </c>
      <c r="L1336" s="97" t="s">
        <v>520</v>
      </c>
      <c r="M1336" s="92" t="s">
        <v>520</v>
      </c>
      <c r="N1336" s="97" t="s">
        <v>520</v>
      </c>
      <c r="O1336" s="97" t="s">
        <v>520</v>
      </c>
      <c r="P1336" s="97" t="s">
        <v>520</v>
      </c>
      <c r="Q1336" s="97" t="s">
        <v>520</v>
      </c>
      <c r="R1336" s="97" t="s">
        <v>520</v>
      </c>
      <c r="S1336" s="97" t="s">
        <v>520</v>
      </c>
      <c r="T1336" s="92" t="s">
        <v>520</v>
      </c>
      <c r="U1336" s="97" t="s">
        <v>520</v>
      </c>
      <c r="V1336" s="97" t="s">
        <v>520</v>
      </c>
      <c r="W1336" s="97" t="s">
        <v>520</v>
      </c>
      <c r="X1336" s="92" t="s">
        <v>520</v>
      </c>
      <c r="Y1336" s="97" t="s">
        <v>520</v>
      </c>
      <c r="Z1336" s="97" t="s">
        <v>520</v>
      </c>
      <c r="AA1336" s="97" t="s">
        <v>17243</v>
      </c>
      <c r="AB1336" s="97" t="s">
        <v>1063</v>
      </c>
      <c r="AC1336" s="97" t="s">
        <v>17244</v>
      </c>
      <c r="AD1336" s="92" t="s">
        <v>17245</v>
      </c>
      <c r="AE1336" s="97" t="s">
        <v>17246</v>
      </c>
      <c r="AF1336" s="97" t="s">
        <v>17247</v>
      </c>
      <c r="AG1336" s="97" t="s">
        <v>17248</v>
      </c>
      <c r="AH1336" s="97" t="s">
        <v>17249</v>
      </c>
      <c r="AI1336" s="97" t="s">
        <v>17250</v>
      </c>
      <c r="AJ1336" s="97" t="s">
        <v>17251</v>
      </c>
      <c r="AK1336" s="97" t="s">
        <v>17252</v>
      </c>
      <c r="AL1336" s="97" t="s">
        <v>17253</v>
      </c>
      <c r="AM1336" s="97" t="s">
        <v>11781</v>
      </c>
      <c r="AN1336" s="97" t="s">
        <v>1479</v>
      </c>
      <c r="AO1336" s="97" t="s">
        <v>8578</v>
      </c>
      <c r="AP1336" s="97" t="s">
        <v>17254</v>
      </c>
      <c r="AQ1336" s="97" t="s">
        <v>17255</v>
      </c>
      <c r="AR1336" s="97" t="s">
        <v>504</v>
      </c>
      <c r="AS1336" s="97" t="s">
        <v>17256</v>
      </c>
      <c r="AT1336" s="97" t="s">
        <v>17257</v>
      </c>
      <c r="AU1336" s="97" t="s">
        <v>17258</v>
      </c>
      <c r="AV1336" s="97" t="s">
        <v>17259</v>
      </c>
      <c r="AW1336" s="97" t="s">
        <v>17260</v>
      </c>
      <c r="AX1336" s="97" t="s">
        <v>17261</v>
      </c>
      <c r="AY1336" s="92" t="s">
        <v>17262</v>
      </c>
      <c r="AZ1336" s="97" t="s">
        <v>17263</v>
      </c>
      <c r="BA1336" s="97" t="s">
        <v>17264</v>
      </c>
      <c r="BB1336" s="97" t="s">
        <v>520</v>
      </c>
      <c r="BC1336" s="97" t="s">
        <v>520</v>
      </c>
      <c r="BD1336" s="97" t="s">
        <v>520</v>
      </c>
      <c r="BE1336" s="97" t="s">
        <v>520</v>
      </c>
    </row>
    <row r="1337" spans="1:57" ht="15">
      <c r="A1337" s="97">
        <v>205</v>
      </c>
      <c r="B1337" s="97" t="s">
        <v>929</v>
      </c>
      <c r="C1337" s="97" t="s">
        <v>15912</v>
      </c>
      <c r="D1337" s="97" t="s">
        <v>930</v>
      </c>
      <c r="E1337" s="97"/>
      <c r="F1337" s="97" t="s">
        <v>280</v>
      </c>
      <c r="G1337" s="97" t="s">
        <v>281</v>
      </c>
      <c r="H1337" s="97"/>
      <c r="I1337" s="97" t="s">
        <v>17265</v>
      </c>
      <c r="J1337" s="97" t="s">
        <v>17266</v>
      </c>
      <c r="K1337" s="97" t="s">
        <v>17267</v>
      </c>
      <c r="L1337" s="97" t="s">
        <v>17268</v>
      </c>
      <c r="M1337" s="92" t="s">
        <v>17269</v>
      </c>
      <c r="N1337" s="97" t="s">
        <v>17270</v>
      </c>
      <c r="O1337" s="97" t="s">
        <v>17271</v>
      </c>
      <c r="P1337" s="97" t="s">
        <v>17272</v>
      </c>
      <c r="Q1337" s="97" t="s">
        <v>17273</v>
      </c>
      <c r="R1337" s="97" t="s">
        <v>17274</v>
      </c>
      <c r="S1337" s="97" t="s">
        <v>17275</v>
      </c>
      <c r="T1337" s="92" t="s">
        <v>17276</v>
      </c>
      <c r="U1337" s="97" t="s">
        <v>17277</v>
      </c>
      <c r="V1337" s="97" t="s">
        <v>17278</v>
      </c>
      <c r="W1337" s="97" t="s">
        <v>17279</v>
      </c>
      <c r="X1337" s="92" t="s">
        <v>17280</v>
      </c>
      <c r="Y1337" s="97" t="s">
        <v>17281</v>
      </c>
      <c r="Z1337" s="97" t="s">
        <v>17282</v>
      </c>
      <c r="AA1337" s="97" t="s">
        <v>17283</v>
      </c>
      <c r="AB1337" s="97" t="s">
        <v>17284</v>
      </c>
      <c r="AC1337" s="97" t="s">
        <v>17285</v>
      </c>
      <c r="AD1337" s="92" t="s">
        <v>17286</v>
      </c>
      <c r="AE1337" s="97" t="s">
        <v>17287</v>
      </c>
      <c r="AF1337" s="97" t="s">
        <v>17288</v>
      </c>
      <c r="AG1337" s="97" t="s">
        <v>17289</v>
      </c>
      <c r="AH1337" s="97" t="s">
        <v>17290</v>
      </c>
      <c r="AI1337" s="97" t="s">
        <v>17291</v>
      </c>
      <c r="AJ1337" s="97" t="s">
        <v>17292</v>
      </c>
      <c r="AK1337" s="97" t="s">
        <v>17293</v>
      </c>
      <c r="AL1337" s="97" t="s">
        <v>17294</v>
      </c>
      <c r="AM1337" s="97" t="s">
        <v>17295</v>
      </c>
      <c r="AN1337" s="97" t="s">
        <v>17296</v>
      </c>
      <c r="AO1337" s="97" t="s">
        <v>17297</v>
      </c>
      <c r="AP1337" s="97" t="s">
        <v>17298</v>
      </c>
      <c r="AQ1337" s="97" t="s">
        <v>17299</v>
      </c>
      <c r="AR1337" s="97" t="s">
        <v>17300</v>
      </c>
      <c r="AS1337" s="97" t="s">
        <v>17301</v>
      </c>
      <c r="AT1337" s="97" t="s">
        <v>17302</v>
      </c>
      <c r="AU1337" s="97" t="s">
        <v>17303</v>
      </c>
      <c r="AV1337" s="97" t="s">
        <v>17304</v>
      </c>
      <c r="AW1337" s="97" t="s">
        <v>17305</v>
      </c>
      <c r="AX1337" s="97" t="s">
        <v>17306</v>
      </c>
      <c r="AY1337" s="92" t="s">
        <v>17307</v>
      </c>
      <c r="AZ1337" s="97" t="s">
        <v>17308</v>
      </c>
      <c r="BA1337" s="97" t="s">
        <v>17309</v>
      </c>
      <c r="BB1337" s="97" t="s">
        <v>520</v>
      </c>
      <c r="BC1337" s="97" t="s">
        <v>520</v>
      </c>
      <c r="BD1337" s="97" t="s">
        <v>520</v>
      </c>
      <c r="BE1337" s="97" t="s">
        <v>520</v>
      </c>
    </row>
    <row r="1338" spans="1:57" ht="15">
      <c r="A1338" s="97">
        <v>205</v>
      </c>
      <c r="B1338" s="97" t="s">
        <v>931</v>
      </c>
      <c r="C1338" s="97" t="s">
        <v>15912</v>
      </c>
      <c r="D1338" s="97" t="s">
        <v>930</v>
      </c>
      <c r="E1338" s="97"/>
      <c r="F1338" s="97" t="s">
        <v>399</v>
      </c>
      <c r="G1338" s="97"/>
      <c r="H1338" s="97"/>
      <c r="I1338" s="97" t="s">
        <v>11381</v>
      </c>
      <c r="J1338" s="97" t="s">
        <v>5998</v>
      </c>
      <c r="K1338" s="97" t="s">
        <v>17310</v>
      </c>
      <c r="L1338" s="97" t="s">
        <v>17311</v>
      </c>
      <c r="M1338" s="92" t="s">
        <v>17312</v>
      </c>
      <c r="N1338" s="97" t="s">
        <v>7114</v>
      </c>
      <c r="O1338" s="97" t="s">
        <v>17313</v>
      </c>
      <c r="P1338" s="97" t="s">
        <v>727</v>
      </c>
      <c r="Q1338" s="97" t="s">
        <v>1470</v>
      </c>
      <c r="R1338" s="97" t="s">
        <v>17314</v>
      </c>
      <c r="S1338" s="97" t="s">
        <v>17315</v>
      </c>
      <c r="T1338" s="92" t="s">
        <v>17316</v>
      </c>
      <c r="U1338" s="97" t="s">
        <v>17317</v>
      </c>
      <c r="V1338" s="97" t="s">
        <v>17318</v>
      </c>
      <c r="W1338" s="97" t="s">
        <v>17319</v>
      </c>
      <c r="X1338" s="92" t="s">
        <v>17320</v>
      </c>
      <c r="Y1338" s="97" t="s">
        <v>17321</v>
      </c>
      <c r="Z1338" s="97" t="s">
        <v>509</v>
      </c>
      <c r="AA1338" s="97" t="s">
        <v>17322</v>
      </c>
      <c r="AB1338" s="97" t="s">
        <v>2702</v>
      </c>
      <c r="AC1338" s="97" t="s">
        <v>17323</v>
      </c>
      <c r="AD1338" s="92" t="s">
        <v>12632</v>
      </c>
      <c r="AE1338" s="97" t="s">
        <v>17324</v>
      </c>
      <c r="AF1338" s="97" t="s">
        <v>5911</v>
      </c>
      <c r="AG1338" s="97" t="s">
        <v>17184</v>
      </c>
      <c r="AH1338" s="97" t="s">
        <v>17325</v>
      </c>
      <c r="AI1338" s="97" t="s">
        <v>14975</v>
      </c>
      <c r="AJ1338" s="97" t="s">
        <v>8884</v>
      </c>
      <c r="AK1338" s="97" t="s">
        <v>17326</v>
      </c>
      <c r="AL1338" s="97" t="s">
        <v>17327</v>
      </c>
      <c r="AM1338" s="97" t="s">
        <v>17328</v>
      </c>
      <c r="AN1338" s="97" t="s">
        <v>17329</v>
      </c>
      <c r="AO1338" s="97" t="s">
        <v>17330</v>
      </c>
      <c r="AP1338" s="97" t="s">
        <v>17331</v>
      </c>
      <c r="AQ1338" s="97" t="s">
        <v>2745</v>
      </c>
      <c r="AR1338" s="97" t="s">
        <v>17332</v>
      </c>
      <c r="AS1338" s="97" t="s">
        <v>17333</v>
      </c>
      <c r="AT1338" s="97" t="s">
        <v>17334</v>
      </c>
      <c r="AU1338" s="97" t="s">
        <v>17335</v>
      </c>
      <c r="AV1338" s="97" t="s">
        <v>17336</v>
      </c>
      <c r="AW1338" s="97" t="s">
        <v>17337</v>
      </c>
      <c r="AX1338" s="97" t="s">
        <v>17338</v>
      </c>
      <c r="AY1338" s="92" t="s">
        <v>17339</v>
      </c>
      <c r="AZ1338" s="97" t="s">
        <v>15770</v>
      </c>
      <c r="BA1338" s="97" t="s">
        <v>17340</v>
      </c>
      <c r="BB1338" s="97" t="s">
        <v>520</v>
      </c>
      <c r="BC1338" s="97" t="s">
        <v>520</v>
      </c>
      <c r="BD1338" s="97" t="s">
        <v>520</v>
      </c>
      <c r="BE1338" s="97" t="s">
        <v>520</v>
      </c>
    </row>
    <row r="1339" spans="1:57" ht="15">
      <c r="A1339" s="97">
        <v>205</v>
      </c>
      <c r="B1339" s="97" t="s">
        <v>932</v>
      </c>
      <c r="C1339" s="97" t="s">
        <v>15912</v>
      </c>
      <c r="D1339" s="97" t="s">
        <v>930</v>
      </c>
      <c r="E1339" s="97"/>
      <c r="F1339" s="97" t="s">
        <v>920</v>
      </c>
      <c r="G1339" s="97"/>
      <c r="H1339" s="97"/>
      <c r="I1339" s="97" t="s">
        <v>520</v>
      </c>
      <c r="J1339" s="97" t="s">
        <v>520</v>
      </c>
      <c r="K1339" s="97" t="s">
        <v>520</v>
      </c>
      <c r="L1339" s="97" t="s">
        <v>520</v>
      </c>
      <c r="M1339" s="92" t="s">
        <v>520</v>
      </c>
      <c r="N1339" s="97" t="s">
        <v>520</v>
      </c>
      <c r="O1339" s="97" t="s">
        <v>17341</v>
      </c>
      <c r="P1339" s="97" t="s">
        <v>17342</v>
      </c>
      <c r="Q1339" s="97" t="s">
        <v>17343</v>
      </c>
      <c r="R1339" s="97" t="s">
        <v>17344</v>
      </c>
      <c r="S1339" s="97" t="s">
        <v>17345</v>
      </c>
      <c r="T1339" s="92" t="s">
        <v>8896</v>
      </c>
      <c r="U1339" s="97" t="s">
        <v>17346</v>
      </c>
      <c r="V1339" s="97" t="s">
        <v>17347</v>
      </c>
      <c r="W1339" s="97" t="s">
        <v>17348</v>
      </c>
      <c r="X1339" s="92" t="s">
        <v>17349</v>
      </c>
      <c r="Y1339" s="97" t="s">
        <v>17350</v>
      </c>
      <c r="Z1339" s="97" t="s">
        <v>17351</v>
      </c>
      <c r="AA1339" s="97" t="s">
        <v>17352</v>
      </c>
      <c r="AB1339" s="97" t="s">
        <v>17353</v>
      </c>
      <c r="AC1339" s="97" t="s">
        <v>17354</v>
      </c>
      <c r="AD1339" s="92" t="s">
        <v>17355</v>
      </c>
      <c r="AE1339" s="97" t="s">
        <v>17356</v>
      </c>
      <c r="AF1339" s="97" t="s">
        <v>17357</v>
      </c>
      <c r="AG1339" s="97" t="s">
        <v>17358</v>
      </c>
      <c r="AH1339" s="97" t="s">
        <v>17359</v>
      </c>
      <c r="AI1339" s="97" t="s">
        <v>17360</v>
      </c>
      <c r="AJ1339" s="97" t="s">
        <v>17361</v>
      </c>
      <c r="AK1339" s="97" t="s">
        <v>17362</v>
      </c>
      <c r="AL1339" s="97" t="s">
        <v>17363</v>
      </c>
      <c r="AM1339" s="97" t="s">
        <v>17364</v>
      </c>
      <c r="AN1339" s="97" t="s">
        <v>17365</v>
      </c>
      <c r="AO1339" s="97" t="s">
        <v>17366</v>
      </c>
      <c r="AP1339" s="97" t="s">
        <v>17367</v>
      </c>
      <c r="AQ1339" s="97" t="s">
        <v>17368</v>
      </c>
      <c r="AR1339" s="97" t="s">
        <v>17369</v>
      </c>
      <c r="AS1339" s="97" t="s">
        <v>17370</v>
      </c>
      <c r="AT1339" s="97" t="s">
        <v>17371</v>
      </c>
      <c r="AU1339" s="97" t="s">
        <v>17372</v>
      </c>
      <c r="AV1339" s="97" t="s">
        <v>17373</v>
      </c>
      <c r="AW1339" s="97" t="s">
        <v>17374</v>
      </c>
      <c r="AX1339" s="97" t="s">
        <v>17375</v>
      </c>
      <c r="AY1339" s="92" t="s">
        <v>7447</v>
      </c>
      <c r="AZ1339" s="97" t="s">
        <v>17376</v>
      </c>
      <c r="BA1339" s="97" t="s">
        <v>17377</v>
      </c>
      <c r="BB1339" s="97" t="s">
        <v>520</v>
      </c>
      <c r="BC1339" s="97" t="s">
        <v>520</v>
      </c>
      <c r="BD1339" s="97" t="s">
        <v>520</v>
      </c>
      <c r="BE1339" s="97" t="s">
        <v>520</v>
      </c>
    </row>
    <row r="1340" spans="1:57" ht="15">
      <c r="A1340" s="97">
        <v>205</v>
      </c>
      <c r="B1340" s="97" t="s">
        <v>933</v>
      </c>
      <c r="C1340" s="97" t="s">
        <v>15912</v>
      </c>
      <c r="D1340" s="97" t="s">
        <v>934</v>
      </c>
      <c r="E1340" s="97"/>
      <c r="F1340" s="97" t="s">
        <v>935</v>
      </c>
      <c r="G1340" s="97"/>
      <c r="H1340" s="97"/>
      <c r="I1340" s="97"/>
      <c r="J1340" s="97"/>
      <c r="K1340" s="97"/>
      <c r="L1340" s="97"/>
      <c r="M1340" s="92"/>
      <c r="N1340" s="97"/>
      <c r="O1340" s="97"/>
      <c r="P1340" s="97"/>
      <c r="Q1340" s="97"/>
      <c r="R1340" s="97"/>
      <c r="S1340" s="97"/>
      <c r="T1340" s="92"/>
      <c r="U1340" s="97"/>
      <c r="V1340" s="97"/>
      <c r="W1340" s="97"/>
      <c r="X1340" s="92"/>
      <c r="Y1340" s="97"/>
      <c r="Z1340" s="97"/>
      <c r="AA1340" s="97"/>
      <c r="AB1340" s="97"/>
      <c r="AC1340" s="97"/>
      <c r="AD1340" s="92"/>
      <c r="AE1340" s="97"/>
      <c r="AF1340" s="97"/>
      <c r="AG1340" s="97"/>
      <c r="AH1340" s="97"/>
      <c r="AI1340" s="97"/>
      <c r="AJ1340" s="97"/>
      <c r="AK1340" s="97"/>
      <c r="AL1340" s="97"/>
      <c r="AM1340" s="97"/>
      <c r="AN1340" s="97"/>
      <c r="AO1340" s="97"/>
      <c r="AP1340" s="97"/>
      <c r="AQ1340" s="97"/>
      <c r="AR1340" s="97"/>
      <c r="AS1340" s="97"/>
      <c r="AT1340" s="97"/>
      <c r="AU1340" s="97"/>
      <c r="AV1340" s="97"/>
      <c r="AW1340" s="97"/>
      <c r="AX1340" s="97"/>
      <c r="AY1340" s="92"/>
      <c r="AZ1340" s="97"/>
      <c r="BA1340" s="97"/>
      <c r="BB1340" s="97"/>
      <c r="BC1340" s="97"/>
      <c r="BD1340" s="97"/>
      <c r="BE1340" s="97"/>
    </row>
    <row r="1341" spans="1:57" ht="15">
      <c r="A1341" s="97">
        <v>205</v>
      </c>
      <c r="B1341" s="97" t="s">
        <v>973</v>
      </c>
      <c r="C1341" s="97" t="s">
        <v>15912</v>
      </c>
      <c r="D1341" s="97" t="s">
        <v>974</v>
      </c>
      <c r="E1341" s="97"/>
      <c r="F1341" s="97" t="s">
        <v>935</v>
      </c>
      <c r="G1341" s="97"/>
      <c r="H1341" s="97"/>
      <c r="I1341" s="97"/>
      <c r="J1341" s="97"/>
      <c r="K1341" s="97"/>
      <c r="L1341" s="97"/>
      <c r="M1341" s="92"/>
      <c r="N1341" s="97"/>
      <c r="O1341" s="97"/>
      <c r="P1341" s="97"/>
      <c r="Q1341" s="97"/>
      <c r="R1341" s="97"/>
      <c r="S1341" s="97"/>
      <c r="T1341" s="92"/>
      <c r="U1341" s="97"/>
      <c r="V1341" s="97"/>
      <c r="W1341" s="97"/>
      <c r="X1341" s="92"/>
      <c r="Y1341" s="97"/>
      <c r="Z1341" s="97"/>
      <c r="AA1341" s="97"/>
      <c r="AB1341" s="97"/>
      <c r="AC1341" s="97"/>
      <c r="AD1341" s="92"/>
      <c r="AE1341" s="97"/>
      <c r="AF1341" s="97"/>
      <c r="AG1341" s="97"/>
      <c r="AH1341" s="97"/>
      <c r="AI1341" s="97"/>
      <c r="AJ1341" s="97"/>
      <c r="AK1341" s="97"/>
      <c r="AL1341" s="97"/>
      <c r="AM1341" s="97"/>
      <c r="AN1341" s="97"/>
      <c r="AO1341" s="97"/>
      <c r="AP1341" s="97"/>
      <c r="AQ1341" s="97"/>
      <c r="AR1341" s="97"/>
      <c r="AS1341" s="97"/>
      <c r="AT1341" s="97"/>
      <c r="AU1341" s="97"/>
      <c r="AV1341" s="97"/>
      <c r="AW1341" s="97"/>
      <c r="AX1341" s="97"/>
      <c r="AY1341" s="92"/>
      <c r="AZ1341" s="97"/>
      <c r="BA1341" s="97"/>
      <c r="BB1341" s="97"/>
      <c r="BC1341" s="97"/>
      <c r="BD1341" s="97"/>
      <c r="BE1341" s="97"/>
    </row>
    <row r="1342" spans="1:57" ht="15">
      <c r="A1342" s="97">
        <v>205</v>
      </c>
      <c r="B1342" s="97" t="s">
        <v>1011</v>
      </c>
      <c r="C1342" s="97" t="s">
        <v>15912</v>
      </c>
      <c r="D1342" s="97" t="s">
        <v>1012</v>
      </c>
      <c r="E1342" s="97"/>
      <c r="F1342" s="97" t="s">
        <v>935</v>
      </c>
      <c r="G1342" s="97"/>
      <c r="H1342" s="97"/>
      <c r="I1342" s="97"/>
      <c r="J1342" s="97"/>
      <c r="K1342" s="97"/>
      <c r="L1342" s="97"/>
      <c r="M1342" s="92"/>
      <c r="N1342" s="97"/>
      <c r="O1342" s="97"/>
      <c r="P1342" s="97"/>
      <c r="Q1342" s="97"/>
      <c r="R1342" s="97"/>
      <c r="S1342" s="97"/>
      <c r="T1342" s="92"/>
      <c r="U1342" s="97"/>
      <c r="V1342" s="97"/>
      <c r="W1342" s="97"/>
      <c r="X1342" s="92"/>
      <c r="Y1342" s="97"/>
      <c r="Z1342" s="97"/>
      <c r="AA1342" s="97"/>
      <c r="AB1342" s="97"/>
      <c r="AC1342" s="97"/>
      <c r="AD1342" s="92"/>
      <c r="AE1342" s="97"/>
      <c r="AF1342" s="97"/>
      <c r="AG1342" s="97"/>
      <c r="AH1342" s="97"/>
      <c r="AI1342" s="97"/>
      <c r="AJ1342" s="97"/>
      <c r="AK1342" s="97"/>
      <c r="AL1342" s="97"/>
      <c r="AM1342" s="97"/>
      <c r="AN1342" s="97"/>
      <c r="AO1342" s="97"/>
      <c r="AP1342" s="97"/>
      <c r="AQ1342" s="97"/>
      <c r="AR1342" s="97"/>
      <c r="AS1342" s="97"/>
      <c r="AT1342" s="97"/>
      <c r="AU1342" s="97"/>
      <c r="AV1342" s="97"/>
      <c r="AW1342" s="97"/>
      <c r="AX1342" s="97"/>
      <c r="AY1342" s="92"/>
      <c r="AZ1342" s="97"/>
      <c r="BA1342" s="97"/>
      <c r="BB1342" s="97"/>
      <c r="BC1342" s="97"/>
      <c r="BD1342" s="97"/>
      <c r="BE1342" s="97"/>
    </row>
    <row r="1343" spans="1:57" ht="15">
      <c r="A1343" s="97">
        <v>205</v>
      </c>
      <c r="B1343" s="97" t="s">
        <v>1049</v>
      </c>
      <c r="C1343" s="97" t="s">
        <v>15912</v>
      </c>
      <c r="D1343" s="97" t="s">
        <v>1050</v>
      </c>
      <c r="E1343" s="98" t="s">
        <v>1051</v>
      </c>
      <c r="F1343" s="97" t="s">
        <v>280</v>
      </c>
      <c r="G1343" s="97" t="s">
        <v>174</v>
      </c>
      <c r="H1343" s="97"/>
      <c r="I1343" s="97"/>
      <c r="J1343" s="97"/>
      <c r="K1343" s="97"/>
      <c r="L1343" s="97"/>
      <c r="M1343" s="92"/>
      <c r="N1343" s="97"/>
      <c r="O1343" s="97"/>
      <c r="P1343" s="97"/>
      <c r="Q1343" s="97"/>
      <c r="R1343" s="97"/>
      <c r="S1343" s="97"/>
      <c r="T1343" s="92"/>
      <c r="U1343" s="97"/>
      <c r="V1343" s="97"/>
      <c r="W1343" s="97"/>
      <c r="X1343" s="92"/>
      <c r="Y1343" s="97"/>
      <c r="Z1343" s="97"/>
      <c r="AA1343" s="97"/>
      <c r="AB1343" s="97"/>
      <c r="AC1343" s="97"/>
      <c r="AD1343" s="92"/>
      <c r="AE1343" s="97"/>
      <c r="AF1343" s="97"/>
      <c r="AG1343" s="97"/>
      <c r="AH1343" s="97"/>
      <c r="AI1343" s="97"/>
      <c r="AJ1343" s="97"/>
      <c r="AK1343" s="97"/>
      <c r="AL1343" s="97"/>
      <c r="AM1343" s="97"/>
      <c r="AN1343" s="97"/>
      <c r="AO1343" s="97"/>
      <c r="AP1343" s="97"/>
      <c r="AQ1343" s="97"/>
      <c r="AR1343" s="97"/>
      <c r="AS1343" s="97"/>
      <c r="AT1343" s="97"/>
      <c r="AU1343" s="97"/>
      <c r="AV1343" s="97"/>
      <c r="AW1343" s="97"/>
      <c r="AX1343" s="97"/>
      <c r="AY1343" s="92"/>
      <c r="AZ1343" s="97"/>
      <c r="BA1343" s="97"/>
      <c r="BB1343" s="97"/>
      <c r="BC1343" s="97"/>
      <c r="BD1343" s="97"/>
      <c r="BE1343" s="97"/>
    </row>
    <row r="1344" spans="1:57" ht="15">
      <c r="A1344" s="97">
        <v>205</v>
      </c>
      <c r="B1344" s="97" t="s">
        <v>1101</v>
      </c>
      <c r="C1344" s="97" t="s">
        <v>15912</v>
      </c>
      <c r="D1344" s="97" t="s">
        <v>1102</v>
      </c>
      <c r="E1344" s="97"/>
      <c r="F1344" s="97" t="s">
        <v>280</v>
      </c>
      <c r="G1344" s="97" t="s">
        <v>174</v>
      </c>
      <c r="H1344" s="97"/>
      <c r="I1344" s="97"/>
      <c r="J1344" s="97"/>
      <c r="K1344" s="97"/>
      <c r="L1344" s="97"/>
      <c r="M1344" s="92"/>
      <c r="N1344" s="97"/>
      <c r="O1344" s="97"/>
      <c r="P1344" s="97"/>
      <c r="Q1344" s="97"/>
      <c r="R1344" s="97"/>
      <c r="S1344" s="97"/>
      <c r="T1344" s="92"/>
      <c r="U1344" s="97"/>
      <c r="V1344" s="97"/>
      <c r="W1344" s="97"/>
      <c r="X1344" s="92"/>
      <c r="Y1344" s="97"/>
      <c r="Z1344" s="97"/>
      <c r="AA1344" s="97"/>
      <c r="AB1344" s="97"/>
      <c r="AC1344" s="97"/>
      <c r="AD1344" s="92"/>
      <c r="AE1344" s="97"/>
      <c r="AF1344" s="97"/>
      <c r="AG1344" s="97"/>
      <c r="AH1344" s="97"/>
      <c r="AI1344" s="97"/>
      <c r="AJ1344" s="97"/>
      <c r="AK1344" s="97"/>
      <c r="AL1344" s="97"/>
      <c r="AM1344" s="97"/>
      <c r="AN1344" s="97"/>
      <c r="AO1344" s="97"/>
      <c r="AP1344" s="97"/>
      <c r="AQ1344" s="97"/>
      <c r="AR1344" s="97"/>
      <c r="AS1344" s="97"/>
      <c r="AT1344" s="97"/>
      <c r="AU1344" s="97"/>
      <c r="AV1344" s="97"/>
      <c r="AW1344" s="97"/>
      <c r="AX1344" s="97"/>
      <c r="AY1344" s="92"/>
      <c r="AZ1344" s="97"/>
      <c r="BA1344" s="97"/>
      <c r="BB1344" s="97"/>
      <c r="BC1344" s="97"/>
      <c r="BD1344" s="97"/>
      <c r="BE1344" s="97"/>
    </row>
    <row r="1345" spans="1:57" ht="15">
      <c r="A1345" s="97">
        <v>205</v>
      </c>
      <c r="B1345" s="97" t="s">
        <v>1149</v>
      </c>
      <c r="C1345" s="97" t="s">
        <v>15912</v>
      </c>
      <c r="D1345" s="97" t="s">
        <v>1150</v>
      </c>
      <c r="E1345" s="97"/>
      <c r="F1345" s="97" t="s">
        <v>280</v>
      </c>
      <c r="G1345" s="97" t="s">
        <v>174</v>
      </c>
      <c r="H1345" s="97"/>
      <c r="I1345" s="97"/>
      <c r="J1345" s="97"/>
      <c r="K1345" s="97"/>
      <c r="L1345" s="97"/>
      <c r="M1345" s="92"/>
      <c r="N1345" s="97"/>
      <c r="O1345" s="97"/>
      <c r="P1345" s="97"/>
      <c r="Q1345" s="97"/>
      <c r="R1345" s="97"/>
      <c r="S1345" s="97"/>
      <c r="T1345" s="92"/>
      <c r="U1345" s="97"/>
      <c r="V1345" s="97"/>
      <c r="W1345" s="97"/>
      <c r="X1345" s="92"/>
      <c r="Y1345" s="97"/>
      <c r="Z1345" s="97"/>
      <c r="AA1345" s="97"/>
      <c r="AB1345" s="97"/>
      <c r="AC1345" s="97"/>
      <c r="AD1345" s="92"/>
      <c r="AE1345" s="97"/>
      <c r="AF1345" s="97"/>
      <c r="AG1345" s="97"/>
      <c r="AH1345" s="97"/>
      <c r="AI1345" s="97"/>
      <c r="AJ1345" s="97"/>
      <c r="AK1345" s="97"/>
      <c r="AL1345" s="97"/>
      <c r="AM1345" s="97"/>
      <c r="AN1345" s="97"/>
      <c r="AO1345" s="97"/>
      <c r="AP1345" s="97"/>
      <c r="AQ1345" s="97"/>
      <c r="AR1345" s="97"/>
      <c r="AS1345" s="97"/>
      <c r="AT1345" s="97"/>
      <c r="AU1345" s="97"/>
      <c r="AV1345" s="97"/>
      <c r="AW1345" s="97"/>
      <c r="AX1345" s="97"/>
      <c r="AY1345" s="92"/>
      <c r="AZ1345" s="97"/>
      <c r="BA1345" s="97"/>
      <c r="BB1345" s="97"/>
      <c r="BC1345" s="97"/>
      <c r="BD1345" s="97"/>
      <c r="BE1345" s="97"/>
    </row>
    <row r="1346" spans="1:57" ht="15">
      <c r="A1346" s="97">
        <v>205</v>
      </c>
      <c r="B1346" s="97" t="s">
        <v>1199</v>
      </c>
      <c r="C1346" s="97" t="s">
        <v>15912</v>
      </c>
      <c r="D1346" s="97" t="s">
        <v>1200</v>
      </c>
      <c r="E1346" s="97"/>
      <c r="F1346" s="97" t="s">
        <v>280</v>
      </c>
      <c r="G1346" s="97" t="s">
        <v>174</v>
      </c>
      <c r="H1346" s="97"/>
      <c r="I1346" s="97"/>
      <c r="J1346" s="97"/>
      <c r="K1346" s="97"/>
      <c r="L1346" s="97"/>
      <c r="M1346" s="92"/>
      <c r="N1346" s="97"/>
      <c r="O1346" s="97"/>
      <c r="P1346" s="97"/>
      <c r="Q1346" s="97"/>
      <c r="R1346" s="97"/>
      <c r="S1346" s="97"/>
      <c r="T1346" s="92"/>
      <c r="U1346" s="97"/>
      <c r="V1346" s="97"/>
      <c r="W1346" s="97"/>
      <c r="X1346" s="92"/>
      <c r="Y1346" s="97"/>
      <c r="Z1346" s="97"/>
      <c r="AA1346" s="97"/>
      <c r="AB1346" s="97"/>
      <c r="AC1346" s="97"/>
      <c r="AD1346" s="92"/>
      <c r="AE1346" s="97"/>
      <c r="AF1346" s="97"/>
      <c r="AG1346" s="97"/>
      <c r="AH1346" s="97"/>
      <c r="AI1346" s="97"/>
      <c r="AJ1346" s="97"/>
      <c r="AK1346" s="97"/>
      <c r="AL1346" s="97"/>
      <c r="AM1346" s="97"/>
      <c r="AN1346" s="97"/>
      <c r="AO1346" s="97"/>
      <c r="AP1346" s="97"/>
      <c r="AQ1346" s="97"/>
      <c r="AR1346" s="97"/>
      <c r="AS1346" s="97"/>
      <c r="AT1346" s="97"/>
      <c r="AU1346" s="97"/>
      <c r="AV1346" s="97"/>
      <c r="AW1346" s="97"/>
      <c r="AX1346" s="97"/>
      <c r="AY1346" s="92"/>
      <c r="AZ1346" s="97"/>
      <c r="BA1346" s="97"/>
      <c r="BB1346" s="97"/>
      <c r="BC1346" s="97"/>
      <c r="BD1346" s="97"/>
      <c r="BE1346" s="97"/>
    </row>
    <row r="1347" spans="1:57" ht="15">
      <c r="A1347" s="97">
        <v>205</v>
      </c>
      <c r="B1347" s="97" t="s">
        <v>1249</v>
      </c>
      <c r="C1347" s="97" t="s">
        <v>15912</v>
      </c>
      <c r="D1347" s="97" t="s">
        <v>1250</v>
      </c>
      <c r="E1347" s="97"/>
      <c r="F1347" s="97" t="s">
        <v>935</v>
      </c>
      <c r="G1347" s="97"/>
      <c r="H1347" s="97"/>
      <c r="I1347" s="97"/>
      <c r="J1347" s="97"/>
      <c r="K1347" s="97"/>
      <c r="L1347" s="97"/>
      <c r="M1347" s="92"/>
      <c r="N1347" s="97"/>
      <c r="O1347" s="97"/>
      <c r="P1347" s="97"/>
      <c r="Q1347" s="97"/>
      <c r="R1347" s="97"/>
      <c r="S1347" s="97"/>
      <c r="T1347" s="92"/>
      <c r="U1347" s="97"/>
      <c r="V1347" s="97"/>
      <c r="W1347" s="97"/>
      <c r="X1347" s="92"/>
      <c r="Y1347" s="97"/>
      <c r="Z1347" s="97"/>
      <c r="AA1347" s="97"/>
      <c r="AB1347" s="97"/>
      <c r="AC1347" s="97"/>
      <c r="AD1347" s="92"/>
      <c r="AE1347" s="97"/>
      <c r="AF1347" s="97"/>
      <c r="AG1347" s="97"/>
      <c r="AH1347" s="97"/>
      <c r="AI1347" s="97"/>
      <c r="AJ1347" s="97"/>
      <c r="AK1347" s="97"/>
      <c r="AL1347" s="97"/>
      <c r="AM1347" s="97"/>
      <c r="AN1347" s="97"/>
      <c r="AO1347" s="97"/>
      <c r="AP1347" s="97"/>
      <c r="AQ1347" s="97"/>
      <c r="AR1347" s="97"/>
      <c r="AS1347" s="97"/>
      <c r="AT1347" s="97"/>
      <c r="AU1347" s="97"/>
      <c r="AV1347" s="97"/>
      <c r="AW1347" s="97"/>
      <c r="AX1347" s="97"/>
      <c r="AY1347" s="92"/>
      <c r="AZ1347" s="97"/>
      <c r="BA1347" s="97"/>
      <c r="BB1347" s="97"/>
      <c r="BC1347" s="97"/>
      <c r="BD1347" s="97"/>
      <c r="BE1347" s="97"/>
    </row>
    <row r="1348" spans="1:57" ht="15">
      <c r="A1348" s="97">
        <v>205</v>
      </c>
      <c r="B1348" s="97" t="s">
        <v>1287</v>
      </c>
      <c r="C1348" s="97" t="s">
        <v>15912</v>
      </c>
      <c r="D1348" s="97" t="s">
        <v>1288</v>
      </c>
      <c r="E1348" s="98" t="s">
        <v>1051</v>
      </c>
      <c r="F1348" s="97" t="s">
        <v>935</v>
      </c>
      <c r="G1348" s="97"/>
      <c r="H1348" s="97"/>
      <c r="I1348" s="97"/>
      <c r="J1348" s="97"/>
      <c r="K1348" s="97"/>
      <c r="L1348" s="97"/>
      <c r="M1348" s="92"/>
      <c r="N1348" s="97"/>
      <c r="O1348" s="97"/>
      <c r="P1348" s="97"/>
      <c r="Q1348" s="97"/>
      <c r="R1348" s="97"/>
      <c r="S1348" s="97"/>
      <c r="T1348" s="92"/>
      <c r="U1348" s="97"/>
      <c r="V1348" s="97"/>
      <c r="W1348" s="97"/>
      <c r="X1348" s="92"/>
      <c r="Y1348" s="97"/>
      <c r="Z1348" s="97"/>
      <c r="AA1348" s="97"/>
      <c r="AB1348" s="97"/>
      <c r="AC1348" s="97"/>
      <c r="AD1348" s="92"/>
      <c r="AE1348" s="97"/>
      <c r="AF1348" s="97"/>
      <c r="AG1348" s="97"/>
      <c r="AH1348" s="97"/>
      <c r="AI1348" s="97"/>
      <c r="AJ1348" s="97"/>
      <c r="AK1348" s="97"/>
      <c r="AL1348" s="97"/>
      <c r="AM1348" s="97"/>
      <c r="AN1348" s="97"/>
      <c r="AO1348" s="97"/>
      <c r="AP1348" s="97"/>
      <c r="AQ1348" s="97"/>
      <c r="AR1348" s="97"/>
      <c r="AS1348" s="97"/>
      <c r="AT1348" s="97"/>
      <c r="AU1348" s="97"/>
      <c r="AV1348" s="97"/>
      <c r="AW1348" s="97"/>
      <c r="AX1348" s="97"/>
      <c r="AY1348" s="92"/>
      <c r="AZ1348" s="97"/>
      <c r="BA1348" s="97"/>
      <c r="BB1348" s="97"/>
      <c r="BC1348" s="97"/>
      <c r="BD1348" s="97"/>
      <c r="BE1348" s="97"/>
    </row>
    <row r="1349" spans="1:57" ht="15">
      <c r="A1349" s="97">
        <v>205</v>
      </c>
      <c r="B1349" s="97" t="s">
        <v>1337</v>
      </c>
      <c r="C1349" s="97" t="s">
        <v>15912</v>
      </c>
      <c r="D1349" s="97" t="s">
        <v>1338</v>
      </c>
      <c r="E1349" s="97"/>
      <c r="F1349" s="97" t="s">
        <v>935</v>
      </c>
      <c r="G1349" s="97"/>
      <c r="H1349" s="97"/>
      <c r="I1349" s="97"/>
      <c r="J1349" s="97"/>
      <c r="K1349" s="97"/>
      <c r="L1349" s="97"/>
      <c r="M1349" s="92"/>
      <c r="N1349" s="97"/>
      <c r="O1349" s="97"/>
      <c r="P1349" s="97"/>
      <c r="Q1349" s="97"/>
      <c r="R1349" s="97"/>
      <c r="S1349" s="97"/>
      <c r="T1349" s="92"/>
      <c r="U1349" s="97"/>
      <c r="V1349" s="97"/>
      <c r="W1349" s="97"/>
      <c r="X1349" s="92"/>
      <c r="Y1349" s="97"/>
      <c r="Z1349" s="97"/>
      <c r="AA1349" s="97"/>
      <c r="AB1349" s="97"/>
      <c r="AC1349" s="97"/>
      <c r="AD1349" s="92"/>
      <c r="AE1349" s="97"/>
      <c r="AF1349" s="97"/>
      <c r="AG1349" s="97"/>
      <c r="AH1349" s="97"/>
      <c r="AI1349" s="97"/>
      <c r="AJ1349" s="97"/>
      <c r="AK1349" s="97"/>
      <c r="AL1349" s="97"/>
      <c r="AM1349" s="97"/>
      <c r="AN1349" s="97"/>
      <c r="AO1349" s="97"/>
      <c r="AP1349" s="97"/>
      <c r="AQ1349" s="97"/>
      <c r="AR1349" s="97"/>
      <c r="AS1349" s="97"/>
      <c r="AT1349" s="97"/>
      <c r="AU1349" s="97"/>
      <c r="AV1349" s="97"/>
      <c r="AW1349" s="97"/>
      <c r="AX1349" s="97"/>
      <c r="AY1349" s="92"/>
      <c r="AZ1349" s="97"/>
      <c r="BA1349" s="97"/>
      <c r="BB1349" s="97"/>
      <c r="BC1349" s="97"/>
      <c r="BD1349" s="97"/>
      <c r="BE1349" s="97"/>
    </row>
    <row r="1350" spans="1:57" ht="15">
      <c r="A1350" s="97">
        <v>205</v>
      </c>
      <c r="B1350" s="97" t="s">
        <v>1375</v>
      </c>
      <c r="C1350" s="97" t="s">
        <v>15912</v>
      </c>
      <c r="D1350" s="97" t="s">
        <v>1376</v>
      </c>
      <c r="E1350" s="97"/>
      <c r="F1350" s="97" t="s">
        <v>280</v>
      </c>
      <c r="G1350" s="97" t="s">
        <v>174</v>
      </c>
    </row>
    <row r="1351" spans="1:57" ht="15">
      <c r="A1351" s="97">
        <v>205</v>
      </c>
      <c r="B1351" s="97" t="s">
        <v>1420</v>
      </c>
      <c r="C1351" s="97" t="s">
        <v>15912</v>
      </c>
      <c r="D1351" s="97" t="s">
        <v>1421</v>
      </c>
      <c r="E1351" s="97"/>
      <c r="F1351" s="97" t="s">
        <v>280</v>
      </c>
      <c r="G1351" s="97" t="s">
        <v>174</v>
      </c>
    </row>
    <row r="1352" spans="1:57" ht="15">
      <c r="A1352" s="97">
        <v>205</v>
      </c>
      <c r="B1352" s="97" t="s">
        <v>1458</v>
      </c>
      <c r="C1352" s="97" t="s">
        <v>15912</v>
      </c>
      <c r="D1352" s="97" t="s">
        <v>1459</v>
      </c>
      <c r="E1352" s="97"/>
      <c r="F1352" s="97" t="s">
        <v>280</v>
      </c>
      <c r="G1352" s="97" t="s">
        <v>174</v>
      </c>
    </row>
    <row r="1353" spans="1:57" ht="15">
      <c r="A1353" s="97">
        <v>205</v>
      </c>
      <c r="B1353" s="97" t="s">
        <v>1495</v>
      </c>
      <c r="C1353" s="97" t="s">
        <v>15912</v>
      </c>
      <c r="D1353" s="97" t="s">
        <v>1496</v>
      </c>
      <c r="E1353" s="97"/>
      <c r="F1353" s="97" t="s">
        <v>935</v>
      </c>
      <c r="G1353" s="97"/>
    </row>
    <row r="1354" spans="1:57" ht="15">
      <c r="A1354" s="97">
        <v>205</v>
      </c>
      <c r="B1354" s="97" t="s">
        <v>1535</v>
      </c>
      <c r="C1354" s="97" t="s">
        <v>15912</v>
      </c>
      <c r="D1354" s="97" t="s">
        <v>1536</v>
      </c>
      <c r="E1354" s="97"/>
      <c r="F1354" s="97" t="s">
        <v>280</v>
      </c>
      <c r="G1354" s="97" t="s">
        <v>174</v>
      </c>
    </row>
    <row r="1355" spans="1:57" ht="15">
      <c r="A1355" s="97">
        <v>205</v>
      </c>
      <c r="B1355" s="97" t="s">
        <v>1585</v>
      </c>
      <c r="C1355" s="97" t="s">
        <v>15912</v>
      </c>
      <c r="D1355" s="97" t="s">
        <v>1586</v>
      </c>
      <c r="E1355" s="97"/>
      <c r="F1355" s="97" t="s">
        <v>280</v>
      </c>
      <c r="G1355" s="97" t="s">
        <v>174</v>
      </c>
    </row>
    <row r="1356" spans="1:57" ht="15">
      <c r="A1356" s="97">
        <v>205</v>
      </c>
      <c r="B1356" s="97" t="s">
        <v>1625</v>
      </c>
      <c r="C1356" s="97" t="s">
        <v>15912</v>
      </c>
      <c r="D1356" s="97" t="s">
        <v>1626</v>
      </c>
      <c r="E1356" s="97"/>
      <c r="F1356" s="97" t="s">
        <v>935</v>
      </c>
      <c r="G1356" s="97"/>
    </row>
    <row r="1357" spans="1:57" ht="15">
      <c r="A1357" s="97">
        <v>205</v>
      </c>
      <c r="B1357" s="97" t="s">
        <v>1663</v>
      </c>
      <c r="C1357" s="97" t="s">
        <v>15912</v>
      </c>
      <c r="D1357" s="97" t="s">
        <v>1664</v>
      </c>
      <c r="E1357" s="97"/>
      <c r="F1357" s="97" t="s">
        <v>935</v>
      </c>
      <c r="G1357" s="97"/>
    </row>
    <row r="1358" spans="1:57" ht="15">
      <c r="A1358" s="97">
        <v>205</v>
      </c>
      <c r="B1358" s="97" t="s">
        <v>1700</v>
      </c>
      <c r="C1358" s="97" t="s">
        <v>15912</v>
      </c>
      <c r="D1358" s="97" t="s">
        <v>1701</v>
      </c>
      <c r="E1358" s="97"/>
      <c r="F1358" s="97" t="s">
        <v>935</v>
      </c>
      <c r="G1358" s="97"/>
    </row>
    <row r="1359" spans="1:57" ht="15">
      <c r="A1359" s="97">
        <v>205</v>
      </c>
      <c r="B1359" s="97" t="s">
        <v>1748</v>
      </c>
      <c r="C1359" s="97" t="s">
        <v>15912</v>
      </c>
      <c r="D1359" s="97" t="s">
        <v>1749</v>
      </c>
      <c r="E1359" s="97"/>
      <c r="F1359" s="97" t="s">
        <v>280</v>
      </c>
      <c r="G1359" s="97" t="s">
        <v>174</v>
      </c>
    </row>
    <row r="1360" spans="1:57" ht="15">
      <c r="A1360" s="97">
        <v>205</v>
      </c>
      <c r="B1360" s="97" t="s">
        <v>1797</v>
      </c>
      <c r="C1360" s="97" t="s">
        <v>15912</v>
      </c>
      <c r="D1360" s="97" t="s">
        <v>1798</v>
      </c>
      <c r="E1360" s="97"/>
      <c r="F1360" s="97" t="s">
        <v>280</v>
      </c>
      <c r="G1360" s="97" t="s">
        <v>174</v>
      </c>
    </row>
    <row r="1361" spans="1:7" ht="15">
      <c r="A1361" s="97">
        <v>205</v>
      </c>
      <c r="B1361" s="97" t="s">
        <v>1845</v>
      </c>
      <c r="C1361" s="97" t="s">
        <v>15912</v>
      </c>
      <c r="D1361" s="97" t="s">
        <v>1846</v>
      </c>
      <c r="E1361" s="97"/>
      <c r="F1361" s="97" t="s">
        <v>280</v>
      </c>
      <c r="G1361" s="97" t="s">
        <v>174</v>
      </c>
    </row>
    <row r="1362" spans="1:7" ht="15">
      <c r="A1362" s="97">
        <v>205</v>
      </c>
      <c r="B1362" s="97" t="s">
        <v>1892</v>
      </c>
      <c r="C1362" s="97" t="s">
        <v>15912</v>
      </c>
      <c r="D1362" s="97" t="s">
        <v>1893</v>
      </c>
      <c r="E1362" s="97"/>
      <c r="F1362" s="97" t="s">
        <v>280</v>
      </c>
      <c r="G1362" s="97" t="s">
        <v>174</v>
      </c>
    </row>
    <row r="1363" spans="1:7" ht="15">
      <c r="A1363" s="97">
        <v>205</v>
      </c>
      <c r="B1363" s="97" t="s">
        <v>1938</v>
      </c>
      <c r="C1363" s="97" t="s">
        <v>15912</v>
      </c>
      <c r="D1363" s="97" t="s">
        <v>1939</v>
      </c>
      <c r="E1363" s="97"/>
      <c r="F1363" s="97" t="s">
        <v>935</v>
      </c>
      <c r="G1363" s="97"/>
    </row>
    <row r="1364" spans="1:7" ht="15">
      <c r="A1364" s="97">
        <v>205</v>
      </c>
      <c r="B1364" s="97" t="s">
        <v>1985</v>
      </c>
      <c r="C1364" s="97" t="s">
        <v>15912</v>
      </c>
      <c r="D1364" s="97" t="s">
        <v>1986</v>
      </c>
      <c r="E1364" s="97"/>
      <c r="F1364" s="97" t="s">
        <v>280</v>
      </c>
      <c r="G1364" s="97" t="s">
        <v>174</v>
      </c>
    </row>
    <row r="1365" spans="1:7" ht="15">
      <c r="A1365" s="97">
        <v>205</v>
      </c>
      <c r="B1365" s="97" t="s">
        <v>2033</v>
      </c>
      <c r="C1365" s="97" t="s">
        <v>15912</v>
      </c>
      <c r="D1365" s="97" t="s">
        <v>2034</v>
      </c>
      <c r="E1365" s="97"/>
      <c r="F1365" s="97" t="s">
        <v>280</v>
      </c>
      <c r="G1365" s="97" t="s">
        <v>174</v>
      </c>
    </row>
    <row r="1366" spans="1:7" ht="15">
      <c r="A1366" s="97">
        <v>205</v>
      </c>
      <c r="B1366" s="97" t="s">
        <v>2082</v>
      </c>
      <c r="C1366" s="97" t="s">
        <v>15912</v>
      </c>
      <c r="D1366" s="97" t="s">
        <v>2083</v>
      </c>
      <c r="E1366" s="97"/>
      <c r="F1366" s="97" t="s">
        <v>280</v>
      </c>
      <c r="G1366" s="97" t="s">
        <v>174</v>
      </c>
    </row>
    <row r="1367" spans="1:7" ht="15">
      <c r="A1367" s="97">
        <v>205</v>
      </c>
      <c r="B1367" s="97" t="s">
        <v>2131</v>
      </c>
      <c r="C1367" s="97" t="s">
        <v>15912</v>
      </c>
      <c r="D1367" s="97" t="s">
        <v>2132</v>
      </c>
      <c r="E1367" s="97"/>
      <c r="F1367" s="97" t="s">
        <v>280</v>
      </c>
      <c r="G1367" s="97" t="s">
        <v>174</v>
      </c>
    </row>
    <row r="1368" spans="1:7" ht="15">
      <c r="A1368" s="97">
        <v>205</v>
      </c>
      <c r="B1368" s="97" t="s">
        <v>2178</v>
      </c>
      <c r="C1368" s="97" t="s">
        <v>15912</v>
      </c>
      <c r="D1368" s="97" t="s">
        <v>2179</v>
      </c>
      <c r="E1368" s="97"/>
      <c r="F1368" s="97" t="s">
        <v>280</v>
      </c>
      <c r="G1368" s="97" t="s">
        <v>174</v>
      </c>
    </row>
    <row r="1369" spans="1:7" ht="15">
      <c r="A1369" s="97">
        <v>205</v>
      </c>
      <c r="B1369" s="97" t="s">
        <v>2226</v>
      </c>
      <c r="C1369" s="97" t="s">
        <v>15912</v>
      </c>
      <c r="D1369" s="97" t="s">
        <v>2227</v>
      </c>
      <c r="E1369" s="97"/>
      <c r="F1369" s="97" t="s">
        <v>280</v>
      </c>
      <c r="G1369" s="97" t="s">
        <v>174</v>
      </c>
    </row>
    <row r="1370" spans="1:7" ht="15">
      <c r="A1370" s="97">
        <v>205</v>
      </c>
      <c r="B1370" s="97" t="s">
        <v>2273</v>
      </c>
      <c r="C1370" s="97" t="s">
        <v>15912</v>
      </c>
      <c r="D1370" s="97" t="s">
        <v>2274</v>
      </c>
      <c r="E1370" s="97"/>
      <c r="F1370" s="97" t="s">
        <v>280</v>
      </c>
      <c r="G1370" s="97" t="s">
        <v>174</v>
      </c>
    </row>
    <row r="1371" spans="1:7" ht="15">
      <c r="A1371" s="97">
        <v>205</v>
      </c>
      <c r="B1371" s="97" t="s">
        <v>2320</v>
      </c>
      <c r="C1371" s="97" t="s">
        <v>15912</v>
      </c>
      <c r="D1371" s="97" t="s">
        <v>2321</v>
      </c>
      <c r="E1371" s="97"/>
      <c r="F1371" s="97" t="s">
        <v>280</v>
      </c>
      <c r="G1371" s="97" t="s">
        <v>174</v>
      </c>
    </row>
    <row r="1372" spans="1:7" ht="15">
      <c r="A1372" s="97">
        <v>205</v>
      </c>
      <c r="B1372" s="97" t="s">
        <v>2367</v>
      </c>
      <c r="C1372" s="97" t="s">
        <v>15912</v>
      </c>
      <c r="D1372" s="97" t="s">
        <v>2368</v>
      </c>
      <c r="E1372" s="97"/>
      <c r="F1372" s="97" t="s">
        <v>280</v>
      </c>
      <c r="G1372" s="97" t="s">
        <v>174</v>
      </c>
    </row>
    <row r="1373" spans="1:7" ht="15">
      <c r="A1373" s="97">
        <v>205</v>
      </c>
      <c r="B1373" s="97" t="s">
        <v>2414</v>
      </c>
      <c r="C1373" s="97" t="s">
        <v>15912</v>
      </c>
      <c r="D1373" s="97" t="s">
        <v>2415</v>
      </c>
      <c r="E1373" s="97"/>
      <c r="F1373" s="97" t="s">
        <v>935</v>
      </c>
      <c r="G1373" s="97"/>
    </row>
    <row r="1374" spans="1:7" ht="15">
      <c r="A1374" s="97">
        <v>205</v>
      </c>
      <c r="B1374" s="97" t="s">
        <v>2461</v>
      </c>
      <c r="C1374" s="97" t="s">
        <v>15912</v>
      </c>
      <c r="D1374" s="97" t="s">
        <v>2462</v>
      </c>
      <c r="E1374" s="97"/>
      <c r="F1374" s="97" t="s">
        <v>2463</v>
      </c>
      <c r="G1374" s="97" t="s">
        <v>174</v>
      </c>
    </row>
    <row r="1375" spans="1:7" ht="15">
      <c r="A1375" s="97">
        <v>205</v>
      </c>
      <c r="B1375" s="97" t="s">
        <v>2509</v>
      </c>
      <c r="C1375" s="97" t="s">
        <v>15912</v>
      </c>
      <c r="D1375" s="97" t="s">
        <v>2510</v>
      </c>
      <c r="E1375" s="97"/>
      <c r="F1375" s="97" t="s">
        <v>2463</v>
      </c>
      <c r="G1375" s="97" t="s">
        <v>174</v>
      </c>
    </row>
    <row r="1376" spans="1:7" ht="15">
      <c r="A1376" s="97">
        <v>205</v>
      </c>
      <c r="B1376" s="97" t="s">
        <v>2556</v>
      </c>
      <c r="C1376" s="97" t="s">
        <v>15912</v>
      </c>
      <c r="D1376" s="97" t="s">
        <v>2557</v>
      </c>
      <c r="E1376" s="97"/>
      <c r="F1376" s="97" t="s">
        <v>2463</v>
      </c>
      <c r="G1376" s="97" t="s">
        <v>174</v>
      </c>
    </row>
    <row r="1377" spans="1:7" ht="15">
      <c r="A1377" s="97">
        <v>205</v>
      </c>
      <c r="B1377" s="97" t="s">
        <v>2604</v>
      </c>
      <c r="C1377" s="97" t="s">
        <v>15912</v>
      </c>
      <c r="D1377" s="97" t="s">
        <v>2605</v>
      </c>
      <c r="E1377" s="97"/>
      <c r="F1377" s="97" t="s">
        <v>2463</v>
      </c>
      <c r="G1377" s="97" t="s">
        <v>174</v>
      </c>
    </row>
    <row r="1378" spans="1:7" ht="15">
      <c r="A1378" s="97">
        <v>205</v>
      </c>
      <c r="B1378" s="97" t="s">
        <v>2651</v>
      </c>
      <c r="C1378" s="97" t="s">
        <v>15912</v>
      </c>
      <c r="D1378" s="97" t="s">
        <v>2652</v>
      </c>
      <c r="E1378" s="97"/>
      <c r="F1378" s="97" t="s">
        <v>935</v>
      </c>
      <c r="G1378" s="97"/>
    </row>
    <row r="1379" spans="1:7" ht="15">
      <c r="A1379" s="97">
        <v>205</v>
      </c>
      <c r="B1379" s="97" t="s">
        <v>2699</v>
      </c>
      <c r="C1379" s="97" t="s">
        <v>15912</v>
      </c>
      <c r="D1379" s="97" t="s">
        <v>2700</v>
      </c>
      <c r="E1379" s="97"/>
      <c r="F1379" s="97" t="s">
        <v>280</v>
      </c>
      <c r="G1379" s="97" t="s">
        <v>174</v>
      </c>
    </row>
    <row r="1380" spans="1:7" ht="15">
      <c r="A1380" s="97">
        <v>205</v>
      </c>
      <c r="B1380" s="97" t="s">
        <v>2747</v>
      </c>
      <c r="C1380" s="97" t="s">
        <v>15912</v>
      </c>
      <c r="D1380" s="97" t="s">
        <v>2748</v>
      </c>
      <c r="E1380" s="97"/>
      <c r="F1380" s="97" t="s">
        <v>280</v>
      </c>
      <c r="G1380" s="97" t="s">
        <v>174</v>
      </c>
    </row>
    <row r="1381" spans="1:7" ht="15">
      <c r="A1381" s="97">
        <v>205</v>
      </c>
      <c r="B1381" s="97" t="s">
        <v>2790</v>
      </c>
      <c r="C1381" s="97" t="s">
        <v>15912</v>
      </c>
      <c r="D1381" s="97" t="s">
        <v>2791</v>
      </c>
      <c r="E1381" s="97"/>
      <c r="F1381" s="97" t="s">
        <v>935</v>
      </c>
      <c r="G1381" s="97"/>
    </row>
    <row r="1382" spans="1:7" ht="15">
      <c r="A1382" s="97">
        <v>205</v>
      </c>
      <c r="B1382" s="97" t="s">
        <v>2838</v>
      </c>
      <c r="C1382" s="97" t="s">
        <v>15912</v>
      </c>
      <c r="D1382" s="97" t="s">
        <v>2839</v>
      </c>
      <c r="E1382" s="97"/>
      <c r="F1382" s="97" t="s">
        <v>2463</v>
      </c>
      <c r="G1382" s="97" t="s">
        <v>174</v>
      </c>
    </row>
    <row r="1383" spans="1:7" ht="15">
      <c r="A1383" s="97">
        <v>205</v>
      </c>
      <c r="B1383" s="97" t="s">
        <v>2886</v>
      </c>
      <c r="C1383" s="97" t="s">
        <v>15912</v>
      </c>
      <c r="D1383" s="97" t="s">
        <v>2887</v>
      </c>
      <c r="E1383" s="97"/>
      <c r="F1383" s="97" t="s">
        <v>2463</v>
      </c>
      <c r="G1383" s="97" t="s">
        <v>174</v>
      </c>
    </row>
    <row r="1384" spans="1:7" ht="15">
      <c r="A1384" s="97">
        <v>205</v>
      </c>
      <c r="B1384" s="97" t="s">
        <v>2933</v>
      </c>
      <c r="C1384" s="97" t="s">
        <v>15912</v>
      </c>
      <c r="D1384" s="97" t="s">
        <v>2934</v>
      </c>
      <c r="E1384" s="97"/>
      <c r="F1384" s="97" t="s">
        <v>280</v>
      </c>
      <c r="G1384" s="97" t="s">
        <v>174</v>
      </c>
    </row>
    <row r="1385" spans="1:7" ht="15">
      <c r="A1385" s="97">
        <v>205</v>
      </c>
      <c r="B1385" s="97" t="s">
        <v>2980</v>
      </c>
      <c r="C1385" s="97" t="s">
        <v>15912</v>
      </c>
      <c r="D1385" s="97" t="s">
        <v>2981</v>
      </c>
      <c r="E1385" s="97"/>
      <c r="F1385" s="97" t="s">
        <v>280</v>
      </c>
      <c r="G1385" s="97" t="s">
        <v>174</v>
      </c>
    </row>
    <row r="1386" spans="1:7" ht="15">
      <c r="A1386" s="97">
        <v>205</v>
      </c>
      <c r="B1386" s="97" t="s">
        <v>3024</v>
      </c>
      <c r="C1386" s="97" t="s">
        <v>15912</v>
      </c>
      <c r="D1386" s="97" t="s">
        <v>3025</v>
      </c>
      <c r="E1386" s="97"/>
      <c r="F1386" s="97" t="s">
        <v>935</v>
      </c>
      <c r="G1386" s="97"/>
    </row>
    <row r="1387" spans="1:7" ht="15">
      <c r="A1387" s="97">
        <v>205</v>
      </c>
      <c r="B1387" s="97" t="s">
        <v>3072</v>
      </c>
      <c r="C1387" s="97" t="s">
        <v>15912</v>
      </c>
      <c r="D1387" s="97" t="s">
        <v>3073</v>
      </c>
      <c r="E1387" s="97"/>
      <c r="F1387" s="97" t="s">
        <v>935</v>
      </c>
      <c r="G1387" s="97"/>
    </row>
    <row r="1388" spans="1:7" ht="15">
      <c r="A1388" s="97">
        <v>205</v>
      </c>
      <c r="B1388" s="97" t="s">
        <v>3120</v>
      </c>
      <c r="C1388" s="97" t="s">
        <v>15912</v>
      </c>
      <c r="D1388" s="97" t="s">
        <v>3121</v>
      </c>
      <c r="E1388" s="97"/>
      <c r="F1388" s="97" t="s">
        <v>2463</v>
      </c>
      <c r="G1388" s="97" t="s">
        <v>174</v>
      </c>
    </row>
    <row r="1389" spans="1:7" ht="15">
      <c r="A1389" s="97">
        <v>205</v>
      </c>
      <c r="B1389" s="97" t="s">
        <v>3169</v>
      </c>
      <c r="C1389" s="97" t="s">
        <v>15912</v>
      </c>
      <c r="D1389" s="97" t="s">
        <v>3170</v>
      </c>
      <c r="E1389" s="97"/>
      <c r="F1389" s="97" t="s">
        <v>2463</v>
      </c>
      <c r="G1389" s="97" t="s">
        <v>174</v>
      </c>
    </row>
    <row r="1390" spans="1:7" ht="15">
      <c r="A1390" s="97">
        <v>205</v>
      </c>
      <c r="B1390" s="97" t="s">
        <v>3215</v>
      </c>
      <c r="C1390" s="97" t="s">
        <v>15912</v>
      </c>
      <c r="D1390" s="97" t="s">
        <v>3216</v>
      </c>
      <c r="E1390" s="97"/>
      <c r="F1390" s="97" t="s">
        <v>280</v>
      </c>
      <c r="G1390" s="97" t="s">
        <v>174</v>
      </c>
    </row>
    <row r="1391" spans="1:7" ht="15">
      <c r="A1391" s="97">
        <v>205</v>
      </c>
      <c r="B1391" s="97" t="s">
        <v>3263</v>
      </c>
      <c r="C1391" s="97" t="s">
        <v>15912</v>
      </c>
      <c r="D1391" s="97" t="s">
        <v>3264</v>
      </c>
      <c r="E1391" s="97"/>
      <c r="F1391" s="97" t="s">
        <v>2463</v>
      </c>
      <c r="G1391" s="97" t="s">
        <v>174</v>
      </c>
    </row>
    <row r="1392" spans="1:7" ht="15">
      <c r="A1392" s="97">
        <v>205</v>
      </c>
      <c r="B1392" s="97" t="s">
        <v>3309</v>
      </c>
      <c r="C1392" s="97" t="s">
        <v>15912</v>
      </c>
      <c r="D1392" s="97" t="s">
        <v>3310</v>
      </c>
      <c r="E1392" s="97"/>
      <c r="F1392" s="97" t="s">
        <v>935</v>
      </c>
      <c r="G1392" s="97"/>
    </row>
    <row r="1393" spans="1:7" ht="15">
      <c r="A1393" s="97">
        <v>205</v>
      </c>
      <c r="B1393" s="97" t="s">
        <v>3357</v>
      </c>
      <c r="C1393" s="97" t="s">
        <v>15912</v>
      </c>
      <c r="D1393" s="97" t="s">
        <v>3358</v>
      </c>
      <c r="E1393" s="97"/>
      <c r="F1393" s="97" t="s">
        <v>935</v>
      </c>
      <c r="G1393" s="97"/>
    </row>
    <row r="1394" spans="1:7" ht="15">
      <c r="A1394" s="97">
        <v>205</v>
      </c>
      <c r="B1394" s="97" t="s">
        <v>3403</v>
      </c>
      <c r="C1394" s="97" t="s">
        <v>15912</v>
      </c>
      <c r="D1394" s="97" t="s">
        <v>3404</v>
      </c>
      <c r="E1394" s="97"/>
      <c r="F1394" s="97" t="s">
        <v>935</v>
      </c>
      <c r="G1394" s="97"/>
    </row>
    <row r="1395" spans="1:7" ht="15">
      <c r="A1395" s="97">
        <v>205</v>
      </c>
      <c r="B1395" s="97" t="s">
        <v>3446</v>
      </c>
      <c r="C1395" s="97" t="s">
        <v>15912</v>
      </c>
      <c r="D1395" s="97" t="s">
        <v>3447</v>
      </c>
      <c r="E1395" s="97"/>
      <c r="F1395" s="97" t="s">
        <v>280</v>
      </c>
      <c r="G1395" s="97" t="s">
        <v>174</v>
      </c>
    </row>
    <row r="1396" spans="1:7" ht="15">
      <c r="A1396" s="97">
        <v>205</v>
      </c>
      <c r="B1396" s="97" t="s">
        <v>3493</v>
      </c>
      <c r="C1396" s="97" t="s">
        <v>15912</v>
      </c>
      <c r="D1396" s="97" t="s">
        <v>3494</v>
      </c>
      <c r="E1396" s="97"/>
      <c r="F1396" s="97" t="s">
        <v>280</v>
      </c>
      <c r="G1396" s="97" t="s">
        <v>174</v>
      </c>
    </row>
    <row r="1397" spans="1:7" ht="15">
      <c r="A1397" s="97">
        <v>205</v>
      </c>
      <c r="B1397" s="97" t="s">
        <v>3540</v>
      </c>
      <c r="C1397" s="97" t="s">
        <v>15912</v>
      </c>
      <c r="D1397" s="97" t="s">
        <v>3541</v>
      </c>
      <c r="E1397" s="97"/>
      <c r="F1397" s="97" t="s">
        <v>935</v>
      </c>
      <c r="G1397" s="97"/>
    </row>
    <row r="1398" spans="1:7" ht="15">
      <c r="A1398" s="97">
        <v>205</v>
      </c>
      <c r="B1398" s="97" t="s">
        <v>3584</v>
      </c>
      <c r="C1398" s="97" t="s">
        <v>15912</v>
      </c>
      <c r="D1398" s="97" t="s">
        <v>3585</v>
      </c>
      <c r="E1398" s="97"/>
      <c r="F1398" s="97" t="s">
        <v>280</v>
      </c>
      <c r="G1398" s="97" t="s">
        <v>174</v>
      </c>
    </row>
    <row r="1399" spans="1:7" ht="15">
      <c r="A1399" s="97">
        <v>205</v>
      </c>
      <c r="B1399" s="97" t="s">
        <v>3631</v>
      </c>
      <c r="C1399" s="97" t="s">
        <v>15912</v>
      </c>
      <c r="D1399" s="97" t="s">
        <v>3632</v>
      </c>
      <c r="E1399" s="97"/>
      <c r="F1399" s="97" t="s">
        <v>280</v>
      </c>
      <c r="G1399" s="97" t="s">
        <v>174</v>
      </c>
    </row>
    <row r="1400" spans="1:7" ht="15">
      <c r="A1400" s="97">
        <v>205</v>
      </c>
      <c r="B1400" s="97" t="s">
        <v>3678</v>
      </c>
      <c r="C1400" s="97" t="s">
        <v>15912</v>
      </c>
      <c r="D1400" s="97" t="s">
        <v>3679</v>
      </c>
      <c r="E1400" s="97"/>
      <c r="F1400" s="97" t="s">
        <v>2463</v>
      </c>
      <c r="G1400" s="97" t="s">
        <v>174</v>
      </c>
    </row>
    <row r="1401" spans="1:7" ht="15">
      <c r="A1401" s="97">
        <v>205</v>
      </c>
      <c r="B1401" s="97" t="s">
        <v>3726</v>
      </c>
      <c r="C1401" s="97" t="s">
        <v>15912</v>
      </c>
      <c r="D1401" s="97" t="s">
        <v>3727</v>
      </c>
      <c r="E1401" s="97"/>
      <c r="F1401" s="97" t="s">
        <v>935</v>
      </c>
      <c r="G1401" s="97"/>
    </row>
    <row r="1402" spans="1:7" ht="15">
      <c r="A1402" s="97">
        <v>205</v>
      </c>
      <c r="B1402" s="97" t="s">
        <v>3769</v>
      </c>
      <c r="C1402" s="97" t="s">
        <v>15912</v>
      </c>
      <c r="D1402" s="97" t="s">
        <v>3770</v>
      </c>
      <c r="E1402" s="97"/>
      <c r="F1402" s="97" t="s">
        <v>2463</v>
      </c>
      <c r="G1402" s="97" t="s">
        <v>174</v>
      </c>
    </row>
    <row r="1403" spans="1:7" ht="15">
      <c r="A1403" s="97">
        <v>205</v>
      </c>
      <c r="B1403" s="97" t="s">
        <v>3816</v>
      </c>
      <c r="C1403" s="97" t="s">
        <v>15912</v>
      </c>
      <c r="D1403" s="97" t="s">
        <v>3817</v>
      </c>
      <c r="E1403" s="97"/>
      <c r="F1403" s="97" t="s">
        <v>2463</v>
      </c>
      <c r="G1403" s="97" t="s">
        <v>174</v>
      </c>
    </row>
    <row r="1404" spans="1:7" ht="15">
      <c r="A1404" s="97">
        <v>205</v>
      </c>
      <c r="B1404" s="97" t="s">
        <v>3863</v>
      </c>
      <c r="C1404" s="97" t="s">
        <v>15912</v>
      </c>
      <c r="D1404" s="97" t="s">
        <v>3864</v>
      </c>
      <c r="E1404" s="97"/>
      <c r="F1404" s="97" t="s">
        <v>2463</v>
      </c>
      <c r="G1404" s="97" t="s">
        <v>174</v>
      </c>
    </row>
    <row r="1405" spans="1:7" ht="15">
      <c r="A1405" s="97">
        <v>205</v>
      </c>
      <c r="B1405" s="97" t="s">
        <v>3910</v>
      </c>
      <c r="C1405" s="97" t="s">
        <v>15912</v>
      </c>
      <c r="D1405" s="97" t="s">
        <v>3911</v>
      </c>
      <c r="E1405" s="97"/>
      <c r="F1405" s="97" t="s">
        <v>2463</v>
      </c>
      <c r="G1405" s="97" t="s">
        <v>174</v>
      </c>
    </row>
    <row r="1406" spans="1:7" ht="15">
      <c r="A1406" s="97">
        <v>205</v>
      </c>
      <c r="B1406" s="97" t="s">
        <v>3957</v>
      </c>
      <c r="C1406" s="97" t="s">
        <v>15912</v>
      </c>
      <c r="D1406" s="97" t="s">
        <v>3958</v>
      </c>
      <c r="E1406" s="97"/>
      <c r="F1406" s="97" t="s">
        <v>935</v>
      </c>
      <c r="G1406" s="97"/>
    </row>
    <row r="1407" spans="1:7" ht="15">
      <c r="A1407" s="97">
        <v>205</v>
      </c>
      <c r="B1407" s="97" t="s">
        <v>3994</v>
      </c>
      <c r="C1407" s="97" t="s">
        <v>15912</v>
      </c>
      <c r="D1407" s="97" t="s">
        <v>3995</v>
      </c>
      <c r="E1407" s="97"/>
      <c r="F1407" s="97" t="s">
        <v>280</v>
      </c>
      <c r="G1407" s="97" t="s">
        <v>174</v>
      </c>
    </row>
    <row r="1408" spans="1:7" ht="15">
      <c r="A1408" s="97">
        <v>205</v>
      </c>
      <c r="B1408" s="97" t="s">
        <v>4045</v>
      </c>
      <c r="C1408" s="97" t="s">
        <v>15912</v>
      </c>
      <c r="D1408" s="97" t="s">
        <v>4046</v>
      </c>
      <c r="E1408" s="97"/>
      <c r="F1408" s="97" t="s">
        <v>280</v>
      </c>
      <c r="G1408" s="97" t="s">
        <v>174</v>
      </c>
    </row>
    <row r="1409" spans="1:57" ht="15">
      <c r="A1409" s="97">
        <v>205</v>
      </c>
      <c r="B1409" s="97" t="s">
        <v>4096</v>
      </c>
      <c r="C1409" s="97" t="s">
        <v>15912</v>
      </c>
      <c r="D1409" s="97" t="s">
        <v>4097</v>
      </c>
      <c r="E1409" s="97"/>
      <c r="F1409" s="97" t="s">
        <v>280</v>
      </c>
      <c r="G1409" s="97" t="s">
        <v>174</v>
      </c>
    </row>
    <row r="1410" spans="1:57" ht="15">
      <c r="A1410" s="97">
        <v>205</v>
      </c>
      <c r="B1410" s="97" t="s">
        <v>4143</v>
      </c>
      <c r="C1410" s="97" t="s">
        <v>15912</v>
      </c>
      <c r="D1410" s="97" t="s">
        <v>4144</v>
      </c>
      <c r="E1410" s="97"/>
      <c r="F1410" s="97" t="s">
        <v>280</v>
      </c>
      <c r="G1410" s="97" t="s">
        <v>174</v>
      </c>
    </row>
    <row r="1411" spans="1:57" ht="15">
      <c r="A1411" s="97">
        <v>205</v>
      </c>
      <c r="B1411" s="97" t="s">
        <v>4191</v>
      </c>
      <c r="C1411" s="97" t="s">
        <v>15912</v>
      </c>
      <c r="D1411" s="97" t="s">
        <v>4192</v>
      </c>
      <c r="E1411" s="97"/>
      <c r="F1411" s="97" t="s">
        <v>280</v>
      </c>
      <c r="G1411" s="97" t="s">
        <v>174</v>
      </c>
    </row>
    <row r="1412" spans="1:57" ht="15">
      <c r="A1412" s="97">
        <v>205</v>
      </c>
      <c r="B1412" s="97" t="s">
        <v>4242</v>
      </c>
      <c r="C1412" s="97" t="s">
        <v>15912</v>
      </c>
      <c r="D1412" s="97" t="s">
        <v>4243</v>
      </c>
      <c r="E1412" s="97"/>
      <c r="F1412" s="97" t="s">
        <v>280</v>
      </c>
      <c r="G1412" s="97" t="s">
        <v>174</v>
      </c>
    </row>
    <row r="1413" spans="1:57" ht="15">
      <c r="A1413" s="97">
        <v>205</v>
      </c>
      <c r="B1413" s="97" t="s">
        <v>4293</v>
      </c>
      <c r="C1413" s="97" t="s">
        <v>15912</v>
      </c>
      <c r="D1413" s="97" t="s">
        <v>4294</v>
      </c>
      <c r="E1413" s="97"/>
      <c r="F1413" s="97" t="s">
        <v>280</v>
      </c>
      <c r="G1413" s="97" t="s">
        <v>174</v>
      </c>
    </row>
    <row r="1414" spans="1:57" ht="15">
      <c r="A1414" s="97">
        <v>205</v>
      </c>
      <c r="B1414" s="97" t="s">
        <v>4342</v>
      </c>
      <c r="C1414" s="97" t="s">
        <v>15912</v>
      </c>
      <c r="D1414" s="97" t="s">
        <v>4343</v>
      </c>
      <c r="E1414" s="97"/>
      <c r="F1414" s="97" t="s">
        <v>280</v>
      </c>
      <c r="G1414" s="97" t="s">
        <v>174</v>
      </c>
      <c r="H1414" s="97"/>
      <c r="I1414" s="97"/>
      <c r="J1414" s="97"/>
      <c r="K1414" s="97"/>
      <c r="L1414" s="97"/>
      <c r="M1414" s="92"/>
      <c r="N1414" s="97"/>
      <c r="O1414" s="97"/>
      <c r="P1414" s="97"/>
      <c r="Q1414" s="97"/>
      <c r="R1414" s="97"/>
      <c r="S1414" s="97"/>
      <c r="T1414" s="92"/>
      <c r="U1414" s="97"/>
      <c r="V1414" s="97"/>
      <c r="W1414" s="97"/>
      <c r="X1414" s="92"/>
      <c r="Y1414" s="97"/>
      <c r="Z1414" s="97"/>
      <c r="AA1414" s="97"/>
      <c r="AB1414" s="97"/>
      <c r="AC1414" s="97"/>
      <c r="AD1414" s="92"/>
      <c r="AE1414" s="97"/>
      <c r="AF1414" s="97"/>
      <c r="AG1414" s="97"/>
      <c r="AH1414" s="97"/>
      <c r="AI1414" s="97"/>
      <c r="AJ1414" s="97"/>
      <c r="AK1414" s="97"/>
      <c r="AL1414" s="97"/>
      <c r="AM1414" s="97"/>
      <c r="AN1414" s="97"/>
      <c r="AO1414" s="97"/>
      <c r="AP1414" s="97"/>
      <c r="AQ1414" s="97"/>
      <c r="AR1414" s="97"/>
      <c r="AS1414" s="97"/>
      <c r="AT1414" s="97"/>
      <c r="AU1414" s="97"/>
      <c r="AV1414" s="97"/>
      <c r="AW1414" s="97"/>
      <c r="AX1414" s="97"/>
      <c r="AY1414" s="92"/>
      <c r="AZ1414" s="97"/>
      <c r="BA1414" s="97"/>
      <c r="BB1414" s="97"/>
      <c r="BC1414" s="97"/>
      <c r="BD1414" s="97"/>
      <c r="BE1414" s="97"/>
    </row>
    <row r="1415" spans="1:57" ht="15">
      <c r="A1415" s="97">
        <v>400</v>
      </c>
      <c r="B1415" s="97" t="s">
        <v>178</v>
      </c>
      <c r="C1415" s="97" t="s">
        <v>17378</v>
      </c>
      <c r="D1415" s="97" t="s">
        <v>180</v>
      </c>
      <c r="E1415" s="97"/>
      <c r="F1415" s="97" t="s">
        <v>181</v>
      </c>
      <c r="G1415" s="97"/>
      <c r="H1415" s="97"/>
      <c r="I1415" s="97" t="s">
        <v>17379</v>
      </c>
      <c r="J1415" s="97" t="s">
        <v>17380</v>
      </c>
      <c r="K1415" s="97" t="s">
        <v>17380</v>
      </c>
      <c r="L1415" s="97" t="s">
        <v>9712</v>
      </c>
      <c r="M1415" s="92" t="s">
        <v>17381</v>
      </c>
      <c r="N1415" s="97" t="s">
        <v>17382</v>
      </c>
      <c r="O1415" s="97" t="s">
        <v>12829</v>
      </c>
      <c r="P1415" s="97" t="s">
        <v>5647</v>
      </c>
      <c r="Q1415" s="97" t="s">
        <v>12002</v>
      </c>
      <c r="R1415" s="97" t="s">
        <v>17383</v>
      </c>
      <c r="S1415" s="97" t="s">
        <v>17384</v>
      </c>
      <c r="T1415" s="92" t="s">
        <v>17385</v>
      </c>
      <c r="U1415" s="97" t="s">
        <v>17386</v>
      </c>
      <c r="V1415" s="97" t="s">
        <v>17387</v>
      </c>
      <c r="W1415" s="97" t="s">
        <v>17388</v>
      </c>
      <c r="X1415" s="92" t="s">
        <v>10939</v>
      </c>
      <c r="Y1415" s="97" t="s">
        <v>17389</v>
      </c>
      <c r="Z1415" s="97" t="s">
        <v>7782</v>
      </c>
      <c r="AA1415" s="97" t="s">
        <v>770</v>
      </c>
      <c r="AB1415" s="97" t="s">
        <v>17390</v>
      </c>
      <c r="AC1415" s="97" t="s">
        <v>17391</v>
      </c>
      <c r="AD1415" s="92" t="s">
        <v>1393</v>
      </c>
      <c r="AE1415" s="97" t="s">
        <v>17392</v>
      </c>
      <c r="AF1415" s="97" t="s">
        <v>17393</v>
      </c>
      <c r="AG1415" s="97" t="s">
        <v>17394</v>
      </c>
      <c r="AH1415" s="97" t="s">
        <v>700</v>
      </c>
      <c r="AI1415" s="97" t="s">
        <v>14417</v>
      </c>
      <c r="AJ1415" s="97" t="s">
        <v>17395</v>
      </c>
      <c r="AK1415" s="97" t="s">
        <v>10895</v>
      </c>
      <c r="AL1415" s="97" t="s">
        <v>13513</v>
      </c>
      <c r="AM1415" s="97" t="s">
        <v>17396</v>
      </c>
      <c r="AN1415" s="97" t="s">
        <v>9302</v>
      </c>
      <c r="AO1415" s="97" t="s">
        <v>17397</v>
      </c>
      <c r="AP1415" s="97" t="s">
        <v>5068</v>
      </c>
      <c r="AQ1415" s="97" t="s">
        <v>5125</v>
      </c>
      <c r="AR1415" s="97" t="s">
        <v>11845</v>
      </c>
      <c r="AS1415" s="97" t="s">
        <v>17398</v>
      </c>
      <c r="AT1415" s="97" t="s">
        <v>17399</v>
      </c>
      <c r="AU1415" s="97" t="s">
        <v>10942</v>
      </c>
      <c r="AV1415" s="97" t="s">
        <v>10312</v>
      </c>
      <c r="AW1415" s="97" t="s">
        <v>17400</v>
      </c>
      <c r="AX1415" s="97" t="s">
        <v>16360</v>
      </c>
      <c r="AY1415" s="92" t="s">
        <v>13736</v>
      </c>
      <c r="AZ1415" s="97" t="s">
        <v>11117</v>
      </c>
      <c r="BA1415" s="97" t="s">
        <v>17401</v>
      </c>
      <c r="BB1415" s="97" t="s">
        <v>1494</v>
      </c>
      <c r="BC1415" s="97" t="s">
        <v>17402</v>
      </c>
      <c r="BD1415" s="97" t="s">
        <v>17403</v>
      </c>
      <c r="BE1415" s="97" t="s">
        <v>17404</v>
      </c>
    </row>
    <row r="1416" spans="1:57" ht="15">
      <c r="A1416" s="97">
        <v>400</v>
      </c>
      <c r="B1416" s="97" t="s">
        <v>231</v>
      </c>
      <c r="C1416" s="97" t="s">
        <v>17378</v>
      </c>
      <c r="D1416" s="97" t="s">
        <v>180</v>
      </c>
      <c r="E1416" s="97"/>
      <c r="F1416" s="97" t="s">
        <v>232</v>
      </c>
      <c r="G1416" s="97"/>
      <c r="H1416" s="97"/>
      <c r="I1416" s="97"/>
      <c r="J1416" s="97"/>
      <c r="K1416" s="97"/>
      <c r="L1416" s="97"/>
      <c r="M1416" s="92"/>
      <c r="N1416" s="97"/>
      <c r="O1416" s="97"/>
      <c r="P1416" s="97"/>
      <c r="Q1416" s="97"/>
      <c r="R1416" s="97"/>
      <c r="S1416" s="97"/>
      <c r="T1416" s="92"/>
      <c r="U1416" s="97"/>
      <c r="V1416" s="97"/>
      <c r="W1416" s="97"/>
      <c r="X1416" s="92"/>
      <c r="Y1416" s="97"/>
      <c r="Z1416" s="97"/>
      <c r="AA1416" s="97"/>
      <c r="AB1416" s="97"/>
      <c r="AC1416" s="97"/>
      <c r="AD1416" s="92"/>
      <c r="AE1416" s="97"/>
      <c r="AF1416" s="97"/>
      <c r="AG1416" s="97"/>
      <c r="AH1416" s="97"/>
      <c r="AI1416" s="97"/>
      <c r="AJ1416" s="97"/>
      <c r="AK1416" s="97"/>
      <c r="AL1416" s="97"/>
      <c r="AM1416" s="97"/>
      <c r="AN1416" s="97"/>
      <c r="AO1416" s="97"/>
      <c r="AP1416" s="97"/>
      <c r="AQ1416" s="97"/>
      <c r="AR1416" s="97"/>
      <c r="AS1416" s="97"/>
      <c r="AT1416" s="97"/>
      <c r="AU1416" s="97"/>
      <c r="AV1416" s="97"/>
      <c r="AW1416" s="97"/>
      <c r="AX1416" s="97"/>
      <c r="AY1416" s="92"/>
      <c r="AZ1416" s="97"/>
      <c r="BA1416" s="97"/>
      <c r="BB1416" s="97"/>
      <c r="BC1416" s="97"/>
      <c r="BD1416" s="97"/>
      <c r="BE1416" s="97"/>
    </row>
    <row r="1417" spans="1:57" ht="15">
      <c r="A1417" s="97">
        <v>400</v>
      </c>
      <c r="B1417" s="97" t="s">
        <v>278</v>
      </c>
      <c r="C1417" s="97" t="s">
        <v>17378</v>
      </c>
      <c r="D1417" s="97" t="s">
        <v>279</v>
      </c>
      <c r="E1417" s="97"/>
      <c r="F1417" s="97" t="s">
        <v>280</v>
      </c>
      <c r="G1417" s="97" t="s">
        <v>281</v>
      </c>
      <c r="H1417" s="97"/>
      <c r="I1417" s="97" t="s">
        <v>17405</v>
      </c>
      <c r="J1417" s="97" t="s">
        <v>17406</v>
      </c>
      <c r="K1417" s="97" t="s">
        <v>17407</v>
      </c>
      <c r="L1417" s="97" t="s">
        <v>17408</v>
      </c>
      <c r="M1417" s="92" t="s">
        <v>17409</v>
      </c>
      <c r="N1417" s="97" t="s">
        <v>17410</v>
      </c>
      <c r="O1417" s="97" t="s">
        <v>17411</v>
      </c>
      <c r="P1417" s="97" t="s">
        <v>17412</v>
      </c>
      <c r="Q1417" s="97" t="s">
        <v>17413</v>
      </c>
      <c r="R1417" s="97" t="s">
        <v>17414</v>
      </c>
      <c r="S1417" s="97" t="s">
        <v>17415</v>
      </c>
      <c r="T1417" s="92" t="s">
        <v>17416</v>
      </c>
      <c r="U1417" s="97" t="s">
        <v>17417</v>
      </c>
      <c r="V1417" s="97" t="s">
        <v>17418</v>
      </c>
      <c r="W1417" s="97" t="s">
        <v>17419</v>
      </c>
      <c r="X1417" s="92" t="s">
        <v>17420</v>
      </c>
      <c r="Y1417" s="97" t="s">
        <v>17421</v>
      </c>
      <c r="Z1417" s="97" t="s">
        <v>17422</v>
      </c>
      <c r="AA1417" s="97" t="s">
        <v>17423</v>
      </c>
      <c r="AB1417" s="97" t="s">
        <v>17424</v>
      </c>
      <c r="AC1417" s="97" t="s">
        <v>17425</v>
      </c>
      <c r="AD1417" s="92" t="s">
        <v>17426</v>
      </c>
      <c r="AE1417" s="97" t="s">
        <v>17427</v>
      </c>
      <c r="AF1417" s="97" t="s">
        <v>17428</v>
      </c>
      <c r="AG1417" s="97" t="s">
        <v>17429</v>
      </c>
      <c r="AH1417" s="97" t="s">
        <v>17430</v>
      </c>
      <c r="AI1417" s="97" t="s">
        <v>17431</v>
      </c>
      <c r="AJ1417" s="97" t="s">
        <v>17432</v>
      </c>
      <c r="AK1417" s="97" t="s">
        <v>17433</v>
      </c>
      <c r="AL1417" s="97" t="s">
        <v>17434</v>
      </c>
      <c r="AM1417" s="97" t="s">
        <v>17435</v>
      </c>
      <c r="AN1417" s="97" t="s">
        <v>17436</v>
      </c>
      <c r="AO1417" s="97" t="s">
        <v>17437</v>
      </c>
      <c r="AP1417" s="97" t="s">
        <v>17438</v>
      </c>
      <c r="AQ1417" s="97" t="s">
        <v>17439</v>
      </c>
      <c r="AR1417" s="97" t="s">
        <v>17440</v>
      </c>
      <c r="AS1417" s="97" t="s">
        <v>17441</v>
      </c>
      <c r="AT1417" s="97" t="s">
        <v>17442</v>
      </c>
      <c r="AU1417" s="97" t="s">
        <v>17443</v>
      </c>
      <c r="AV1417" s="97" t="s">
        <v>17444</v>
      </c>
      <c r="AW1417" s="97" t="s">
        <v>17445</v>
      </c>
      <c r="AX1417" s="97" t="s">
        <v>17446</v>
      </c>
      <c r="AY1417" s="92" t="s">
        <v>17447</v>
      </c>
      <c r="AZ1417" s="97" t="s">
        <v>17448</v>
      </c>
      <c r="BA1417" s="97" t="s">
        <v>17449</v>
      </c>
      <c r="BB1417" s="97" t="s">
        <v>17450</v>
      </c>
      <c r="BC1417" s="97" t="s">
        <v>17451</v>
      </c>
      <c r="BD1417" s="97" t="s">
        <v>17452</v>
      </c>
      <c r="BE1417" s="97" t="s">
        <v>17453</v>
      </c>
    </row>
    <row r="1418" spans="1:57" ht="15">
      <c r="A1418" s="97">
        <v>400</v>
      </c>
      <c r="B1418" s="97" t="s">
        <v>331</v>
      </c>
      <c r="C1418" s="97" t="s">
        <v>17378</v>
      </c>
      <c r="D1418" s="97" t="s">
        <v>279</v>
      </c>
      <c r="E1418" s="97"/>
      <c r="F1418" s="97" t="s">
        <v>332</v>
      </c>
      <c r="G1418" s="97" t="s">
        <v>281</v>
      </c>
      <c r="H1418" s="97"/>
      <c r="I1418" s="97" t="s">
        <v>17454</v>
      </c>
      <c r="J1418" s="97" t="s">
        <v>17455</v>
      </c>
      <c r="K1418" s="97" t="s">
        <v>17456</v>
      </c>
      <c r="L1418" s="97" t="s">
        <v>17457</v>
      </c>
      <c r="M1418" s="92" t="s">
        <v>17458</v>
      </c>
      <c r="N1418" s="97" t="s">
        <v>17459</v>
      </c>
      <c r="O1418" s="97" t="s">
        <v>17460</v>
      </c>
      <c r="P1418" s="97" t="s">
        <v>17461</v>
      </c>
      <c r="Q1418" s="97" t="s">
        <v>17462</v>
      </c>
      <c r="R1418" s="97" t="s">
        <v>17463</v>
      </c>
      <c r="S1418" s="97" t="s">
        <v>17464</v>
      </c>
      <c r="T1418" s="92" t="s">
        <v>17465</v>
      </c>
      <c r="U1418" s="97" t="s">
        <v>17466</v>
      </c>
      <c r="V1418" s="97" t="s">
        <v>17467</v>
      </c>
      <c r="W1418" s="97" t="s">
        <v>17468</v>
      </c>
      <c r="X1418" s="92" t="s">
        <v>17469</v>
      </c>
      <c r="Y1418" s="97" t="s">
        <v>17470</v>
      </c>
      <c r="Z1418" s="97" t="s">
        <v>17471</v>
      </c>
      <c r="AA1418" s="97" t="s">
        <v>17472</v>
      </c>
      <c r="AB1418" s="97" t="s">
        <v>17473</v>
      </c>
      <c r="AC1418" s="97" t="s">
        <v>17474</v>
      </c>
      <c r="AD1418" s="92" t="s">
        <v>17475</v>
      </c>
      <c r="AE1418" s="97" t="s">
        <v>17476</v>
      </c>
      <c r="AF1418" s="97" t="s">
        <v>17477</v>
      </c>
      <c r="AG1418" s="97" t="s">
        <v>17478</v>
      </c>
      <c r="AH1418" s="97" t="s">
        <v>17479</v>
      </c>
      <c r="AI1418" s="97" t="s">
        <v>17480</v>
      </c>
      <c r="AJ1418" s="97" t="s">
        <v>17481</v>
      </c>
      <c r="AK1418" s="97" t="s">
        <v>17482</v>
      </c>
      <c r="AL1418" s="97" t="s">
        <v>17483</v>
      </c>
      <c r="AM1418" s="97" t="s">
        <v>17484</v>
      </c>
      <c r="AN1418" s="97" t="s">
        <v>17485</v>
      </c>
      <c r="AO1418" s="97" t="s">
        <v>17486</v>
      </c>
      <c r="AP1418" s="97" t="s">
        <v>17487</v>
      </c>
      <c r="AQ1418" s="97" t="s">
        <v>17488</v>
      </c>
      <c r="AR1418" s="97" t="s">
        <v>17489</v>
      </c>
      <c r="AS1418" s="97" t="s">
        <v>17490</v>
      </c>
      <c r="AT1418" s="97" t="s">
        <v>17491</v>
      </c>
      <c r="AU1418" s="97" t="s">
        <v>17492</v>
      </c>
      <c r="AV1418" s="97" t="s">
        <v>17493</v>
      </c>
      <c r="AW1418" s="97" t="s">
        <v>17494</v>
      </c>
      <c r="AX1418" s="97" t="s">
        <v>17495</v>
      </c>
      <c r="AY1418" s="92" t="s">
        <v>17496</v>
      </c>
      <c r="AZ1418" s="97" t="s">
        <v>17497</v>
      </c>
      <c r="BA1418" s="97" t="s">
        <v>17498</v>
      </c>
      <c r="BB1418" s="97" t="s">
        <v>17499</v>
      </c>
      <c r="BC1418" s="97" t="s">
        <v>17500</v>
      </c>
      <c r="BD1418" s="97" t="s">
        <v>17501</v>
      </c>
      <c r="BE1418" s="97" t="s">
        <v>17502</v>
      </c>
    </row>
    <row r="1419" spans="1:57" ht="15">
      <c r="A1419" s="97">
        <v>400</v>
      </c>
      <c r="B1419" s="97" t="s">
        <v>382</v>
      </c>
      <c r="C1419" s="97" t="s">
        <v>17378</v>
      </c>
      <c r="D1419" s="97" t="s">
        <v>383</v>
      </c>
      <c r="E1419" s="97"/>
      <c r="F1419" s="97" t="s">
        <v>384</v>
      </c>
      <c r="G1419" s="97"/>
      <c r="H1419" s="97"/>
      <c r="I1419" s="97"/>
      <c r="J1419" s="97"/>
      <c r="K1419" s="97"/>
      <c r="L1419" s="97"/>
      <c r="M1419" s="92"/>
      <c r="N1419" s="97"/>
      <c r="O1419" s="97"/>
      <c r="P1419" s="97"/>
      <c r="Q1419" s="97"/>
      <c r="R1419" s="97"/>
      <c r="S1419" s="97"/>
      <c r="T1419" s="92"/>
      <c r="U1419" s="97"/>
      <c r="V1419" s="97"/>
      <c r="W1419" s="97"/>
      <c r="X1419" s="92"/>
      <c r="Y1419" s="97"/>
      <c r="Z1419" s="97"/>
      <c r="AA1419" s="97"/>
      <c r="AB1419" s="97"/>
      <c r="AC1419" s="97"/>
      <c r="AD1419" s="92"/>
      <c r="AE1419" s="97"/>
      <c r="AF1419" s="97"/>
      <c r="AG1419" s="97"/>
      <c r="AH1419" s="97"/>
      <c r="AI1419" s="97"/>
      <c r="AJ1419" s="97"/>
      <c r="AK1419" s="97"/>
      <c r="AL1419" s="97"/>
      <c r="AM1419" s="97"/>
      <c r="AN1419" s="97"/>
      <c r="AO1419" s="97"/>
      <c r="AP1419" s="97"/>
      <c r="AQ1419" s="97"/>
      <c r="AR1419" s="97"/>
      <c r="AS1419" s="97"/>
      <c r="AT1419" s="97"/>
      <c r="AU1419" s="97"/>
      <c r="AV1419" s="97"/>
      <c r="AW1419" s="97"/>
      <c r="AX1419" s="97"/>
      <c r="AY1419" s="92"/>
      <c r="AZ1419" s="97"/>
      <c r="BA1419" s="97"/>
      <c r="BB1419" s="97"/>
      <c r="BC1419" s="97"/>
      <c r="BD1419" s="97"/>
      <c r="BE1419" s="97"/>
    </row>
    <row r="1420" spans="1:57" ht="15">
      <c r="A1420" s="97">
        <v>400</v>
      </c>
      <c r="B1420" s="97" t="s">
        <v>385</v>
      </c>
      <c r="C1420" s="97" t="s">
        <v>17378</v>
      </c>
      <c r="D1420" s="97" t="s">
        <v>386</v>
      </c>
      <c r="E1420" s="97"/>
      <c r="F1420" s="97" t="s">
        <v>387</v>
      </c>
      <c r="G1420" s="97" t="s">
        <v>174</v>
      </c>
      <c r="H1420" s="97"/>
      <c r="I1420" s="97" t="s">
        <v>17503</v>
      </c>
      <c r="J1420" s="97" t="s">
        <v>17504</v>
      </c>
      <c r="K1420" s="97" t="s">
        <v>17505</v>
      </c>
      <c r="L1420" s="97" t="s">
        <v>17506</v>
      </c>
      <c r="M1420" s="92" t="s">
        <v>17507</v>
      </c>
      <c r="N1420" s="97" t="s">
        <v>17508</v>
      </c>
      <c r="O1420" s="97" t="s">
        <v>17509</v>
      </c>
      <c r="P1420" s="97" t="s">
        <v>17510</v>
      </c>
      <c r="Q1420" s="97" t="s">
        <v>17511</v>
      </c>
      <c r="R1420" s="97" t="s">
        <v>17512</v>
      </c>
      <c r="S1420" s="97" t="s">
        <v>17513</v>
      </c>
      <c r="T1420" s="92" t="s">
        <v>17514</v>
      </c>
      <c r="U1420" s="97" t="s">
        <v>17515</v>
      </c>
      <c r="V1420" s="97" t="s">
        <v>17516</v>
      </c>
      <c r="W1420" s="97" t="s">
        <v>17517</v>
      </c>
      <c r="X1420" s="92" t="s">
        <v>17518</v>
      </c>
      <c r="Y1420" s="97" t="s">
        <v>17519</v>
      </c>
      <c r="Z1420" s="97" t="s">
        <v>17520</v>
      </c>
      <c r="AA1420" s="97" t="s">
        <v>17521</v>
      </c>
      <c r="AB1420" s="97" t="s">
        <v>17522</v>
      </c>
      <c r="AC1420" s="97" t="s">
        <v>17523</v>
      </c>
      <c r="AD1420" s="92" t="s">
        <v>17524</v>
      </c>
      <c r="AE1420" s="97" t="s">
        <v>17525</v>
      </c>
      <c r="AF1420" s="97" t="s">
        <v>17526</v>
      </c>
      <c r="AG1420" s="97" t="s">
        <v>17527</v>
      </c>
      <c r="AH1420" s="97" t="s">
        <v>17528</v>
      </c>
      <c r="AI1420" s="97" t="s">
        <v>17529</v>
      </c>
      <c r="AJ1420" s="97" t="s">
        <v>17530</v>
      </c>
      <c r="AK1420" s="97" t="s">
        <v>17531</v>
      </c>
      <c r="AL1420" s="97" t="s">
        <v>17532</v>
      </c>
      <c r="AM1420" s="97" t="s">
        <v>17533</v>
      </c>
      <c r="AN1420" s="97" t="s">
        <v>17534</v>
      </c>
      <c r="AO1420" s="97" t="s">
        <v>17535</v>
      </c>
      <c r="AP1420" s="97" t="s">
        <v>17536</v>
      </c>
      <c r="AQ1420" s="97" t="s">
        <v>17537</v>
      </c>
      <c r="AR1420" s="97" t="s">
        <v>17538</v>
      </c>
      <c r="AS1420" s="97" t="s">
        <v>17539</v>
      </c>
      <c r="AT1420" s="97" t="s">
        <v>17540</v>
      </c>
      <c r="AU1420" s="97" t="s">
        <v>17541</v>
      </c>
      <c r="AV1420" s="97" t="s">
        <v>17542</v>
      </c>
      <c r="AW1420" s="97" t="s">
        <v>17543</v>
      </c>
      <c r="AX1420" s="97" t="s">
        <v>17544</v>
      </c>
      <c r="AY1420" s="92" t="s">
        <v>17545</v>
      </c>
      <c r="AZ1420" s="97" t="s">
        <v>17546</v>
      </c>
      <c r="BA1420" s="97" t="s">
        <v>17547</v>
      </c>
      <c r="BB1420" s="97" t="s">
        <v>17548</v>
      </c>
      <c r="BC1420" s="97" t="s">
        <v>17549</v>
      </c>
      <c r="BD1420" s="97" t="s">
        <v>17550</v>
      </c>
      <c r="BE1420" s="97" t="s">
        <v>17551</v>
      </c>
    </row>
    <row r="1421" spans="1:57" ht="15">
      <c r="A1421" s="97">
        <v>400</v>
      </c>
      <c r="B1421" s="97" t="s">
        <v>388</v>
      </c>
      <c r="C1421" s="97" t="s">
        <v>17378</v>
      </c>
      <c r="D1421" s="97" t="s">
        <v>389</v>
      </c>
      <c r="E1421" s="97"/>
      <c r="F1421" s="97" t="s">
        <v>332</v>
      </c>
      <c r="G1421" s="97" t="s">
        <v>174</v>
      </c>
      <c r="H1421" s="97"/>
      <c r="I1421" s="97" t="s">
        <v>17552</v>
      </c>
      <c r="J1421" s="97" t="s">
        <v>17553</v>
      </c>
      <c r="K1421" s="97" t="s">
        <v>17554</v>
      </c>
      <c r="L1421" s="97" t="s">
        <v>17555</v>
      </c>
      <c r="M1421" s="92" t="s">
        <v>17556</v>
      </c>
      <c r="N1421" s="97" t="s">
        <v>17557</v>
      </c>
      <c r="O1421" s="97" t="s">
        <v>17558</v>
      </c>
      <c r="P1421" s="97" t="s">
        <v>17559</v>
      </c>
      <c r="Q1421" s="97" t="s">
        <v>17560</v>
      </c>
      <c r="R1421" s="97" t="s">
        <v>17561</v>
      </c>
      <c r="S1421" s="97" t="s">
        <v>17562</v>
      </c>
      <c r="T1421" s="92" t="s">
        <v>17563</v>
      </c>
      <c r="U1421" s="97" t="s">
        <v>17564</v>
      </c>
      <c r="V1421" s="97" t="s">
        <v>17565</v>
      </c>
      <c r="W1421" s="97" t="s">
        <v>17566</v>
      </c>
      <c r="X1421" s="92" t="s">
        <v>17567</v>
      </c>
      <c r="Y1421" s="97" t="s">
        <v>17568</v>
      </c>
      <c r="Z1421" s="97" t="s">
        <v>17569</v>
      </c>
      <c r="AA1421" s="97" t="s">
        <v>17570</v>
      </c>
      <c r="AB1421" s="97" t="s">
        <v>17571</v>
      </c>
      <c r="AC1421" s="97" t="s">
        <v>17572</v>
      </c>
      <c r="AD1421" s="92" t="s">
        <v>17573</v>
      </c>
      <c r="AE1421" s="97" t="s">
        <v>17574</v>
      </c>
      <c r="AF1421" s="97" t="s">
        <v>17575</v>
      </c>
      <c r="AG1421" s="97" t="s">
        <v>17576</v>
      </c>
      <c r="AH1421" s="97" t="s">
        <v>17577</v>
      </c>
      <c r="AI1421" s="97" t="s">
        <v>17578</v>
      </c>
      <c r="AJ1421" s="97" t="s">
        <v>17579</v>
      </c>
      <c r="AK1421" s="97" t="s">
        <v>17580</v>
      </c>
      <c r="AL1421" s="97" t="s">
        <v>17581</v>
      </c>
      <c r="AM1421" s="97" t="s">
        <v>17582</v>
      </c>
      <c r="AN1421" s="97" t="s">
        <v>17583</v>
      </c>
      <c r="AO1421" s="97" t="s">
        <v>17584</v>
      </c>
      <c r="AP1421" s="97" t="s">
        <v>17585</v>
      </c>
      <c r="AQ1421" s="97" t="s">
        <v>17586</v>
      </c>
      <c r="AR1421" s="97" t="s">
        <v>17587</v>
      </c>
      <c r="AS1421" s="97" t="s">
        <v>17588</v>
      </c>
      <c r="AT1421" s="97" t="s">
        <v>17540</v>
      </c>
      <c r="AU1421" s="97" t="s">
        <v>17589</v>
      </c>
      <c r="AV1421" s="97" t="s">
        <v>17590</v>
      </c>
      <c r="AW1421" s="97" t="s">
        <v>17591</v>
      </c>
      <c r="AX1421" s="97" t="s">
        <v>17592</v>
      </c>
      <c r="AY1421" s="92" t="s">
        <v>17593</v>
      </c>
      <c r="AZ1421" s="97" t="s">
        <v>17594</v>
      </c>
      <c r="BA1421" s="97" t="s">
        <v>17595</v>
      </c>
      <c r="BB1421" s="97" t="s">
        <v>17596</v>
      </c>
      <c r="BC1421" s="97" t="s">
        <v>17597</v>
      </c>
      <c r="BD1421" s="97" t="s">
        <v>17598</v>
      </c>
      <c r="BE1421" s="97" t="s">
        <v>17599</v>
      </c>
    </row>
    <row r="1422" spans="1:57" ht="15">
      <c r="A1422" s="97">
        <v>400</v>
      </c>
      <c r="B1422" s="97" t="s">
        <v>390</v>
      </c>
      <c r="C1422" s="97" t="s">
        <v>17378</v>
      </c>
      <c r="D1422" s="97" t="s">
        <v>391</v>
      </c>
      <c r="E1422" s="97"/>
      <c r="F1422" s="97" t="s">
        <v>392</v>
      </c>
      <c r="G1422" s="97"/>
      <c r="H1422" s="97"/>
      <c r="I1422" s="97"/>
      <c r="J1422" s="97"/>
      <c r="K1422" s="97"/>
      <c r="L1422" s="97"/>
      <c r="M1422" s="92"/>
      <c r="N1422" s="97"/>
      <c r="O1422" s="97"/>
      <c r="P1422" s="97"/>
      <c r="Q1422" s="97"/>
      <c r="R1422" s="97"/>
      <c r="S1422" s="97"/>
      <c r="T1422" s="92"/>
      <c r="U1422" s="97"/>
      <c r="V1422" s="97"/>
      <c r="W1422" s="97"/>
      <c r="X1422" s="92"/>
      <c r="Y1422" s="97"/>
      <c r="Z1422" s="97"/>
      <c r="AA1422" s="97"/>
      <c r="AB1422" s="97"/>
      <c r="AC1422" s="97"/>
      <c r="AD1422" s="92"/>
      <c r="AE1422" s="97"/>
      <c r="AF1422" s="97"/>
      <c r="AG1422" s="97"/>
      <c r="AH1422" s="97"/>
      <c r="AI1422" s="97"/>
      <c r="AJ1422" s="97"/>
      <c r="AK1422" s="97"/>
      <c r="AL1422" s="97"/>
      <c r="AM1422" s="97"/>
      <c r="AN1422" s="97"/>
      <c r="AO1422" s="97"/>
      <c r="AP1422" s="97"/>
      <c r="AQ1422" s="97"/>
      <c r="AR1422" s="97"/>
      <c r="AS1422" s="97"/>
      <c r="AT1422" s="97"/>
      <c r="AU1422" s="97"/>
      <c r="AV1422" s="97"/>
      <c r="AW1422" s="97"/>
      <c r="AX1422" s="97"/>
      <c r="AY1422" s="92"/>
      <c r="AZ1422" s="97"/>
      <c r="BA1422" s="97"/>
      <c r="BB1422" s="97"/>
      <c r="BC1422" s="97"/>
      <c r="BD1422" s="97"/>
      <c r="BE1422" s="97"/>
    </row>
    <row r="1423" spans="1:57" ht="15">
      <c r="A1423" s="97">
        <v>400</v>
      </c>
      <c r="B1423" s="97" t="s">
        <v>393</v>
      </c>
      <c r="C1423" s="97" t="s">
        <v>17378</v>
      </c>
      <c r="D1423" s="97" t="s">
        <v>394</v>
      </c>
      <c r="E1423" s="98" t="s">
        <v>395</v>
      </c>
      <c r="F1423" s="97" t="s">
        <v>396</v>
      </c>
      <c r="G1423" s="97"/>
      <c r="H1423" s="97"/>
      <c r="I1423" s="97" t="s">
        <v>17600</v>
      </c>
      <c r="J1423" s="97" t="s">
        <v>778</v>
      </c>
      <c r="K1423" s="97" t="s">
        <v>17601</v>
      </c>
      <c r="L1423" s="97" t="s">
        <v>17602</v>
      </c>
      <c r="M1423" s="92" t="s">
        <v>17603</v>
      </c>
      <c r="N1423" s="97" t="s">
        <v>17604</v>
      </c>
      <c r="O1423" s="97" t="s">
        <v>17605</v>
      </c>
      <c r="P1423" s="97" t="s">
        <v>17606</v>
      </c>
      <c r="Q1423" s="97" t="s">
        <v>9174</v>
      </c>
      <c r="R1423" s="97" t="s">
        <v>17607</v>
      </c>
      <c r="S1423" s="97" t="s">
        <v>17608</v>
      </c>
      <c r="T1423" s="92" t="s">
        <v>15883</v>
      </c>
      <c r="U1423" s="97" t="s">
        <v>17609</v>
      </c>
      <c r="V1423" s="97" t="s">
        <v>17610</v>
      </c>
      <c r="W1423" s="97" t="s">
        <v>17611</v>
      </c>
      <c r="X1423" s="92" t="s">
        <v>17612</v>
      </c>
      <c r="Y1423" s="97" t="s">
        <v>17613</v>
      </c>
      <c r="Z1423" s="97" t="s">
        <v>17614</v>
      </c>
      <c r="AA1423" s="97" t="s">
        <v>12849</v>
      </c>
      <c r="AB1423" s="97" t="s">
        <v>17615</v>
      </c>
      <c r="AC1423" s="97" t="s">
        <v>17616</v>
      </c>
      <c r="AD1423" s="92" t="s">
        <v>17617</v>
      </c>
      <c r="AE1423" s="97" t="s">
        <v>6406</v>
      </c>
      <c r="AF1423" s="97" t="s">
        <v>17618</v>
      </c>
      <c r="AG1423" s="97" t="s">
        <v>17619</v>
      </c>
      <c r="AH1423" s="97" t="s">
        <v>17620</v>
      </c>
      <c r="AI1423" s="97" t="s">
        <v>17621</v>
      </c>
      <c r="AJ1423" s="97" t="s">
        <v>17622</v>
      </c>
      <c r="AK1423" s="97" t="s">
        <v>6539</v>
      </c>
      <c r="AL1423" s="97" t="s">
        <v>17623</v>
      </c>
      <c r="AM1423" s="97" t="s">
        <v>17624</v>
      </c>
      <c r="AN1423" s="97" t="s">
        <v>17625</v>
      </c>
      <c r="AO1423" s="97" t="s">
        <v>12855</v>
      </c>
      <c r="AP1423" s="97" t="s">
        <v>1474</v>
      </c>
      <c r="AQ1423" s="97" t="s">
        <v>11957</v>
      </c>
      <c r="AR1423" s="97" t="s">
        <v>17626</v>
      </c>
      <c r="AS1423" s="97" t="s">
        <v>17627</v>
      </c>
      <c r="AT1423" s="97" t="s">
        <v>10913</v>
      </c>
      <c r="AU1423" s="97" t="s">
        <v>17628</v>
      </c>
      <c r="AV1423" s="97" t="s">
        <v>16295</v>
      </c>
      <c r="AW1423" s="97" t="s">
        <v>17629</v>
      </c>
      <c r="AX1423" s="97" t="s">
        <v>13414</v>
      </c>
      <c r="AY1423" s="92" t="s">
        <v>17630</v>
      </c>
      <c r="AZ1423" s="97" t="s">
        <v>17631</v>
      </c>
      <c r="BA1423" s="97" t="s">
        <v>17632</v>
      </c>
      <c r="BB1423" s="97" t="s">
        <v>7634</v>
      </c>
      <c r="BC1423" s="97" t="s">
        <v>17633</v>
      </c>
      <c r="BD1423" s="97" t="s">
        <v>10485</v>
      </c>
      <c r="BE1423" s="97" t="s">
        <v>17634</v>
      </c>
    </row>
    <row r="1424" spans="1:57" ht="15">
      <c r="A1424" s="97">
        <v>400</v>
      </c>
      <c r="B1424" s="97" t="s">
        <v>397</v>
      </c>
      <c r="C1424" s="97" t="s">
        <v>17378</v>
      </c>
      <c r="D1424" s="97" t="s">
        <v>398</v>
      </c>
      <c r="E1424" s="97"/>
      <c r="F1424" s="97" t="s">
        <v>399</v>
      </c>
      <c r="G1424" s="97"/>
      <c r="H1424" s="97"/>
      <c r="I1424" s="97" t="s">
        <v>17635</v>
      </c>
      <c r="J1424" s="97" t="s">
        <v>17636</v>
      </c>
      <c r="K1424" s="97" t="s">
        <v>17637</v>
      </c>
      <c r="L1424" s="97" t="s">
        <v>17638</v>
      </c>
      <c r="M1424" s="92" t="s">
        <v>17639</v>
      </c>
      <c r="N1424" s="97" t="s">
        <v>17640</v>
      </c>
      <c r="O1424" s="97" t="s">
        <v>17641</v>
      </c>
      <c r="P1424" s="97" t="s">
        <v>17642</v>
      </c>
      <c r="Q1424" s="97" t="s">
        <v>17643</v>
      </c>
      <c r="R1424" s="97" t="s">
        <v>17644</v>
      </c>
      <c r="S1424" s="97" t="s">
        <v>17645</v>
      </c>
      <c r="T1424" s="92" t="s">
        <v>17646</v>
      </c>
      <c r="U1424" s="97" t="s">
        <v>17647</v>
      </c>
      <c r="V1424" s="97" t="s">
        <v>17648</v>
      </c>
      <c r="W1424" s="97" t="s">
        <v>17649</v>
      </c>
      <c r="X1424" s="92" t="s">
        <v>15759</v>
      </c>
      <c r="Y1424" s="97" t="s">
        <v>458</v>
      </c>
      <c r="Z1424" s="97" t="s">
        <v>17650</v>
      </c>
      <c r="AA1424" s="97" t="s">
        <v>17651</v>
      </c>
      <c r="AB1424" s="97" t="s">
        <v>17652</v>
      </c>
      <c r="AC1424" s="97" t="s">
        <v>17653</v>
      </c>
      <c r="AD1424" s="92" t="s">
        <v>9869</v>
      </c>
      <c r="AE1424" s="97" t="s">
        <v>17654</v>
      </c>
      <c r="AF1424" s="97" t="s">
        <v>17655</v>
      </c>
      <c r="AG1424" s="97" t="s">
        <v>17656</v>
      </c>
      <c r="AH1424" s="97" t="s">
        <v>17657</v>
      </c>
      <c r="AI1424" s="97" t="s">
        <v>17658</v>
      </c>
      <c r="AJ1424" s="97" t="s">
        <v>17659</v>
      </c>
      <c r="AK1424" s="97" t="s">
        <v>17660</v>
      </c>
      <c r="AL1424" s="97" t="s">
        <v>16531</v>
      </c>
      <c r="AM1424" s="97" t="s">
        <v>17661</v>
      </c>
      <c r="AN1424" s="97" t="s">
        <v>17662</v>
      </c>
      <c r="AO1424" s="97" t="s">
        <v>4779</v>
      </c>
      <c r="AP1424" s="97" t="s">
        <v>17663</v>
      </c>
      <c r="AQ1424" s="97" t="s">
        <v>17664</v>
      </c>
      <c r="AR1424" s="97" t="s">
        <v>17665</v>
      </c>
      <c r="AS1424" s="97" t="s">
        <v>17666</v>
      </c>
      <c r="AT1424" s="97" t="s">
        <v>17667</v>
      </c>
      <c r="AU1424" s="97" t="s">
        <v>17668</v>
      </c>
      <c r="AV1424" s="97" t="s">
        <v>17669</v>
      </c>
      <c r="AW1424" s="97" t="s">
        <v>17670</v>
      </c>
      <c r="AX1424" s="97" t="s">
        <v>17671</v>
      </c>
      <c r="AY1424" s="92" t="s">
        <v>17672</v>
      </c>
      <c r="AZ1424" s="97" t="s">
        <v>17673</v>
      </c>
      <c r="BA1424" s="97" t="s">
        <v>17674</v>
      </c>
      <c r="BB1424" s="97" t="s">
        <v>17675</v>
      </c>
      <c r="BC1424" s="97" t="s">
        <v>17676</v>
      </c>
      <c r="BD1424" s="97" t="s">
        <v>17677</v>
      </c>
      <c r="BE1424" s="97" t="s">
        <v>17678</v>
      </c>
    </row>
    <row r="1425" spans="1:57" ht="15">
      <c r="A1425" s="97">
        <v>400</v>
      </c>
      <c r="B1425" s="97" t="s">
        <v>449</v>
      </c>
      <c r="C1425" s="97" t="s">
        <v>17378</v>
      </c>
      <c r="D1425" s="97" t="s">
        <v>450</v>
      </c>
      <c r="E1425" s="97"/>
      <c r="F1425" s="97" t="s">
        <v>399</v>
      </c>
      <c r="G1425" s="97"/>
      <c r="H1425" s="97"/>
      <c r="I1425" s="97" t="s">
        <v>17679</v>
      </c>
      <c r="J1425" s="97" t="s">
        <v>17680</v>
      </c>
      <c r="K1425" s="97" t="s">
        <v>17681</v>
      </c>
      <c r="L1425" s="97" t="s">
        <v>17682</v>
      </c>
      <c r="M1425" s="92" t="s">
        <v>17683</v>
      </c>
      <c r="N1425" s="97" t="s">
        <v>17684</v>
      </c>
      <c r="O1425" s="97" t="s">
        <v>17685</v>
      </c>
      <c r="P1425" s="97" t="s">
        <v>17686</v>
      </c>
      <c r="Q1425" s="97" t="s">
        <v>17687</v>
      </c>
      <c r="R1425" s="97" t="s">
        <v>17688</v>
      </c>
      <c r="S1425" s="97" t="s">
        <v>17689</v>
      </c>
      <c r="T1425" s="92" t="s">
        <v>17690</v>
      </c>
      <c r="U1425" s="97" t="s">
        <v>17691</v>
      </c>
      <c r="V1425" s="97" t="s">
        <v>17692</v>
      </c>
      <c r="W1425" s="97" t="s">
        <v>17693</v>
      </c>
      <c r="X1425" s="92" t="s">
        <v>17694</v>
      </c>
      <c r="Y1425" s="97" t="s">
        <v>17695</v>
      </c>
      <c r="Z1425" s="97" t="s">
        <v>17696</v>
      </c>
      <c r="AA1425" s="97" t="s">
        <v>9673</v>
      </c>
      <c r="AB1425" s="97" t="s">
        <v>17697</v>
      </c>
      <c r="AC1425" s="97" t="s">
        <v>17698</v>
      </c>
      <c r="AD1425" s="92" t="s">
        <v>17699</v>
      </c>
      <c r="AE1425" s="97" t="s">
        <v>17700</v>
      </c>
      <c r="AF1425" s="97" t="s">
        <v>17701</v>
      </c>
      <c r="AG1425" s="97" t="s">
        <v>17702</v>
      </c>
      <c r="AH1425" s="97" t="s">
        <v>17703</v>
      </c>
      <c r="AI1425" s="97" t="s">
        <v>17704</v>
      </c>
      <c r="AJ1425" s="97" t="s">
        <v>17705</v>
      </c>
      <c r="AK1425" s="97" t="s">
        <v>17706</v>
      </c>
      <c r="AL1425" s="97" t="s">
        <v>6951</v>
      </c>
      <c r="AM1425" s="97" t="s">
        <v>17707</v>
      </c>
      <c r="AN1425" s="97" t="s">
        <v>17708</v>
      </c>
      <c r="AO1425" s="97" t="s">
        <v>17709</v>
      </c>
      <c r="AP1425" s="97" t="s">
        <v>17710</v>
      </c>
      <c r="AQ1425" s="97" t="s">
        <v>17711</v>
      </c>
      <c r="AR1425" s="97" t="s">
        <v>17712</v>
      </c>
      <c r="AS1425" s="97" t="s">
        <v>17713</v>
      </c>
      <c r="AT1425" s="97" t="s">
        <v>17714</v>
      </c>
      <c r="AU1425" s="97" t="s">
        <v>17715</v>
      </c>
      <c r="AV1425" s="97" t="s">
        <v>17716</v>
      </c>
      <c r="AW1425" s="97" t="s">
        <v>17717</v>
      </c>
      <c r="AX1425" s="97" t="s">
        <v>17718</v>
      </c>
      <c r="AY1425" s="92" t="s">
        <v>17719</v>
      </c>
      <c r="AZ1425" s="97" t="s">
        <v>17720</v>
      </c>
      <c r="BA1425" s="97" t="s">
        <v>17721</v>
      </c>
      <c r="BB1425" s="97" t="s">
        <v>17722</v>
      </c>
      <c r="BC1425" s="97" t="s">
        <v>17723</v>
      </c>
      <c r="BD1425" s="97" t="s">
        <v>17724</v>
      </c>
      <c r="BE1425" s="97" t="s">
        <v>17725</v>
      </c>
    </row>
    <row r="1426" spans="1:57" ht="15">
      <c r="A1426" s="97">
        <v>400</v>
      </c>
      <c r="B1426" s="97" t="s">
        <v>500</v>
      </c>
      <c r="C1426" s="97" t="s">
        <v>17378</v>
      </c>
      <c r="D1426" s="97" t="s">
        <v>501</v>
      </c>
      <c r="E1426" s="97"/>
      <c r="F1426" s="97" t="s">
        <v>181</v>
      </c>
      <c r="G1426" s="97"/>
      <c r="H1426" s="97"/>
      <c r="I1426" s="97" t="s">
        <v>17726</v>
      </c>
      <c r="J1426" s="97" t="s">
        <v>17727</v>
      </c>
      <c r="K1426" s="97" t="s">
        <v>17728</v>
      </c>
      <c r="L1426" s="97" t="s">
        <v>17729</v>
      </c>
      <c r="M1426" s="92" t="s">
        <v>17730</v>
      </c>
      <c r="N1426" s="97" t="s">
        <v>17731</v>
      </c>
      <c r="O1426" s="97" t="s">
        <v>17732</v>
      </c>
      <c r="P1426" s="97" t="s">
        <v>17733</v>
      </c>
      <c r="Q1426" s="97" t="s">
        <v>17734</v>
      </c>
      <c r="R1426" s="97" t="s">
        <v>17735</v>
      </c>
      <c r="S1426" s="97" t="s">
        <v>11839</v>
      </c>
      <c r="T1426" s="92" t="s">
        <v>17736</v>
      </c>
      <c r="U1426" s="97" t="s">
        <v>17737</v>
      </c>
      <c r="V1426" s="97" t="s">
        <v>17738</v>
      </c>
      <c r="W1426" s="97" t="s">
        <v>17739</v>
      </c>
      <c r="X1426" s="92" t="s">
        <v>12069</v>
      </c>
      <c r="Y1426" s="97" t="s">
        <v>17740</v>
      </c>
      <c r="Z1426" s="97" t="s">
        <v>17741</v>
      </c>
      <c r="AA1426" s="97" t="s">
        <v>1489</v>
      </c>
      <c r="AB1426" s="97" t="s">
        <v>17742</v>
      </c>
      <c r="AC1426" s="97" t="s">
        <v>6335</v>
      </c>
      <c r="AD1426" s="92" t="s">
        <v>17743</v>
      </c>
      <c r="AE1426" s="97" t="s">
        <v>17744</v>
      </c>
      <c r="AF1426" s="97" t="s">
        <v>5002</v>
      </c>
      <c r="AG1426" s="97" t="s">
        <v>17745</v>
      </c>
      <c r="AH1426" s="97" t="s">
        <v>17746</v>
      </c>
      <c r="AI1426" s="97" t="s">
        <v>17747</v>
      </c>
      <c r="AJ1426" s="97" t="s">
        <v>13863</v>
      </c>
      <c r="AK1426" s="97" t="s">
        <v>17748</v>
      </c>
      <c r="AL1426" s="97" t="s">
        <v>17749</v>
      </c>
      <c r="AM1426" s="97" t="s">
        <v>5093</v>
      </c>
      <c r="AN1426" s="97" t="s">
        <v>5090</v>
      </c>
      <c r="AO1426" s="97" t="s">
        <v>17750</v>
      </c>
      <c r="AP1426" s="97" t="s">
        <v>17751</v>
      </c>
      <c r="AQ1426" s="97" t="s">
        <v>17752</v>
      </c>
      <c r="AR1426" s="97" t="s">
        <v>17753</v>
      </c>
      <c r="AS1426" s="97" t="s">
        <v>17754</v>
      </c>
      <c r="AT1426" s="97" t="s">
        <v>17755</v>
      </c>
      <c r="AU1426" s="97" t="s">
        <v>17756</v>
      </c>
      <c r="AV1426" s="97" t="s">
        <v>17757</v>
      </c>
      <c r="AW1426" s="97" t="s">
        <v>17758</v>
      </c>
      <c r="AX1426" s="97" t="s">
        <v>17759</v>
      </c>
      <c r="AY1426" s="92" t="s">
        <v>17760</v>
      </c>
      <c r="AZ1426" s="97" t="s">
        <v>17761</v>
      </c>
      <c r="BA1426" s="97" t="s">
        <v>17762</v>
      </c>
      <c r="BB1426" s="97" t="s">
        <v>17763</v>
      </c>
      <c r="BC1426" s="97" t="s">
        <v>17764</v>
      </c>
      <c r="BD1426" s="97" t="s">
        <v>17765</v>
      </c>
      <c r="BE1426" s="97" t="s">
        <v>14635</v>
      </c>
    </row>
    <row r="1427" spans="1:57" ht="15">
      <c r="A1427" s="97">
        <v>400</v>
      </c>
      <c r="B1427" s="97" t="s">
        <v>518</v>
      </c>
      <c r="C1427" s="97" t="s">
        <v>17378</v>
      </c>
      <c r="D1427" s="97" t="s">
        <v>519</v>
      </c>
      <c r="E1427" s="97"/>
      <c r="F1427" s="97" t="s">
        <v>181</v>
      </c>
      <c r="G1427" s="97"/>
      <c r="H1427" s="97"/>
      <c r="I1427" s="97" t="s">
        <v>520</v>
      </c>
      <c r="J1427" s="97" t="s">
        <v>520</v>
      </c>
      <c r="K1427" s="97" t="s">
        <v>520</v>
      </c>
      <c r="L1427" s="97" t="s">
        <v>520</v>
      </c>
      <c r="M1427" s="92" t="s">
        <v>520</v>
      </c>
      <c r="N1427" s="97" t="s">
        <v>520</v>
      </c>
      <c r="O1427" s="97" t="s">
        <v>520</v>
      </c>
      <c r="P1427" s="97" t="s">
        <v>520</v>
      </c>
      <c r="Q1427" s="97" t="s">
        <v>520</v>
      </c>
      <c r="R1427" s="97" t="s">
        <v>520</v>
      </c>
      <c r="S1427" s="97" t="s">
        <v>17766</v>
      </c>
      <c r="T1427" s="92" t="s">
        <v>17767</v>
      </c>
      <c r="U1427" s="97" t="s">
        <v>17768</v>
      </c>
      <c r="V1427" s="97" t="s">
        <v>17769</v>
      </c>
      <c r="W1427" s="97" t="s">
        <v>17770</v>
      </c>
      <c r="X1427" s="92" t="s">
        <v>17771</v>
      </c>
      <c r="Y1427" s="97" t="s">
        <v>17772</v>
      </c>
      <c r="Z1427" s="97" t="s">
        <v>17773</v>
      </c>
      <c r="AA1427" s="97" t="s">
        <v>17745</v>
      </c>
      <c r="AB1427" s="97" t="s">
        <v>8992</v>
      </c>
      <c r="AC1427" s="97" t="s">
        <v>12770</v>
      </c>
      <c r="AD1427" s="92" t="s">
        <v>17774</v>
      </c>
      <c r="AE1427" s="97" t="s">
        <v>5109</v>
      </c>
      <c r="AF1427" s="97" t="s">
        <v>17775</v>
      </c>
      <c r="AG1427" s="97" t="s">
        <v>17776</v>
      </c>
      <c r="AH1427" s="97" t="s">
        <v>17777</v>
      </c>
      <c r="AI1427" s="97" t="s">
        <v>17778</v>
      </c>
      <c r="AJ1427" s="97" t="s">
        <v>11962</v>
      </c>
      <c r="AK1427" s="97" t="s">
        <v>17779</v>
      </c>
      <c r="AL1427" s="97" t="s">
        <v>17780</v>
      </c>
      <c r="AM1427" s="97" t="s">
        <v>17781</v>
      </c>
      <c r="AN1427" s="97" t="s">
        <v>17782</v>
      </c>
      <c r="AO1427" s="97" t="s">
        <v>13130</v>
      </c>
      <c r="AP1427" s="97" t="s">
        <v>17783</v>
      </c>
      <c r="AQ1427" s="97" t="s">
        <v>17784</v>
      </c>
      <c r="AR1427" s="97" t="s">
        <v>10868</v>
      </c>
      <c r="AS1427" s="97" t="s">
        <v>9062</v>
      </c>
      <c r="AT1427" s="97" t="s">
        <v>17785</v>
      </c>
      <c r="AU1427" s="97" t="s">
        <v>17786</v>
      </c>
      <c r="AV1427" s="97" t="s">
        <v>17787</v>
      </c>
      <c r="AW1427" s="97" t="s">
        <v>17788</v>
      </c>
      <c r="AX1427" s="97" t="s">
        <v>734</v>
      </c>
      <c r="AY1427" s="92" t="s">
        <v>17789</v>
      </c>
      <c r="AZ1427" s="97" t="s">
        <v>17790</v>
      </c>
      <c r="BA1427" s="97" t="s">
        <v>17791</v>
      </c>
      <c r="BB1427" s="97" t="s">
        <v>17792</v>
      </c>
      <c r="BC1427" s="97" t="s">
        <v>17793</v>
      </c>
      <c r="BD1427" s="97" t="s">
        <v>17794</v>
      </c>
      <c r="BE1427" s="97" t="s">
        <v>17795</v>
      </c>
    </row>
    <row r="1428" spans="1:57" ht="15">
      <c r="A1428" s="97">
        <v>400</v>
      </c>
      <c r="B1428" s="97" t="s">
        <v>564</v>
      </c>
      <c r="C1428" s="97" t="s">
        <v>17378</v>
      </c>
      <c r="D1428" s="97" t="s">
        <v>565</v>
      </c>
      <c r="E1428" s="97"/>
      <c r="F1428" s="97" t="s">
        <v>181</v>
      </c>
      <c r="G1428" s="97"/>
      <c r="H1428" s="97"/>
      <c r="I1428" s="97"/>
      <c r="J1428" s="97"/>
      <c r="K1428" s="97"/>
      <c r="L1428" s="97"/>
      <c r="M1428" s="92"/>
      <c r="N1428" s="97"/>
      <c r="O1428" s="97"/>
      <c r="P1428" s="97"/>
      <c r="Q1428" s="97"/>
      <c r="R1428" s="97"/>
      <c r="S1428" s="97"/>
      <c r="T1428" s="92"/>
      <c r="U1428" s="97"/>
      <c r="V1428" s="97"/>
      <c r="W1428" s="97"/>
      <c r="X1428" s="92"/>
      <c r="Y1428" s="97"/>
      <c r="Z1428" s="97"/>
      <c r="AA1428" s="97"/>
      <c r="AB1428" s="97"/>
      <c r="AC1428" s="97"/>
      <c r="AD1428" s="92"/>
      <c r="AE1428" s="97"/>
      <c r="AF1428" s="97"/>
      <c r="AG1428" s="97"/>
      <c r="AH1428" s="97"/>
      <c r="AI1428" s="97"/>
      <c r="AJ1428" s="97"/>
      <c r="AK1428" s="97"/>
      <c r="AL1428" s="97"/>
      <c r="AM1428" s="97"/>
      <c r="AN1428" s="97"/>
      <c r="AO1428" s="97"/>
      <c r="AP1428" s="97"/>
      <c r="AQ1428" s="97"/>
      <c r="AR1428" s="97"/>
      <c r="AS1428" s="97"/>
      <c r="AT1428" s="97"/>
      <c r="AU1428" s="97"/>
      <c r="AV1428" s="97"/>
      <c r="AW1428" s="97"/>
      <c r="AX1428" s="97"/>
      <c r="AY1428" s="92"/>
      <c r="AZ1428" s="97"/>
      <c r="BA1428" s="97"/>
      <c r="BB1428" s="97"/>
      <c r="BC1428" s="97"/>
      <c r="BD1428" s="97"/>
      <c r="BE1428" s="97"/>
    </row>
    <row r="1429" spans="1:57" ht="15">
      <c r="A1429" s="97">
        <v>400</v>
      </c>
      <c r="B1429" s="97" t="s">
        <v>612</v>
      </c>
      <c r="C1429" s="97" t="s">
        <v>17378</v>
      </c>
      <c r="D1429" s="97" t="s">
        <v>613</v>
      </c>
      <c r="E1429" s="97"/>
      <c r="F1429" s="97" t="s">
        <v>181</v>
      </c>
      <c r="G1429" s="97"/>
      <c r="H1429" s="97"/>
      <c r="I1429" s="97" t="s">
        <v>17796</v>
      </c>
      <c r="J1429" s="97" t="s">
        <v>2841</v>
      </c>
      <c r="K1429" s="97" t="s">
        <v>17797</v>
      </c>
      <c r="L1429" s="97" t="s">
        <v>752</v>
      </c>
      <c r="M1429" s="92" t="s">
        <v>17798</v>
      </c>
      <c r="N1429" s="97" t="s">
        <v>17799</v>
      </c>
      <c r="O1429" s="97" t="s">
        <v>17800</v>
      </c>
      <c r="P1429" s="97" t="s">
        <v>17801</v>
      </c>
      <c r="Q1429" s="97" t="s">
        <v>17802</v>
      </c>
      <c r="R1429" s="97" t="s">
        <v>17803</v>
      </c>
      <c r="S1429" s="97" t="s">
        <v>5061</v>
      </c>
      <c r="T1429" s="92" t="s">
        <v>17804</v>
      </c>
      <c r="U1429" s="97" t="s">
        <v>17805</v>
      </c>
      <c r="V1429" s="97" t="s">
        <v>17806</v>
      </c>
      <c r="W1429" s="97" t="s">
        <v>17807</v>
      </c>
      <c r="X1429" s="92" t="s">
        <v>17808</v>
      </c>
      <c r="Y1429" s="97" t="s">
        <v>17809</v>
      </c>
      <c r="Z1429" s="97" t="s">
        <v>17810</v>
      </c>
      <c r="AA1429" s="97" t="s">
        <v>17811</v>
      </c>
      <c r="AB1429" s="97" t="s">
        <v>14334</v>
      </c>
      <c r="AC1429" s="97" t="s">
        <v>17812</v>
      </c>
      <c r="AD1429" s="92" t="s">
        <v>17813</v>
      </c>
      <c r="AE1429" s="97" t="s">
        <v>744</v>
      </c>
      <c r="AF1429" s="97" t="s">
        <v>17814</v>
      </c>
      <c r="AG1429" s="97" t="s">
        <v>17815</v>
      </c>
      <c r="AH1429" s="97" t="s">
        <v>17816</v>
      </c>
      <c r="AI1429" s="97" t="s">
        <v>17817</v>
      </c>
      <c r="AJ1429" s="97" t="s">
        <v>17818</v>
      </c>
      <c r="AK1429" s="97" t="s">
        <v>17819</v>
      </c>
      <c r="AL1429" s="97" t="s">
        <v>17820</v>
      </c>
      <c r="AM1429" s="97" t="s">
        <v>17821</v>
      </c>
      <c r="AN1429" s="97" t="s">
        <v>17822</v>
      </c>
      <c r="AO1429" s="97" t="s">
        <v>13481</v>
      </c>
      <c r="AP1429" s="97" t="s">
        <v>17823</v>
      </c>
      <c r="AQ1429" s="97" t="s">
        <v>17824</v>
      </c>
      <c r="AR1429" s="97" t="s">
        <v>6251</v>
      </c>
      <c r="AS1429" s="97" t="s">
        <v>5156</v>
      </c>
      <c r="AT1429" s="97" t="s">
        <v>749</v>
      </c>
      <c r="AU1429" s="97" t="s">
        <v>520</v>
      </c>
      <c r="AV1429" s="97" t="s">
        <v>520</v>
      </c>
      <c r="AW1429" s="97" t="s">
        <v>520</v>
      </c>
      <c r="AX1429" s="97" t="s">
        <v>520</v>
      </c>
      <c r="AY1429" s="92" t="s">
        <v>520</v>
      </c>
      <c r="AZ1429" s="97" t="s">
        <v>520</v>
      </c>
      <c r="BA1429" s="97" t="s">
        <v>520</v>
      </c>
      <c r="BB1429" s="97" t="s">
        <v>520</v>
      </c>
      <c r="BC1429" s="97" t="s">
        <v>520</v>
      </c>
      <c r="BD1429" s="97" t="s">
        <v>520</v>
      </c>
      <c r="BE1429" s="97" t="s">
        <v>520</v>
      </c>
    </row>
    <row r="1430" spans="1:57" ht="15">
      <c r="A1430" s="97">
        <v>400</v>
      </c>
      <c r="B1430" s="97" t="s">
        <v>662</v>
      </c>
      <c r="C1430" s="97" t="s">
        <v>17378</v>
      </c>
      <c r="D1430" s="97" t="s">
        <v>663</v>
      </c>
      <c r="E1430" s="97"/>
      <c r="F1430" s="97" t="s">
        <v>181</v>
      </c>
      <c r="G1430" s="97"/>
      <c r="H1430" s="97"/>
      <c r="I1430" s="97" t="s">
        <v>17825</v>
      </c>
      <c r="J1430" s="97" t="s">
        <v>17826</v>
      </c>
      <c r="K1430" s="97" t="s">
        <v>17827</v>
      </c>
      <c r="L1430" s="97" t="s">
        <v>17828</v>
      </c>
      <c r="M1430" s="92" t="s">
        <v>17829</v>
      </c>
      <c r="N1430" s="97" t="s">
        <v>17830</v>
      </c>
      <c r="O1430" s="97" t="s">
        <v>17831</v>
      </c>
      <c r="P1430" s="97" t="s">
        <v>17832</v>
      </c>
      <c r="Q1430" s="97" t="s">
        <v>5478</v>
      </c>
      <c r="R1430" s="97" t="s">
        <v>17833</v>
      </c>
      <c r="S1430" s="97" t="s">
        <v>4801</v>
      </c>
      <c r="T1430" s="92" t="s">
        <v>17834</v>
      </c>
      <c r="U1430" s="97" t="s">
        <v>17835</v>
      </c>
      <c r="V1430" s="97" t="s">
        <v>17836</v>
      </c>
      <c r="W1430" s="97" t="s">
        <v>17837</v>
      </c>
      <c r="X1430" s="92" t="s">
        <v>17838</v>
      </c>
      <c r="Y1430" s="97" t="s">
        <v>5039</v>
      </c>
      <c r="Z1430" s="97" t="s">
        <v>17839</v>
      </c>
      <c r="AA1430" s="97" t="s">
        <v>11412</v>
      </c>
      <c r="AB1430" s="97" t="s">
        <v>17840</v>
      </c>
      <c r="AC1430" s="97" t="s">
        <v>8569</v>
      </c>
      <c r="AD1430" s="92" t="s">
        <v>17841</v>
      </c>
      <c r="AE1430" s="97" t="s">
        <v>17842</v>
      </c>
      <c r="AF1430" s="97" t="s">
        <v>16151</v>
      </c>
      <c r="AG1430" s="97" t="s">
        <v>17843</v>
      </c>
      <c r="AH1430" s="97" t="s">
        <v>17244</v>
      </c>
      <c r="AI1430" s="97" t="s">
        <v>14355</v>
      </c>
      <c r="AJ1430" s="97" t="s">
        <v>17844</v>
      </c>
      <c r="AK1430" s="97" t="s">
        <v>17845</v>
      </c>
      <c r="AL1430" s="97" t="s">
        <v>17846</v>
      </c>
      <c r="AM1430" s="97" t="s">
        <v>5033</v>
      </c>
      <c r="AN1430" s="97" t="s">
        <v>17847</v>
      </c>
      <c r="AO1430" s="97" t="s">
        <v>10269</v>
      </c>
      <c r="AP1430" s="97" t="s">
        <v>17848</v>
      </c>
      <c r="AQ1430" s="97" t="s">
        <v>5281</v>
      </c>
      <c r="AR1430" s="97" t="s">
        <v>272</v>
      </c>
      <c r="AS1430" s="97" t="s">
        <v>10276</v>
      </c>
      <c r="AT1430" s="97" t="s">
        <v>17849</v>
      </c>
      <c r="AU1430" s="97" t="s">
        <v>17850</v>
      </c>
      <c r="AV1430" s="97" t="s">
        <v>17851</v>
      </c>
      <c r="AW1430" s="97" t="s">
        <v>17852</v>
      </c>
      <c r="AX1430" s="97" t="s">
        <v>17853</v>
      </c>
      <c r="AY1430" s="92" t="s">
        <v>17854</v>
      </c>
      <c r="AZ1430" s="97" t="s">
        <v>13365</v>
      </c>
      <c r="BA1430" s="97" t="s">
        <v>17855</v>
      </c>
      <c r="BB1430" s="97" t="s">
        <v>17856</v>
      </c>
      <c r="BC1430" s="97" t="s">
        <v>541</v>
      </c>
      <c r="BD1430" s="97" t="s">
        <v>17857</v>
      </c>
      <c r="BE1430" s="97" t="s">
        <v>17858</v>
      </c>
    </row>
    <row r="1431" spans="1:57" ht="15">
      <c r="A1431" s="97">
        <v>400</v>
      </c>
      <c r="B1431" s="97" t="s">
        <v>712</v>
      </c>
      <c r="C1431" s="97" t="s">
        <v>17378</v>
      </c>
      <c r="D1431" s="97" t="s">
        <v>713</v>
      </c>
      <c r="E1431" s="97"/>
      <c r="F1431" s="97" t="s">
        <v>181</v>
      </c>
      <c r="G1431" s="97"/>
      <c r="H1431" s="97"/>
      <c r="I1431" s="97" t="s">
        <v>17859</v>
      </c>
      <c r="J1431" s="97" t="s">
        <v>17601</v>
      </c>
      <c r="K1431" s="97" t="s">
        <v>17860</v>
      </c>
      <c r="L1431" s="97" t="s">
        <v>17861</v>
      </c>
      <c r="M1431" s="92" t="s">
        <v>17862</v>
      </c>
      <c r="N1431" s="97" t="s">
        <v>17863</v>
      </c>
      <c r="O1431" s="97" t="s">
        <v>17864</v>
      </c>
      <c r="P1431" s="97" t="s">
        <v>9905</v>
      </c>
      <c r="Q1431" s="97" t="s">
        <v>17865</v>
      </c>
      <c r="R1431" s="97" t="s">
        <v>17866</v>
      </c>
      <c r="S1431" s="97" t="s">
        <v>17867</v>
      </c>
      <c r="T1431" s="92" t="s">
        <v>9859</v>
      </c>
      <c r="U1431" s="97" t="s">
        <v>505</v>
      </c>
      <c r="V1431" s="97" t="s">
        <v>6366</v>
      </c>
      <c r="W1431" s="97" t="s">
        <v>17242</v>
      </c>
      <c r="X1431" s="92" t="s">
        <v>17868</v>
      </c>
      <c r="Y1431" s="97" t="s">
        <v>11168</v>
      </c>
      <c r="Z1431" s="97" t="s">
        <v>17869</v>
      </c>
      <c r="AA1431" s="97" t="s">
        <v>17870</v>
      </c>
      <c r="AB1431" s="97" t="s">
        <v>9038</v>
      </c>
      <c r="AC1431" s="97" t="s">
        <v>17871</v>
      </c>
      <c r="AD1431" s="92" t="s">
        <v>10892</v>
      </c>
      <c r="AE1431" s="97" t="s">
        <v>17872</v>
      </c>
      <c r="AF1431" s="97" t="s">
        <v>17873</v>
      </c>
      <c r="AG1431" s="97" t="s">
        <v>17874</v>
      </c>
      <c r="AH1431" s="97" t="s">
        <v>17875</v>
      </c>
      <c r="AI1431" s="97" t="s">
        <v>17876</v>
      </c>
      <c r="AJ1431" s="97" t="s">
        <v>520</v>
      </c>
      <c r="AK1431" s="97" t="s">
        <v>520</v>
      </c>
      <c r="AL1431" s="97" t="s">
        <v>520</v>
      </c>
      <c r="AM1431" s="97" t="s">
        <v>520</v>
      </c>
      <c r="AN1431" s="97" t="s">
        <v>520</v>
      </c>
      <c r="AO1431" s="97" t="s">
        <v>520</v>
      </c>
      <c r="AP1431" s="97" t="s">
        <v>520</v>
      </c>
      <c r="AQ1431" s="97" t="s">
        <v>520</v>
      </c>
      <c r="AR1431" s="97" t="s">
        <v>520</v>
      </c>
      <c r="AS1431" s="97" t="s">
        <v>520</v>
      </c>
      <c r="AT1431" s="97" t="s">
        <v>520</v>
      </c>
      <c r="AU1431" s="97" t="s">
        <v>520</v>
      </c>
      <c r="AV1431" s="97" t="s">
        <v>520</v>
      </c>
      <c r="AW1431" s="97" t="s">
        <v>520</v>
      </c>
      <c r="AX1431" s="97" t="s">
        <v>520</v>
      </c>
      <c r="AY1431" s="92" t="s">
        <v>520</v>
      </c>
      <c r="AZ1431" s="97" t="s">
        <v>520</v>
      </c>
      <c r="BA1431" s="97" t="s">
        <v>520</v>
      </c>
      <c r="BB1431" s="97" t="s">
        <v>520</v>
      </c>
      <c r="BC1431" s="97" t="s">
        <v>520</v>
      </c>
      <c r="BD1431" s="97" t="s">
        <v>520</v>
      </c>
      <c r="BE1431" s="97" t="s">
        <v>520</v>
      </c>
    </row>
    <row r="1432" spans="1:57" ht="15">
      <c r="A1432" s="97">
        <v>400</v>
      </c>
      <c r="B1432" s="97" t="s">
        <v>762</v>
      </c>
      <c r="C1432" s="97" t="s">
        <v>17378</v>
      </c>
      <c r="D1432" s="97" t="s">
        <v>763</v>
      </c>
      <c r="E1432" s="97"/>
      <c r="F1432" s="97" t="s">
        <v>181</v>
      </c>
      <c r="G1432" s="97"/>
      <c r="H1432" s="97"/>
      <c r="I1432" s="97" t="s">
        <v>17877</v>
      </c>
      <c r="J1432" s="97" t="s">
        <v>16418</v>
      </c>
      <c r="K1432" s="97" t="s">
        <v>17878</v>
      </c>
      <c r="L1432" s="97" t="s">
        <v>17879</v>
      </c>
      <c r="M1432" s="92" t="s">
        <v>17880</v>
      </c>
      <c r="N1432" s="97" t="s">
        <v>17881</v>
      </c>
      <c r="O1432" s="97" t="s">
        <v>17882</v>
      </c>
      <c r="P1432" s="97" t="s">
        <v>8225</v>
      </c>
      <c r="Q1432" s="97" t="s">
        <v>11855</v>
      </c>
      <c r="R1432" s="97" t="s">
        <v>7041</v>
      </c>
      <c r="S1432" s="97" t="s">
        <v>17883</v>
      </c>
      <c r="T1432" s="92" t="s">
        <v>15795</v>
      </c>
      <c r="U1432" s="97" t="s">
        <v>17884</v>
      </c>
      <c r="V1432" s="97" t="s">
        <v>10921</v>
      </c>
      <c r="W1432" s="97" t="s">
        <v>13655</v>
      </c>
      <c r="X1432" s="92" t="s">
        <v>17885</v>
      </c>
      <c r="Y1432" s="97" t="s">
        <v>17886</v>
      </c>
      <c r="Z1432" s="97" t="s">
        <v>17887</v>
      </c>
      <c r="AA1432" s="97" t="s">
        <v>17888</v>
      </c>
      <c r="AB1432" s="97" t="s">
        <v>8868</v>
      </c>
      <c r="AC1432" s="97" t="s">
        <v>17889</v>
      </c>
      <c r="AD1432" s="92" t="s">
        <v>17890</v>
      </c>
      <c r="AE1432" s="97" t="s">
        <v>16993</v>
      </c>
      <c r="AF1432" s="97" t="s">
        <v>1157</v>
      </c>
      <c r="AG1432" s="97" t="s">
        <v>17891</v>
      </c>
      <c r="AH1432" s="97" t="s">
        <v>17892</v>
      </c>
      <c r="AI1432" s="97" t="s">
        <v>520</v>
      </c>
      <c r="AJ1432" s="97" t="s">
        <v>520</v>
      </c>
      <c r="AK1432" s="97" t="s">
        <v>520</v>
      </c>
      <c r="AL1432" s="97" t="s">
        <v>520</v>
      </c>
      <c r="AM1432" s="97" t="s">
        <v>520</v>
      </c>
      <c r="AN1432" s="97" t="s">
        <v>520</v>
      </c>
      <c r="AO1432" s="97" t="s">
        <v>520</v>
      </c>
      <c r="AP1432" s="97" t="s">
        <v>520</v>
      </c>
      <c r="AQ1432" s="97" t="s">
        <v>520</v>
      </c>
      <c r="AR1432" s="97" t="s">
        <v>520</v>
      </c>
      <c r="AS1432" s="97" t="s">
        <v>520</v>
      </c>
      <c r="AT1432" s="97" t="s">
        <v>520</v>
      </c>
      <c r="AU1432" s="97" t="s">
        <v>520</v>
      </c>
      <c r="AV1432" s="97" t="s">
        <v>520</v>
      </c>
      <c r="AW1432" s="97" t="s">
        <v>520</v>
      </c>
      <c r="AX1432" s="97" t="s">
        <v>520</v>
      </c>
      <c r="AY1432" s="92" t="s">
        <v>520</v>
      </c>
      <c r="AZ1432" s="97" t="s">
        <v>520</v>
      </c>
      <c r="BA1432" s="97" t="s">
        <v>520</v>
      </c>
      <c r="BB1432" s="97" t="s">
        <v>520</v>
      </c>
      <c r="BC1432" s="97" t="s">
        <v>520</v>
      </c>
      <c r="BD1432" s="97" t="s">
        <v>520</v>
      </c>
      <c r="BE1432" s="97" t="s">
        <v>520</v>
      </c>
    </row>
    <row r="1433" spans="1:57" ht="15">
      <c r="A1433" s="97">
        <v>400</v>
      </c>
      <c r="B1433" s="97" t="s">
        <v>813</v>
      </c>
      <c r="C1433" s="97" t="s">
        <v>17378</v>
      </c>
      <c r="D1433" s="97" t="s">
        <v>814</v>
      </c>
      <c r="E1433" s="97"/>
      <c r="F1433" s="97" t="s">
        <v>181</v>
      </c>
      <c r="G1433" s="97"/>
      <c r="H1433" s="97"/>
      <c r="I1433" s="97" t="s">
        <v>17893</v>
      </c>
      <c r="J1433" s="97" t="s">
        <v>7403</v>
      </c>
      <c r="K1433" s="97" t="s">
        <v>17894</v>
      </c>
      <c r="L1433" s="97" t="s">
        <v>17895</v>
      </c>
      <c r="M1433" s="92" t="s">
        <v>17896</v>
      </c>
      <c r="N1433" s="97" t="s">
        <v>17897</v>
      </c>
      <c r="O1433" s="97" t="s">
        <v>17898</v>
      </c>
      <c r="P1433" s="97" t="s">
        <v>17899</v>
      </c>
      <c r="Q1433" s="97" t="s">
        <v>17900</v>
      </c>
      <c r="R1433" s="97" t="s">
        <v>17901</v>
      </c>
      <c r="S1433" s="97" t="s">
        <v>17902</v>
      </c>
      <c r="T1433" s="92" t="s">
        <v>17903</v>
      </c>
      <c r="U1433" s="97" t="s">
        <v>13518</v>
      </c>
      <c r="V1433" s="97" t="s">
        <v>17904</v>
      </c>
      <c r="W1433" s="97" t="s">
        <v>17905</v>
      </c>
      <c r="X1433" s="92" t="s">
        <v>17906</v>
      </c>
      <c r="Y1433" s="97" t="s">
        <v>17907</v>
      </c>
      <c r="Z1433" s="97" t="s">
        <v>9451</v>
      </c>
      <c r="AA1433" s="97" t="s">
        <v>17908</v>
      </c>
      <c r="AB1433" s="97" t="s">
        <v>17909</v>
      </c>
      <c r="AC1433" s="97" t="s">
        <v>17910</v>
      </c>
      <c r="AD1433" s="92" t="s">
        <v>17911</v>
      </c>
      <c r="AE1433" s="97" t="s">
        <v>10476</v>
      </c>
      <c r="AF1433" s="97" t="s">
        <v>5206</v>
      </c>
      <c r="AG1433" s="97" t="s">
        <v>17912</v>
      </c>
      <c r="AH1433" s="97" t="s">
        <v>17913</v>
      </c>
      <c r="AI1433" s="97" t="s">
        <v>17914</v>
      </c>
      <c r="AJ1433" s="97" t="s">
        <v>520</v>
      </c>
      <c r="AK1433" s="97" t="s">
        <v>520</v>
      </c>
      <c r="AL1433" s="97" t="s">
        <v>520</v>
      </c>
      <c r="AM1433" s="97" t="s">
        <v>520</v>
      </c>
      <c r="AN1433" s="97" t="s">
        <v>520</v>
      </c>
      <c r="AO1433" s="97" t="s">
        <v>520</v>
      </c>
      <c r="AP1433" s="97" t="s">
        <v>520</v>
      </c>
      <c r="AQ1433" s="97" t="s">
        <v>520</v>
      </c>
      <c r="AR1433" s="97" t="s">
        <v>520</v>
      </c>
      <c r="AS1433" s="97" t="s">
        <v>520</v>
      </c>
      <c r="AT1433" s="97" t="s">
        <v>520</v>
      </c>
      <c r="AU1433" s="97" t="s">
        <v>520</v>
      </c>
      <c r="AV1433" s="97" t="s">
        <v>520</v>
      </c>
      <c r="AW1433" s="97" t="s">
        <v>520</v>
      </c>
      <c r="AX1433" s="97" t="s">
        <v>520</v>
      </c>
      <c r="AY1433" s="92" t="s">
        <v>520</v>
      </c>
      <c r="AZ1433" s="97" t="s">
        <v>520</v>
      </c>
      <c r="BA1433" s="97" t="s">
        <v>520</v>
      </c>
      <c r="BB1433" s="97" t="s">
        <v>520</v>
      </c>
      <c r="BC1433" s="97" t="s">
        <v>520</v>
      </c>
      <c r="BD1433" s="97" t="s">
        <v>520</v>
      </c>
      <c r="BE1433" s="97" t="s">
        <v>520</v>
      </c>
    </row>
    <row r="1434" spans="1:57" ht="15">
      <c r="A1434" s="97">
        <v>400</v>
      </c>
      <c r="B1434" s="97" t="s">
        <v>815</v>
      </c>
      <c r="C1434" s="97" t="s">
        <v>17378</v>
      </c>
      <c r="D1434" s="97" t="s">
        <v>816</v>
      </c>
      <c r="E1434" s="97"/>
      <c r="F1434" s="97" t="s">
        <v>181</v>
      </c>
      <c r="G1434" s="97"/>
      <c r="H1434" s="97"/>
      <c r="I1434" s="97" t="s">
        <v>17915</v>
      </c>
      <c r="J1434" s="97" t="s">
        <v>11131</v>
      </c>
      <c r="K1434" s="97" t="s">
        <v>17916</v>
      </c>
      <c r="L1434" s="97" t="s">
        <v>17917</v>
      </c>
      <c r="M1434" s="92" t="s">
        <v>17918</v>
      </c>
      <c r="N1434" s="97" t="s">
        <v>5134</v>
      </c>
      <c r="O1434" s="97" t="s">
        <v>17919</v>
      </c>
      <c r="P1434" s="97" t="s">
        <v>17920</v>
      </c>
      <c r="Q1434" s="97" t="s">
        <v>17921</v>
      </c>
      <c r="R1434" s="97" t="s">
        <v>17922</v>
      </c>
      <c r="S1434" s="97" t="s">
        <v>17923</v>
      </c>
      <c r="T1434" s="92" t="s">
        <v>17924</v>
      </c>
      <c r="U1434" s="97" t="s">
        <v>17925</v>
      </c>
      <c r="V1434" s="97" t="s">
        <v>17926</v>
      </c>
      <c r="W1434" s="97" t="s">
        <v>6132</v>
      </c>
      <c r="X1434" s="92" t="s">
        <v>8582</v>
      </c>
      <c r="Y1434" s="97" t="s">
        <v>17927</v>
      </c>
      <c r="Z1434" s="97" t="s">
        <v>16691</v>
      </c>
      <c r="AA1434" s="97" t="s">
        <v>17928</v>
      </c>
      <c r="AB1434" s="97" t="s">
        <v>17929</v>
      </c>
      <c r="AC1434" s="97" t="s">
        <v>17930</v>
      </c>
      <c r="AD1434" s="92" t="s">
        <v>17931</v>
      </c>
      <c r="AE1434" s="97" t="s">
        <v>5055</v>
      </c>
      <c r="AF1434" s="97" t="s">
        <v>17932</v>
      </c>
      <c r="AG1434" s="97" t="s">
        <v>17933</v>
      </c>
      <c r="AH1434" s="97" t="s">
        <v>17934</v>
      </c>
      <c r="AI1434" s="97" t="s">
        <v>520</v>
      </c>
      <c r="AJ1434" s="97" t="s">
        <v>520</v>
      </c>
      <c r="AK1434" s="97" t="s">
        <v>520</v>
      </c>
      <c r="AL1434" s="97" t="s">
        <v>520</v>
      </c>
      <c r="AM1434" s="97" t="s">
        <v>520</v>
      </c>
      <c r="AN1434" s="97" t="s">
        <v>520</v>
      </c>
      <c r="AO1434" s="97" t="s">
        <v>520</v>
      </c>
      <c r="AP1434" s="97" t="s">
        <v>520</v>
      </c>
      <c r="AQ1434" s="97" t="s">
        <v>520</v>
      </c>
      <c r="AR1434" s="97" t="s">
        <v>520</v>
      </c>
      <c r="AS1434" s="97" t="s">
        <v>520</v>
      </c>
      <c r="AT1434" s="97" t="s">
        <v>520</v>
      </c>
      <c r="AU1434" s="97" t="s">
        <v>520</v>
      </c>
      <c r="AV1434" s="97" t="s">
        <v>520</v>
      </c>
      <c r="AW1434" s="97" t="s">
        <v>520</v>
      </c>
      <c r="AX1434" s="97" t="s">
        <v>520</v>
      </c>
      <c r="AY1434" s="92" t="s">
        <v>520</v>
      </c>
      <c r="AZ1434" s="97" t="s">
        <v>520</v>
      </c>
      <c r="BA1434" s="97" t="s">
        <v>520</v>
      </c>
      <c r="BB1434" s="97" t="s">
        <v>520</v>
      </c>
      <c r="BC1434" s="97" t="s">
        <v>520</v>
      </c>
      <c r="BD1434" s="97" t="s">
        <v>520</v>
      </c>
      <c r="BE1434" s="97" t="s">
        <v>520</v>
      </c>
    </row>
    <row r="1435" spans="1:57" ht="15">
      <c r="A1435" s="97">
        <v>400</v>
      </c>
      <c r="B1435" s="97" t="s">
        <v>817</v>
      </c>
      <c r="C1435" s="97" t="s">
        <v>17378</v>
      </c>
      <c r="D1435" s="97" t="s">
        <v>818</v>
      </c>
      <c r="E1435" s="97"/>
      <c r="F1435" s="97" t="s">
        <v>819</v>
      </c>
      <c r="G1435" s="97"/>
      <c r="H1435" s="97"/>
      <c r="I1435" s="97"/>
      <c r="J1435" s="97"/>
      <c r="K1435" s="97"/>
      <c r="L1435" s="97"/>
      <c r="M1435" s="92"/>
      <c r="N1435" s="97"/>
      <c r="O1435" s="97"/>
      <c r="P1435" s="97"/>
      <c r="Q1435" s="97"/>
      <c r="R1435" s="97"/>
      <c r="S1435" s="97"/>
      <c r="T1435" s="92"/>
      <c r="U1435" s="97"/>
      <c r="V1435" s="97"/>
      <c r="W1435" s="97"/>
      <c r="X1435" s="92"/>
      <c r="Y1435" s="97"/>
      <c r="Z1435" s="97"/>
      <c r="AA1435" s="97"/>
      <c r="AB1435" s="97"/>
      <c r="AC1435" s="97"/>
      <c r="AD1435" s="92"/>
      <c r="AE1435" s="97"/>
      <c r="AF1435" s="97"/>
      <c r="AG1435" s="97"/>
      <c r="AH1435" s="97"/>
      <c r="AI1435" s="97"/>
      <c r="AJ1435" s="97"/>
      <c r="AK1435" s="97"/>
      <c r="AL1435" s="97"/>
      <c r="AM1435" s="97"/>
      <c r="AN1435" s="97"/>
      <c r="AO1435" s="97"/>
      <c r="AP1435" s="97"/>
      <c r="AQ1435" s="97"/>
      <c r="AR1435" s="97"/>
      <c r="AS1435" s="97"/>
      <c r="AT1435" s="97"/>
      <c r="AU1435" s="97"/>
      <c r="AV1435" s="97"/>
      <c r="AW1435" s="97"/>
      <c r="AX1435" s="97"/>
      <c r="AY1435" s="92"/>
      <c r="AZ1435" s="97"/>
      <c r="BA1435" s="97"/>
      <c r="BB1435" s="97"/>
      <c r="BC1435" s="97"/>
      <c r="BD1435" s="97"/>
      <c r="BE1435" s="97"/>
    </row>
    <row r="1436" spans="1:57" ht="15">
      <c r="A1436" s="97">
        <v>400</v>
      </c>
      <c r="B1436" s="97" t="s">
        <v>820</v>
      </c>
      <c r="C1436" s="97" t="s">
        <v>17378</v>
      </c>
      <c r="D1436" s="97" t="s">
        <v>818</v>
      </c>
      <c r="E1436" s="97"/>
      <c r="F1436" s="97" t="s">
        <v>821</v>
      </c>
      <c r="G1436" s="97"/>
      <c r="H1436" s="97"/>
      <c r="I1436" s="97"/>
      <c r="J1436" s="97"/>
      <c r="K1436" s="97"/>
      <c r="L1436" s="97"/>
      <c r="M1436" s="92"/>
      <c r="N1436" s="97"/>
      <c r="O1436" s="97"/>
      <c r="P1436" s="97"/>
      <c r="Q1436" s="97"/>
      <c r="R1436" s="97"/>
      <c r="S1436" s="97"/>
      <c r="T1436" s="92"/>
      <c r="U1436" s="97"/>
      <c r="V1436" s="97"/>
      <c r="W1436" s="97"/>
      <c r="X1436" s="92"/>
      <c r="Y1436" s="97"/>
      <c r="Z1436" s="97"/>
      <c r="AA1436" s="97"/>
      <c r="AB1436" s="97"/>
      <c r="AC1436" s="97"/>
      <c r="AD1436" s="92"/>
      <c r="AE1436" s="97"/>
      <c r="AF1436" s="97"/>
      <c r="AG1436" s="97"/>
      <c r="AH1436" s="97"/>
      <c r="AI1436" s="97"/>
      <c r="AJ1436" s="97"/>
      <c r="AK1436" s="97"/>
      <c r="AL1436" s="97"/>
      <c r="AM1436" s="97"/>
      <c r="AN1436" s="97"/>
      <c r="AO1436" s="97"/>
      <c r="AP1436" s="97"/>
      <c r="AQ1436" s="97"/>
      <c r="AR1436" s="97"/>
      <c r="AS1436" s="97"/>
      <c r="AT1436" s="97"/>
      <c r="AU1436" s="97"/>
      <c r="AV1436" s="97"/>
      <c r="AW1436" s="97"/>
      <c r="AX1436" s="97"/>
      <c r="AY1436" s="92"/>
      <c r="AZ1436" s="97"/>
      <c r="BA1436" s="97"/>
      <c r="BB1436" s="97"/>
      <c r="BC1436" s="97"/>
      <c r="BD1436" s="97"/>
      <c r="BE1436" s="97"/>
    </row>
    <row r="1437" spans="1:57" ht="15">
      <c r="A1437" s="97">
        <v>400</v>
      </c>
      <c r="B1437" s="97" t="s">
        <v>822</v>
      </c>
      <c r="C1437" s="97" t="s">
        <v>17378</v>
      </c>
      <c r="D1437" s="97" t="s">
        <v>823</v>
      </c>
      <c r="E1437" s="97"/>
      <c r="F1437" s="97" t="s">
        <v>824</v>
      </c>
      <c r="G1437" s="97"/>
      <c r="H1437" s="97"/>
      <c r="I1437" s="97"/>
      <c r="J1437" s="97"/>
      <c r="K1437" s="97"/>
      <c r="L1437" s="97"/>
      <c r="M1437" s="92"/>
      <c r="N1437" s="97"/>
      <c r="O1437" s="97"/>
      <c r="P1437" s="97"/>
      <c r="Q1437" s="97"/>
      <c r="R1437" s="97"/>
      <c r="S1437" s="97"/>
      <c r="T1437" s="92"/>
      <c r="U1437" s="97"/>
      <c r="V1437" s="97"/>
      <c r="W1437" s="97"/>
      <c r="X1437" s="92"/>
      <c r="Y1437" s="97"/>
      <c r="Z1437" s="97"/>
      <c r="AA1437" s="97"/>
      <c r="AB1437" s="97"/>
      <c r="AC1437" s="97"/>
      <c r="AD1437" s="92"/>
      <c r="AE1437" s="97"/>
      <c r="AF1437" s="97"/>
      <c r="AG1437" s="97"/>
      <c r="AH1437" s="97"/>
      <c r="AI1437" s="97"/>
      <c r="AJ1437" s="97"/>
      <c r="AK1437" s="97"/>
      <c r="AL1437" s="97"/>
      <c r="AM1437" s="97"/>
      <c r="AN1437" s="97"/>
      <c r="AO1437" s="97"/>
      <c r="AP1437" s="97"/>
      <c r="AQ1437" s="97"/>
      <c r="AR1437" s="97"/>
      <c r="AS1437" s="97"/>
      <c r="AT1437" s="97"/>
      <c r="AU1437" s="97"/>
      <c r="AV1437" s="97"/>
      <c r="AW1437" s="97"/>
      <c r="AX1437" s="97"/>
      <c r="AY1437" s="92"/>
      <c r="AZ1437" s="97"/>
      <c r="BA1437" s="97"/>
      <c r="BB1437" s="97"/>
      <c r="BC1437" s="97"/>
      <c r="BD1437" s="97"/>
      <c r="BE1437" s="97"/>
    </row>
    <row r="1438" spans="1:57" ht="15">
      <c r="A1438" s="97">
        <v>400</v>
      </c>
      <c r="B1438" s="97" t="s">
        <v>825</v>
      </c>
      <c r="C1438" s="97" t="s">
        <v>17378</v>
      </c>
      <c r="D1438" s="97" t="s">
        <v>826</v>
      </c>
      <c r="E1438" s="97"/>
      <c r="F1438" s="97" t="s">
        <v>384</v>
      </c>
      <c r="G1438" s="97"/>
      <c r="H1438" s="97"/>
      <c r="I1438" s="97"/>
      <c r="J1438" s="97"/>
      <c r="K1438" s="97"/>
      <c r="L1438" s="97"/>
      <c r="M1438" s="92"/>
      <c r="N1438" s="97"/>
      <c r="O1438" s="97"/>
      <c r="P1438" s="97"/>
      <c r="Q1438" s="97"/>
      <c r="R1438" s="97"/>
      <c r="S1438" s="97"/>
      <c r="T1438" s="92"/>
      <c r="U1438" s="97"/>
      <c r="V1438" s="97"/>
      <c r="W1438" s="97"/>
      <c r="X1438" s="92"/>
      <c r="Y1438" s="97"/>
      <c r="Z1438" s="97"/>
      <c r="AA1438" s="97"/>
      <c r="AB1438" s="97"/>
      <c r="AC1438" s="97"/>
      <c r="AD1438" s="92"/>
      <c r="AE1438" s="97"/>
      <c r="AF1438" s="97"/>
      <c r="AG1438" s="97"/>
      <c r="AH1438" s="97"/>
      <c r="AI1438" s="97"/>
      <c r="AJ1438" s="97"/>
      <c r="AK1438" s="97"/>
      <c r="AL1438" s="97"/>
      <c r="AM1438" s="97"/>
      <c r="AN1438" s="97"/>
      <c r="AO1438" s="97"/>
      <c r="AP1438" s="97"/>
      <c r="AQ1438" s="97"/>
      <c r="AR1438" s="97"/>
      <c r="AS1438" s="97"/>
      <c r="AT1438" s="97"/>
      <c r="AU1438" s="97"/>
      <c r="AV1438" s="97"/>
      <c r="AW1438" s="97"/>
      <c r="AX1438" s="97"/>
      <c r="AY1438" s="92"/>
      <c r="AZ1438" s="97"/>
      <c r="BA1438" s="97"/>
      <c r="BB1438" s="97"/>
      <c r="BC1438" s="97"/>
      <c r="BD1438" s="97"/>
      <c r="BE1438" s="97"/>
    </row>
    <row r="1439" spans="1:57" ht="15">
      <c r="A1439" s="97">
        <v>400</v>
      </c>
      <c r="B1439" s="97" t="s">
        <v>827</v>
      </c>
      <c r="C1439" s="97" t="s">
        <v>17378</v>
      </c>
      <c r="D1439" s="97" t="s">
        <v>828</v>
      </c>
      <c r="E1439" s="98" t="s">
        <v>829</v>
      </c>
      <c r="F1439" s="97" t="s">
        <v>399</v>
      </c>
      <c r="G1439" s="97"/>
      <c r="H1439" s="97"/>
      <c r="I1439" s="97" t="s">
        <v>520</v>
      </c>
      <c r="J1439" s="97" t="s">
        <v>520</v>
      </c>
      <c r="K1439" s="97" t="s">
        <v>520</v>
      </c>
      <c r="L1439" s="97" t="s">
        <v>520</v>
      </c>
      <c r="M1439" s="92" t="s">
        <v>520</v>
      </c>
      <c r="N1439" s="97" t="s">
        <v>520</v>
      </c>
      <c r="O1439" s="97" t="s">
        <v>520</v>
      </c>
      <c r="P1439" s="97" t="s">
        <v>520</v>
      </c>
      <c r="Q1439" s="97" t="s">
        <v>520</v>
      </c>
      <c r="R1439" s="97" t="s">
        <v>520</v>
      </c>
      <c r="S1439" s="97" t="s">
        <v>520</v>
      </c>
      <c r="T1439" s="92" t="s">
        <v>17935</v>
      </c>
      <c r="U1439" s="97" t="s">
        <v>520</v>
      </c>
      <c r="V1439" s="97" t="s">
        <v>520</v>
      </c>
      <c r="W1439" s="97" t="s">
        <v>17936</v>
      </c>
      <c r="X1439" s="92" t="s">
        <v>17937</v>
      </c>
      <c r="Y1439" s="97" t="s">
        <v>17938</v>
      </c>
      <c r="Z1439" s="97" t="s">
        <v>17939</v>
      </c>
      <c r="AA1439" s="97" t="s">
        <v>520</v>
      </c>
      <c r="AB1439" s="97" t="s">
        <v>17940</v>
      </c>
      <c r="AC1439" s="97" t="s">
        <v>17941</v>
      </c>
      <c r="AD1439" s="92" t="s">
        <v>17942</v>
      </c>
      <c r="AE1439" s="97" t="s">
        <v>17943</v>
      </c>
      <c r="AF1439" s="97" t="s">
        <v>17944</v>
      </c>
      <c r="AG1439" s="97" t="s">
        <v>17945</v>
      </c>
      <c r="AH1439" s="97" t="s">
        <v>17946</v>
      </c>
      <c r="AI1439" s="97" t="s">
        <v>17947</v>
      </c>
      <c r="AJ1439" s="97" t="s">
        <v>11751</v>
      </c>
      <c r="AK1439" s="97" t="s">
        <v>15690</v>
      </c>
      <c r="AL1439" s="97" t="s">
        <v>17948</v>
      </c>
      <c r="AM1439" s="97" t="s">
        <v>17949</v>
      </c>
      <c r="AN1439" s="97" t="s">
        <v>17950</v>
      </c>
      <c r="AO1439" s="97" t="s">
        <v>17951</v>
      </c>
      <c r="AP1439" s="97" t="s">
        <v>17952</v>
      </c>
      <c r="AQ1439" s="97" t="s">
        <v>17953</v>
      </c>
      <c r="AR1439" s="97" t="s">
        <v>17954</v>
      </c>
      <c r="AS1439" s="97" t="s">
        <v>17955</v>
      </c>
      <c r="AT1439" s="97" t="s">
        <v>17956</v>
      </c>
      <c r="AU1439" s="97" t="s">
        <v>17957</v>
      </c>
      <c r="AV1439" s="97" t="s">
        <v>17958</v>
      </c>
      <c r="AW1439" s="97" t="s">
        <v>17959</v>
      </c>
      <c r="AX1439" s="97" t="s">
        <v>17960</v>
      </c>
      <c r="AY1439" s="92" t="s">
        <v>17961</v>
      </c>
      <c r="AZ1439" s="97" t="s">
        <v>17962</v>
      </c>
      <c r="BA1439" s="97" t="s">
        <v>17963</v>
      </c>
      <c r="BB1439" s="97" t="s">
        <v>17964</v>
      </c>
      <c r="BC1439" s="97" t="s">
        <v>17965</v>
      </c>
      <c r="BD1439" s="97" t="s">
        <v>17966</v>
      </c>
      <c r="BE1439" s="97" t="s">
        <v>17967</v>
      </c>
    </row>
    <row r="1440" spans="1:57" ht="15">
      <c r="A1440" s="97">
        <v>400</v>
      </c>
      <c r="B1440" s="97" t="s">
        <v>830</v>
      </c>
      <c r="C1440" s="97" t="s">
        <v>17378</v>
      </c>
      <c r="D1440" s="97" t="s">
        <v>831</v>
      </c>
      <c r="E1440" s="98" t="s">
        <v>832</v>
      </c>
      <c r="F1440" s="97" t="s">
        <v>399</v>
      </c>
      <c r="G1440" s="97"/>
      <c r="H1440" s="97"/>
      <c r="I1440" s="97" t="s">
        <v>520</v>
      </c>
      <c r="J1440" s="97" t="s">
        <v>520</v>
      </c>
      <c r="K1440" s="97" t="s">
        <v>520</v>
      </c>
      <c r="L1440" s="97" t="s">
        <v>520</v>
      </c>
      <c r="M1440" s="92" t="s">
        <v>520</v>
      </c>
      <c r="N1440" s="97" t="s">
        <v>520</v>
      </c>
      <c r="O1440" s="97" t="s">
        <v>520</v>
      </c>
      <c r="P1440" s="97" t="s">
        <v>520</v>
      </c>
      <c r="Q1440" s="97" t="s">
        <v>520</v>
      </c>
      <c r="R1440" s="97" t="s">
        <v>520</v>
      </c>
      <c r="S1440" s="97" t="s">
        <v>520</v>
      </c>
      <c r="T1440" s="92" t="s">
        <v>520</v>
      </c>
      <c r="U1440" s="97" t="s">
        <v>520</v>
      </c>
      <c r="V1440" s="97" t="s">
        <v>520</v>
      </c>
      <c r="W1440" s="97" t="s">
        <v>520</v>
      </c>
      <c r="X1440" s="92" t="s">
        <v>520</v>
      </c>
      <c r="Y1440" s="97" t="s">
        <v>520</v>
      </c>
      <c r="Z1440" s="97" t="s">
        <v>520</v>
      </c>
      <c r="AA1440" s="97" t="s">
        <v>520</v>
      </c>
      <c r="AB1440" s="97" t="s">
        <v>17968</v>
      </c>
      <c r="AC1440" s="97" t="s">
        <v>17969</v>
      </c>
      <c r="AD1440" s="92" t="s">
        <v>17970</v>
      </c>
      <c r="AE1440" s="97" t="s">
        <v>17971</v>
      </c>
      <c r="AF1440" s="97" t="s">
        <v>4772</v>
      </c>
      <c r="AG1440" s="97" t="s">
        <v>17972</v>
      </c>
      <c r="AH1440" s="97" t="s">
        <v>17973</v>
      </c>
      <c r="AI1440" s="97" t="s">
        <v>17974</v>
      </c>
      <c r="AJ1440" s="97" t="s">
        <v>17975</v>
      </c>
      <c r="AK1440" s="97" t="s">
        <v>17976</v>
      </c>
      <c r="AL1440" s="97" t="s">
        <v>17977</v>
      </c>
      <c r="AM1440" s="97" t="s">
        <v>17978</v>
      </c>
      <c r="AN1440" s="97" t="s">
        <v>17979</v>
      </c>
      <c r="AO1440" s="97" t="s">
        <v>17980</v>
      </c>
      <c r="AP1440" s="97" t="s">
        <v>17981</v>
      </c>
      <c r="AQ1440" s="97" t="s">
        <v>17982</v>
      </c>
      <c r="AR1440" s="97" t="s">
        <v>17983</v>
      </c>
      <c r="AS1440" s="97" t="s">
        <v>17984</v>
      </c>
      <c r="AT1440" s="97" t="s">
        <v>17985</v>
      </c>
      <c r="AU1440" s="97" t="s">
        <v>17986</v>
      </c>
      <c r="AV1440" s="97" t="s">
        <v>17987</v>
      </c>
      <c r="AW1440" s="97" t="s">
        <v>17376</v>
      </c>
      <c r="AX1440" s="97" t="s">
        <v>17988</v>
      </c>
      <c r="AY1440" s="92" t="s">
        <v>17989</v>
      </c>
      <c r="AZ1440" s="97" t="s">
        <v>17990</v>
      </c>
      <c r="BA1440" s="97" t="s">
        <v>17991</v>
      </c>
      <c r="BB1440" s="97" t="s">
        <v>17992</v>
      </c>
      <c r="BC1440" s="97" t="s">
        <v>17993</v>
      </c>
      <c r="BD1440" s="97" t="s">
        <v>17994</v>
      </c>
      <c r="BE1440" s="97" t="s">
        <v>17995</v>
      </c>
    </row>
    <row r="1441" spans="1:57" ht="15">
      <c r="A1441" s="97">
        <v>400</v>
      </c>
      <c r="B1441" s="97" t="s">
        <v>833</v>
      </c>
      <c r="C1441" s="97" t="s">
        <v>17378</v>
      </c>
      <c r="D1441" s="97" t="s">
        <v>834</v>
      </c>
      <c r="E1441" s="98" t="s">
        <v>835</v>
      </c>
      <c r="F1441" s="97" t="s">
        <v>399</v>
      </c>
      <c r="G1441" s="97"/>
      <c r="H1441" s="97"/>
      <c r="I1441" s="97" t="s">
        <v>520</v>
      </c>
      <c r="J1441" s="97" t="s">
        <v>520</v>
      </c>
      <c r="K1441" s="97" t="s">
        <v>520</v>
      </c>
      <c r="L1441" s="97" t="s">
        <v>520</v>
      </c>
      <c r="M1441" s="92" t="s">
        <v>520</v>
      </c>
      <c r="N1441" s="97" t="s">
        <v>520</v>
      </c>
      <c r="O1441" s="97" t="s">
        <v>520</v>
      </c>
      <c r="P1441" s="97" t="s">
        <v>520</v>
      </c>
      <c r="Q1441" s="97" t="s">
        <v>520</v>
      </c>
      <c r="R1441" s="97" t="s">
        <v>520</v>
      </c>
      <c r="S1441" s="97" t="s">
        <v>520</v>
      </c>
      <c r="T1441" s="92" t="s">
        <v>520</v>
      </c>
      <c r="U1441" s="97" t="s">
        <v>520</v>
      </c>
      <c r="V1441" s="97" t="s">
        <v>520</v>
      </c>
      <c r="W1441" s="97" t="s">
        <v>520</v>
      </c>
      <c r="X1441" s="92" t="s">
        <v>520</v>
      </c>
      <c r="Y1441" s="97" t="s">
        <v>520</v>
      </c>
      <c r="Z1441" s="97" t="s">
        <v>520</v>
      </c>
      <c r="AA1441" s="97" t="s">
        <v>520</v>
      </c>
      <c r="AB1441" s="97" t="s">
        <v>17996</v>
      </c>
      <c r="AC1441" s="97" t="s">
        <v>17997</v>
      </c>
      <c r="AD1441" s="92" t="s">
        <v>17998</v>
      </c>
      <c r="AE1441" s="97" t="s">
        <v>7745</v>
      </c>
      <c r="AF1441" s="97" t="s">
        <v>17999</v>
      </c>
      <c r="AG1441" s="97" t="s">
        <v>7066</v>
      </c>
      <c r="AH1441" s="97" t="s">
        <v>18000</v>
      </c>
      <c r="AI1441" s="97" t="s">
        <v>618</v>
      </c>
      <c r="AJ1441" s="97" t="s">
        <v>9811</v>
      </c>
      <c r="AK1441" s="97" t="s">
        <v>18001</v>
      </c>
      <c r="AL1441" s="97" t="s">
        <v>18002</v>
      </c>
      <c r="AM1441" s="97" t="s">
        <v>18003</v>
      </c>
      <c r="AN1441" s="97" t="s">
        <v>6313</v>
      </c>
      <c r="AO1441" s="97" t="s">
        <v>18004</v>
      </c>
      <c r="AP1441" s="97" t="s">
        <v>11989</v>
      </c>
      <c r="AQ1441" s="97" t="s">
        <v>18005</v>
      </c>
      <c r="AR1441" s="97" t="s">
        <v>6698</v>
      </c>
      <c r="AS1441" s="97" t="s">
        <v>18006</v>
      </c>
      <c r="AT1441" s="97" t="s">
        <v>18007</v>
      </c>
      <c r="AU1441" s="97" t="s">
        <v>18008</v>
      </c>
      <c r="AV1441" s="97" t="s">
        <v>6511</v>
      </c>
      <c r="AW1441" s="97" t="s">
        <v>14805</v>
      </c>
      <c r="AX1441" s="97" t="s">
        <v>18009</v>
      </c>
      <c r="AY1441" s="92" t="s">
        <v>18010</v>
      </c>
      <c r="AZ1441" s="97" t="s">
        <v>18011</v>
      </c>
      <c r="BA1441" s="97" t="s">
        <v>18012</v>
      </c>
      <c r="BB1441" s="97" t="s">
        <v>18013</v>
      </c>
      <c r="BC1441" s="97" t="s">
        <v>11133</v>
      </c>
      <c r="BD1441" s="97" t="s">
        <v>5309</v>
      </c>
      <c r="BE1441" s="97" t="s">
        <v>18014</v>
      </c>
    </row>
    <row r="1442" spans="1:57" ht="15">
      <c r="A1442" s="97">
        <v>400</v>
      </c>
      <c r="B1442" s="97" t="s">
        <v>836</v>
      </c>
      <c r="C1442" s="97" t="s">
        <v>17378</v>
      </c>
      <c r="D1442" s="97" t="s">
        <v>837</v>
      </c>
      <c r="E1442" s="97"/>
      <c r="F1442" s="97" t="s">
        <v>392</v>
      </c>
      <c r="G1442" s="97"/>
      <c r="H1442" s="97"/>
      <c r="I1442" s="97"/>
      <c r="J1442" s="97"/>
      <c r="K1442" s="97"/>
      <c r="L1442" s="97"/>
      <c r="M1442" s="92"/>
      <c r="N1442" s="97"/>
      <c r="O1442" s="97"/>
      <c r="P1442" s="97"/>
      <c r="Q1442" s="97"/>
      <c r="R1442" s="97"/>
      <c r="S1442" s="97"/>
      <c r="T1442" s="92"/>
      <c r="U1442" s="97"/>
      <c r="V1442" s="97"/>
      <c r="W1442" s="97"/>
      <c r="X1442" s="92"/>
      <c r="Y1442" s="97"/>
      <c r="Z1442" s="97"/>
      <c r="AA1442" s="97"/>
      <c r="AB1442" s="97"/>
      <c r="AC1442" s="97"/>
      <c r="AD1442" s="92"/>
      <c r="AE1442" s="97"/>
      <c r="AF1442" s="97"/>
      <c r="AG1442" s="97"/>
      <c r="AH1442" s="97"/>
      <c r="AI1442" s="97"/>
      <c r="AJ1442" s="97"/>
      <c r="AK1442" s="97"/>
      <c r="AL1442" s="97"/>
      <c r="AM1442" s="97"/>
      <c r="AN1442" s="97"/>
      <c r="AO1442" s="97"/>
      <c r="AP1442" s="97"/>
      <c r="AQ1442" s="97"/>
      <c r="AR1442" s="97"/>
      <c r="AS1442" s="97"/>
      <c r="AT1442" s="97"/>
      <c r="AU1442" s="97"/>
      <c r="AV1442" s="97"/>
      <c r="AW1442" s="97"/>
      <c r="AX1442" s="97"/>
      <c r="AY1442" s="92"/>
      <c r="AZ1442" s="97"/>
      <c r="BA1442" s="97"/>
      <c r="BB1442" s="97"/>
      <c r="BC1442" s="97"/>
      <c r="BD1442" s="97"/>
      <c r="BE1442" s="97"/>
    </row>
    <row r="1443" spans="1:57" ht="15">
      <c r="A1443" s="97">
        <v>400</v>
      </c>
      <c r="B1443" s="97" t="s">
        <v>838</v>
      </c>
      <c r="C1443" s="97" t="s">
        <v>17378</v>
      </c>
      <c r="D1443" s="97" t="s">
        <v>839</v>
      </c>
      <c r="E1443" s="97" t="s">
        <v>840</v>
      </c>
      <c r="F1443" s="97" t="s">
        <v>399</v>
      </c>
      <c r="G1443" s="97"/>
      <c r="H1443" s="97"/>
      <c r="I1443" s="97" t="s">
        <v>520</v>
      </c>
      <c r="J1443" s="97" t="s">
        <v>520</v>
      </c>
      <c r="K1443" s="97" t="s">
        <v>520</v>
      </c>
      <c r="L1443" s="97" t="s">
        <v>520</v>
      </c>
      <c r="M1443" s="92" t="s">
        <v>520</v>
      </c>
      <c r="N1443" s="97" t="s">
        <v>520</v>
      </c>
      <c r="O1443" s="97" t="s">
        <v>520</v>
      </c>
      <c r="P1443" s="97" t="s">
        <v>520</v>
      </c>
      <c r="Q1443" s="97" t="s">
        <v>520</v>
      </c>
      <c r="R1443" s="97" t="s">
        <v>520</v>
      </c>
      <c r="S1443" s="97" t="s">
        <v>520</v>
      </c>
      <c r="T1443" s="92" t="s">
        <v>520</v>
      </c>
      <c r="U1443" s="97" t="s">
        <v>520</v>
      </c>
      <c r="V1443" s="97" t="s">
        <v>520</v>
      </c>
      <c r="W1443" s="97" t="s">
        <v>520</v>
      </c>
      <c r="X1443" s="92" t="s">
        <v>520</v>
      </c>
      <c r="Y1443" s="97" t="s">
        <v>520</v>
      </c>
      <c r="Z1443" s="97" t="s">
        <v>520</v>
      </c>
      <c r="AA1443" s="97" t="s">
        <v>520</v>
      </c>
      <c r="AB1443" s="97" t="s">
        <v>520</v>
      </c>
      <c r="AC1443" s="97" t="s">
        <v>520</v>
      </c>
      <c r="AD1443" s="92" t="s">
        <v>18015</v>
      </c>
      <c r="AE1443" s="97" t="s">
        <v>9211</v>
      </c>
      <c r="AF1443" s="97" t="s">
        <v>18016</v>
      </c>
      <c r="AG1443" s="97" t="s">
        <v>18017</v>
      </c>
      <c r="AH1443" s="97" t="s">
        <v>12914</v>
      </c>
      <c r="AI1443" s="97" t="s">
        <v>18018</v>
      </c>
      <c r="AJ1443" s="97" t="s">
        <v>14348</v>
      </c>
      <c r="AK1443" s="97" t="s">
        <v>18019</v>
      </c>
      <c r="AL1443" s="97" t="s">
        <v>18020</v>
      </c>
      <c r="AM1443" s="97" t="s">
        <v>18021</v>
      </c>
      <c r="AN1443" s="97" t="s">
        <v>18022</v>
      </c>
      <c r="AO1443" s="97" t="s">
        <v>5083</v>
      </c>
      <c r="AP1443" s="97" t="s">
        <v>510</v>
      </c>
      <c r="AQ1443" s="97" t="s">
        <v>18023</v>
      </c>
      <c r="AR1443" s="97" t="s">
        <v>18024</v>
      </c>
      <c r="AS1443" s="97" t="s">
        <v>18025</v>
      </c>
      <c r="AT1443" s="97" t="s">
        <v>18026</v>
      </c>
      <c r="AU1443" s="97" t="s">
        <v>18027</v>
      </c>
      <c r="AV1443" s="97" t="s">
        <v>18028</v>
      </c>
      <c r="AW1443" s="97" t="s">
        <v>18029</v>
      </c>
      <c r="AX1443" s="97" t="s">
        <v>18030</v>
      </c>
      <c r="AY1443" s="92" t="s">
        <v>9553</v>
      </c>
      <c r="AZ1443" s="97" t="s">
        <v>18031</v>
      </c>
      <c r="BA1443" s="97" t="s">
        <v>18032</v>
      </c>
      <c r="BB1443" s="97" t="s">
        <v>18033</v>
      </c>
      <c r="BC1443" s="97" t="s">
        <v>16604</v>
      </c>
      <c r="BD1443" s="97" t="s">
        <v>18034</v>
      </c>
      <c r="BE1443" s="97" t="s">
        <v>18035</v>
      </c>
    </row>
    <row r="1444" spans="1:57" ht="15">
      <c r="A1444" s="97">
        <v>400</v>
      </c>
      <c r="B1444" s="97" t="s">
        <v>841</v>
      </c>
      <c r="C1444" s="97" t="s">
        <v>17378</v>
      </c>
      <c r="D1444" s="97" t="s">
        <v>842</v>
      </c>
      <c r="E1444" s="98" t="s">
        <v>843</v>
      </c>
      <c r="F1444" s="97" t="s">
        <v>399</v>
      </c>
      <c r="G1444" s="97"/>
      <c r="H1444" s="97"/>
      <c r="I1444" s="97"/>
      <c r="J1444" s="97"/>
      <c r="K1444" s="97"/>
      <c r="L1444" s="97"/>
      <c r="M1444" s="92"/>
      <c r="N1444" s="97"/>
      <c r="O1444" s="97"/>
      <c r="P1444" s="97"/>
      <c r="Q1444" s="97"/>
      <c r="R1444" s="97"/>
      <c r="S1444" s="97"/>
      <c r="T1444" s="92"/>
      <c r="U1444" s="97"/>
      <c r="V1444" s="97"/>
      <c r="W1444" s="97"/>
      <c r="X1444" s="92"/>
      <c r="Y1444" s="97"/>
      <c r="Z1444" s="97"/>
      <c r="AA1444" s="97"/>
      <c r="AB1444" s="97"/>
      <c r="AC1444" s="97"/>
      <c r="AD1444" s="92"/>
      <c r="AE1444" s="97"/>
      <c r="AF1444" s="97"/>
      <c r="AG1444" s="97"/>
      <c r="AH1444" s="97"/>
      <c r="AI1444" s="97"/>
      <c r="AJ1444" s="97"/>
      <c r="AK1444" s="97"/>
      <c r="AL1444" s="97"/>
      <c r="AM1444" s="97"/>
      <c r="AN1444" s="97"/>
      <c r="AO1444" s="97"/>
      <c r="AP1444" s="97"/>
      <c r="AQ1444" s="97"/>
      <c r="AR1444" s="97"/>
      <c r="AS1444" s="97"/>
      <c r="AT1444" s="97"/>
      <c r="AU1444" s="97"/>
      <c r="AV1444" s="97"/>
      <c r="AW1444" s="97"/>
      <c r="AX1444" s="97"/>
      <c r="AY1444" s="92"/>
      <c r="AZ1444" s="97"/>
      <c r="BA1444" s="97"/>
      <c r="BB1444" s="97"/>
      <c r="BC1444" s="97"/>
      <c r="BD1444" s="97"/>
      <c r="BE1444" s="97"/>
    </row>
    <row r="1445" spans="1:57" ht="15">
      <c r="A1445" s="97">
        <v>400</v>
      </c>
      <c r="B1445" s="97" t="s">
        <v>844</v>
      </c>
      <c r="C1445" s="97" t="s">
        <v>17378</v>
      </c>
      <c r="D1445" s="97" t="s">
        <v>845</v>
      </c>
      <c r="E1445" s="98" t="s">
        <v>846</v>
      </c>
      <c r="F1445" s="97" t="s">
        <v>399</v>
      </c>
      <c r="G1445" s="97"/>
      <c r="H1445" s="97"/>
      <c r="I1445" s="97" t="s">
        <v>520</v>
      </c>
      <c r="J1445" s="97" t="s">
        <v>520</v>
      </c>
      <c r="K1445" s="97" t="s">
        <v>520</v>
      </c>
      <c r="L1445" s="97" t="s">
        <v>520</v>
      </c>
      <c r="M1445" s="92" t="s">
        <v>520</v>
      </c>
      <c r="N1445" s="97" t="s">
        <v>520</v>
      </c>
      <c r="O1445" s="97" t="s">
        <v>520</v>
      </c>
      <c r="P1445" s="97" t="s">
        <v>520</v>
      </c>
      <c r="Q1445" s="97" t="s">
        <v>520</v>
      </c>
      <c r="R1445" s="97" t="s">
        <v>520</v>
      </c>
      <c r="S1445" s="97" t="s">
        <v>520</v>
      </c>
      <c r="T1445" s="92" t="s">
        <v>520</v>
      </c>
      <c r="U1445" s="97" t="s">
        <v>520</v>
      </c>
      <c r="V1445" s="97" t="s">
        <v>520</v>
      </c>
      <c r="W1445" s="97" t="s">
        <v>520</v>
      </c>
      <c r="X1445" s="92" t="s">
        <v>520</v>
      </c>
      <c r="Y1445" s="97" t="s">
        <v>520</v>
      </c>
      <c r="Z1445" s="97" t="s">
        <v>520</v>
      </c>
      <c r="AA1445" s="97" t="s">
        <v>520</v>
      </c>
      <c r="AB1445" s="97" t="s">
        <v>18036</v>
      </c>
      <c r="AC1445" s="97" t="s">
        <v>18037</v>
      </c>
      <c r="AD1445" s="92" t="s">
        <v>18038</v>
      </c>
      <c r="AE1445" s="97" t="s">
        <v>18039</v>
      </c>
      <c r="AF1445" s="97" t="s">
        <v>18040</v>
      </c>
      <c r="AG1445" s="97" t="s">
        <v>18041</v>
      </c>
      <c r="AH1445" s="97" t="s">
        <v>18042</v>
      </c>
      <c r="AI1445" s="97" t="s">
        <v>18043</v>
      </c>
      <c r="AJ1445" s="97" t="s">
        <v>18044</v>
      </c>
      <c r="AK1445" s="97" t="s">
        <v>10787</v>
      </c>
      <c r="AL1445" s="97" t="s">
        <v>18045</v>
      </c>
      <c r="AM1445" s="97" t="s">
        <v>18046</v>
      </c>
      <c r="AN1445" s="97" t="s">
        <v>18047</v>
      </c>
      <c r="AO1445" s="97" t="s">
        <v>18048</v>
      </c>
      <c r="AP1445" s="97" t="s">
        <v>4383</v>
      </c>
      <c r="AQ1445" s="97" t="s">
        <v>18049</v>
      </c>
      <c r="AR1445" s="97" t="s">
        <v>18050</v>
      </c>
      <c r="AS1445" s="97" t="s">
        <v>18051</v>
      </c>
      <c r="AT1445" s="97" t="s">
        <v>18052</v>
      </c>
      <c r="AU1445" s="97" t="s">
        <v>18053</v>
      </c>
      <c r="AV1445" s="97" t="s">
        <v>18054</v>
      </c>
      <c r="AW1445" s="97" t="s">
        <v>18055</v>
      </c>
      <c r="AX1445" s="97" t="s">
        <v>18056</v>
      </c>
      <c r="AY1445" s="92" t="s">
        <v>18057</v>
      </c>
      <c r="AZ1445" s="97" t="s">
        <v>18058</v>
      </c>
      <c r="BA1445" s="97" t="s">
        <v>18059</v>
      </c>
      <c r="BB1445" s="97" t="s">
        <v>18060</v>
      </c>
      <c r="BC1445" s="97" t="s">
        <v>18061</v>
      </c>
      <c r="BD1445" s="97" t="s">
        <v>18062</v>
      </c>
      <c r="BE1445" s="97" t="s">
        <v>18063</v>
      </c>
    </row>
    <row r="1446" spans="1:57" ht="15">
      <c r="A1446" s="97">
        <v>400</v>
      </c>
      <c r="B1446" s="97" t="s">
        <v>847</v>
      </c>
      <c r="C1446" s="97" t="s">
        <v>17378</v>
      </c>
      <c r="D1446" s="97" t="s">
        <v>848</v>
      </c>
      <c r="E1446" s="98" t="s">
        <v>849</v>
      </c>
      <c r="F1446" s="97" t="s">
        <v>280</v>
      </c>
      <c r="G1446" s="97" t="s">
        <v>281</v>
      </c>
      <c r="H1446" s="97"/>
      <c r="I1446" s="97" t="s">
        <v>18064</v>
      </c>
      <c r="J1446" s="97" t="s">
        <v>18065</v>
      </c>
      <c r="K1446" s="97" t="s">
        <v>18066</v>
      </c>
      <c r="L1446" s="97" t="s">
        <v>18067</v>
      </c>
      <c r="M1446" s="92" t="s">
        <v>18068</v>
      </c>
      <c r="N1446" s="97" t="s">
        <v>18069</v>
      </c>
      <c r="O1446" s="97" t="s">
        <v>18070</v>
      </c>
      <c r="P1446" s="97" t="s">
        <v>18071</v>
      </c>
      <c r="Q1446" s="97" t="s">
        <v>18072</v>
      </c>
      <c r="R1446" s="97" t="s">
        <v>18073</v>
      </c>
      <c r="S1446" s="97" t="s">
        <v>695</v>
      </c>
      <c r="T1446" s="92" t="s">
        <v>18074</v>
      </c>
      <c r="U1446" s="97" t="s">
        <v>18075</v>
      </c>
      <c r="V1446" s="97" t="s">
        <v>18076</v>
      </c>
      <c r="W1446" s="97" t="s">
        <v>18077</v>
      </c>
      <c r="X1446" s="92" t="s">
        <v>18078</v>
      </c>
      <c r="Y1446" s="97" t="s">
        <v>16287</v>
      </c>
      <c r="Z1446" s="97" t="s">
        <v>18079</v>
      </c>
      <c r="AA1446" s="97" t="s">
        <v>18080</v>
      </c>
      <c r="AB1446" s="97" t="s">
        <v>18081</v>
      </c>
      <c r="AC1446" s="97" t="s">
        <v>18082</v>
      </c>
      <c r="AD1446" s="92" t="s">
        <v>18083</v>
      </c>
      <c r="AE1446" s="97" t="s">
        <v>9435</v>
      </c>
      <c r="AF1446" s="97" t="s">
        <v>18084</v>
      </c>
      <c r="AG1446" s="97" t="s">
        <v>18085</v>
      </c>
      <c r="AH1446" s="97" t="s">
        <v>18086</v>
      </c>
      <c r="AI1446" s="97" t="s">
        <v>18087</v>
      </c>
      <c r="AJ1446" s="97" t="s">
        <v>18088</v>
      </c>
      <c r="AK1446" s="97" t="s">
        <v>18089</v>
      </c>
      <c r="AL1446" s="97" t="s">
        <v>18090</v>
      </c>
      <c r="AM1446" s="97" t="s">
        <v>18091</v>
      </c>
      <c r="AN1446" s="97" t="s">
        <v>18092</v>
      </c>
      <c r="AO1446" s="97" t="s">
        <v>18093</v>
      </c>
      <c r="AP1446" s="97" t="s">
        <v>18094</v>
      </c>
      <c r="AQ1446" s="97" t="s">
        <v>18095</v>
      </c>
      <c r="AR1446" s="97" t="s">
        <v>18096</v>
      </c>
      <c r="AS1446" s="97" t="s">
        <v>18097</v>
      </c>
      <c r="AT1446" s="97" t="s">
        <v>18098</v>
      </c>
      <c r="AU1446" s="97" t="s">
        <v>18099</v>
      </c>
      <c r="AV1446" s="97" t="s">
        <v>18100</v>
      </c>
      <c r="AW1446" s="97" t="s">
        <v>18101</v>
      </c>
      <c r="AX1446" s="97" t="s">
        <v>18102</v>
      </c>
      <c r="AY1446" s="92" t="s">
        <v>18103</v>
      </c>
      <c r="AZ1446" s="97" t="s">
        <v>18104</v>
      </c>
      <c r="BA1446" s="97" t="s">
        <v>18105</v>
      </c>
      <c r="BB1446" s="97" t="s">
        <v>18106</v>
      </c>
      <c r="BC1446" s="97" t="s">
        <v>18107</v>
      </c>
      <c r="BD1446" s="97" t="s">
        <v>18108</v>
      </c>
      <c r="BE1446" s="97" t="s">
        <v>5816</v>
      </c>
    </row>
    <row r="1447" spans="1:57" ht="15">
      <c r="A1447" s="97">
        <v>400</v>
      </c>
      <c r="B1447" s="97" t="s">
        <v>899</v>
      </c>
      <c r="C1447" s="97" t="s">
        <v>17378</v>
      </c>
      <c r="D1447" s="97" t="s">
        <v>848</v>
      </c>
      <c r="E1447" s="97"/>
      <c r="F1447" s="97" t="s">
        <v>399</v>
      </c>
      <c r="G1447" s="97"/>
      <c r="H1447" s="97"/>
      <c r="I1447" s="97" t="s">
        <v>18109</v>
      </c>
      <c r="J1447" s="97" t="s">
        <v>18110</v>
      </c>
      <c r="K1447" s="97" t="s">
        <v>9213</v>
      </c>
      <c r="L1447" s="97" t="s">
        <v>16711</v>
      </c>
      <c r="M1447" s="92" t="s">
        <v>18111</v>
      </c>
      <c r="N1447" s="97" t="s">
        <v>9265</v>
      </c>
      <c r="O1447" s="97" t="s">
        <v>18112</v>
      </c>
      <c r="P1447" s="97" t="s">
        <v>6517</v>
      </c>
      <c r="Q1447" s="97" t="s">
        <v>18113</v>
      </c>
      <c r="R1447" s="97" t="s">
        <v>18114</v>
      </c>
      <c r="S1447" s="97" t="s">
        <v>10315</v>
      </c>
      <c r="T1447" s="92" t="s">
        <v>18115</v>
      </c>
      <c r="U1447" s="97" t="s">
        <v>18116</v>
      </c>
      <c r="V1447" s="97" t="s">
        <v>18117</v>
      </c>
      <c r="W1447" s="97" t="s">
        <v>7794</v>
      </c>
      <c r="X1447" s="92" t="s">
        <v>18118</v>
      </c>
      <c r="Y1447" s="97" t="s">
        <v>18119</v>
      </c>
      <c r="Z1447" s="97" t="s">
        <v>6749</v>
      </c>
      <c r="AA1447" s="97" t="s">
        <v>18120</v>
      </c>
      <c r="AB1447" s="97" t="s">
        <v>15169</v>
      </c>
      <c r="AC1447" s="97" t="s">
        <v>5341</v>
      </c>
      <c r="AD1447" s="92" t="s">
        <v>18121</v>
      </c>
      <c r="AE1447" s="97" t="s">
        <v>8597</v>
      </c>
      <c r="AF1447" s="97" t="s">
        <v>18122</v>
      </c>
      <c r="AG1447" s="97" t="s">
        <v>6291</v>
      </c>
      <c r="AH1447" s="97" t="s">
        <v>18123</v>
      </c>
      <c r="AI1447" s="97" t="s">
        <v>13349</v>
      </c>
      <c r="AJ1447" s="97" t="s">
        <v>18124</v>
      </c>
      <c r="AK1447" s="97" t="s">
        <v>18125</v>
      </c>
      <c r="AL1447" s="97" t="s">
        <v>18126</v>
      </c>
      <c r="AM1447" s="97" t="s">
        <v>18127</v>
      </c>
      <c r="AN1447" s="97" t="s">
        <v>18128</v>
      </c>
      <c r="AO1447" s="97" t="s">
        <v>9810</v>
      </c>
      <c r="AP1447" s="97" t="s">
        <v>18129</v>
      </c>
      <c r="AQ1447" s="97" t="s">
        <v>18130</v>
      </c>
      <c r="AR1447" s="97" t="s">
        <v>18131</v>
      </c>
      <c r="AS1447" s="97" t="s">
        <v>18132</v>
      </c>
      <c r="AT1447" s="97" t="s">
        <v>18133</v>
      </c>
      <c r="AU1447" s="97" t="s">
        <v>18134</v>
      </c>
      <c r="AV1447" s="97" t="s">
        <v>18135</v>
      </c>
      <c r="AW1447" s="97" t="s">
        <v>18136</v>
      </c>
      <c r="AX1447" s="97" t="s">
        <v>18137</v>
      </c>
      <c r="AY1447" s="92" t="s">
        <v>4356</v>
      </c>
      <c r="AZ1447" s="97" t="s">
        <v>18138</v>
      </c>
      <c r="BA1447" s="97" t="s">
        <v>746</v>
      </c>
      <c r="BB1447" s="97" t="s">
        <v>18139</v>
      </c>
      <c r="BC1447" s="97" t="s">
        <v>6019</v>
      </c>
      <c r="BD1447" s="97" t="s">
        <v>18140</v>
      </c>
      <c r="BE1447" s="97" t="s">
        <v>18141</v>
      </c>
    </row>
    <row r="1448" spans="1:57" ht="15">
      <c r="A1448" s="97">
        <v>400</v>
      </c>
      <c r="B1448" s="97" t="s">
        <v>900</v>
      </c>
      <c r="C1448" s="97" t="s">
        <v>17378</v>
      </c>
      <c r="D1448" s="97" t="s">
        <v>901</v>
      </c>
      <c r="E1448" s="97"/>
      <c r="F1448" s="97" t="s">
        <v>280</v>
      </c>
      <c r="G1448" s="97" t="s">
        <v>281</v>
      </c>
      <c r="H1448" s="97"/>
      <c r="I1448" s="97" t="s">
        <v>18142</v>
      </c>
      <c r="J1448" s="97" t="s">
        <v>18143</v>
      </c>
      <c r="K1448" s="97" t="s">
        <v>18144</v>
      </c>
      <c r="L1448" s="97" t="s">
        <v>18145</v>
      </c>
      <c r="M1448" s="92" t="s">
        <v>18146</v>
      </c>
      <c r="N1448" s="97" t="s">
        <v>18147</v>
      </c>
      <c r="O1448" s="97" t="s">
        <v>18148</v>
      </c>
      <c r="P1448" s="97" t="s">
        <v>18149</v>
      </c>
      <c r="Q1448" s="97" t="s">
        <v>18150</v>
      </c>
      <c r="R1448" s="97" t="s">
        <v>18151</v>
      </c>
      <c r="S1448" s="97" t="s">
        <v>18152</v>
      </c>
      <c r="T1448" s="92" t="s">
        <v>18153</v>
      </c>
      <c r="U1448" s="97" t="s">
        <v>18154</v>
      </c>
      <c r="V1448" s="97" t="s">
        <v>18155</v>
      </c>
      <c r="W1448" s="97" t="s">
        <v>18156</v>
      </c>
      <c r="X1448" s="92" t="s">
        <v>18157</v>
      </c>
      <c r="Y1448" s="97" t="s">
        <v>18158</v>
      </c>
      <c r="Z1448" s="97" t="s">
        <v>18159</v>
      </c>
      <c r="AA1448" s="97" t="s">
        <v>12329</v>
      </c>
      <c r="AB1448" s="97" t="s">
        <v>18160</v>
      </c>
      <c r="AC1448" s="97" t="s">
        <v>18161</v>
      </c>
      <c r="AD1448" s="92" t="s">
        <v>18162</v>
      </c>
      <c r="AE1448" s="97" t="s">
        <v>18163</v>
      </c>
      <c r="AF1448" s="97" t="s">
        <v>18164</v>
      </c>
      <c r="AG1448" s="97" t="s">
        <v>18165</v>
      </c>
      <c r="AH1448" s="97" t="s">
        <v>18166</v>
      </c>
      <c r="AI1448" s="97" t="s">
        <v>18167</v>
      </c>
      <c r="AJ1448" s="97" t="s">
        <v>18168</v>
      </c>
      <c r="AK1448" s="97" t="s">
        <v>18169</v>
      </c>
      <c r="AL1448" s="97" t="s">
        <v>18170</v>
      </c>
      <c r="AM1448" s="97" t="s">
        <v>18171</v>
      </c>
      <c r="AN1448" s="97" t="s">
        <v>18172</v>
      </c>
      <c r="AO1448" s="97" t="s">
        <v>18173</v>
      </c>
      <c r="AP1448" s="97" t="s">
        <v>18174</v>
      </c>
      <c r="AQ1448" s="97" t="s">
        <v>18175</v>
      </c>
      <c r="AR1448" s="97" t="s">
        <v>18176</v>
      </c>
      <c r="AS1448" s="97" t="s">
        <v>18177</v>
      </c>
      <c r="AT1448" s="97" t="s">
        <v>18178</v>
      </c>
      <c r="AU1448" s="97" t="s">
        <v>18179</v>
      </c>
      <c r="AV1448" s="97" t="s">
        <v>18180</v>
      </c>
      <c r="AW1448" s="97" t="s">
        <v>18181</v>
      </c>
      <c r="AX1448" s="97" t="s">
        <v>18182</v>
      </c>
      <c r="AY1448" s="92" t="s">
        <v>18183</v>
      </c>
      <c r="AZ1448" s="97" t="s">
        <v>18184</v>
      </c>
      <c r="BA1448" s="97" t="s">
        <v>18185</v>
      </c>
      <c r="BB1448" s="97" t="s">
        <v>520</v>
      </c>
      <c r="BC1448" s="97" t="s">
        <v>520</v>
      </c>
      <c r="BD1448" s="97" t="s">
        <v>520</v>
      </c>
      <c r="BE1448" s="97" t="s">
        <v>520</v>
      </c>
    </row>
    <row r="1449" spans="1:57" ht="15">
      <c r="A1449" s="97">
        <v>400</v>
      </c>
      <c r="B1449" s="97" t="s">
        <v>902</v>
      </c>
      <c r="C1449" s="97" t="s">
        <v>17378</v>
      </c>
      <c r="D1449" s="97" t="s">
        <v>903</v>
      </c>
      <c r="E1449" s="97"/>
      <c r="F1449" s="97" t="s">
        <v>280</v>
      </c>
      <c r="G1449" s="97" t="s">
        <v>281</v>
      </c>
      <c r="H1449" s="97"/>
      <c r="I1449" s="97" t="s">
        <v>18186</v>
      </c>
      <c r="J1449" s="97" t="s">
        <v>18187</v>
      </c>
      <c r="K1449" s="97" t="s">
        <v>18188</v>
      </c>
      <c r="L1449" s="97" t="s">
        <v>18189</v>
      </c>
      <c r="M1449" s="92" t="s">
        <v>18190</v>
      </c>
      <c r="N1449" s="97" t="s">
        <v>18191</v>
      </c>
      <c r="O1449" s="97" t="s">
        <v>18192</v>
      </c>
      <c r="P1449" s="97" t="s">
        <v>18193</v>
      </c>
      <c r="Q1449" s="97" t="s">
        <v>18194</v>
      </c>
      <c r="R1449" s="97" t="s">
        <v>18195</v>
      </c>
      <c r="S1449" s="97" t="s">
        <v>18196</v>
      </c>
      <c r="T1449" s="92" t="s">
        <v>18197</v>
      </c>
      <c r="U1449" s="97" t="s">
        <v>18198</v>
      </c>
      <c r="V1449" s="97" t="s">
        <v>18199</v>
      </c>
      <c r="W1449" s="97" t="s">
        <v>18200</v>
      </c>
      <c r="X1449" s="92" t="s">
        <v>18201</v>
      </c>
      <c r="Y1449" s="97" t="s">
        <v>18202</v>
      </c>
      <c r="Z1449" s="97" t="s">
        <v>18203</v>
      </c>
      <c r="AA1449" s="97" t="s">
        <v>18204</v>
      </c>
      <c r="AB1449" s="97" t="s">
        <v>18205</v>
      </c>
      <c r="AC1449" s="97" t="s">
        <v>18206</v>
      </c>
      <c r="AD1449" s="92" t="s">
        <v>18207</v>
      </c>
      <c r="AE1449" s="97" t="s">
        <v>18208</v>
      </c>
      <c r="AF1449" s="97" t="s">
        <v>18209</v>
      </c>
      <c r="AG1449" s="97" t="s">
        <v>18210</v>
      </c>
      <c r="AH1449" s="97" t="s">
        <v>18211</v>
      </c>
      <c r="AI1449" s="97" t="s">
        <v>18212</v>
      </c>
      <c r="AJ1449" s="97" t="s">
        <v>18213</v>
      </c>
      <c r="AK1449" s="97" t="s">
        <v>18214</v>
      </c>
      <c r="AL1449" s="97" t="s">
        <v>18215</v>
      </c>
      <c r="AM1449" s="97" t="s">
        <v>18216</v>
      </c>
      <c r="AN1449" s="97" t="s">
        <v>18217</v>
      </c>
      <c r="AO1449" s="97" t="s">
        <v>18218</v>
      </c>
      <c r="AP1449" s="97" t="s">
        <v>18219</v>
      </c>
      <c r="AQ1449" s="97" t="s">
        <v>18220</v>
      </c>
      <c r="AR1449" s="97" t="s">
        <v>18221</v>
      </c>
      <c r="AS1449" s="97" t="s">
        <v>18222</v>
      </c>
      <c r="AT1449" s="97" t="s">
        <v>18223</v>
      </c>
      <c r="AU1449" s="97" t="s">
        <v>18224</v>
      </c>
      <c r="AV1449" s="97" t="s">
        <v>18225</v>
      </c>
      <c r="AW1449" s="97" t="s">
        <v>18226</v>
      </c>
      <c r="AX1449" s="97" t="s">
        <v>18227</v>
      </c>
      <c r="AY1449" s="92" t="s">
        <v>18228</v>
      </c>
      <c r="AZ1449" s="97" t="s">
        <v>18229</v>
      </c>
      <c r="BA1449" s="97" t="s">
        <v>18230</v>
      </c>
      <c r="BB1449" s="97" t="s">
        <v>520</v>
      </c>
      <c r="BC1449" s="97" t="s">
        <v>520</v>
      </c>
      <c r="BD1449" s="97" t="s">
        <v>520</v>
      </c>
      <c r="BE1449" s="97" t="s">
        <v>520</v>
      </c>
    </row>
    <row r="1450" spans="1:57" ht="15">
      <c r="A1450" s="97">
        <v>400</v>
      </c>
      <c r="B1450" s="97" t="s">
        <v>904</v>
      </c>
      <c r="C1450" s="97" t="s">
        <v>17378</v>
      </c>
      <c r="D1450" s="97" t="s">
        <v>905</v>
      </c>
      <c r="E1450" s="97"/>
      <c r="F1450" s="97" t="s">
        <v>280</v>
      </c>
      <c r="G1450" s="97" t="s">
        <v>281</v>
      </c>
      <c r="H1450" s="97"/>
      <c r="I1450" s="97" t="s">
        <v>520</v>
      </c>
      <c r="J1450" s="97" t="s">
        <v>18231</v>
      </c>
      <c r="K1450" s="97" t="s">
        <v>18232</v>
      </c>
      <c r="L1450" s="97" t="s">
        <v>18233</v>
      </c>
      <c r="M1450" s="92" t="s">
        <v>18234</v>
      </c>
      <c r="N1450" s="97" t="s">
        <v>18235</v>
      </c>
      <c r="O1450" s="97" t="s">
        <v>18236</v>
      </c>
      <c r="P1450" s="97" t="s">
        <v>18237</v>
      </c>
      <c r="Q1450" s="97" t="s">
        <v>18238</v>
      </c>
      <c r="R1450" s="97" t="s">
        <v>18239</v>
      </c>
      <c r="S1450" s="97" t="s">
        <v>5144</v>
      </c>
      <c r="T1450" s="92" t="s">
        <v>18240</v>
      </c>
      <c r="U1450" s="97" t="s">
        <v>18241</v>
      </c>
      <c r="V1450" s="97" t="s">
        <v>18242</v>
      </c>
      <c r="W1450" s="97" t="s">
        <v>18243</v>
      </c>
      <c r="X1450" s="92" t="s">
        <v>18244</v>
      </c>
      <c r="Y1450" s="97" t="s">
        <v>18245</v>
      </c>
      <c r="Z1450" s="97" t="s">
        <v>18246</v>
      </c>
      <c r="AA1450" s="97" t="s">
        <v>18247</v>
      </c>
      <c r="AB1450" s="97" t="s">
        <v>18248</v>
      </c>
      <c r="AC1450" s="97" t="s">
        <v>18249</v>
      </c>
      <c r="AD1450" s="92" t="s">
        <v>18250</v>
      </c>
      <c r="AE1450" s="97" t="s">
        <v>18251</v>
      </c>
      <c r="AF1450" s="97" t="s">
        <v>18252</v>
      </c>
      <c r="AG1450" s="97" t="s">
        <v>18253</v>
      </c>
      <c r="AH1450" s="97" t="s">
        <v>18254</v>
      </c>
      <c r="AI1450" s="97" t="s">
        <v>18255</v>
      </c>
      <c r="AJ1450" s="97" t="s">
        <v>18256</v>
      </c>
      <c r="AK1450" s="97" t="s">
        <v>18257</v>
      </c>
      <c r="AL1450" s="97" t="s">
        <v>18258</v>
      </c>
      <c r="AM1450" s="97" t="s">
        <v>18259</v>
      </c>
      <c r="AN1450" s="97" t="s">
        <v>18260</v>
      </c>
      <c r="AO1450" s="97" t="s">
        <v>18261</v>
      </c>
      <c r="AP1450" s="97" t="s">
        <v>18262</v>
      </c>
      <c r="AQ1450" s="97" t="s">
        <v>18263</v>
      </c>
      <c r="AR1450" s="97" t="s">
        <v>18264</v>
      </c>
      <c r="AS1450" s="97" t="s">
        <v>18265</v>
      </c>
      <c r="AT1450" s="97" t="s">
        <v>18266</v>
      </c>
      <c r="AU1450" s="97" t="s">
        <v>18267</v>
      </c>
      <c r="AV1450" s="97" t="s">
        <v>18268</v>
      </c>
      <c r="AW1450" s="97" t="s">
        <v>18269</v>
      </c>
      <c r="AX1450" s="97" t="s">
        <v>18270</v>
      </c>
      <c r="AY1450" s="92" t="s">
        <v>18271</v>
      </c>
      <c r="AZ1450" s="97" t="s">
        <v>18272</v>
      </c>
      <c r="BA1450" s="97" t="s">
        <v>18273</v>
      </c>
      <c r="BB1450" s="97" t="s">
        <v>520</v>
      </c>
      <c r="BC1450" s="97" t="s">
        <v>520</v>
      </c>
      <c r="BD1450" s="97" t="s">
        <v>520</v>
      </c>
      <c r="BE1450" s="97" t="s">
        <v>520</v>
      </c>
    </row>
    <row r="1451" spans="1:57" ht="15">
      <c r="A1451" s="97">
        <v>400</v>
      </c>
      <c r="B1451" s="97" t="s">
        <v>906</v>
      </c>
      <c r="C1451" s="97" t="s">
        <v>17378</v>
      </c>
      <c r="D1451" s="97" t="s">
        <v>907</v>
      </c>
      <c r="E1451" s="97"/>
      <c r="F1451" s="97" t="s">
        <v>280</v>
      </c>
      <c r="G1451" s="97" t="s">
        <v>281</v>
      </c>
      <c r="H1451" s="97"/>
      <c r="I1451" s="97" t="s">
        <v>520</v>
      </c>
      <c r="J1451" s="97" t="s">
        <v>18274</v>
      </c>
      <c r="K1451" s="97" t="s">
        <v>18275</v>
      </c>
      <c r="L1451" s="97" t="s">
        <v>9930</v>
      </c>
      <c r="M1451" s="92" t="s">
        <v>18276</v>
      </c>
      <c r="N1451" s="97" t="s">
        <v>18277</v>
      </c>
      <c r="O1451" s="97" t="s">
        <v>18278</v>
      </c>
      <c r="P1451" s="97" t="s">
        <v>18279</v>
      </c>
      <c r="Q1451" s="97" t="s">
        <v>18280</v>
      </c>
      <c r="R1451" s="97" t="s">
        <v>9541</v>
      </c>
      <c r="S1451" s="97" t="s">
        <v>8083</v>
      </c>
      <c r="T1451" s="92" t="s">
        <v>18281</v>
      </c>
      <c r="U1451" s="97" t="s">
        <v>16465</v>
      </c>
      <c r="V1451" s="97" t="s">
        <v>18282</v>
      </c>
      <c r="W1451" s="97" t="s">
        <v>18283</v>
      </c>
      <c r="X1451" s="92" t="s">
        <v>18284</v>
      </c>
      <c r="Y1451" s="97" t="s">
        <v>17829</v>
      </c>
      <c r="Z1451" s="97" t="s">
        <v>18285</v>
      </c>
      <c r="AA1451" s="97" t="s">
        <v>18286</v>
      </c>
      <c r="AB1451" s="97" t="s">
        <v>16857</v>
      </c>
      <c r="AC1451" s="97" t="s">
        <v>15135</v>
      </c>
      <c r="AD1451" s="92" t="s">
        <v>18287</v>
      </c>
      <c r="AE1451" s="97" t="s">
        <v>18288</v>
      </c>
      <c r="AF1451" s="97" t="s">
        <v>18289</v>
      </c>
      <c r="AG1451" s="97" t="s">
        <v>18290</v>
      </c>
      <c r="AH1451" s="97" t="s">
        <v>18291</v>
      </c>
      <c r="AI1451" s="97" t="s">
        <v>18292</v>
      </c>
      <c r="AJ1451" s="97" t="s">
        <v>18293</v>
      </c>
      <c r="AK1451" s="97" t="s">
        <v>18294</v>
      </c>
      <c r="AL1451" s="97" t="s">
        <v>18295</v>
      </c>
      <c r="AM1451" s="97" t="s">
        <v>18296</v>
      </c>
      <c r="AN1451" s="97" t="s">
        <v>18297</v>
      </c>
      <c r="AO1451" s="97" t="s">
        <v>18298</v>
      </c>
      <c r="AP1451" s="97" t="s">
        <v>18299</v>
      </c>
      <c r="AQ1451" s="97" t="s">
        <v>18300</v>
      </c>
      <c r="AR1451" s="97" t="s">
        <v>18301</v>
      </c>
      <c r="AS1451" s="97" t="s">
        <v>18302</v>
      </c>
      <c r="AT1451" s="97" t="s">
        <v>18303</v>
      </c>
      <c r="AU1451" s="97" t="s">
        <v>18304</v>
      </c>
      <c r="AV1451" s="97" t="s">
        <v>18305</v>
      </c>
      <c r="AW1451" s="97" t="s">
        <v>18306</v>
      </c>
      <c r="AX1451" s="97" t="s">
        <v>18307</v>
      </c>
      <c r="AY1451" s="92" t="s">
        <v>9031</v>
      </c>
      <c r="AZ1451" s="97" t="s">
        <v>18308</v>
      </c>
      <c r="BA1451" s="97" t="s">
        <v>18309</v>
      </c>
      <c r="BB1451" s="97" t="s">
        <v>520</v>
      </c>
      <c r="BC1451" s="97" t="s">
        <v>520</v>
      </c>
      <c r="BD1451" s="97" t="s">
        <v>520</v>
      </c>
      <c r="BE1451" s="97" t="s">
        <v>520</v>
      </c>
    </row>
    <row r="1452" spans="1:57" ht="15">
      <c r="A1452" s="97">
        <v>400</v>
      </c>
      <c r="B1452" s="97" t="s">
        <v>908</v>
      </c>
      <c r="C1452" s="97" t="s">
        <v>17378</v>
      </c>
      <c r="D1452" s="97" t="s">
        <v>909</v>
      </c>
      <c r="E1452" s="97"/>
      <c r="F1452" s="97" t="s">
        <v>280</v>
      </c>
      <c r="G1452" s="97" t="s">
        <v>281</v>
      </c>
      <c r="H1452" s="97"/>
      <c r="I1452" s="97" t="s">
        <v>520</v>
      </c>
      <c r="J1452" s="97" t="s">
        <v>520</v>
      </c>
      <c r="K1452" s="97" t="s">
        <v>520</v>
      </c>
      <c r="L1452" s="97" t="s">
        <v>520</v>
      </c>
      <c r="M1452" s="92" t="s">
        <v>520</v>
      </c>
      <c r="N1452" s="97" t="s">
        <v>520</v>
      </c>
      <c r="O1452" s="97" t="s">
        <v>520</v>
      </c>
      <c r="P1452" s="97" t="s">
        <v>520</v>
      </c>
      <c r="Q1452" s="97" t="s">
        <v>520</v>
      </c>
      <c r="R1452" s="97" t="s">
        <v>520</v>
      </c>
      <c r="S1452" s="97" t="s">
        <v>652</v>
      </c>
      <c r="T1452" s="92" t="s">
        <v>11164</v>
      </c>
      <c r="U1452" s="97" t="s">
        <v>520</v>
      </c>
      <c r="V1452" s="97" t="s">
        <v>18310</v>
      </c>
      <c r="W1452" s="97" t="s">
        <v>13502</v>
      </c>
      <c r="X1452" s="92" t="s">
        <v>18311</v>
      </c>
      <c r="Y1452" s="97" t="s">
        <v>18312</v>
      </c>
      <c r="Z1452" s="97" t="s">
        <v>15635</v>
      </c>
      <c r="AA1452" s="97" t="s">
        <v>18313</v>
      </c>
      <c r="AB1452" s="97" t="s">
        <v>18314</v>
      </c>
      <c r="AC1452" s="97" t="s">
        <v>18315</v>
      </c>
      <c r="AD1452" s="92" t="s">
        <v>18316</v>
      </c>
      <c r="AE1452" s="97" t="s">
        <v>18317</v>
      </c>
      <c r="AF1452" s="97" t="s">
        <v>18318</v>
      </c>
      <c r="AG1452" s="97" t="s">
        <v>18319</v>
      </c>
      <c r="AH1452" s="97" t="s">
        <v>18320</v>
      </c>
      <c r="AI1452" s="97" t="s">
        <v>18321</v>
      </c>
      <c r="AJ1452" s="97" t="s">
        <v>18322</v>
      </c>
      <c r="AK1452" s="97" t="s">
        <v>18323</v>
      </c>
      <c r="AL1452" s="97" t="s">
        <v>18324</v>
      </c>
      <c r="AM1452" s="97" t="s">
        <v>18325</v>
      </c>
      <c r="AN1452" s="97" t="s">
        <v>18326</v>
      </c>
      <c r="AO1452" s="97" t="s">
        <v>18327</v>
      </c>
      <c r="AP1452" s="97" t="s">
        <v>18328</v>
      </c>
      <c r="AQ1452" s="97" t="s">
        <v>18329</v>
      </c>
      <c r="AR1452" s="97" t="s">
        <v>18330</v>
      </c>
      <c r="AS1452" s="97" t="s">
        <v>18331</v>
      </c>
      <c r="AT1452" s="97" t="s">
        <v>18332</v>
      </c>
      <c r="AU1452" s="97" t="s">
        <v>18333</v>
      </c>
      <c r="AV1452" s="97" t="s">
        <v>18334</v>
      </c>
      <c r="AW1452" s="97" t="s">
        <v>18335</v>
      </c>
      <c r="AX1452" s="97" t="s">
        <v>18336</v>
      </c>
      <c r="AY1452" s="92" t="s">
        <v>18337</v>
      </c>
      <c r="AZ1452" s="97" t="s">
        <v>18338</v>
      </c>
      <c r="BA1452" s="97" t="s">
        <v>18339</v>
      </c>
      <c r="BB1452" s="97" t="s">
        <v>520</v>
      </c>
      <c r="BC1452" s="97" t="s">
        <v>520</v>
      </c>
      <c r="BD1452" s="97" t="s">
        <v>520</v>
      </c>
      <c r="BE1452" s="97" t="s">
        <v>520</v>
      </c>
    </row>
    <row r="1453" spans="1:57" ht="15">
      <c r="A1453" s="97">
        <v>400</v>
      </c>
      <c r="B1453" s="97" t="s">
        <v>910</v>
      </c>
      <c r="C1453" s="97" t="s">
        <v>17378</v>
      </c>
      <c r="D1453" s="97" t="s">
        <v>911</v>
      </c>
      <c r="E1453" s="97"/>
      <c r="F1453" s="97" t="s">
        <v>280</v>
      </c>
      <c r="G1453" s="97" t="s">
        <v>281</v>
      </c>
      <c r="H1453" s="97"/>
      <c r="I1453" s="97"/>
      <c r="J1453" s="97"/>
      <c r="K1453" s="97"/>
      <c r="L1453" s="97"/>
      <c r="M1453" s="92"/>
      <c r="N1453" s="97"/>
      <c r="O1453" s="97"/>
      <c r="P1453" s="97"/>
      <c r="Q1453" s="97"/>
      <c r="R1453" s="97"/>
      <c r="S1453" s="97"/>
      <c r="T1453" s="92"/>
      <c r="U1453" s="97"/>
      <c r="V1453" s="97"/>
      <c r="W1453" s="97"/>
      <c r="X1453" s="92"/>
      <c r="Y1453" s="97"/>
      <c r="Z1453" s="97"/>
      <c r="AA1453" s="97"/>
      <c r="AB1453" s="97"/>
      <c r="AC1453" s="97"/>
      <c r="AD1453" s="92"/>
      <c r="AE1453" s="97"/>
      <c r="AF1453" s="97"/>
      <c r="AG1453" s="97"/>
      <c r="AH1453" s="97"/>
      <c r="AI1453" s="97"/>
      <c r="AJ1453" s="97"/>
      <c r="AK1453" s="97"/>
      <c r="AL1453" s="97"/>
      <c r="AM1453" s="97"/>
      <c r="AN1453" s="97"/>
      <c r="AO1453" s="97"/>
      <c r="AP1453" s="97"/>
      <c r="AQ1453" s="97"/>
      <c r="AR1453" s="97"/>
      <c r="AS1453" s="97"/>
      <c r="AT1453" s="97"/>
      <c r="AU1453" s="97"/>
      <c r="AV1453" s="97"/>
      <c r="AW1453" s="97"/>
      <c r="AX1453" s="97"/>
      <c r="AY1453" s="92"/>
      <c r="AZ1453" s="97"/>
      <c r="BA1453" s="97"/>
      <c r="BB1453" s="97"/>
      <c r="BC1453" s="97"/>
      <c r="BD1453" s="97"/>
      <c r="BE1453" s="97"/>
    </row>
    <row r="1454" spans="1:57" ht="15">
      <c r="A1454" s="97">
        <v>400</v>
      </c>
      <c r="B1454" s="97" t="s">
        <v>912</v>
      </c>
      <c r="C1454" s="97" t="s">
        <v>17378</v>
      </c>
      <c r="D1454" s="97" t="s">
        <v>913</v>
      </c>
      <c r="E1454" s="97"/>
      <c r="F1454" s="97" t="s">
        <v>280</v>
      </c>
      <c r="G1454" s="97" t="s">
        <v>281</v>
      </c>
      <c r="H1454" s="97"/>
      <c r="I1454" s="97" t="s">
        <v>18340</v>
      </c>
      <c r="J1454" s="97" t="s">
        <v>18341</v>
      </c>
      <c r="K1454" s="97" t="s">
        <v>18342</v>
      </c>
      <c r="L1454" s="97" t="s">
        <v>18343</v>
      </c>
      <c r="M1454" s="92" t="s">
        <v>18344</v>
      </c>
      <c r="N1454" s="97" t="s">
        <v>9011</v>
      </c>
      <c r="O1454" s="97" t="s">
        <v>13503</v>
      </c>
      <c r="P1454" s="97" t="s">
        <v>16693</v>
      </c>
      <c r="Q1454" s="97" t="s">
        <v>18345</v>
      </c>
      <c r="R1454" s="97" t="s">
        <v>18346</v>
      </c>
      <c r="S1454" s="97" t="s">
        <v>18347</v>
      </c>
      <c r="T1454" s="92" t="s">
        <v>18348</v>
      </c>
      <c r="U1454" s="97" t="s">
        <v>18349</v>
      </c>
      <c r="V1454" s="97" t="s">
        <v>18350</v>
      </c>
      <c r="W1454" s="97" t="s">
        <v>18351</v>
      </c>
      <c r="X1454" s="92" t="s">
        <v>7798</v>
      </c>
      <c r="Y1454" s="97" t="s">
        <v>18352</v>
      </c>
      <c r="Z1454" s="97" t="s">
        <v>18353</v>
      </c>
      <c r="AA1454" s="97" t="s">
        <v>18354</v>
      </c>
      <c r="AB1454" s="97" t="s">
        <v>18355</v>
      </c>
      <c r="AC1454" s="97" t="s">
        <v>18356</v>
      </c>
      <c r="AD1454" s="92" t="s">
        <v>18357</v>
      </c>
      <c r="AE1454" s="97" t="s">
        <v>14669</v>
      </c>
      <c r="AF1454" s="97" t="s">
        <v>4934</v>
      </c>
      <c r="AG1454" s="97" t="s">
        <v>18358</v>
      </c>
      <c r="AH1454" s="97" t="s">
        <v>18359</v>
      </c>
      <c r="AI1454" s="97" t="s">
        <v>12096</v>
      </c>
      <c r="AJ1454" s="97" t="s">
        <v>18360</v>
      </c>
      <c r="AK1454" s="97" t="s">
        <v>18361</v>
      </c>
      <c r="AL1454" s="97" t="s">
        <v>12053</v>
      </c>
      <c r="AM1454" s="97" t="s">
        <v>18362</v>
      </c>
      <c r="AN1454" s="97" t="s">
        <v>18363</v>
      </c>
      <c r="AO1454" s="97" t="s">
        <v>18364</v>
      </c>
      <c r="AP1454" s="97" t="s">
        <v>18365</v>
      </c>
      <c r="AQ1454" s="97" t="s">
        <v>18366</v>
      </c>
      <c r="AR1454" s="97" t="s">
        <v>18367</v>
      </c>
      <c r="AS1454" s="97" t="s">
        <v>18368</v>
      </c>
      <c r="AT1454" s="97" t="s">
        <v>18369</v>
      </c>
      <c r="AU1454" s="97" t="s">
        <v>18370</v>
      </c>
      <c r="AV1454" s="97" t="s">
        <v>18371</v>
      </c>
      <c r="AW1454" s="97" t="s">
        <v>18372</v>
      </c>
      <c r="AX1454" s="97" t="s">
        <v>18373</v>
      </c>
      <c r="AY1454" s="92" t="s">
        <v>18374</v>
      </c>
      <c r="AZ1454" s="97" t="s">
        <v>18375</v>
      </c>
      <c r="BA1454" s="97" t="s">
        <v>18376</v>
      </c>
      <c r="BB1454" s="97" t="s">
        <v>520</v>
      </c>
      <c r="BC1454" s="97" t="s">
        <v>520</v>
      </c>
      <c r="BD1454" s="97" t="s">
        <v>520</v>
      </c>
      <c r="BE1454" s="97" t="s">
        <v>520</v>
      </c>
    </row>
    <row r="1455" spans="1:57" ht="15">
      <c r="A1455" s="97">
        <v>400</v>
      </c>
      <c r="B1455" s="97" t="s">
        <v>914</v>
      </c>
      <c r="C1455" s="97" t="s">
        <v>17378</v>
      </c>
      <c r="D1455" s="97" t="s">
        <v>915</v>
      </c>
      <c r="E1455" s="97"/>
      <c r="F1455" s="97" t="s">
        <v>280</v>
      </c>
      <c r="G1455" s="97" t="s">
        <v>281</v>
      </c>
      <c r="H1455" s="97"/>
      <c r="I1455" s="97" t="s">
        <v>14018</v>
      </c>
      <c r="J1455" s="97" t="s">
        <v>18377</v>
      </c>
      <c r="K1455" s="97" t="s">
        <v>18378</v>
      </c>
      <c r="L1455" s="97" t="s">
        <v>18379</v>
      </c>
      <c r="M1455" s="92" t="s">
        <v>18380</v>
      </c>
      <c r="N1455" s="97" t="s">
        <v>18381</v>
      </c>
      <c r="O1455" s="97" t="s">
        <v>18382</v>
      </c>
      <c r="P1455" s="97" t="s">
        <v>18383</v>
      </c>
      <c r="Q1455" s="97" t="s">
        <v>18384</v>
      </c>
      <c r="R1455" s="97" t="s">
        <v>18385</v>
      </c>
      <c r="S1455" s="97" t="s">
        <v>16991</v>
      </c>
      <c r="T1455" s="92" t="s">
        <v>16988</v>
      </c>
      <c r="U1455" s="97" t="s">
        <v>18386</v>
      </c>
      <c r="V1455" s="97" t="s">
        <v>18387</v>
      </c>
      <c r="W1455" s="97" t="s">
        <v>18388</v>
      </c>
      <c r="X1455" s="92" t="s">
        <v>18389</v>
      </c>
      <c r="Y1455" s="97" t="s">
        <v>18390</v>
      </c>
      <c r="Z1455" s="97" t="s">
        <v>10491</v>
      </c>
      <c r="AA1455" s="97" t="s">
        <v>18391</v>
      </c>
      <c r="AB1455" s="97" t="s">
        <v>18392</v>
      </c>
      <c r="AC1455" s="97" t="s">
        <v>18393</v>
      </c>
      <c r="AD1455" s="92" t="s">
        <v>18394</v>
      </c>
      <c r="AE1455" s="97" t="s">
        <v>18395</v>
      </c>
      <c r="AF1455" s="97" t="s">
        <v>18396</v>
      </c>
      <c r="AG1455" s="97" t="s">
        <v>18397</v>
      </c>
      <c r="AH1455" s="97" t="s">
        <v>18398</v>
      </c>
      <c r="AI1455" s="97" t="s">
        <v>18399</v>
      </c>
      <c r="AJ1455" s="97" t="s">
        <v>18400</v>
      </c>
      <c r="AK1455" s="97" t="s">
        <v>18401</v>
      </c>
      <c r="AL1455" s="97" t="s">
        <v>18402</v>
      </c>
      <c r="AM1455" s="97" t="s">
        <v>18403</v>
      </c>
      <c r="AN1455" s="97" t="s">
        <v>18404</v>
      </c>
      <c r="AO1455" s="97" t="s">
        <v>18405</v>
      </c>
      <c r="AP1455" s="97" t="s">
        <v>18406</v>
      </c>
      <c r="AQ1455" s="97" t="s">
        <v>18407</v>
      </c>
      <c r="AR1455" s="97" t="s">
        <v>18408</v>
      </c>
      <c r="AS1455" s="97" t="s">
        <v>18409</v>
      </c>
      <c r="AT1455" s="97" t="s">
        <v>18410</v>
      </c>
      <c r="AU1455" s="97" t="s">
        <v>18411</v>
      </c>
      <c r="AV1455" s="97" t="s">
        <v>18412</v>
      </c>
      <c r="AW1455" s="97" t="s">
        <v>18413</v>
      </c>
      <c r="AX1455" s="97" t="s">
        <v>18414</v>
      </c>
      <c r="AY1455" s="92" t="s">
        <v>18415</v>
      </c>
      <c r="AZ1455" s="97" t="s">
        <v>18416</v>
      </c>
      <c r="BA1455" s="97" t="s">
        <v>18417</v>
      </c>
      <c r="BB1455" s="97" t="s">
        <v>520</v>
      </c>
      <c r="BC1455" s="97" t="s">
        <v>520</v>
      </c>
      <c r="BD1455" s="97" t="s">
        <v>520</v>
      </c>
      <c r="BE1455" s="97" t="s">
        <v>520</v>
      </c>
    </row>
    <row r="1456" spans="1:57" ht="15">
      <c r="A1456" s="97">
        <v>400</v>
      </c>
      <c r="B1456" s="97" t="s">
        <v>916</v>
      </c>
      <c r="C1456" s="97" t="s">
        <v>17378</v>
      </c>
      <c r="D1456" s="97" t="s">
        <v>917</v>
      </c>
      <c r="E1456" s="97"/>
      <c r="F1456" s="97" t="s">
        <v>280</v>
      </c>
      <c r="G1456" s="97" t="s">
        <v>281</v>
      </c>
      <c r="H1456" s="97"/>
      <c r="I1456" s="97" t="s">
        <v>18418</v>
      </c>
      <c r="J1456" s="97" t="s">
        <v>18419</v>
      </c>
      <c r="K1456" s="97" t="s">
        <v>18420</v>
      </c>
      <c r="L1456" s="97" t="s">
        <v>18421</v>
      </c>
      <c r="M1456" s="92" t="s">
        <v>18422</v>
      </c>
      <c r="N1456" s="97" t="s">
        <v>18423</v>
      </c>
      <c r="O1456" s="97" t="s">
        <v>18424</v>
      </c>
      <c r="P1456" s="97" t="s">
        <v>18425</v>
      </c>
      <c r="Q1456" s="97" t="s">
        <v>18426</v>
      </c>
      <c r="R1456" s="97" t="s">
        <v>18427</v>
      </c>
      <c r="S1456" s="97" t="s">
        <v>18428</v>
      </c>
      <c r="T1456" s="92" t="s">
        <v>18429</v>
      </c>
      <c r="U1456" s="97" t="s">
        <v>18430</v>
      </c>
      <c r="V1456" s="97" t="s">
        <v>18431</v>
      </c>
      <c r="W1456" s="97" t="s">
        <v>18432</v>
      </c>
      <c r="X1456" s="92" t="s">
        <v>18433</v>
      </c>
      <c r="Y1456" s="97" t="s">
        <v>18434</v>
      </c>
      <c r="Z1456" s="97" t="s">
        <v>18435</v>
      </c>
      <c r="AA1456" s="97" t="s">
        <v>18436</v>
      </c>
      <c r="AB1456" s="97" t="s">
        <v>18437</v>
      </c>
      <c r="AC1456" s="97" t="s">
        <v>18438</v>
      </c>
      <c r="AD1456" s="92" t="s">
        <v>18439</v>
      </c>
      <c r="AE1456" s="97" t="s">
        <v>18440</v>
      </c>
      <c r="AF1456" s="97" t="s">
        <v>18441</v>
      </c>
      <c r="AG1456" s="97" t="s">
        <v>18442</v>
      </c>
      <c r="AH1456" s="97" t="s">
        <v>18443</v>
      </c>
      <c r="AI1456" s="97" t="s">
        <v>18444</v>
      </c>
      <c r="AJ1456" s="97" t="s">
        <v>18445</v>
      </c>
      <c r="AK1456" s="97" t="s">
        <v>18446</v>
      </c>
      <c r="AL1456" s="97" t="s">
        <v>18447</v>
      </c>
      <c r="AM1456" s="97" t="s">
        <v>18448</v>
      </c>
      <c r="AN1456" s="97" t="s">
        <v>18449</v>
      </c>
      <c r="AO1456" s="97" t="s">
        <v>18450</v>
      </c>
      <c r="AP1456" s="97" t="s">
        <v>18451</v>
      </c>
      <c r="AQ1456" s="97" t="s">
        <v>18452</v>
      </c>
      <c r="AR1456" s="97" t="s">
        <v>18453</v>
      </c>
      <c r="AS1456" s="97" t="s">
        <v>18454</v>
      </c>
      <c r="AT1456" s="97" t="s">
        <v>18455</v>
      </c>
      <c r="AU1456" s="97" t="s">
        <v>18456</v>
      </c>
      <c r="AV1456" s="97" t="s">
        <v>18457</v>
      </c>
      <c r="AW1456" s="97" t="s">
        <v>18458</v>
      </c>
      <c r="AX1456" s="97" t="s">
        <v>18459</v>
      </c>
      <c r="AY1456" s="92" t="s">
        <v>18460</v>
      </c>
      <c r="AZ1456" s="97" t="s">
        <v>18461</v>
      </c>
      <c r="BA1456" s="97" t="s">
        <v>18462</v>
      </c>
      <c r="BB1456" s="97" t="s">
        <v>520</v>
      </c>
      <c r="BC1456" s="97" t="s">
        <v>520</v>
      </c>
      <c r="BD1456" s="97" t="s">
        <v>520</v>
      </c>
      <c r="BE1456" s="97" t="s">
        <v>520</v>
      </c>
    </row>
    <row r="1457" spans="1:57" ht="15">
      <c r="A1457" s="97">
        <v>400</v>
      </c>
      <c r="B1457" s="97" t="s">
        <v>918</v>
      </c>
      <c r="C1457" s="97" t="s">
        <v>17378</v>
      </c>
      <c r="D1457" s="97" t="s">
        <v>917</v>
      </c>
      <c r="E1457" s="97"/>
      <c r="F1457" s="97" t="s">
        <v>399</v>
      </c>
      <c r="G1457" s="97"/>
      <c r="H1457" s="97"/>
      <c r="I1457" s="97" t="s">
        <v>18463</v>
      </c>
      <c r="J1457" s="97" t="s">
        <v>18464</v>
      </c>
      <c r="K1457" s="97" t="s">
        <v>18465</v>
      </c>
      <c r="L1457" s="97" t="s">
        <v>18466</v>
      </c>
      <c r="M1457" s="92" t="s">
        <v>18467</v>
      </c>
      <c r="N1457" s="97" t="s">
        <v>18468</v>
      </c>
      <c r="O1457" s="97" t="s">
        <v>4793</v>
      </c>
      <c r="P1457" s="97" t="s">
        <v>16279</v>
      </c>
      <c r="Q1457" s="97" t="s">
        <v>18469</v>
      </c>
      <c r="R1457" s="97" t="s">
        <v>7540</v>
      </c>
      <c r="S1457" s="97" t="s">
        <v>18470</v>
      </c>
      <c r="T1457" s="92" t="s">
        <v>18471</v>
      </c>
      <c r="U1457" s="97" t="s">
        <v>18472</v>
      </c>
      <c r="V1457" s="97" t="s">
        <v>18473</v>
      </c>
      <c r="W1457" s="97" t="s">
        <v>18474</v>
      </c>
      <c r="X1457" s="92" t="s">
        <v>3876</v>
      </c>
      <c r="Y1457" s="97" t="s">
        <v>4378</v>
      </c>
      <c r="Z1457" s="97" t="s">
        <v>18475</v>
      </c>
      <c r="AA1457" s="97" t="s">
        <v>18476</v>
      </c>
      <c r="AB1457" s="97" t="s">
        <v>18477</v>
      </c>
      <c r="AC1457" s="97" t="s">
        <v>18478</v>
      </c>
      <c r="AD1457" s="92" t="s">
        <v>12887</v>
      </c>
      <c r="AE1457" s="97" t="s">
        <v>15880</v>
      </c>
      <c r="AF1457" s="97" t="s">
        <v>18479</v>
      </c>
      <c r="AG1457" s="97" t="s">
        <v>18480</v>
      </c>
      <c r="AH1457" s="97" t="s">
        <v>18481</v>
      </c>
      <c r="AI1457" s="97" t="s">
        <v>18482</v>
      </c>
      <c r="AJ1457" s="97" t="s">
        <v>18483</v>
      </c>
      <c r="AK1457" s="97" t="s">
        <v>12666</v>
      </c>
      <c r="AL1457" s="97" t="s">
        <v>18484</v>
      </c>
      <c r="AM1457" s="97" t="s">
        <v>14215</v>
      </c>
      <c r="AN1457" s="97" t="s">
        <v>18485</v>
      </c>
      <c r="AO1457" s="97" t="s">
        <v>18486</v>
      </c>
      <c r="AP1457" s="97" t="s">
        <v>14217</v>
      </c>
      <c r="AQ1457" s="97" t="s">
        <v>18487</v>
      </c>
      <c r="AR1457" s="97" t="s">
        <v>18488</v>
      </c>
      <c r="AS1457" s="97" t="s">
        <v>18489</v>
      </c>
      <c r="AT1457" s="97" t="s">
        <v>18490</v>
      </c>
      <c r="AU1457" s="97" t="s">
        <v>18491</v>
      </c>
      <c r="AV1457" s="97" t="s">
        <v>18492</v>
      </c>
      <c r="AW1457" s="97" t="s">
        <v>18493</v>
      </c>
      <c r="AX1457" s="97" t="s">
        <v>18494</v>
      </c>
      <c r="AY1457" s="92" t="s">
        <v>18495</v>
      </c>
      <c r="AZ1457" s="97" t="s">
        <v>10305</v>
      </c>
      <c r="BA1457" s="97" t="s">
        <v>18496</v>
      </c>
      <c r="BB1457" s="97" t="s">
        <v>520</v>
      </c>
      <c r="BC1457" s="97" t="s">
        <v>520</v>
      </c>
      <c r="BD1457" s="97" t="s">
        <v>520</v>
      </c>
      <c r="BE1457" s="97" t="s">
        <v>520</v>
      </c>
    </row>
    <row r="1458" spans="1:57" ht="15">
      <c r="A1458" s="97">
        <v>400</v>
      </c>
      <c r="B1458" s="97" t="s">
        <v>919</v>
      </c>
      <c r="C1458" s="97" t="s">
        <v>17378</v>
      </c>
      <c r="D1458" s="97" t="s">
        <v>917</v>
      </c>
      <c r="E1458" s="97"/>
      <c r="F1458" s="97" t="s">
        <v>920</v>
      </c>
      <c r="G1458" s="97"/>
      <c r="H1458" s="97"/>
      <c r="I1458" s="97" t="s">
        <v>18497</v>
      </c>
      <c r="J1458" s="97" t="s">
        <v>18498</v>
      </c>
      <c r="K1458" s="97" t="s">
        <v>18499</v>
      </c>
      <c r="L1458" s="97" t="s">
        <v>18500</v>
      </c>
      <c r="M1458" s="92" t="s">
        <v>18501</v>
      </c>
      <c r="N1458" s="97" t="s">
        <v>18502</v>
      </c>
      <c r="O1458" s="97" t="s">
        <v>18503</v>
      </c>
      <c r="P1458" s="97" t="s">
        <v>18504</v>
      </c>
      <c r="Q1458" s="97" t="s">
        <v>18505</v>
      </c>
      <c r="R1458" s="97" t="s">
        <v>9689</v>
      </c>
      <c r="S1458" s="97" t="s">
        <v>18506</v>
      </c>
      <c r="T1458" s="92" t="s">
        <v>18507</v>
      </c>
      <c r="U1458" s="97" t="s">
        <v>18508</v>
      </c>
      <c r="V1458" s="97" t="s">
        <v>18509</v>
      </c>
      <c r="W1458" s="97" t="s">
        <v>18510</v>
      </c>
      <c r="X1458" s="92" t="s">
        <v>18511</v>
      </c>
      <c r="Y1458" s="97" t="s">
        <v>18512</v>
      </c>
      <c r="Z1458" s="97" t="s">
        <v>18513</v>
      </c>
      <c r="AA1458" s="97" t="s">
        <v>18514</v>
      </c>
      <c r="AB1458" s="97" t="s">
        <v>18515</v>
      </c>
      <c r="AC1458" s="97" t="s">
        <v>18516</v>
      </c>
      <c r="AD1458" s="92" t="s">
        <v>18517</v>
      </c>
      <c r="AE1458" s="97" t="s">
        <v>18518</v>
      </c>
      <c r="AF1458" s="97" t="s">
        <v>18519</v>
      </c>
      <c r="AG1458" s="97" t="s">
        <v>18520</v>
      </c>
      <c r="AH1458" s="97" t="s">
        <v>18521</v>
      </c>
      <c r="AI1458" s="97" t="s">
        <v>18522</v>
      </c>
      <c r="AJ1458" s="97" t="s">
        <v>18523</v>
      </c>
      <c r="AK1458" s="97" t="s">
        <v>18524</v>
      </c>
      <c r="AL1458" s="97" t="s">
        <v>18525</v>
      </c>
      <c r="AM1458" s="97" t="s">
        <v>18526</v>
      </c>
      <c r="AN1458" s="97" t="s">
        <v>18527</v>
      </c>
      <c r="AO1458" s="97" t="s">
        <v>18528</v>
      </c>
      <c r="AP1458" s="97" t="s">
        <v>18529</v>
      </c>
      <c r="AQ1458" s="97" t="s">
        <v>18530</v>
      </c>
      <c r="AR1458" s="97" t="s">
        <v>18531</v>
      </c>
      <c r="AS1458" s="97" t="s">
        <v>18532</v>
      </c>
      <c r="AT1458" s="97" t="s">
        <v>5403</v>
      </c>
      <c r="AU1458" s="97" t="s">
        <v>18533</v>
      </c>
      <c r="AV1458" s="97" t="s">
        <v>18534</v>
      </c>
      <c r="AW1458" s="97" t="s">
        <v>18535</v>
      </c>
      <c r="AX1458" s="97" t="s">
        <v>18536</v>
      </c>
      <c r="AY1458" s="92" t="s">
        <v>18537</v>
      </c>
      <c r="AZ1458" s="97" t="s">
        <v>18538</v>
      </c>
      <c r="BA1458" s="97" t="s">
        <v>18539</v>
      </c>
      <c r="BB1458" s="97" t="s">
        <v>520</v>
      </c>
      <c r="BC1458" s="97" t="s">
        <v>520</v>
      </c>
      <c r="BD1458" s="97" t="s">
        <v>520</v>
      </c>
      <c r="BE1458" s="97" t="s">
        <v>520</v>
      </c>
    </row>
    <row r="1459" spans="1:57" ht="15">
      <c r="A1459" s="97">
        <v>400</v>
      </c>
      <c r="B1459" s="97" t="s">
        <v>921</v>
      </c>
      <c r="C1459" s="97" t="s">
        <v>17378</v>
      </c>
      <c r="D1459" s="97" t="s">
        <v>922</v>
      </c>
      <c r="E1459" s="97"/>
      <c r="F1459" s="97" t="s">
        <v>280</v>
      </c>
      <c r="G1459" s="97" t="s">
        <v>281</v>
      </c>
      <c r="H1459" s="97"/>
      <c r="I1459" s="97" t="s">
        <v>520</v>
      </c>
      <c r="J1459" s="97" t="s">
        <v>520</v>
      </c>
      <c r="K1459" s="97" t="s">
        <v>520</v>
      </c>
      <c r="L1459" s="97" t="s">
        <v>520</v>
      </c>
      <c r="M1459" s="92" t="s">
        <v>520</v>
      </c>
      <c r="N1459" s="97" t="s">
        <v>520</v>
      </c>
      <c r="O1459" s="97" t="s">
        <v>520</v>
      </c>
      <c r="P1459" s="97" t="s">
        <v>520</v>
      </c>
      <c r="Q1459" s="97" t="s">
        <v>520</v>
      </c>
      <c r="R1459" s="97" t="s">
        <v>520</v>
      </c>
      <c r="S1459" s="97" t="s">
        <v>18540</v>
      </c>
      <c r="T1459" s="92" t="s">
        <v>18541</v>
      </c>
      <c r="U1459" s="97" t="s">
        <v>18542</v>
      </c>
      <c r="V1459" s="97" t="s">
        <v>18543</v>
      </c>
      <c r="W1459" s="97" t="s">
        <v>18544</v>
      </c>
      <c r="X1459" s="92" t="s">
        <v>18545</v>
      </c>
      <c r="Y1459" s="97" t="s">
        <v>18546</v>
      </c>
      <c r="Z1459" s="97" t="s">
        <v>18547</v>
      </c>
      <c r="AA1459" s="97" t="s">
        <v>18548</v>
      </c>
      <c r="AB1459" s="97" t="s">
        <v>18549</v>
      </c>
      <c r="AC1459" s="97" t="s">
        <v>18550</v>
      </c>
      <c r="AD1459" s="92" t="s">
        <v>18551</v>
      </c>
      <c r="AE1459" s="97" t="s">
        <v>18552</v>
      </c>
      <c r="AF1459" s="97" t="s">
        <v>18553</v>
      </c>
      <c r="AG1459" s="97" t="s">
        <v>18554</v>
      </c>
      <c r="AH1459" s="97" t="s">
        <v>18555</v>
      </c>
      <c r="AI1459" s="97" t="s">
        <v>18556</v>
      </c>
      <c r="AJ1459" s="97" t="s">
        <v>18557</v>
      </c>
      <c r="AK1459" s="97" t="s">
        <v>18558</v>
      </c>
      <c r="AL1459" s="97" t="s">
        <v>3500</v>
      </c>
      <c r="AM1459" s="97" t="s">
        <v>18559</v>
      </c>
      <c r="AN1459" s="97" t="s">
        <v>18560</v>
      </c>
      <c r="AO1459" s="97" t="s">
        <v>18561</v>
      </c>
      <c r="AP1459" s="97" t="s">
        <v>18562</v>
      </c>
      <c r="AQ1459" s="97" t="s">
        <v>18563</v>
      </c>
      <c r="AR1459" s="97" t="s">
        <v>18564</v>
      </c>
      <c r="AS1459" s="97" t="s">
        <v>18565</v>
      </c>
      <c r="AT1459" s="97" t="s">
        <v>18566</v>
      </c>
      <c r="AU1459" s="97" t="s">
        <v>18567</v>
      </c>
      <c r="AV1459" s="97" t="s">
        <v>18568</v>
      </c>
      <c r="AW1459" s="97" t="s">
        <v>18569</v>
      </c>
      <c r="AX1459" s="97" t="s">
        <v>18570</v>
      </c>
      <c r="AY1459" s="92" t="s">
        <v>18571</v>
      </c>
      <c r="AZ1459" s="97" t="s">
        <v>18572</v>
      </c>
      <c r="BA1459" s="97" t="s">
        <v>18573</v>
      </c>
      <c r="BB1459" s="97" t="s">
        <v>520</v>
      </c>
      <c r="BC1459" s="97" t="s">
        <v>520</v>
      </c>
      <c r="BD1459" s="97" t="s">
        <v>520</v>
      </c>
      <c r="BE1459" s="97" t="s">
        <v>520</v>
      </c>
    </row>
    <row r="1460" spans="1:57" ht="15">
      <c r="A1460" s="97">
        <v>400</v>
      </c>
      <c r="B1460" s="97" t="s">
        <v>923</v>
      </c>
      <c r="C1460" s="97" t="s">
        <v>17378</v>
      </c>
      <c r="D1460" s="97" t="s">
        <v>922</v>
      </c>
      <c r="E1460" s="97"/>
      <c r="F1460" s="97" t="s">
        <v>399</v>
      </c>
      <c r="G1460" s="97"/>
      <c r="H1460" s="97"/>
      <c r="I1460" s="97" t="s">
        <v>520</v>
      </c>
      <c r="J1460" s="97" t="s">
        <v>520</v>
      </c>
      <c r="K1460" s="97" t="s">
        <v>520</v>
      </c>
      <c r="L1460" s="97" t="s">
        <v>520</v>
      </c>
      <c r="M1460" s="92" t="s">
        <v>520</v>
      </c>
      <c r="N1460" s="97" t="s">
        <v>520</v>
      </c>
      <c r="O1460" s="97" t="s">
        <v>520</v>
      </c>
      <c r="P1460" s="97" t="s">
        <v>520</v>
      </c>
      <c r="Q1460" s="97" t="s">
        <v>520</v>
      </c>
      <c r="R1460" s="97" t="s">
        <v>520</v>
      </c>
      <c r="S1460" s="97" t="s">
        <v>18574</v>
      </c>
      <c r="T1460" s="92" t="s">
        <v>18575</v>
      </c>
      <c r="U1460" s="97" t="s">
        <v>18576</v>
      </c>
      <c r="V1460" s="97" t="s">
        <v>5325</v>
      </c>
      <c r="W1460" s="97" t="s">
        <v>18577</v>
      </c>
      <c r="X1460" s="92" t="s">
        <v>18578</v>
      </c>
      <c r="Y1460" s="97" t="s">
        <v>7882</v>
      </c>
      <c r="Z1460" s="97" t="s">
        <v>18579</v>
      </c>
      <c r="AA1460" s="97" t="s">
        <v>1396</v>
      </c>
      <c r="AB1460" s="97" t="s">
        <v>18580</v>
      </c>
      <c r="AC1460" s="97" t="s">
        <v>5333</v>
      </c>
      <c r="AD1460" s="92" t="s">
        <v>16161</v>
      </c>
      <c r="AE1460" s="97" t="s">
        <v>5001</v>
      </c>
      <c r="AF1460" s="97" t="s">
        <v>18581</v>
      </c>
      <c r="AG1460" s="97" t="s">
        <v>18582</v>
      </c>
      <c r="AH1460" s="97" t="s">
        <v>7880</v>
      </c>
      <c r="AI1460" s="97" t="s">
        <v>18583</v>
      </c>
      <c r="AJ1460" s="97" t="s">
        <v>5349</v>
      </c>
      <c r="AK1460" s="97" t="s">
        <v>17749</v>
      </c>
      <c r="AL1460" s="97" t="s">
        <v>2862</v>
      </c>
      <c r="AM1460" s="97" t="s">
        <v>18584</v>
      </c>
      <c r="AN1460" s="97" t="s">
        <v>10735</v>
      </c>
      <c r="AO1460" s="97" t="s">
        <v>10734</v>
      </c>
      <c r="AP1460" s="97" t="s">
        <v>18585</v>
      </c>
      <c r="AQ1460" s="97" t="s">
        <v>14977</v>
      </c>
      <c r="AR1460" s="97" t="s">
        <v>18586</v>
      </c>
      <c r="AS1460" s="97" t="s">
        <v>18587</v>
      </c>
      <c r="AT1460" s="97" t="s">
        <v>1446</v>
      </c>
      <c r="AU1460" s="97" t="s">
        <v>18588</v>
      </c>
      <c r="AV1460" s="97" t="s">
        <v>18589</v>
      </c>
      <c r="AW1460" s="97" t="s">
        <v>18590</v>
      </c>
      <c r="AX1460" s="97" t="s">
        <v>18591</v>
      </c>
      <c r="AY1460" s="92" t="s">
        <v>18592</v>
      </c>
      <c r="AZ1460" s="97" t="s">
        <v>18593</v>
      </c>
      <c r="BA1460" s="97" t="s">
        <v>18594</v>
      </c>
      <c r="BB1460" s="97" t="s">
        <v>520</v>
      </c>
      <c r="BC1460" s="97" t="s">
        <v>520</v>
      </c>
      <c r="BD1460" s="97" t="s">
        <v>520</v>
      </c>
      <c r="BE1460" s="97" t="s">
        <v>520</v>
      </c>
    </row>
    <row r="1461" spans="1:57" ht="15">
      <c r="A1461" s="97">
        <v>400</v>
      </c>
      <c r="B1461" s="97" t="s">
        <v>924</v>
      </c>
      <c r="C1461" s="97" t="s">
        <v>17378</v>
      </c>
      <c r="D1461" s="97" t="s">
        <v>922</v>
      </c>
      <c r="E1461" s="97"/>
      <c r="F1461" s="97" t="s">
        <v>920</v>
      </c>
      <c r="G1461" s="97"/>
      <c r="H1461" s="97"/>
      <c r="I1461" s="97" t="s">
        <v>520</v>
      </c>
      <c r="J1461" s="97" t="s">
        <v>520</v>
      </c>
      <c r="K1461" s="97" t="s">
        <v>520</v>
      </c>
      <c r="L1461" s="97" t="s">
        <v>520</v>
      </c>
      <c r="M1461" s="92" t="s">
        <v>520</v>
      </c>
      <c r="N1461" s="97" t="s">
        <v>520</v>
      </c>
      <c r="O1461" s="97" t="s">
        <v>520</v>
      </c>
      <c r="P1461" s="97" t="s">
        <v>520</v>
      </c>
      <c r="Q1461" s="97" t="s">
        <v>520</v>
      </c>
      <c r="R1461" s="97" t="s">
        <v>520</v>
      </c>
      <c r="S1461" s="97" t="s">
        <v>18595</v>
      </c>
      <c r="T1461" s="92" t="s">
        <v>480</v>
      </c>
      <c r="U1461" s="97" t="s">
        <v>18596</v>
      </c>
      <c r="V1461" s="97" t="s">
        <v>18597</v>
      </c>
      <c r="W1461" s="97" t="s">
        <v>11668</v>
      </c>
      <c r="X1461" s="92" t="s">
        <v>18598</v>
      </c>
      <c r="Y1461" s="97" t="s">
        <v>18599</v>
      </c>
      <c r="Z1461" s="97" t="s">
        <v>18600</v>
      </c>
      <c r="AA1461" s="97" t="s">
        <v>18601</v>
      </c>
      <c r="AB1461" s="97" t="s">
        <v>18602</v>
      </c>
      <c r="AC1461" s="97" t="s">
        <v>18603</v>
      </c>
      <c r="AD1461" s="92" t="s">
        <v>18604</v>
      </c>
      <c r="AE1461" s="97" t="s">
        <v>18395</v>
      </c>
      <c r="AF1461" s="97" t="s">
        <v>18605</v>
      </c>
      <c r="AG1461" s="97" t="s">
        <v>18606</v>
      </c>
      <c r="AH1461" s="97" t="s">
        <v>18607</v>
      </c>
      <c r="AI1461" s="97" t="s">
        <v>11217</v>
      </c>
      <c r="AJ1461" s="97" t="s">
        <v>18608</v>
      </c>
      <c r="AK1461" s="97" t="s">
        <v>18609</v>
      </c>
      <c r="AL1461" s="97" t="s">
        <v>18610</v>
      </c>
      <c r="AM1461" s="97" t="s">
        <v>18611</v>
      </c>
      <c r="AN1461" s="97" t="s">
        <v>18612</v>
      </c>
      <c r="AO1461" s="97" t="s">
        <v>6330</v>
      </c>
      <c r="AP1461" s="97" t="s">
        <v>15565</v>
      </c>
      <c r="AQ1461" s="97" t="s">
        <v>18613</v>
      </c>
      <c r="AR1461" s="97" t="s">
        <v>18614</v>
      </c>
      <c r="AS1461" s="97" t="s">
        <v>18615</v>
      </c>
      <c r="AT1461" s="97" t="s">
        <v>18616</v>
      </c>
      <c r="AU1461" s="97" t="s">
        <v>11200</v>
      </c>
      <c r="AV1461" s="97" t="s">
        <v>18617</v>
      </c>
      <c r="AW1461" s="97" t="s">
        <v>18618</v>
      </c>
      <c r="AX1461" s="97" t="s">
        <v>10236</v>
      </c>
      <c r="AY1461" s="92" t="s">
        <v>18619</v>
      </c>
      <c r="AZ1461" s="97" t="s">
        <v>13586</v>
      </c>
      <c r="BA1461" s="97" t="s">
        <v>11218</v>
      </c>
      <c r="BB1461" s="97" t="s">
        <v>520</v>
      </c>
      <c r="BC1461" s="97" t="s">
        <v>520</v>
      </c>
      <c r="BD1461" s="97" t="s">
        <v>520</v>
      </c>
      <c r="BE1461" s="97" t="s">
        <v>520</v>
      </c>
    </row>
    <row r="1462" spans="1:57" ht="15">
      <c r="A1462" s="97">
        <v>400</v>
      </c>
      <c r="B1462" s="97" t="s">
        <v>925</v>
      </c>
      <c r="C1462" s="97" t="s">
        <v>17378</v>
      </c>
      <c r="D1462" s="97" t="s">
        <v>926</v>
      </c>
      <c r="E1462" s="97"/>
      <c r="F1462" s="97" t="s">
        <v>280</v>
      </c>
      <c r="G1462" s="97" t="s">
        <v>281</v>
      </c>
      <c r="H1462" s="97"/>
      <c r="I1462" s="97" t="s">
        <v>520</v>
      </c>
      <c r="J1462" s="97" t="s">
        <v>520</v>
      </c>
      <c r="K1462" s="97" t="s">
        <v>520</v>
      </c>
      <c r="L1462" s="97" t="s">
        <v>520</v>
      </c>
      <c r="M1462" s="92" t="s">
        <v>520</v>
      </c>
      <c r="N1462" s="97" t="s">
        <v>520</v>
      </c>
      <c r="O1462" s="97" t="s">
        <v>520</v>
      </c>
      <c r="P1462" s="97" t="s">
        <v>520</v>
      </c>
      <c r="Q1462" s="97" t="s">
        <v>520</v>
      </c>
      <c r="R1462" s="97" t="s">
        <v>520</v>
      </c>
      <c r="S1462" s="97" t="s">
        <v>18620</v>
      </c>
      <c r="T1462" s="92" t="s">
        <v>18621</v>
      </c>
      <c r="U1462" s="97" t="s">
        <v>18622</v>
      </c>
      <c r="V1462" s="97" t="s">
        <v>18623</v>
      </c>
      <c r="W1462" s="97" t="s">
        <v>17191</v>
      </c>
      <c r="X1462" s="92" t="s">
        <v>15795</v>
      </c>
      <c r="Y1462" s="97" t="s">
        <v>18624</v>
      </c>
      <c r="Z1462" s="97" t="s">
        <v>18625</v>
      </c>
      <c r="AA1462" s="97" t="s">
        <v>18626</v>
      </c>
      <c r="AB1462" s="97" t="s">
        <v>18627</v>
      </c>
      <c r="AC1462" s="97" t="s">
        <v>18628</v>
      </c>
      <c r="AD1462" s="92" t="s">
        <v>18629</v>
      </c>
      <c r="AE1462" s="97" t="s">
        <v>18630</v>
      </c>
      <c r="AF1462" s="97" t="s">
        <v>18631</v>
      </c>
      <c r="AG1462" s="97" t="s">
        <v>18632</v>
      </c>
      <c r="AH1462" s="97" t="s">
        <v>18633</v>
      </c>
      <c r="AI1462" s="97" t="s">
        <v>18634</v>
      </c>
      <c r="AJ1462" s="97" t="s">
        <v>18635</v>
      </c>
      <c r="AK1462" s="97" t="s">
        <v>18636</v>
      </c>
      <c r="AL1462" s="97" t="s">
        <v>17090</v>
      </c>
      <c r="AM1462" s="97" t="s">
        <v>18637</v>
      </c>
      <c r="AN1462" s="97" t="s">
        <v>18638</v>
      </c>
      <c r="AO1462" s="97" t="s">
        <v>18639</v>
      </c>
      <c r="AP1462" s="97" t="s">
        <v>18640</v>
      </c>
      <c r="AQ1462" s="97" t="s">
        <v>18641</v>
      </c>
      <c r="AR1462" s="97" t="s">
        <v>9401</v>
      </c>
      <c r="AS1462" s="97" t="s">
        <v>18642</v>
      </c>
      <c r="AT1462" s="97" t="s">
        <v>18643</v>
      </c>
      <c r="AU1462" s="97" t="s">
        <v>15655</v>
      </c>
      <c r="AV1462" s="97" t="s">
        <v>18644</v>
      </c>
      <c r="AW1462" s="97" t="s">
        <v>18645</v>
      </c>
      <c r="AX1462" s="97" t="s">
        <v>18646</v>
      </c>
      <c r="AY1462" s="92" t="s">
        <v>18647</v>
      </c>
      <c r="AZ1462" s="97" t="s">
        <v>18648</v>
      </c>
      <c r="BA1462" s="97" t="s">
        <v>18649</v>
      </c>
      <c r="BB1462" s="97" t="s">
        <v>520</v>
      </c>
      <c r="BC1462" s="97" t="s">
        <v>520</v>
      </c>
      <c r="BD1462" s="97" t="s">
        <v>520</v>
      </c>
      <c r="BE1462" s="97" t="s">
        <v>520</v>
      </c>
    </row>
    <row r="1463" spans="1:57" ht="15">
      <c r="A1463" s="97">
        <v>400</v>
      </c>
      <c r="B1463" s="97" t="s">
        <v>927</v>
      </c>
      <c r="C1463" s="97" t="s">
        <v>17378</v>
      </c>
      <c r="D1463" s="97" t="s">
        <v>926</v>
      </c>
      <c r="E1463" s="97"/>
      <c r="F1463" s="97" t="s">
        <v>399</v>
      </c>
      <c r="G1463" s="97"/>
      <c r="H1463" s="97"/>
      <c r="I1463" s="97" t="s">
        <v>520</v>
      </c>
      <c r="J1463" s="97" t="s">
        <v>520</v>
      </c>
      <c r="K1463" s="97" t="s">
        <v>520</v>
      </c>
      <c r="L1463" s="97" t="s">
        <v>520</v>
      </c>
      <c r="M1463" s="92" t="s">
        <v>520</v>
      </c>
      <c r="N1463" s="97" t="s">
        <v>520</v>
      </c>
      <c r="O1463" s="97" t="s">
        <v>520</v>
      </c>
      <c r="P1463" s="97" t="s">
        <v>520</v>
      </c>
      <c r="Q1463" s="97" t="s">
        <v>520</v>
      </c>
      <c r="R1463" s="97" t="s">
        <v>520</v>
      </c>
      <c r="S1463" s="97" t="s">
        <v>18650</v>
      </c>
      <c r="T1463" s="92" t="s">
        <v>18651</v>
      </c>
      <c r="U1463" s="97" t="s">
        <v>5110</v>
      </c>
      <c r="V1463" s="97" t="s">
        <v>18652</v>
      </c>
      <c r="W1463" s="97" t="s">
        <v>5312</v>
      </c>
      <c r="X1463" s="92" t="s">
        <v>18653</v>
      </c>
      <c r="Y1463" s="97" t="s">
        <v>18654</v>
      </c>
      <c r="Z1463" s="97" t="s">
        <v>18655</v>
      </c>
      <c r="AA1463" s="97" t="s">
        <v>11977</v>
      </c>
      <c r="AB1463" s="97" t="s">
        <v>18656</v>
      </c>
      <c r="AC1463" s="97" t="s">
        <v>18657</v>
      </c>
      <c r="AD1463" s="92" t="s">
        <v>12730</v>
      </c>
      <c r="AE1463" s="97" t="s">
        <v>18658</v>
      </c>
      <c r="AF1463" s="97" t="s">
        <v>18659</v>
      </c>
      <c r="AG1463" s="97" t="s">
        <v>18660</v>
      </c>
      <c r="AH1463" s="97" t="s">
        <v>10455</v>
      </c>
      <c r="AI1463" s="97" t="s">
        <v>15076</v>
      </c>
      <c r="AJ1463" s="97" t="s">
        <v>11152</v>
      </c>
      <c r="AK1463" s="97" t="s">
        <v>6377</v>
      </c>
      <c r="AL1463" s="97" t="s">
        <v>18661</v>
      </c>
      <c r="AM1463" s="97" t="s">
        <v>7402</v>
      </c>
      <c r="AN1463" s="97" t="s">
        <v>13365</v>
      </c>
      <c r="AO1463" s="97" t="s">
        <v>16500</v>
      </c>
      <c r="AP1463" s="97" t="s">
        <v>13365</v>
      </c>
      <c r="AQ1463" s="97" t="s">
        <v>3005</v>
      </c>
      <c r="AR1463" s="97" t="s">
        <v>18662</v>
      </c>
      <c r="AS1463" s="97" t="s">
        <v>12232</v>
      </c>
      <c r="AT1463" s="97" t="s">
        <v>18663</v>
      </c>
      <c r="AU1463" s="97" t="s">
        <v>18664</v>
      </c>
      <c r="AV1463" s="97" t="s">
        <v>10297</v>
      </c>
      <c r="AW1463" s="97" t="s">
        <v>6502</v>
      </c>
      <c r="AX1463" s="97" t="s">
        <v>18665</v>
      </c>
      <c r="AY1463" s="92" t="s">
        <v>6503</v>
      </c>
      <c r="AZ1463" s="97" t="s">
        <v>6494</v>
      </c>
      <c r="BA1463" s="97" t="s">
        <v>18666</v>
      </c>
      <c r="BB1463" s="97" t="s">
        <v>520</v>
      </c>
      <c r="BC1463" s="97" t="s">
        <v>520</v>
      </c>
      <c r="BD1463" s="97" t="s">
        <v>520</v>
      </c>
      <c r="BE1463" s="97" t="s">
        <v>520</v>
      </c>
    </row>
    <row r="1464" spans="1:57" ht="15">
      <c r="A1464" s="97">
        <v>400</v>
      </c>
      <c r="B1464" s="97" t="s">
        <v>928</v>
      </c>
      <c r="C1464" s="97" t="s">
        <v>17378</v>
      </c>
      <c r="D1464" s="97" t="s">
        <v>926</v>
      </c>
      <c r="E1464" s="97"/>
      <c r="F1464" s="97" t="s">
        <v>920</v>
      </c>
      <c r="G1464" s="97"/>
      <c r="H1464" s="97"/>
      <c r="I1464" s="97" t="s">
        <v>520</v>
      </c>
      <c r="J1464" s="97" t="s">
        <v>520</v>
      </c>
      <c r="K1464" s="97" t="s">
        <v>520</v>
      </c>
      <c r="L1464" s="97" t="s">
        <v>520</v>
      </c>
      <c r="M1464" s="92" t="s">
        <v>520</v>
      </c>
      <c r="N1464" s="97" t="s">
        <v>520</v>
      </c>
      <c r="O1464" s="97" t="s">
        <v>520</v>
      </c>
      <c r="P1464" s="97" t="s">
        <v>520</v>
      </c>
      <c r="Q1464" s="97" t="s">
        <v>520</v>
      </c>
      <c r="R1464" s="97" t="s">
        <v>520</v>
      </c>
      <c r="S1464" s="97" t="s">
        <v>18667</v>
      </c>
      <c r="T1464" s="92" t="s">
        <v>18668</v>
      </c>
      <c r="U1464" s="97" t="s">
        <v>18669</v>
      </c>
      <c r="V1464" s="97" t="s">
        <v>18670</v>
      </c>
      <c r="W1464" s="97" t="s">
        <v>18671</v>
      </c>
      <c r="X1464" s="92" t="s">
        <v>18672</v>
      </c>
      <c r="Y1464" s="97" t="s">
        <v>18673</v>
      </c>
      <c r="Z1464" s="97" t="s">
        <v>17252</v>
      </c>
      <c r="AA1464" s="97" t="s">
        <v>18674</v>
      </c>
      <c r="AB1464" s="97" t="s">
        <v>18675</v>
      </c>
      <c r="AC1464" s="97" t="s">
        <v>18676</v>
      </c>
      <c r="AD1464" s="92" t="s">
        <v>17866</v>
      </c>
      <c r="AE1464" s="97" t="s">
        <v>18677</v>
      </c>
      <c r="AF1464" s="97" t="s">
        <v>18678</v>
      </c>
      <c r="AG1464" s="97" t="s">
        <v>18679</v>
      </c>
      <c r="AH1464" s="97" t="s">
        <v>18680</v>
      </c>
      <c r="AI1464" s="97" t="s">
        <v>4873</v>
      </c>
      <c r="AJ1464" s="97" t="s">
        <v>18681</v>
      </c>
      <c r="AK1464" s="97" t="s">
        <v>14864</v>
      </c>
      <c r="AL1464" s="97" t="s">
        <v>18682</v>
      </c>
      <c r="AM1464" s="97" t="s">
        <v>18683</v>
      </c>
      <c r="AN1464" s="97" t="s">
        <v>11977</v>
      </c>
      <c r="AO1464" s="97" t="s">
        <v>12025</v>
      </c>
      <c r="AP1464" s="97" t="s">
        <v>18684</v>
      </c>
      <c r="AQ1464" s="97" t="s">
        <v>7598</v>
      </c>
      <c r="AR1464" s="97" t="s">
        <v>7587</v>
      </c>
      <c r="AS1464" s="97" t="s">
        <v>18685</v>
      </c>
      <c r="AT1464" s="97" t="s">
        <v>811</v>
      </c>
      <c r="AU1464" s="97" t="s">
        <v>6352</v>
      </c>
      <c r="AV1464" s="97" t="s">
        <v>18686</v>
      </c>
      <c r="AW1464" s="97" t="s">
        <v>18687</v>
      </c>
      <c r="AX1464" s="97" t="s">
        <v>18688</v>
      </c>
      <c r="AY1464" s="92" t="s">
        <v>18689</v>
      </c>
      <c r="AZ1464" s="97" t="s">
        <v>18690</v>
      </c>
      <c r="BA1464" s="97" t="s">
        <v>560</v>
      </c>
      <c r="BB1464" s="97" t="s">
        <v>520</v>
      </c>
      <c r="BC1464" s="97" t="s">
        <v>520</v>
      </c>
      <c r="BD1464" s="97" t="s">
        <v>520</v>
      </c>
      <c r="BE1464" s="97" t="s">
        <v>520</v>
      </c>
    </row>
    <row r="1465" spans="1:57" ht="15">
      <c r="A1465" s="97">
        <v>400</v>
      </c>
      <c r="B1465" s="97" t="s">
        <v>929</v>
      </c>
      <c r="C1465" s="97" t="s">
        <v>17378</v>
      </c>
      <c r="D1465" s="97" t="s">
        <v>930</v>
      </c>
      <c r="E1465" s="97"/>
      <c r="F1465" s="97" t="s">
        <v>280</v>
      </c>
      <c r="G1465" s="97" t="s">
        <v>281</v>
      </c>
      <c r="H1465" s="97"/>
      <c r="I1465" s="97" t="s">
        <v>520</v>
      </c>
      <c r="J1465" s="97" t="s">
        <v>18691</v>
      </c>
      <c r="K1465" s="97" t="s">
        <v>18692</v>
      </c>
      <c r="L1465" s="97" t="s">
        <v>18693</v>
      </c>
      <c r="M1465" s="92" t="s">
        <v>18694</v>
      </c>
      <c r="N1465" s="97" t="s">
        <v>520</v>
      </c>
      <c r="O1465" s="97" t="s">
        <v>520</v>
      </c>
      <c r="P1465" s="97" t="s">
        <v>520</v>
      </c>
      <c r="Q1465" s="97" t="s">
        <v>520</v>
      </c>
      <c r="R1465" s="97" t="s">
        <v>520</v>
      </c>
      <c r="S1465" s="97" t="s">
        <v>18695</v>
      </c>
      <c r="T1465" s="92" t="s">
        <v>18696</v>
      </c>
      <c r="U1465" s="97" t="s">
        <v>18697</v>
      </c>
      <c r="V1465" s="97" t="s">
        <v>18698</v>
      </c>
      <c r="W1465" s="97" t="s">
        <v>18699</v>
      </c>
      <c r="X1465" s="92" t="s">
        <v>18700</v>
      </c>
      <c r="Y1465" s="97" t="s">
        <v>18701</v>
      </c>
      <c r="Z1465" s="97" t="s">
        <v>18702</v>
      </c>
      <c r="AA1465" s="97" t="s">
        <v>18703</v>
      </c>
      <c r="AB1465" s="97" t="s">
        <v>18704</v>
      </c>
      <c r="AC1465" s="97" t="s">
        <v>18705</v>
      </c>
      <c r="AD1465" s="92" t="s">
        <v>18706</v>
      </c>
      <c r="AE1465" s="97" t="s">
        <v>18707</v>
      </c>
      <c r="AF1465" s="97" t="s">
        <v>18708</v>
      </c>
      <c r="AG1465" s="97" t="s">
        <v>18709</v>
      </c>
      <c r="AH1465" s="97" t="s">
        <v>18710</v>
      </c>
      <c r="AI1465" s="97" t="s">
        <v>18711</v>
      </c>
      <c r="AJ1465" s="97" t="s">
        <v>18712</v>
      </c>
      <c r="AK1465" s="97" t="s">
        <v>18713</v>
      </c>
      <c r="AL1465" s="97" t="s">
        <v>18714</v>
      </c>
      <c r="AM1465" s="97" t="s">
        <v>18715</v>
      </c>
      <c r="AN1465" s="97" t="s">
        <v>18716</v>
      </c>
      <c r="AO1465" s="97" t="s">
        <v>18717</v>
      </c>
      <c r="AP1465" s="97" t="s">
        <v>18718</v>
      </c>
      <c r="AQ1465" s="97" t="s">
        <v>18719</v>
      </c>
      <c r="AR1465" s="97" t="s">
        <v>18720</v>
      </c>
      <c r="AS1465" s="97" t="s">
        <v>18721</v>
      </c>
      <c r="AT1465" s="97" t="s">
        <v>18722</v>
      </c>
      <c r="AU1465" s="97" t="s">
        <v>18723</v>
      </c>
      <c r="AV1465" s="97" t="s">
        <v>18724</v>
      </c>
      <c r="AW1465" s="97" t="s">
        <v>18725</v>
      </c>
      <c r="AX1465" s="97" t="s">
        <v>18726</v>
      </c>
      <c r="AY1465" s="92" t="s">
        <v>18727</v>
      </c>
      <c r="AZ1465" s="97" t="s">
        <v>18728</v>
      </c>
      <c r="BA1465" s="97" t="s">
        <v>18729</v>
      </c>
      <c r="BB1465" s="97" t="s">
        <v>520</v>
      </c>
      <c r="BC1465" s="97" t="s">
        <v>520</v>
      </c>
      <c r="BD1465" s="97" t="s">
        <v>520</v>
      </c>
      <c r="BE1465" s="97" t="s">
        <v>520</v>
      </c>
    </row>
    <row r="1466" spans="1:57" ht="15">
      <c r="A1466" s="97">
        <v>400</v>
      </c>
      <c r="B1466" s="97" t="s">
        <v>931</v>
      </c>
      <c r="C1466" s="97" t="s">
        <v>17378</v>
      </c>
      <c r="D1466" s="97" t="s">
        <v>930</v>
      </c>
      <c r="E1466" s="97"/>
      <c r="F1466" s="97" t="s">
        <v>399</v>
      </c>
      <c r="G1466" s="97"/>
      <c r="H1466" s="97"/>
      <c r="I1466" s="97" t="s">
        <v>520</v>
      </c>
      <c r="J1466" s="97" t="s">
        <v>18730</v>
      </c>
      <c r="K1466" s="97" t="s">
        <v>3020</v>
      </c>
      <c r="L1466" s="97" t="s">
        <v>18731</v>
      </c>
      <c r="M1466" s="92" t="s">
        <v>6408</v>
      </c>
      <c r="N1466" s="97" t="s">
        <v>520</v>
      </c>
      <c r="O1466" s="97" t="s">
        <v>520</v>
      </c>
      <c r="P1466" s="97" t="s">
        <v>520</v>
      </c>
      <c r="Q1466" s="97" t="s">
        <v>520</v>
      </c>
      <c r="R1466" s="97" t="s">
        <v>520</v>
      </c>
      <c r="S1466" s="97" t="s">
        <v>1467</v>
      </c>
      <c r="T1466" s="92" t="s">
        <v>18732</v>
      </c>
      <c r="U1466" s="97" t="s">
        <v>5028</v>
      </c>
      <c r="V1466" s="97" t="s">
        <v>216</v>
      </c>
      <c r="W1466" s="97" t="s">
        <v>18733</v>
      </c>
      <c r="X1466" s="92" t="s">
        <v>10299</v>
      </c>
      <c r="Y1466" s="97" t="s">
        <v>15624</v>
      </c>
      <c r="Z1466" s="97" t="s">
        <v>18734</v>
      </c>
      <c r="AA1466" s="97" t="s">
        <v>16287</v>
      </c>
      <c r="AB1466" s="97" t="s">
        <v>18735</v>
      </c>
      <c r="AC1466" s="97" t="s">
        <v>18736</v>
      </c>
      <c r="AD1466" s="92" t="s">
        <v>7606</v>
      </c>
      <c r="AE1466" s="97" t="s">
        <v>18737</v>
      </c>
      <c r="AF1466" s="97" t="s">
        <v>633</v>
      </c>
      <c r="AG1466" s="97" t="s">
        <v>18738</v>
      </c>
      <c r="AH1466" s="97" t="s">
        <v>18739</v>
      </c>
      <c r="AI1466" s="97" t="s">
        <v>17855</v>
      </c>
      <c r="AJ1466" s="97" t="s">
        <v>11782</v>
      </c>
      <c r="AK1466" s="97" t="s">
        <v>18740</v>
      </c>
      <c r="AL1466" s="97" t="s">
        <v>18741</v>
      </c>
      <c r="AM1466" s="97" t="s">
        <v>4981</v>
      </c>
      <c r="AN1466" s="97" t="s">
        <v>512</v>
      </c>
      <c r="AO1466" s="97" t="s">
        <v>11984</v>
      </c>
      <c r="AP1466" s="97" t="s">
        <v>8579</v>
      </c>
      <c r="AQ1466" s="97" t="s">
        <v>9131</v>
      </c>
      <c r="AR1466" s="97" t="s">
        <v>18742</v>
      </c>
      <c r="AS1466" s="97" t="s">
        <v>18743</v>
      </c>
      <c r="AT1466" s="97" t="s">
        <v>18744</v>
      </c>
      <c r="AU1466" s="97" t="s">
        <v>18745</v>
      </c>
      <c r="AV1466" s="97" t="s">
        <v>18746</v>
      </c>
      <c r="AW1466" s="97" t="s">
        <v>18747</v>
      </c>
      <c r="AX1466" s="97" t="s">
        <v>10906</v>
      </c>
      <c r="AY1466" s="92" t="s">
        <v>18748</v>
      </c>
      <c r="AZ1466" s="97" t="s">
        <v>18749</v>
      </c>
      <c r="BA1466" s="97" t="s">
        <v>18750</v>
      </c>
      <c r="BB1466" s="97" t="s">
        <v>520</v>
      </c>
      <c r="BC1466" s="97" t="s">
        <v>520</v>
      </c>
      <c r="BD1466" s="97" t="s">
        <v>520</v>
      </c>
      <c r="BE1466" s="97" t="s">
        <v>520</v>
      </c>
    </row>
    <row r="1467" spans="1:57" ht="15">
      <c r="A1467" s="97">
        <v>400</v>
      </c>
      <c r="B1467" s="97" t="s">
        <v>932</v>
      </c>
      <c r="C1467" s="97" t="s">
        <v>17378</v>
      </c>
      <c r="D1467" s="97" t="s">
        <v>930</v>
      </c>
      <c r="E1467" s="97"/>
      <c r="F1467" s="97" t="s">
        <v>920</v>
      </c>
      <c r="G1467" s="97"/>
      <c r="H1467" s="97"/>
      <c r="I1467" s="97" t="s">
        <v>18751</v>
      </c>
      <c r="J1467" s="97" t="s">
        <v>18752</v>
      </c>
      <c r="K1467" s="97" t="s">
        <v>18753</v>
      </c>
      <c r="L1467" s="97" t="s">
        <v>18754</v>
      </c>
      <c r="M1467" s="92" t="s">
        <v>6345</v>
      </c>
      <c r="N1467" s="97" t="s">
        <v>18755</v>
      </c>
      <c r="O1467" s="97" t="s">
        <v>18756</v>
      </c>
      <c r="P1467" s="97" t="s">
        <v>18757</v>
      </c>
      <c r="Q1467" s="97" t="s">
        <v>18758</v>
      </c>
      <c r="R1467" s="97" t="s">
        <v>18759</v>
      </c>
      <c r="S1467" s="97" t="s">
        <v>18760</v>
      </c>
      <c r="T1467" s="92" t="s">
        <v>18761</v>
      </c>
      <c r="U1467" s="97" t="s">
        <v>18762</v>
      </c>
      <c r="V1467" s="97" t="s">
        <v>6332</v>
      </c>
      <c r="W1467" s="97" t="s">
        <v>18763</v>
      </c>
      <c r="X1467" s="92" t="s">
        <v>18764</v>
      </c>
      <c r="Y1467" s="97" t="s">
        <v>18765</v>
      </c>
      <c r="Z1467" s="97" t="s">
        <v>18766</v>
      </c>
      <c r="AA1467" s="97" t="s">
        <v>18767</v>
      </c>
      <c r="AB1467" s="97" t="s">
        <v>18768</v>
      </c>
      <c r="AC1467" s="97" t="s">
        <v>18769</v>
      </c>
      <c r="AD1467" s="92" t="s">
        <v>7514</v>
      </c>
      <c r="AE1467" s="97" t="s">
        <v>18770</v>
      </c>
      <c r="AF1467" s="97" t="s">
        <v>18771</v>
      </c>
      <c r="AG1467" s="97" t="s">
        <v>18772</v>
      </c>
      <c r="AH1467" s="97" t="s">
        <v>18773</v>
      </c>
      <c r="AI1467" s="97" t="s">
        <v>18774</v>
      </c>
      <c r="AJ1467" s="97" t="s">
        <v>18775</v>
      </c>
      <c r="AK1467" s="97" t="s">
        <v>9092</v>
      </c>
      <c r="AL1467" s="97" t="s">
        <v>18776</v>
      </c>
      <c r="AM1467" s="97" t="s">
        <v>16138</v>
      </c>
      <c r="AN1467" s="97" t="s">
        <v>2852</v>
      </c>
      <c r="AO1467" s="97" t="s">
        <v>18777</v>
      </c>
      <c r="AP1467" s="97" t="s">
        <v>18778</v>
      </c>
      <c r="AQ1467" s="97" t="s">
        <v>18779</v>
      </c>
      <c r="AR1467" s="97" t="s">
        <v>14364</v>
      </c>
      <c r="AS1467" s="97" t="s">
        <v>4348</v>
      </c>
      <c r="AT1467" s="97" t="s">
        <v>15644</v>
      </c>
      <c r="AU1467" s="97" t="s">
        <v>18780</v>
      </c>
      <c r="AV1467" s="97" t="s">
        <v>18781</v>
      </c>
      <c r="AW1467" s="97" t="s">
        <v>18782</v>
      </c>
      <c r="AX1467" s="97" t="s">
        <v>18783</v>
      </c>
      <c r="AY1467" s="92" t="s">
        <v>18784</v>
      </c>
      <c r="AZ1467" s="97" t="s">
        <v>18785</v>
      </c>
      <c r="BA1467" s="97" t="s">
        <v>18786</v>
      </c>
      <c r="BB1467" s="97" t="s">
        <v>520</v>
      </c>
      <c r="BC1467" s="97" t="s">
        <v>520</v>
      </c>
      <c r="BD1467" s="97" t="s">
        <v>520</v>
      </c>
      <c r="BE1467" s="97" t="s">
        <v>520</v>
      </c>
    </row>
    <row r="1468" spans="1:57" ht="15">
      <c r="A1468" s="97">
        <v>400</v>
      </c>
      <c r="B1468" s="97" t="s">
        <v>933</v>
      </c>
      <c r="C1468" s="97" t="s">
        <v>17378</v>
      </c>
      <c r="D1468" s="97" t="s">
        <v>934</v>
      </c>
      <c r="E1468" s="97"/>
      <c r="F1468" s="97" t="s">
        <v>935</v>
      </c>
      <c r="G1468" s="97"/>
      <c r="H1468" s="97"/>
      <c r="I1468" s="97"/>
      <c r="J1468" s="97"/>
      <c r="K1468" s="97"/>
      <c r="L1468" s="97"/>
      <c r="M1468" s="92"/>
      <c r="N1468" s="97"/>
      <c r="O1468" s="97"/>
      <c r="P1468" s="97"/>
      <c r="Q1468" s="97"/>
      <c r="R1468" s="97"/>
      <c r="S1468" s="97"/>
      <c r="T1468" s="92"/>
      <c r="U1468" s="97"/>
      <c r="V1468" s="97"/>
      <c r="W1468" s="97"/>
      <c r="X1468" s="92"/>
      <c r="Y1468" s="97"/>
      <c r="Z1468" s="97"/>
      <c r="AA1468" s="97"/>
      <c r="AB1468" s="97"/>
      <c r="AC1468" s="97"/>
      <c r="AD1468" s="92"/>
      <c r="AE1468" s="97"/>
      <c r="AF1468" s="97"/>
      <c r="AG1468" s="97"/>
      <c r="AH1468" s="97"/>
      <c r="AI1468" s="97"/>
      <c r="AJ1468" s="97"/>
      <c r="AK1468" s="97"/>
      <c r="AL1468" s="97"/>
      <c r="AM1468" s="97"/>
      <c r="AN1468" s="97"/>
      <c r="AO1468" s="97"/>
      <c r="AP1468" s="97"/>
      <c r="AQ1468" s="97"/>
      <c r="AR1468" s="97"/>
      <c r="AS1468" s="97"/>
      <c r="AT1468" s="97"/>
      <c r="AU1468" s="97"/>
      <c r="AV1468" s="97"/>
      <c r="AW1468" s="97"/>
      <c r="AX1468" s="97"/>
      <c r="AY1468" s="92"/>
      <c r="AZ1468" s="97"/>
      <c r="BA1468" s="97"/>
      <c r="BB1468" s="97"/>
      <c r="BC1468" s="97"/>
      <c r="BD1468" s="97"/>
      <c r="BE1468" s="97"/>
    </row>
    <row r="1469" spans="1:57" ht="15">
      <c r="A1469" s="97">
        <v>400</v>
      </c>
      <c r="B1469" s="97" t="s">
        <v>973</v>
      </c>
      <c r="C1469" s="97" t="s">
        <v>17378</v>
      </c>
      <c r="D1469" s="97" t="s">
        <v>974</v>
      </c>
      <c r="E1469" s="97"/>
      <c r="F1469" s="97" t="s">
        <v>935</v>
      </c>
      <c r="G1469" s="97"/>
      <c r="H1469" s="97"/>
      <c r="I1469" s="97"/>
      <c r="J1469" s="97"/>
      <c r="K1469" s="97"/>
      <c r="L1469" s="97"/>
      <c r="M1469" s="92"/>
      <c r="N1469" s="97"/>
      <c r="O1469" s="97"/>
      <c r="P1469" s="97"/>
      <c r="Q1469" s="97"/>
      <c r="R1469" s="97"/>
      <c r="S1469" s="97"/>
      <c r="T1469" s="92"/>
      <c r="U1469" s="97"/>
      <c r="V1469" s="97"/>
      <c r="W1469" s="97"/>
      <c r="X1469" s="92"/>
      <c r="Y1469" s="97"/>
      <c r="Z1469" s="97"/>
      <c r="AA1469" s="97"/>
      <c r="AB1469" s="97"/>
      <c r="AC1469" s="97"/>
      <c r="AD1469" s="92"/>
      <c r="AE1469" s="97"/>
      <c r="AF1469" s="97"/>
      <c r="AG1469" s="97"/>
      <c r="AH1469" s="97"/>
      <c r="AI1469" s="97"/>
      <c r="AJ1469" s="97"/>
      <c r="AK1469" s="97"/>
      <c r="AL1469" s="97"/>
      <c r="AM1469" s="97"/>
      <c r="AN1469" s="97"/>
      <c r="AO1469" s="97"/>
      <c r="AP1469" s="97"/>
      <c r="AQ1469" s="97"/>
      <c r="AR1469" s="97"/>
      <c r="AS1469" s="97"/>
      <c r="AT1469" s="97"/>
      <c r="AU1469" s="97"/>
      <c r="AV1469" s="97"/>
      <c r="AW1469" s="97"/>
      <c r="AX1469" s="97"/>
      <c r="AY1469" s="92"/>
      <c r="AZ1469" s="97"/>
      <c r="BA1469" s="97"/>
      <c r="BB1469" s="97"/>
      <c r="BC1469" s="97"/>
      <c r="BD1469" s="97"/>
      <c r="BE1469" s="97"/>
    </row>
    <row r="1470" spans="1:57" ht="15">
      <c r="A1470" s="97">
        <v>400</v>
      </c>
      <c r="B1470" s="97" t="s">
        <v>1011</v>
      </c>
      <c r="C1470" s="97" t="s">
        <v>17378</v>
      </c>
      <c r="D1470" s="97" t="s">
        <v>1012</v>
      </c>
      <c r="E1470" s="97"/>
      <c r="F1470" s="97" t="s">
        <v>935</v>
      </c>
      <c r="G1470" s="97"/>
      <c r="H1470" s="97"/>
      <c r="I1470" s="97"/>
      <c r="J1470" s="97"/>
      <c r="K1470" s="97"/>
      <c r="L1470" s="97"/>
      <c r="M1470" s="92"/>
      <c r="N1470" s="97"/>
      <c r="O1470" s="97"/>
      <c r="P1470" s="97"/>
      <c r="Q1470" s="97"/>
      <c r="R1470" s="97"/>
      <c r="S1470" s="97"/>
      <c r="T1470" s="92"/>
      <c r="U1470" s="97"/>
      <c r="V1470" s="97"/>
      <c r="W1470" s="97"/>
      <c r="X1470" s="92"/>
      <c r="Y1470" s="97"/>
      <c r="Z1470" s="97"/>
      <c r="AA1470" s="97"/>
      <c r="AB1470" s="97"/>
      <c r="AC1470" s="97"/>
      <c r="AD1470" s="92"/>
      <c r="AE1470" s="97"/>
      <c r="AF1470" s="97"/>
      <c r="AG1470" s="97"/>
      <c r="AH1470" s="97"/>
      <c r="AI1470" s="97"/>
      <c r="AJ1470" s="97"/>
      <c r="AK1470" s="97"/>
      <c r="AL1470" s="97"/>
      <c r="AM1470" s="97"/>
      <c r="AN1470" s="97"/>
      <c r="AO1470" s="97"/>
      <c r="AP1470" s="97"/>
      <c r="AQ1470" s="97"/>
      <c r="AR1470" s="97"/>
      <c r="AS1470" s="97"/>
      <c r="AT1470" s="97"/>
      <c r="AU1470" s="97"/>
      <c r="AV1470" s="97"/>
      <c r="AW1470" s="97"/>
      <c r="AX1470" s="97"/>
      <c r="AY1470" s="92"/>
      <c r="AZ1470" s="97"/>
      <c r="BA1470" s="97"/>
      <c r="BB1470" s="97"/>
      <c r="BC1470" s="97"/>
      <c r="BD1470" s="97"/>
      <c r="BE1470" s="97"/>
    </row>
    <row r="1471" spans="1:57" ht="15">
      <c r="A1471" s="97">
        <v>400</v>
      </c>
      <c r="B1471" s="97" t="s">
        <v>1049</v>
      </c>
      <c r="C1471" s="97" t="s">
        <v>17378</v>
      </c>
      <c r="D1471" s="97" t="s">
        <v>1050</v>
      </c>
      <c r="E1471" s="98" t="s">
        <v>1051</v>
      </c>
      <c r="F1471" s="97" t="s">
        <v>280</v>
      </c>
      <c r="G1471" s="97" t="s">
        <v>174</v>
      </c>
      <c r="H1471" s="97"/>
      <c r="I1471" s="97"/>
      <c r="J1471" s="97"/>
      <c r="K1471" s="97"/>
      <c r="L1471" s="97"/>
      <c r="M1471" s="92"/>
      <c r="N1471" s="97"/>
      <c r="O1471" s="97"/>
      <c r="P1471" s="97"/>
      <c r="Q1471" s="97"/>
      <c r="R1471" s="97"/>
      <c r="S1471" s="97"/>
      <c r="T1471" s="92"/>
      <c r="U1471" s="97"/>
      <c r="V1471" s="97"/>
      <c r="W1471" s="97"/>
      <c r="X1471" s="92"/>
      <c r="Y1471" s="97"/>
      <c r="Z1471" s="97"/>
      <c r="AA1471" s="97"/>
      <c r="AB1471" s="97"/>
      <c r="AC1471" s="97"/>
      <c r="AD1471" s="92"/>
      <c r="AE1471" s="97"/>
      <c r="AF1471" s="97"/>
      <c r="AG1471" s="97"/>
      <c r="AH1471" s="97"/>
      <c r="AI1471" s="97"/>
      <c r="AJ1471" s="97"/>
      <c r="AK1471" s="97"/>
      <c r="AL1471" s="97"/>
      <c r="AM1471" s="97"/>
      <c r="AN1471" s="97"/>
      <c r="AO1471" s="97"/>
      <c r="AP1471" s="97"/>
      <c r="AQ1471" s="97"/>
      <c r="AR1471" s="97"/>
      <c r="AS1471" s="97"/>
      <c r="AT1471" s="97"/>
      <c r="AU1471" s="97"/>
      <c r="AV1471" s="97"/>
      <c r="AW1471" s="97"/>
      <c r="AX1471" s="97"/>
      <c r="AY1471" s="92"/>
      <c r="AZ1471" s="97"/>
      <c r="BA1471" s="97"/>
      <c r="BB1471" s="97"/>
      <c r="BC1471" s="97"/>
      <c r="BD1471" s="97"/>
      <c r="BE1471" s="97"/>
    </row>
    <row r="1472" spans="1:57" ht="15">
      <c r="A1472" s="97">
        <v>400</v>
      </c>
      <c r="B1472" s="97" t="s">
        <v>1101</v>
      </c>
      <c r="C1472" s="97" t="s">
        <v>17378</v>
      </c>
      <c r="D1472" s="97" t="s">
        <v>1102</v>
      </c>
      <c r="E1472" s="97"/>
      <c r="F1472" s="97" t="s">
        <v>280</v>
      </c>
      <c r="G1472" s="97" t="s">
        <v>174</v>
      </c>
      <c r="H1472" s="97"/>
      <c r="I1472" s="97"/>
      <c r="J1472" s="97"/>
      <c r="K1472" s="97"/>
      <c r="L1472" s="97"/>
      <c r="M1472" s="92"/>
      <c r="N1472" s="97"/>
      <c r="O1472" s="97"/>
      <c r="P1472" s="97"/>
      <c r="Q1472" s="97"/>
      <c r="R1472" s="97"/>
      <c r="S1472" s="97"/>
      <c r="T1472" s="92"/>
      <c r="U1472" s="97"/>
      <c r="V1472" s="97"/>
      <c r="W1472" s="97"/>
      <c r="X1472" s="92"/>
      <c r="Y1472" s="97"/>
      <c r="Z1472" s="97"/>
      <c r="AA1472" s="97"/>
      <c r="AB1472" s="97"/>
      <c r="AC1472" s="97"/>
      <c r="AD1472" s="92"/>
      <c r="AE1472" s="97"/>
      <c r="AF1472" s="97"/>
      <c r="AG1472" s="97"/>
      <c r="AH1472" s="97"/>
      <c r="AI1472" s="97"/>
      <c r="AJ1472" s="97"/>
      <c r="AK1472" s="97"/>
      <c r="AL1472" s="97"/>
      <c r="AM1472" s="97"/>
      <c r="AN1472" s="97"/>
      <c r="AO1472" s="97"/>
      <c r="AP1472" s="97"/>
      <c r="AQ1472" s="97"/>
      <c r="AR1472" s="97"/>
      <c r="AS1472" s="97"/>
      <c r="AT1472" s="97"/>
      <c r="AU1472" s="97"/>
      <c r="AV1472" s="97"/>
      <c r="AW1472" s="97"/>
      <c r="AX1472" s="97"/>
      <c r="AY1472" s="92"/>
      <c r="AZ1472" s="97"/>
      <c r="BA1472" s="97"/>
      <c r="BB1472" s="97"/>
      <c r="BC1472" s="97"/>
      <c r="BD1472" s="97"/>
      <c r="BE1472" s="97"/>
    </row>
    <row r="1473" spans="1:57" ht="15">
      <c r="A1473" s="97">
        <v>400</v>
      </c>
      <c r="B1473" s="97" t="s">
        <v>1149</v>
      </c>
      <c r="C1473" s="97" t="s">
        <v>17378</v>
      </c>
      <c r="D1473" s="97" t="s">
        <v>1150</v>
      </c>
      <c r="E1473" s="97"/>
      <c r="F1473" s="97" t="s">
        <v>280</v>
      </c>
      <c r="G1473" s="97" t="s">
        <v>174</v>
      </c>
      <c r="H1473" s="97"/>
      <c r="I1473" s="97"/>
      <c r="J1473" s="97"/>
      <c r="K1473" s="97"/>
      <c r="L1473" s="97"/>
      <c r="M1473" s="92"/>
      <c r="N1473" s="97"/>
      <c r="O1473" s="97"/>
      <c r="P1473" s="97"/>
      <c r="Q1473" s="97"/>
      <c r="R1473" s="97"/>
      <c r="S1473" s="97"/>
      <c r="T1473" s="92"/>
      <c r="U1473" s="97"/>
      <c r="V1473" s="97"/>
      <c r="W1473" s="97"/>
      <c r="X1473" s="92"/>
      <c r="Y1473" s="97"/>
      <c r="Z1473" s="97"/>
      <c r="AA1473" s="97"/>
      <c r="AB1473" s="97"/>
      <c r="AC1473" s="97"/>
      <c r="AD1473" s="92"/>
      <c r="AE1473" s="97"/>
      <c r="AF1473" s="97"/>
      <c r="AG1473" s="97"/>
      <c r="AH1473" s="97"/>
      <c r="AI1473" s="97"/>
      <c r="AJ1473" s="97"/>
      <c r="AK1473" s="97"/>
      <c r="AL1473" s="97"/>
      <c r="AM1473" s="97"/>
      <c r="AN1473" s="97"/>
      <c r="AO1473" s="97"/>
      <c r="AP1473" s="97"/>
      <c r="AQ1473" s="97"/>
      <c r="AR1473" s="97"/>
      <c r="AS1473" s="97"/>
      <c r="AT1473" s="97"/>
      <c r="AU1473" s="97"/>
      <c r="AV1473" s="97"/>
      <c r="AW1473" s="97"/>
      <c r="AX1473" s="97"/>
      <c r="AY1473" s="92"/>
      <c r="AZ1473" s="97"/>
      <c r="BA1473" s="97"/>
      <c r="BB1473" s="97"/>
      <c r="BC1473" s="97"/>
      <c r="BD1473" s="97"/>
      <c r="BE1473" s="97"/>
    </row>
    <row r="1474" spans="1:57" ht="15">
      <c r="A1474" s="97">
        <v>400</v>
      </c>
      <c r="B1474" s="97" t="s">
        <v>1199</v>
      </c>
      <c r="C1474" s="97" t="s">
        <v>17378</v>
      </c>
      <c r="D1474" s="97" t="s">
        <v>1200</v>
      </c>
      <c r="E1474" s="97"/>
      <c r="F1474" s="97" t="s">
        <v>280</v>
      </c>
      <c r="G1474" s="97" t="s">
        <v>174</v>
      </c>
      <c r="H1474" s="97"/>
      <c r="I1474" s="97"/>
      <c r="J1474" s="97"/>
      <c r="K1474" s="97"/>
      <c r="L1474" s="97"/>
      <c r="M1474" s="92"/>
      <c r="N1474" s="97"/>
      <c r="O1474" s="97"/>
      <c r="P1474" s="97"/>
      <c r="Q1474" s="97"/>
      <c r="R1474" s="97"/>
      <c r="S1474" s="97"/>
      <c r="T1474" s="92"/>
      <c r="U1474" s="97"/>
      <c r="V1474" s="97"/>
      <c r="W1474" s="97"/>
      <c r="X1474" s="92"/>
      <c r="Y1474" s="97"/>
      <c r="Z1474" s="97"/>
      <c r="AA1474" s="97"/>
      <c r="AB1474" s="97"/>
      <c r="AC1474" s="97"/>
      <c r="AD1474" s="92"/>
      <c r="AE1474" s="97"/>
      <c r="AF1474" s="97"/>
      <c r="AG1474" s="97"/>
      <c r="AH1474" s="97"/>
      <c r="AI1474" s="97"/>
      <c r="AJ1474" s="97"/>
      <c r="AK1474" s="97"/>
      <c r="AL1474" s="97"/>
      <c r="AM1474" s="97"/>
      <c r="AN1474" s="97"/>
      <c r="AO1474" s="97"/>
      <c r="AP1474" s="97"/>
      <c r="AQ1474" s="97"/>
      <c r="AR1474" s="97"/>
      <c r="AS1474" s="97"/>
      <c r="AT1474" s="97"/>
      <c r="AU1474" s="97"/>
      <c r="AV1474" s="97"/>
      <c r="AW1474" s="97"/>
      <c r="AX1474" s="97"/>
      <c r="AY1474" s="92"/>
      <c r="AZ1474" s="97"/>
      <c r="BA1474" s="97"/>
      <c r="BB1474" s="97"/>
      <c r="BC1474" s="97"/>
      <c r="BD1474" s="97"/>
      <c r="BE1474" s="97"/>
    </row>
    <row r="1475" spans="1:57" ht="15">
      <c r="A1475" s="97">
        <v>400</v>
      </c>
      <c r="B1475" s="97" t="s">
        <v>1249</v>
      </c>
      <c r="C1475" s="97" t="s">
        <v>17378</v>
      </c>
      <c r="D1475" s="97" t="s">
        <v>1250</v>
      </c>
      <c r="E1475" s="97"/>
      <c r="F1475" s="97" t="s">
        <v>935</v>
      </c>
      <c r="G1475" s="97"/>
      <c r="H1475" s="97"/>
      <c r="I1475" s="97"/>
      <c r="J1475" s="97"/>
      <c r="K1475" s="97"/>
      <c r="L1475" s="97"/>
      <c r="M1475" s="92"/>
      <c r="N1475" s="97"/>
      <c r="O1475" s="97"/>
      <c r="P1475" s="97"/>
      <c r="Q1475" s="97"/>
      <c r="R1475" s="97"/>
      <c r="S1475" s="97"/>
      <c r="T1475" s="92"/>
      <c r="U1475" s="97"/>
      <c r="V1475" s="97"/>
      <c r="W1475" s="97"/>
      <c r="X1475" s="92"/>
      <c r="Y1475" s="97"/>
      <c r="Z1475" s="97"/>
      <c r="AA1475" s="97"/>
      <c r="AB1475" s="97"/>
      <c r="AC1475" s="97"/>
      <c r="AD1475" s="92"/>
      <c r="AE1475" s="97"/>
      <c r="AF1475" s="97"/>
      <c r="AG1475" s="97"/>
      <c r="AH1475" s="97"/>
      <c r="AI1475" s="97"/>
      <c r="AJ1475" s="97"/>
      <c r="AK1475" s="97"/>
      <c r="AL1475" s="97"/>
      <c r="AM1475" s="97"/>
      <c r="AN1475" s="97"/>
      <c r="AO1475" s="97"/>
      <c r="AP1475" s="97"/>
      <c r="AQ1475" s="97"/>
      <c r="AR1475" s="97"/>
      <c r="AS1475" s="97"/>
      <c r="AT1475" s="97"/>
      <c r="AU1475" s="97"/>
      <c r="AV1475" s="97"/>
      <c r="AW1475" s="97"/>
      <c r="AX1475" s="97"/>
      <c r="AY1475" s="92"/>
      <c r="AZ1475" s="97"/>
      <c r="BA1475" s="97"/>
      <c r="BB1475" s="97"/>
      <c r="BC1475" s="97"/>
      <c r="BD1475" s="97"/>
      <c r="BE1475" s="97"/>
    </row>
    <row r="1476" spans="1:57" ht="15">
      <c r="A1476" s="97">
        <v>400</v>
      </c>
      <c r="B1476" s="97" t="s">
        <v>1287</v>
      </c>
      <c r="C1476" s="97" t="s">
        <v>17378</v>
      </c>
      <c r="D1476" s="97" t="s">
        <v>1288</v>
      </c>
      <c r="E1476" s="98" t="s">
        <v>1051</v>
      </c>
      <c r="F1476" s="97" t="s">
        <v>935</v>
      </c>
      <c r="G1476" s="97"/>
      <c r="H1476" s="97"/>
      <c r="I1476" s="97"/>
      <c r="J1476" s="97"/>
      <c r="K1476" s="97"/>
      <c r="L1476" s="97"/>
      <c r="M1476" s="92"/>
      <c r="N1476" s="97"/>
      <c r="O1476" s="97"/>
      <c r="P1476" s="97"/>
      <c r="Q1476" s="97"/>
      <c r="R1476" s="97"/>
      <c r="S1476" s="97"/>
      <c r="T1476" s="92"/>
      <c r="U1476" s="97"/>
      <c r="V1476" s="97"/>
      <c r="W1476" s="97"/>
      <c r="X1476" s="92"/>
      <c r="Y1476" s="97"/>
      <c r="Z1476" s="97"/>
      <c r="AA1476" s="97"/>
      <c r="AB1476" s="97"/>
      <c r="AC1476" s="97"/>
      <c r="AD1476" s="92"/>
      <c r="AE1476" s="97"/>
      <c r="AF1476" s="97"/>
      <c r="AG1476" s="97"/>
      <c r="AH1476" s="97"/>
      <c r="AI1476" s="97"/>
      <c r="AJ1476" s="97"/>
      <c r="AK1476" s="97"/>
      <c r="AL1476" s="97"/>
      <c r="AM1476" s="97"/>
      <c r="AN1476" s="97"/>
      <c r="AO1476" s="97"/>
      <c r="AP1476" s="97"/>
      <c r="AQ1476" s="97"/>
      <c r="AR1476" s="97"/>
      <c r="AS1476" s="97"/>
      <c r="AT1476" s="97"/>
      <c r="AU1476" s="97"/>
      <c r="AV1476" s="97"/>
      <c r="AW1476" s="97"/>
      <c r="AX1476" s="97"/>
      <c r="AY1476" s="92"/>
      <c r="AZ1476" s="97"/>
      <c r="BA1476" s="97"/>
      <c r="BB1476" s="97"/>
      <c r="BC1476" s="97"/>
      <c r="BD1476" s="97"/>
      <c r="BE1476" s="97"/>
    </row>
    <row r="1477" spans="1:57" ht="15">
      <c r="A1477" s="97">
        <v>400</v>
      </c>
      <c r="B1477" s="97" t="s">
        <v>1337</v>
      </c>
      <c r="C1477" s="97" t="s">
        <v>17378</v>
      </c>
      <c r="D1477" s="97" t="s">
        <v>1338</v>
      </c>
      <c r="E1477" s="97"/>
      <c r="F1477" s="97" t="s">
        <v>935</v>
      </c>
      <c r="G1477" s="97"/>
      <c r="H1477" s="97"/>
      <c r="I1477" s="97"/>
      <c r="J1477" s="97"/>
      <c r="K1477" s="97"/>
      <c r="L1477" s="97"/>
      <c r="M1477" s="92"/>
      <c r="N1477" s="97"/>
      <c r="O1477" s="97"/>
      <c r="P1477" s="97"/>
      <c r="Q1477" s="97"/>
      <c r="R1477" s="97"/>
      <c r="S1477" s="97"/>
      <c r="T1477" s="92"/>
      <c r="U1477" s="97"/>
      <c r="V1477" s="97"/>
      <c r="W1477" s="97"/>
      <c r="X1477" s="92"/>
      <c r="Y1477" s="97"/>
      <c r="Z1477" s="97"/>
      <c r="AA1477" s="97"/>
      <c r="AB1477" s="97"/>
      <c r="AC1477" s="97"/>
      <c r="AD1477" s="92"/>
      <c r="AE1477" s="97"/>
      <c r="AF1477" s="97"/>
      <c r="AG1477" s="97"/>
      <c r="AH1477" s="97"/>
      <c r="AI1477" s="97"/>
      <c r="AJ1477" s="97"/>
      <c r="AK1477" s="97"/>
      <c r="AL1477" s="97"/>
      <c r="AM1477" s="97"/>
      <c r="AN1477" s="97"/>
      <c r="AO1477" s="97"/>
      <c r="AP1477" s="97"/>
      <c r="AQ1477" s="97"/>
      <c r="AR1477" s="97"/>
      <c r="AS1477" s="97"/>
      <c r="AT1477" s="97"/>
      <c r="AU1477" s="97"/>
      <c r="AV1477" s="97"/>
      <c r="AW1477" s="97"/>
      <c r="AX1477" s="97"/>
      <c r="AY1477" s="92"/>
      <c r="AZ1477" s="97"/>
      <c r="BA1477" s="97"/>
      <c r="BB1477" s="97"/>
      <c r="BC1477" s="97"/>
      <c r="BD1477" s="97"/>
      <c r="BE1477" s="97"/>
    </row>
    <row r="1478" spans="1:57" ht="15">
      <c r="A1478" s="97">
        <v>400</v>
      </c>
      <c r="B1478" s="97" t="s">
        <v>1375</v>
      </c>
      <c r="C1478" s="97" t="s">
        <v>17378</v>
      </c>
      <c r="D1478" s="97" t="s">
        <v>1376</v>
      </c>
      <c r="E1478" s="97"/>
      <c r="F1478" s="97" t="s">
        <v>280</v>
      </c>
      <c r="G1478" s="97" t="s">
        <v>174</v>
      </c>
    </row>
    <row r="1479" spans="1:57" ht="15">
      <c r="A1479" s="97">
        <v>400</v>
      </c>
      <c r="B1479" s="97" t="s">
        <v>1420</v>
      </c>
      <c r="C1479" s="97" t="s">
        <v>17378</v>
      </c>
      <c r="D1479" s="97" t="s">
        <v>1421</v>
      </c>
      <c r="E1479" s="97"/>
      <c r="F1479" s="97" t="s">
        <v>280</v>
      </c>
      <c r="G1479" s="97" t="s">
        <v>174</v>
      </c>
    </row>
    <row r="1480" spans="1:57" ht="15">
      <c r="A1480" s="97">
        <v>400</v>
      </c>
      <c r="B1480" s="97" t="s">
        <v>1458</v>
      </c>
      <c r="C1480" s="97" t="s">
        <v>17378</v>
      </c>
      <c r="D1480" s="97" t="s">
        <v>1459</v>
      </c>
      <c r="E1480" s="97"/>
      <c r="F1480" s="97" t="s">
        <v>280</v>
      </c>
      <c r="G1480" s="97" t="s">
        <v>174</v>
      </c>
    </row>
    <row r="1481" spans="1:57" ht="15">
      <c r="A1481" s="97">
        <v>400</v>
      </c>
      <c r="B1481" s="97" t="s">
        <v>1495</v>
      </c>
      <c r="C1481" s="97" t="s">
        <v>17378</v>
      </c>
      <c r="D1481" s="97" t="s">
        <v>1496</v>
      </c>
      <c r="E1481" s="97"/>
      <c r="F1481" s="97" t="s">
        <v>935</v>
      </c>
      <c r="G1481" s="97"/>
    </row>
    <row r="1482" spans="1:57" ht="15">
      <c r="A1482" s="97">
        <v>400</v>
      </c>
      <c r="B1482" s="97" t="s">
        <v>1535</v>
      </c>
      <c r="C1482" s="97" t="s">
        <v>17378</v>
      </c>
      <c r="D1482" s="97" t="s">
        <v>1536</v>
      </c>
      <c r="E1482" s="97"/>
      <c r="F1482" s="97" t="s">
        <v>280</v>
      </c>
      <c r="G1482" s="97" t="s">
        <v>174</v>
      </c>
    </row>
    <row r="1483" spans="1:57" ht="15">
      <c r="A1483" s="97">
        <v>400</v>
      </c>
      <c r="B1483" s="97" t="s">
        <v>1585</v>
      </c>
      <c r="C1483" s="97" t="s">
        <v>17378</v>
      </c>
      <c r="D1483" s="97" t="s">
        <v>1586</v>
      </c>
      <c r="E1483" s="97"/>
      <c r="F1483" s="97" t="s">
        <v>280</v>
      </c>
      <c r="G1483" s="97" t="s">
        <v>174</v>
      </c>
    </row>
    <row r="1484" spans="1:57" ht="15">
      <c r="A1484" s="97">
        <v>400</v>
      </c>
      <c r="B1484" s="97" t="s">
        <v>1625</v>
      </c>
      <c r="C1484" s="97" t="s">
        <v>17378</v>
      </c>
      <c r="D1484" s="97" t="s">
        <v>1626</v>
      </c>
      <c r="E1484" s="97"/>
      <c r="F1484" s="97" t="s">
        <v>935</v>
      </c>
      <c r="G1484" s="97"/>
    </row>
    <row r="1485" spans="1:57" ht="15">
      <c r="A1485" s="97">
        <v>400</v>
      </c>
      <c r="B1485" s="97" t="s">
        <v>1663</v>
      </c>
      <c r="C1485" s="97" t="s">
        <v>17378</v>
      </c>
      <c r="D1485" s="97" t="s">
        <v>1664</v>
      </c>
      <c r="E1485" s="97"/>
      <c r="F1485" s="97" t="s">
        <v>935</v>
      </c>
      <c r="G1485" s="97"/>
    </row>
    <row r="1486" spans="1:57" ht="15">
      <c r="A1486" s="97">
        <v>400</v>
      </c>
      <c r="B1486" s="97" t="s">
        <v>1700</v>
      </c>
      <c r="C1486" s="97" t="s">
        <v>17378</v>
      </c>
      <c r="D1486" s="97" t="s">
        <v>1701</v>
      </c>
      <c r="E1486" s="97"/>
      <c r="F1486" s="97" t="s">
        <v>935</v>
      </c>
      <c r="G1486" s="97"/>
    </row>
    <row r="1487" spans="1:57" ht="15">
      <c r="A1487" s="97">
        <v>400</v>
      </c>
      <c r="B1487" s="97" t="s">
        <v>1748</v>
      </c>
      <c r="C1487" s="97" t="s">
        <v>17378</v>
      </c>
      <c r="D1487" s="97" t="s">
        <v>1749</v>
      </c>
      <c r="E1487" s="97"/>
      <c r="F1487" s="97" t="s">
        <v>280</v>
      </c>
      <c r="G1487" s="97" t="s">
        <v>174</v>
      </c>
    </row>
    <row r="1488" spans="1:57" ht="15">
      <c r="A1488" s="97">
        <v>400</v>
      </c>
      <c r="B1488" s="97" t="s">
        <v>1797</v>
      </c>
      <c r="C1488" s="97" t="s">
        <v>17378</v>
      </c>
      <c r="D1488" s="97" t="s">
        <v>1798</v>
      </c>
      <c r="E1488" s="97"/>
      <c r="F1488" s="97" t="s">
        <v>280</v>
      </c>
      <c r="G1488" s="97" t="s">
        <v>174</v>
      </c>
    </row>
    <row r="1489" spans="1:7" ht="15">
      <c r="A1489" s="97">
        <v>400</v>
      </c>
      <c r="B1489" s="97" t="s">
        <v>1845</v>
      </c>
      <c r="C1489" s="97" t="s">
        <v>17378</v>
      </c>
      <c r="D1489" s="97" t="s">
        <v>1846</v>
      </c>
      <c r="E1489" s="97"/>
      <c r="F1489" s="97" t="s">
        <v>280</v>
      </c>
      <c r="G1489" s="97" t="s">
        <v>174</v>
      </c>
    </row>
    <row r="1490" spans="1:7" ht="15">
      <c r="A1490" s="97">
        <v>400</v>
      </c>
      <c r="B1490" s="97" t="s">
        <v>1892</v>
      </c>
      <c r="C1490" s="97" t="s">
        <v>17378</v>
      </c>
      <c r="D1490" s="97" t="s">
        <v>1893</v>
      </c>
      <c r="E1490" s="97"/>
      <c r="F1490" s="97" t="s">
        <v>280</v>
      </c>
      <c r="G1490" s="97" t="s">
        <v>174</v>
      </c>
    </row>
    <row r="1491" spans="1:7" ht="15">
      <c r="A1491" s="97">
        <v>400</v>
      </c>
      <c r="B1491" s="97" t="s">
        <v>1938</v>
      </c>
      <c r="C1491" s="97" t="s">
        <v>17378</v>
      </c>
      <c r="D1491" s="97" t="s">
        <v>1939</v>
      </c>
      <c r="E1491" s="97"/>
      <c r="F1491" s="97" t="s">
        <v>935</v>
      </c>
      <c r="G1491" s="97"/>
    </row>
    <row r="1492" spans="1:7" ht="15">
      <c r="A1492" s="97">
        <v>400</v>
      </c>
      <c r="B1492" s="97" t="s">
        <v>1985</v>
      </c>
      <c r="C1492" s="97" t="s">
        <v>17378</v>
      </c>
      <c r="D1492" s="97" t="s">
        <v>1986</v>
      </c>
      <c r="E1492" s="97"/>
      <c r="F1492" s="97" t="s">
        <v>280</v>
      </c>
      <c r="G1492" s="97" t="s">
        <v>174</v>
      </c>
    </row>
    <row r="1493" spans="1:7" ht="15">
      <c r="A1493" s="97">
        <v>400</v>
      </c>
      <c r="B1493" s="97" t="s">
        <v>2033</v>
      </c>
      <c r="C1493" s="97" t="s">
        <v>17378</v>
      </c>
      <c r="D1493" s="97" t="s">
        <v>2034</v>
      </c>
      <c r="E1493" s="97"/>
      <c r="F1493" s="97" t="s">
        <v>280</v>
      </c>
      <c r="G1493" s="97" t="s">
        <v>174</v>
      </c>
    </row>
    <row r="1494" spans="1:7" ht="15">
      <c r="A1494" s="97">
        <v>400</v>
      </c>
      <c r="B1494" s="97" t="s">
        <v>2082</v>
      </c>
      <c r="C1494" s="97" t="s">
        <v>17378</v>
      </c>
      <c r="D1494" s="97" t="s">
        <v>2083</v>
      </c>
      <c r="E1494" s="97"/>
      <c r="F1494" s="97" t="s">
        <v>280</v>
      </c>
      <c r="G1494" s="97" t="s">
        <v>174</v>
      </c>
    </row>
    <row r="1495" spans="1:7" ht="15">
      <c r="A1495" s="97">
        <v>400</v>
      </c>
      <c r="B1495" s="97" t="s">
        <v>2131</v>
      </c>
      <c r="C1495" s="97" t="s">
        <v>17378</v>
      </c>
      <c r="D1495" s="97" t="s">
        <v>2132</v>
      </c>
      <c r="E1495" s="97"/>
      <c r="F1495" s="97" t="s">
        <v>280</v>
      </c>
      <c r="G1495" s="97" t="s">
        <v>174</v>
      </c>
    </row>
    <row r="1496" spans="1:7" ht="15">
      <c r="A1496" s="97">
        <v>400</v>
      </c>
      <c r="B1496" s="97" t="s">
        <v>2178</v>
      </c>
      <c r="C1496" s="97" t="s">
        <v>17378</v>
      </c>
      <c r="D1496" s="97" t="s">
        <v>2179</v>
      </c>
      <c r="E1496" s="97"/>
      <c r="F1496" s="97" t="s">
        <v>280</v>
      </c>
      <c r="G1496" s="97" t="s">
        <v>174</v>
      </c>
    </row>
    <row r="1497" spans="1:7" ht="15">
      <c r="A1497" s="97">
        <v>400</v>
      </c>
      <c r="B1497" s="97" t="s">
        <v>2226</v>
      </c>
      <c r="C1497" s="97" t="s">
        <v>17378</v>
      </c>
      <c r="D1497" s="97" t="s">
        <v>2227</v>
      </c>
      <c r="E1497" s="97"/>
      <c r="F1497" s="97" t="s">
        <v>280</v>
      </c>
      <c r="G1497" s="97" t="s">
        <v>174</v>
      </c>
    </row>
    <row r="1498" spans="1:7" ht="15">
      <c r="A1498" s="97">
        <v>400</v>
      </c>
      <c r="B1498" s="97" t="s">
        <v>2273</v>
      </c>
      <c r="C1498" s="97" t="s">
        <v>17378</v>
      </c>
      <c r="D1498" s="97" t="s">
        <v>2274</v>
      </c>
      <c r="E1498" s="97"/>
      <c r="F1498" s="97" t="s">
        <v>280</v>
      </c>
      <c r="G1498" s="97" t="s">
        <v>174</v>
      </c>
    </row>
    <row r="1499" spans="1:7" ht="15">
      <c r="A1499" s="97">
        <v>400</v>
      </c>
      <c r="B1499" s="97" t="s">
        <v>2320</v>
      </c>
      <c r="C1499" s="97" t="s">
        <v>17378</v>
      </c>
      <c r="D1499" s="97" t="s">
        <v>2321</v>
      </c>
      <c r="E1499" s="97"/>
      <c r="F1499" s="97" t="s">
        <v>280</v>
      </c>
      <c r="G1499" s="97" t="s">
        <v>174</v>
      </c>
    </row>
    <row r="1500" spans="1:7" ht="15">
      <c r="A1500" s="97">
        <v>400</v>
      </c>
      <c r="B1500" s="97" t="s">
        <v>2367</v>
      </c>
      <c r="C1500" s="97" t="s">
        <v>17378</v>
      </c>
      <c r="D1500" s="97" t="s">
        <v>2368</v>
      </c>
      <c r="E1500" s="97"/>
      <c r="F1500" s="97" t="s">
        <v>280</v>
      </c>
      <c r="G1500" s="97" t="s">
        <v>174</v>
      </c>
    </row>
    <row r="1501" spans="1:7" ht="15">
      <c r="A1501" s="97">
        <v>400</v>
      </c>
      <c r="B1501" s="97" t="s">
        <v>2414</v>
      </c>
      <c r="C1501" s="97" t="s">
        <v>17378</v>
      </c>
      <c r="D1501" s="97" t="s">
        <v>2415</v>
      </c>
      <c r="E1501" s="97"/>
      <c r="F1501" s="97" t="s">
        <v>935</v>
      </c>
      <c r="G1501" s="97"/>
    </row>
    <row r="1502" spans="1:7" ht="15">
      <c r="A1502" s="97">
        <v>400</v>
      </c>
      <c r="B1502" s="97" t="s">
        <v>2461</v>
      </c>
      <c r="C1502" s="97" t="s">
        <v>17378</v>
      </c>
      <c r="D1502" s="97" t="s">
        <v>2462</v>
      </c>
      <c r="E1502" s="97"/>
      <c r="F1502" s="97" t="s">
        <v>2463</v>
      </c>
      <c r="G1502" s="97" t="s">
        <v>174</v>
      </c>
    </row>
    <row r="1503" spans="1:7" ht="15">
      <c r="A1503" s="97">
        <v>400</v>
      </c>
      <c r="B1503" s="97" t="s">
        <v>2509</v>
      </c>
      <c r="C1503" s="97" t="s">
        <v>17378</v>
      </c>
      <c r="D1503" s="97" t="s">
        <v>2510</v>
      </c>
      <c r="E1503" s="97"/>
      <c r="F1503" s="97" t="s">
        <v>2463</v>
      </c>
      <c r="G1503" s="97" t="s">
        <v>174</v>
      </c>
    </row>
    <row r="1504" spans="1:7" ht="15">
      <c r="A1504" s="97">
        <v>400</v>
      </c>
      <c r="B1504" s="97" t="s">
        <v>2556</v>
      </c>
      <c r="C1504" s="97" t="s">
        <v>17378</v>
      </c>
      <c r="D1504" s="97" t="s">
        <v>2557</v>
      </c>
      <c r="E1504" s="97"/>
      <c r="F1504" s="97" t="s">
        <v>2463</v>
      </c>
      <c r="G1504" s="97" t="s">
        <v>174</v>
      </c>
    </row>
    <row r="1505" spans="1:7" ht="15">
      <c r="A1505" s="97">
        <v>400</v>
      </c>
      <c r="B1505" s="97" t="s">
        <v>2604</v>
      </c>
      <c r="C1505" s="97" t="s">
        <v>17378</v>
      </c>
      <c r="D1505" s="97" t="s">
        <v>2605</v>
      </c>
      <c r="E1505" s="97"/>
      <c r="F1505" s="97" t="s">
        <v>2463</v>
      </c>
      <c r="G1505" s="97" t="s">
        <v>174</v>
      </c>
    </row>
    <row r="1506" spans="1:7" ht="15">
      <c r="A1506" s="97">
        <v>400</v>
      </c>
      <c r="B1506" s="97" t="s">
        <v>2651</v>
      </c>
      <c r="C1506" s="97" t="s">
        <v>17378</v>
      </c>
      <c r="D1506" s="97" t="s">
        <v>2652</v>
      </c>
      <c r="E1506" s="97"/>
      <c r="F1506" s="97" t="s">
        <v>935</v>
      </c>
      <c r="G1506" s="97"/>
    </row>
    <row r="1507" spans="1:7" ht="15">
      <c r="A1507" s="97">
        <v>400</v>
      </c>
      <c r="B1507" s="97" t="s">
        <v>2699</v>
      </c>
      <c r="C1507" s="97" t="s">
        <v>17378</v>
      </c>
      <c r="D1507" s="97" t="s">
        <v>2700</v>
      </c>
      <c r="E1507" s="97"/>
      <c r="F1507" s="97" t="s">
        <v>280</v>
      </c>
      <c r="G1507" s="97" t="s">
        <v>174</v>
      </c>
    </row>
    <row r="1508" spans="1:7" ht="15">
      <c r="A1508" s="97">
        <v>400</v>
      </c>
      <c r="B1508" s="97" t="s">
        <v>2747</v>
      </c>
      <c r="C1508" s="97" t="s">
        <v>17378</v>
      </c>
      <c r="D1508" s="97" t="s">
        <v>2748</v>
      </c>
      <c r="E1508" s="97"/>
      <c r="F1508" s="97" t="s">
        <v>280</v>
      </c>
      <c r="G1508" s="97" t="s">
        <v>174</v>
      </c>
    </row>
    <row r="1509" spans="1:7" ht="15">
      <c r="A1509" s="97">
        <v>400</v>
      </c>
      <c r="B1509" s="97" t="s">
        <v>2790</v>
      </c>
      <c r="C1509" s="97" t="s">
        <v>17378</v>
      </c>
      <c r="D1509" s="97" t="s">
        <v>2791</v>
      </c>
      <c r="E1509" s="97"/>
      <c r="F1509" s="97" t="s">
        <v>935</v>
      </c>
      <c r="G1509" s="97"/>
    </row>
    <row r="1510" spans="1:7" ht="15">
      <c r="A1510" s="97">
        <v>400</v>
      </c>
      <c r="B1510" s="97" t="s">
        <v>2838</v>
      </c>
      <c r="C1510" s="97" t="s">
        <v>17378</v>
      </c>
      <c r="D1510" s="97" t="s">
        <v>2839</v>
      </c>
      <c r="E1510" s="97"/>
      <c r="F1510" s="97" t="s">
        <v>2463</v>
      </c>
      <c r="G1510" s="97" t="s">
        <v>174</v>
      </c>
    </row>
    <row r="1511" spans="1:7" ht="15">
      <c r="A1511" s="97">
        <v>400</v>
      </c>
      <c r="B1511" s="97" t="s">
        <v>2886</v>
      </c>
      <c r="C1511" s="97" t="s">
        <v>17378</v>
      </c>
      <c r="D1511" s="97" t="s">
        <v>2887</v>
      </c>
      <c r="E1511" s="97"/>
      <c r="F1511" s="97" t="s">
        <v>2463</v>
      </c>
      <c r="G1511" s="97" t="s">
        <v>174</v>
      </c>
    </row>
    <row r="1512" spans="1:7" ht="15">
      <c r="A1512" s="97">
        <v>400</v>
      </c>
      <c r="B1512" s="97" t="s">
        <v>2933</v>
      </c>
      <c r="C1512" s="97" t="s">
        <v>17378</v>
      </c>
      <c r="D1512" s="97" t="s">
        <v>2934</v>
      </c>
      <c r="E1512" s="97"/>
      <c r="F1512" s="97" t="s">
        <v>280</v>
      </c>
      <c r="G1512" s="97" t="s">
        <v>174</v>
      </c>
    </row>
    <row r="1513" spans="1:7" ht="15">
      <c r="A1513" s="97">
        <v>400</v>
      </c>
      <c r="B1513" s="97" t="s">
        <v>2980</v>
      </c>
      <c r="C1513" s="97" t="s">
        <v>17378</v>
      </c>
      <c r="D1513" s="97" t="s">
        <v>2981</v>
      </c>
      <c r="E1513" s="97"/>
      <c r="F1513" s="97" t="s">
        <v>280</v>
      </c>
      <c r="G1513" s="97" t="s">
        <v>174</v>
      </c>
    </row>
    <row r="1514" spans="1:7" ht="15">
      <c r="A1514" s="97">
        <v>400</v>
      </c>
      <c r="B1514" s="97" t="s">
        <v>3024</v>
      </c>
      <c r="C1514" s="97" t="s">
        <v>17378</v>
      </c>
      <c r="D1514" s="97" t="s">
        <v>3025</v>
      </c>
      <c r="E1514" s="97"/>
      <c r="F1514" s="97" t="s">
        <v>935</v>
      </c>
      <c r="G1514" s="97"/>
    </row>
    <row r="1515" spans="1:7" ht="15">
      <c r="A1515" s="97">
        <v>400</v>
      </c>
      <c r="B1515" s="97" t="s">
        <v>3072</v>
      </c>
      <c r="C1515" s="97" t="s">
        <v>17378</v>
      </c>
      <c r="D1515" s="97" t="s">
        <v>3073</v>
      </c>
      <c r="E1515" s="97"/>
      <c r="F1515" s="97" t="s">
        <v>935</v>
      </c>
      <c r="G1515" s="97"/>
    </row>
    <row r="1516" spans="1:7" ht="15">
      <c r="A1516" s="97">
        <v>400</v>
      </c>
      <c r="B1516" s="97" t="s">
        <v>3120</v>
      </c>
      <c r="C1516" s="97" t="s">
        <v>17378</v>
      </c>
      <c r="D1516" s="97" t="s">
        <v>3121</v>
      </c>
      <c r="E1516" s="97"/>
      <c r="F1516" s="97" t="s">
        <v>2463</v>
      </c>
      <c r="G1516" s="97" t="s">
        <v>174</v>
      </c>
    </row>
    <row r="1517" spans="1:7" ht="15">
      <c r="A1517" s="97">
        <v>400</v>
      </c>
      <c r="B1517" s="97" t="s">
        <v>3169</v>
      </c>
      <c r="C1517" s="97" t="s">
        <v>17378</v>
      </c>
      <c r="D1517" s="97" t="s">
        <v>3170</v>
      </c>
      <c r="E1517" s="97"/>
      <c r="F1517" s="97" t="s">
        <v>2463</v>
      </c>
      <c r="G1517" s="97" t="s">
        <v>174</v>
      </c>
    </row>
    <row r="1518" spans="1:7" ht="15">
      <c r="A1518" s="97">
        <v>400</v>
      </c>
      <c r="B1518" s="97" t="s">
        <v>3215</v>
      </c>
      <c r="C1518" s="97" t="s">
        <v>17378</v>
      </c>
      <c r="D1518" s="97" t="s">
        <v>3216</v>
      </c>
      <c r="E1518" s="97"/>
      <c r="F1518" s="97" t="s">
        <v>280</v>
      </c>
      <c r="G1518" s="97" t="s">
        <v>174</v>
      </c>
    </row>
    <row r="1519" spans="1:7" ht="15">
      <c r="A1519" s="97">
        <v>400</v>
      </c>
      <c r="B1519" s="97" t="s">
        <v>3263</v>
      </c>
      <c r="C1519" s="97" t="s">
        <v>17378</v>
      </c>
      <c r="D1519" s="97" t="s">
        <v>3264</v>
      </c>
      <c r="E1519" s="97"/>
      <c r="F1519" s="97" t="s">
        <v>2463</v>
      </c>
      <c r="G1519" s="97" t="s">
        <v>174</v>
      </c>
    </row>
    <row r="1520" spans="1:7" ht="15">
      <c r="A1520" s="97">
        <v>400</v>
      </c>
      <c r="B1520" s="97" t="s">
        <v>3309</v>
      </c>
      <c r="C1520" s="97" t="s">
        <v>17378</v>
      </c>
      <c r="D1520" s="97" t="s">
        <v>3310</v>
      </c>
      <c r="E1520" s="97"/>
      <c r="F1520" s="97" t="s">
        <v>935</v>
      </c>
      <c r="G1520" s="97"/>
    </row>
    <row r="1521" spans="1:7" ht="15">
      <c r="A1521" s="97">
        <v>400</v>
      </c>
      <c r="B1521" s="97" t="s">
        <v>3357</v>
      </c>
      <c r="C1521" s="97" t="s">
        <v>17378</v>
      </c>
      <c r="D1521" s="97" t="s">
        <v>3358</v>
      </c>
      <c r="E1521" s="97"/>
      <c r="F1521" s="97" t="s">
        <v>935</v>
      </c>
      <c r="G1521" s="97"/>
    </row>
    <row r="1522" spans="1:7" ht="15">
      <c r="A1522" s="97">
        <v>400</v>
      </c>
      <c r="B1522" s="97" t="s">
        <v>3403</v>
      </c>
      <c r="C1522" s="97" t="s">
        <v>17378</v>
      </c>
      <c r="D1522" s="97" t="s">
        <v>3404</v>
      </c>
      <c r="E1522" s="97"/>
      <c r="F1522" s="97" t="s">
        <v>935</v>
      </c>
      <c r="G1522" s="97"/>
    </row>
    <row r="1523" spans="1:7" ht="15">
      <c r="A1523" s="97">
        <v>400</v>
      </c>
      <c r="B1523" s="97" t="s">
        <v>3446</v>
      </c>
      <c r="C1523" s="97" t="s">
        <v>17378</v>
      </c>
      <c r="D1523" s="97" t="s">
        <v>3447</v>
      </c>
      <c r="E1523" s="97"/>
      <c r="F1523" s="97" t="s">
        <v>280</v>
      </c>
      <c r="G1523" s="97" t="s">
        <v>174</v>
      </c>
    </row>
    <row r="1524" spans="1:7" ht="15">
      <c r="A1524" s="97">
        <v>400</v>
      </c>
      <c r="B1524" s="97" t="s">
        <v>3493</v>
      </c>
      <c r="C1524" s="97" t="s">
        <v>17378</v>
      </c>
      <c r="D1524" s="97" t="s">
        <v>3494</v>
      </c>
      <c r="E1524" s="97"/>
      <c r="F1524" s="97" t="s">
        <v>280</v>
      </c>
      <c r="G1524" s="97" t="s">
        <v>174</v>
      </c>
    </row>
    <row r="1525" spans="1:7" ht="15">
      <c r="A1525" s="97">
        <v>400</v>
      </c>
      <c r="B1525" s="97" t="s">
        <v>3540</v>
      </c>
      <c r="C1525" s="97" t="s">
        <v>17378</v>
      </c>
      <c r="D1525" s="97" t="s">
        <v>3541</v>
      </c>
      <c r="E1525" s="97"/>
      <c r="F1525" s="97" t="s">
        <v>935</v>
      </c>
      <c r="G1525" s="97"/>
    </row>
    <row r="1526" spans="1:7" ht="15">
      <c r="A1526" s="97">
        <v>400</v>
      </c>
      <c r="B1526" s="97" t="s">
        <v>3584</v>
      </c>
      <c r="C1526" s="97" t="s">
        <v>17378</v>
      </c>
      <c r="D1526" s="97" t="s">
        <v>3585</v>
      </c>
      <c r="E1526" s="97"/>
      <c r="F1526" s="97" t="s">
        <v>280</v>
      </c>
      <c r="G1526" s="97" t="s">
        <v>174</v>
      </c>
    </row>
    <row r="1527" spans="1:7" ht="15">
      <c r="A1527" s="97">
        <v>400</v>
      </c>
      <c r="B1527" s="97" t="s">
        <v>3631</v>
      </c>
      <c r="C1527" s="97" t="s">
        <v>17378</v>
      </c>
      <c r="D1527" s="97" t="s">
        <v>3632</v>
      </c>
      <c r="E1527" s="97"/>
      <c r="F1527" s="97" t="s">
        <v>280</v>
      </c>
      <c r="G1527" s="97" t="s">
        <v>174</v>
      </c>
    </row>
    <row r="1528" spans="1:7" ht="15">
      <c r="A1528" s="97">
        <v>400</v>
      </c>
      <c r="B1528" s="97" t="s">
        <v>3678</v>
      </c>
      <c r="C1528" s="97" t="s">
        <v>17378</v>
      </c>
      <c r="D1528" s="97" t="s">
        <v>3679</v>
      </c>
      <c r="E1528" s="97"/>
      <c r="F1528" s="97" t="s">
        <v>2463</v>
      </c>
      <c r="G1528" s="97" t="s">
        <v>174</v>
      </c>
    </row>
    <row r="1529" spans="1:7" ht="15">
      <c r="A1529" s="97">
        <v>400</v>
      </c>
      <c r="B1529" s="97" t="s">
        <v>3726</v>
      </c>
      <c r="C1529" s="97" t="s">
        <v>17378</v>
      </c>
      <c r="D1529" s="97" t="s">
        <v>3727</v>
      </c>
      <c r="E1529" s="97"/>
      <c r="F1529" s="97" t="s">
        <v>935</v>
      </c>
      <c r="G1529" s="97"/>
    </row>
    <row r="1530" spans="1:7" ht="15">
      <c r="A1530" s="97">
        <v>400</v>
      </c>
      <c r="B1530" s="97" t="s">
        <v>3769</v>
      </c>
      <c r="C1530" s="97" t="s">
        <v>17378</v>
      </c>
      <c r="D1530" s="97" t="s">
        <v>3770</v>
      </c>
      <c r="E1530" s="97"/>
      <c r="F1530" s="97" t="s">
        <v>2463</v>
      </c>
      <c r="G1530" s="97" t="s">
        <v>174</v>
      </c>
    </row>
    <row r="1531" spans="1:7" ht="15">
      <c r="A1531" s="97">
        <v>400</v>
      </c>
      <c r="B1531" s="97" t="s">
        <v>3816</v>
      </c>
      <c r="C1531" s="97" t="s">
        <v>17378</v>
      </c>
      <c r="D1531" s="97" t="s">
        <v>3817</v>
      </c>
      <c r="E1531" s="97"/>
      <c r="F1531" s="97" t="s">
        <v>2463</v>
      </c>
      <c r="G1531" s="97" t="s">
        <v>174</v>
      </c>
    </row>
    <row r="1532" spans="1:7" ht="15">
      <c r="A1532" s="97">
        <v>400</v>
      </c>
      <c r="B1532" s="97" t="s">
        <v>3863</v>
      </c>
      <c r="C1532" s="97" t="s">
        <v>17378</v>
      </c>
      <c r="D1532" s="97" t="s">
        <v>3864</v>
      </c>
      <c r="E1532" s="97"/>
      <c r="F1532" s="97" t="s">
        <v>2463</v>
      </c>
      <c r="G1532" s="97" t="s">
        <v>174</v>
      </c>
    </row>
    <row r="1533" spans="1:7" ht="15">
      <c r="A1533" s="97">
        <v>400</v>
      </c>
      <c r="B1533" s="97" t="s">
        <v>3910</v>
      </c>
      <c r="C1533" s="97" t="s">
        <v>17378</v>
      </c>
      <c r="D1533" s="97" t="s">
        <v>3911</v>
      </c>
      <c r="E1533" s="97"/>
      <c r="F1533" s="97" t="s">
        <v>2463</v>
      </c>
      <c r="G1533" s="97" t="s">
        <v>174</v>
      </c>
    </row>
    <row r="1534" spans="1:7" ht="15">
      <c r="A1534" s="97">
        <v>400</v>
      </c>
      <c r="B1534" s="97" t="s">
        <v>3957</v>
      </c>
      <c r="C1534" s="97" t="s">
        <v>17378</v>
      </c>
      <c r="D1534" s="97" t="s">
        <v>3958</v>
      </c>
      <c r="E1534" s="97"/>
      <c r="F1534" s="97" t="s">
        <v>935</v>
      </c>
      <c r="G1534" s="97"/>
    </row>
    <row r="1535" spans="1:7" ht="15">
      <c r="A1535" s="97">
        <v>400</v>
      </c>
      <c r="B1535" s="97" t="s">
        <v>3994</v>
      </c>
      <c r="C1535" s="97" t="s">
        <v>17378</v>
      </c>
      <c r="D1535" s="97" t="s">
        <v>3995</v>
      </c>
      <c r="E1535" s="97"/>
      <c r="F1535" s="97" t="s">
        <v>280</v>
      </c>
      <c r="G1535" s="97" t="s">
        <v>174</v>
      </c>
    </row>
    <row r="1536" spans="1:7" ht="15">
      <c r="A1536" s="97">
        <v>400</v>
      </c>
      <c r="B1536" s="97" t="s">
        <v>4045</v>
      </c>
      <c r="C1536" s="97" t="s">
        <v>17378</v>
      </c>
      <c r="D1536" s="97" t="s">
        <v>4046</v>
      </c>
      <c r="E1536" s="97"/>
      <c r="F1536" s="97" t="s">
        <v>280</v>
      </c>
      <c r="G1536" s="97" t="s">
        <v>174</v>
      </c>
    </row>
    <row r="1537" spans="1:57" ht="15">
      <c r="A1537" s="97">
        <v>400</v>
      </c>
      <c r="B1537" s="97" t="s">
        <v>4096</v>
      </c>
      <c r="C1537" s="97" t="s">
        <v>17378</v>
      </c>
      <c r="D1537" s="97" t="s">
        <v>4097</v>
      </c>
      <c r="E1537" s="97"/>
      <c r="F1537" s="97" t="s">
        <v>280</v>
      </c>
      <c r="G1537" s="97" t="s">
        <v>174</v>
      </c>
    </row>
    <row r="1538" spans="1:57" ht="15">
      <c r="A1538" s="97">
        <v>400</v>
      </c>
      <c r="B1538" s="97" t="s">
        <v>4143</v>
      </c>
      <c r="C1538" s="97" t="s">
        <v>17378</v>
      </c>
      <c r="D1538" s="97" t="s">
        <v>4144</v>
      </c>
      <c r="E1538" s="97"/>
      <c r="F1538" s="97" t="s">
        <v>280</v>
      </c>
      <c r="G1538" s="97" t="s">
        <v>174</v>
      </c>
    </row>
    <row r="1539" spans="1:57" ht="15">
      <c r="A1539" s="97">
        <v>400</v>
      </c>
      <c r="B1539" s="97" t="s">
        <v>4191</v>
      </c>
      <c r="C1539" s="97" t="s">
        <v>17378</v>
      </c>
      <c r="D1539" s="97" t="s">
        <v>4192</v>
      </c>
      <c r="E1539" s="97"/>
      <c r="F1539" s="97" t="s">
        <v>280</v>
      </c>
      <c r="G1539" s="97" t="s">
        <v>174</v>
      </c>
    </row>
    <row r="1540" spans="1:57" ht="15">
      <c r="A1540" s="97">
        <v>400</v>
      </c>
      <c r="B1540" s="97" t="s">
        <v>4242</v>
      </c>
      <c r="C1540" s="97" t="s">
        <v>17378</v>
      </c>
      <c r="D1540" s="97" t="s">
        <v>4243</v>
      </c>
      <c r="E1540" s="97"/>
      <c r="F1540" s="97" t="s">
        <v>280</v>
      </c>
      <c r="G1540" s="97" t="s">
        <v>174</v>
      </c>
    </row>
    <row r="1541" spans="1:57" ht="15">
      <c r="A1541" s="97">
        <v>400</v>
      </c>
      <c r="B1541" s="97" t="s">
        <v>4293</v>
      </c>
      <c r="C1541" s="97" t="s">
        <v>17378</v>
      </c>
      <c r="D1541" s="97" t="s">
        <v>4294</v>
      </c>
      <c r="E1541" s="97"/>
      <c r="F1541" s="97" t="s">
        <v>280</v>
      </c>
      <c r="G1541" s="97" t="s">
        <v>174</v>
      </c>
    </row>
    <row r="1542" spans="1:57" ht="15">
      <c r="A1542" s="97">
        <v>400</v>
      </c>
      <c r="B1542" s="97" t="s">
        <v>4342</v>
      </c>
      <c r="C1542" s="97" t="s">
        <v>17378</v>
      </c>
      <c r="D1542" s="97" t="s">
        <v>4343</v>
      </c>
      <c r="E1542" s="97"/>
      <c r="F1542" s="97" t="s">
        <v>280</v>
      </c>
      <c r="G1542" s="97" t="s">
        <v>174</v>
      </c>
      <c r="H1542" s="97"/>
      <c r="I1542" s="97"/>
      <c r="J1542" s="97"/>
      <c r="K1542" s="97"/>
      <c r="L1542" s="97"/>
      <c r="M1542" s="92"/>
      <c r="N1542" s="97"/>
      <c r="O1542" s="97"/>
      <c r="P1542" s="97"/>
      <c r="Q1542" s="97"/>
      <c r="R1542" s="97"/>
      <c r="S1542" s="97"/>
      <c r="T1542" s="92"/>
      <c r="U1542" s="97"/>
      <c r="V1542" s="97"/>
      <c r="W1542" s="97"/>
      <c r="X1542" s="92"/>
      <c r="Y1542" s="97"/>
      <c r="Z1542" s="97"/>
      <c r="AA1542" s="97"/>
      <c r="AB1542" s="97"/>
      <c r="AC1542" s="97"/>
      <c r="AD1542" s="92"/>
      <c r="AE1542" s="97"/>
      <c r="AF1542" s="97"/>
      <c r="AG1542" s="97"/>
      <c r="AH1542" s="97"/>
      <c r="AI1542" s="97"/>
      <c r="AJ1542" s="97"/>
      <c r="AK1542" s="97"/>
      <c r="AL1542" s="97"/>
      <c r="AM1542" s="97"/>
      <c r="AN1542" s="97"/>
      <c r="AO1542" s="97"/>
      <c r="AP1542" s="97"/>
      <c r="AQ1542" s="97"/>
      <c r="AR1542" s="97"/>
      <c r="AS1542" s="97"/>
      <c r="AT1542" s="97"/>
      <c r="AU1542" s="97"/>
      <c r="AV1542" s="97"/>
      <c r="AW1542" s="97"/>
      <c r="AX1542" s="97"/>
      <c r="AY1542" s="92"/>
      <c r="AZ1542" s="97"/>
      <c r="BA1542" s="97"/>
      <c r="BB1542" s="97"/>
      <c r="BC1542" s="97"/>
      <c r="BD1542" s="97"/>
      <c r="BE1542" s="97"/>
    </row>
    <row r="1543" spans="1:57" ht="15">
      <c r="A1543" s="97">
        <v>603</v>
      </c>
      <c r="B1543" s="97" t="s">
        <v>178</v>
      </c>
      <c r="C1543" s="97" t="s">
        <v>18787</v>
      </c>
      <c r="D1543" s="97" t="s">
        <v>180</v>
      </c>
      <c r="E1543" s="97"/>
      <c r="F1543" s="97" t="s">
        <v>181</v>
      </c>
      <c r="G1543" s="97"/>
      <c r="H1543" s="97"/>
      <c r="I1543" s="97" t="s">
        <v>520</v>
      </c>
      <c r="J1543" s="97" t="s">
        <v>520</v>
      </c>
      <c r="K1543" s="97" t="s">
        <v>520</v>
      </c>
      <c r="L1543" s="97" t="s">
        <v>520</v>
      </c>
      <c r="M1543" s="92" t="s">
        <v>520</v>
      </c>
      <c r="N1543" s="97" t="s">
        <v>520</v>
      </c>
      <c r="O1543" s="97" t="s">
        <v>520</v>
      </c>
      <c r="P1543" s="97" t="s">
        <v>520</v>
      </c>
      <c r="Q1543" s="97" t="s">
        <v>520</v>
      </c>
      <c r="R1543" s="97" t="s">
        <v>520</v>
      </c>
      <c r="S1543" s="97" t="s">
        <v>520</v>
      </c>
      <c r="T1543" s="92" t="s">
        <v>18035</v>
      </c>
      <c r="U1543" s="97" t="s">
        <v>13645</v>
      </c>
      <c r="V1543" s="97" t="s">
        <v>4937</v>
      </c>
      <c r="W1543" s="97" t="s">
        <v>18788</v>
      </c>
      <c r="X1543" s="92" t="s">
        <v>18789</v>
      </c>
      <c r="Y1543" s="97" t="s">
        <v>7675</v>
      </c>
      <c r="Z1543" s="97" t="s">
        <v>6311</v>
      </c>
      <c r="AA1543" s="97" t="s">
        <v>7697</v>
      </c>
      <c r="AB1543" s="97" t="s">
        <v>18790</v>
      </c>
      <c r="AC1543" s="97" t="s">
        <v>1480</v>
      </c>
      <c r="AD1543" s="92" t="s">
        <v>18791</v>
      </c>
      <c r="AE1543" s="97" t="s">
        <v>682</v>
      </c>
      <c r="AF1543" s="97" t="s">
        <v>4981</v>
      </c>
      <c r="AG1543" s="97" t="s">
        <v>18792</v>
      </c>
      <c r="AH1543" s="97" t="s">
        <v>17319</v>
      </c>
      <c r="AI1543" s="97" t="s">
        <v>17869</v>
      </c>
      <c r="AJ1543" s="97" t="s">
        <v>18793</v>
      </c>
      <c r="AK1543" s="97" t="s">
        <v>8601</v>
      </c>
      <c r="AL1543" s="97" t="s">
        <v>10986</v>
      </c>
      <c r="AM1543" s="97" t="s">
        <v>9160</v>
      </c>
      <c r="AN1543" s="97" t="s">
        <v>18794</v>
      </c>
      <c r="AO1543" s="97" t="s">
        <v>11098</v>
      </c>
      <c r="AP1543" s="97" t="s">
        <v>11828</v>
      </c>
      <c r="AQ1543" s="97" t="s">
        <v>18795</v>
      </c>
      <c r="AR1543" s="97" t="s">
        <v>4879</v>
      </c>
      <c r="AS1543" s="97" t="s">
        <v>14245</v>
      </c>
      <c r="AT1543" s="97" t="s">
        <v>646</v>
      </c>
      <c r="AU1543" s="97" t="s">
        <v>18796</v>
      </c>
      <c r="AV1543" s="97" t="s">
        <v>18797</v>
      </c>
      <c r="AW1543" s="97" t="s">
        <v>18798</v>
      </c>
      <c r="AX1543" s="97" t="s">
        <v>14971</v>
      </c>
      <c r="AY1543" s="92" t="s">
        <v>12777</v>
      </c>
      <c r="AZ1543" s="97" t="s">
        <v>18799</v>
      </c>
      <c r="BA1543" s="97" t="s">
        <v>18800</v>
      </c>
      <c r="BB1543" s="97" t="s">
        <v>5003</v>
      </c>
      <c r="BC1543" s="97" t="s">
        <v>18801</v>
      </c>
      <c r="BD1543" s="97" t="s">
        <v>9136</v>
      </c>
      <c r="BE1543" s="97" t="s">
        <v>18802</v>
      </c>
    </row>
    <row r="1544" spans="1:57" ht="15">
      <c r="A1544" s="97">
        <v>603</v>
      </c>
      <c r="B1544" s="97" t="s">
        <v>231</v>
      </c>
      <c r="C1544" s="97" t="s">
        <v>18787</v>
      </c>
      <c r="D1544" s="97" t="s">
        <v>180</v>
      </c>
      <c r="E1544" s="97"/>
      <c r="F1544" s="97" t="s">
        <v>232</v>
      </c>
      <c r="G1544" s="97"/>
      <c r="H1544" s="97"/>
      <c r="I1544" s="97"/>
      <c r="J1544" s="97"/>
      <c r="K1544" s="97"/>
      <c r="L1544" s="97"/>
      <c r="M1544" s="92"/>
      <c r="N1544" s="97"/>
      <c r="O1544" s="97"/>
      <c r="P1544" s="97"/>
      <c r="Q1544" s="97"/>
      <c r="R1544" s="97"/>
      <c r="S1544" s="97"/>
      <c r="T1544" s="92"/>
      <c r="U1544" s="97"/>
      <c r="V1544" s="97"/>
      <c r="W1544" s="97"/>
      <c r="X1544" s="92"/>
      <c r="Y1544" s="97"/>
      <c r="Z1544" s="97"/>
      <c r="AA1544" s="97"/>
      <c r="AB1544" s="97"/>
      <c r="AC1544" s="97"/>
      <c r="AD1544" s="92"/>
      <c r="AE1544" s="97"/>
      <c r="AF1544" s="97"/>
      <c r="AG1544" s="97"/>
      <c r="AH1544" s="97"/>
      <c r="AI1544" s="97"/>
      <c r="AJ1544" s="97"/>
      <c r="AK1544" s="97"/>
      <c r="AL1544" s="97"/>
      <c r="AM1544" s="97"/>
      <c r="AN1544" s="97"/>
      <c r="AO1544" s="97"/>
      <c r="AP1544" s="97"/>
      <c r="AQ1544" s="97"/>
      <c r="AR1544" s="97"/>
      <c r="AS1544" s="97"/>
      <c r="AT1544" s="97"/>
      <c r="AU1544" s="97"/>
      <c r="AV1544" s="97"/>
      <c r="AW1544" s="97"/>
      <c r="AX1544" s="97"/>
      <c r="AY1544" s="92"/>
      <c r="AZ1544" s="97"/>
      <c r="BA1544" s="97"/>
      <c r="BB1544" s="97"/>
      <c r="BC1544" s="97"/>
      <c r="BD1544" s="97"/>
      <c r="BE1544" s="97"/>
    </row>
    <row r="1545" spans="1:57" ht="15">
      <c r="A1545" s="97">
        <v>603</v>
      </c>
      <c r="B1545" s="97" t="s">
        <v>278</v>
      </c>
      <c r="C1545" s="97" t="s">
        <v>18787</v>
      </c>
      <c r="D1545" s="97" t="s">
        <v>279</v>
      </c>
      <c r="E1545" s="97"/>
      <c r="F1545" s="97" t="s">
        <v>280</v>
      </c>
      <c r="G1545" s="97" t="s">
        <v>281</v>
      </c>
      <c r="H1545" s="97"/>
      <c r="I1545" s="97" t="s">
        <v>18803</v>
      </c>
      <c r="J1545" s="97" t="s">
        <v>18804</v>
      </c>
      <c r="K1545" s="97" t="s">
        <v>18805</v>
      </c>
      <c r="L1545" s="97" t="s">
        <v>18806</v>
      </c>
      <c r="M1545" s="92" t="s">
        <v>18807</v>
      </c>
      <c r="N1545" s="97" t="s">
        <v>18808</v>
      </c>
      <c r="O1545" s="97" t="s">
        <v>18809</v>
      </c>
      <c r="P1545" s="97" t="s">
        <v>18810</v>
      </c>
      <c r="Q1545" s="97" t="s">
        <v>18811</v>
      </c>
      <c r="R1545" s="97" t="s">
        <v>18812</v>
      </c>
      <c r="S1545" s="97" t="s">
        <v>18813</v>
      </c>
      <c r="T1545" s="92" t="s">
        <v>18814</v>
      </c>
      <c r="U1545" s="97" t="s">
        <v>18815</v>
      </c>
      <c r="V1545" s="97" t="s">
        <v>18816</v>
      </c>
      <c r="W1545" s="97" t="s">
        <v>18817</v>
      </c>
      <c r="X1545" s="92" t="s">
        <v>18818</v>
      </c>
      <c r="Y1545" s="97" t="s">
        <v>18819</v>
      </c>
      <c r="Z1545" s="97" t="s">
        <v>18820</v>
      </c>
      <c r="AA1545" s="97" t="s">
        <v>18821</v>
      </c>
      <c r="AB1545" s="97" t="s">
        <v>18822</v>
      </c>
      <c r="AC1545" s="97" t="s">
        <v>18823</v>
      </c>
      <c r="AD1545" s="92" t="s">
        <v>18824</v>
      </c>
      <c r="AE1545" s="97" t="s">
        <v>18825</v>
      </c>
      <c r="AF1545" s="97" t="s">
        <v>18826</v>
      </c>
      <c r="AG1545" s="97" t="s">
        <v>18827</v>
      </c>
      <c r="AH1545" s="97" t="s">
        <v>18828</v>
      </c>
      <c r="AI1545" s="97" t="s">
        <v>18829</v>
      </c>
      <c r="AJ1545" s="97" t="s">
        <v>18830</v>
      </c>
      <c r="AK1545" s="97" t="s">
        <v>18831</v>
      </c>
      <c r="AL1545" s="97" t="s">
        <v>18832</v>
      </c>
      <c r="AM1545" s="97" t="s">
        <v>18833</v>
      </c>
      <c r="AN1545" s="97" t="s">
        <v>18834</v>
      </c>
      <c r="AO1545" s="97" t="s">
        <v>18835</v>
      </c>
      <c r="AP1545" s="97" t="s">
        <v>18836</v>
      </c>
      <c r="AQ1545" s="97" t="s">
        <v>18837</v>
      </c>
      <c r="AR1545" s="97" t="s">
        <v>18838</v>
      </c>
      <c r="AS1545" s="97" t="s">
        <v>18839</v>
      </c>
      <c r="AT1545" s="97" t="s">
        <v>18840</v>
      </c>
      <c r="AU1545" s="97" t="s">
        <v>18841</v>
      </c>
      <c r="AV1545" s="97" t="s">
        <v>18842</v>
      </c>
      <c r="AW1545" s="97" t="s">
        <v>18843</v>
      </c>
      <c r="AX1545" s="97" t="s">
        <v>18844</v>
      </c>
      <c r="AY1545" s="92" t="s">
        <v>18845</v>
      </c>
      <c r="AZ1545" s="97" t="s">
        <v>18846</v>
      </c>
      <c r="BA1545" s="97" t="s">
        <v>18847</v>
      </c>
      <c r="BB1545" s="97" t="s">
        <v>18848</v>
      </c>
      <c r="BC1545" s="97" t="s">
        <v>18849</v>
      </c>
      <c r="BD1545" s="97" t="s">
        <v>18850</v>
      </c>
      <c r="BE1545" s="97" t="s">
        <v>18851</v>
      </c>
    </row>
    <row r="1546" spans="1:57" ht="15">
      <c r="A1546" s="97">
        <v>603</v>
      </c>
      <c r="B1546" s="97" t="s">
        <v>331</v>
      </c>
      <c r="C1546" s="97" t="s">
        <v>18787</v>
      </c>
      <c r="D1546" s="97" t="s">
        <v>279</v>
      </c>
      <c r="E1546" s="97"/>
      <c r="F1546" s="97" t="s">
        <v>332</v>
      </c>
      <c r="G1546" s="97" t="s">
        <v>281</v>
      </c>
      <c r="H1546" s="97"/>
      <c r="I1546" s="97" t="s">
        <v>18852</v>
      </c>
      <c r="J1546" s="97" t="s">
        <v>18853</v>
      </c>
      <c r="K1546" s="97" t="s">
        <v>18854</v>
      </c>
      <c r="L1546" s="97" t="s">
        <v>18855</v>
      </c>
      <c r="M1546" s="92" t="s">
        <v>18856</v>
      </c>
      <c r="N1546" s="97" t="s">
        <v>18857</v>
      </c>
      <c r="O1546" s="97" t="s">
        <v>18858</v>
      </c>
      <c r="P1546" s="97" t="s">
        <v>18859</v>
      </c>
      <c r="Q1546" s="97" t="s">
        <v>18860</v>
      </c>
      <c r="R1546" s="97" t="s">
        <v>18861</v>
      </c>
      <c r="S1546" s="97" t="s">
        <v>18862</v>
      </c>
      <c r="T1546" s="92" t="s">
        <v>18863</v>
      </c>
      <c r="U1546" s="97" t="s">
        <v>18864</v>
      </c>
      <c r="V1546" s="97" t="s">
        <v>18865</v>
      </c>
      <c r="W1546" s="97" t="s">
        <v>18866</v>
      </c>
      <c r="X1546" s="92" t="s">
        <v>18867</v>
      </c>
      <c r="Y1546" s="97" t="s">
        <v>18868</v>
      </c>
      <c r="Z1546" s="97" t="s">
        <v>18869</v>
      </c>
      <c r="AA1546" s="97" t="s">
        <v>18870</v>
      </c>
      <c r="AB1546" s="97" t="s">
        <v>18871</v>
      </c>
      <c r="AC1546" s="97" t="s">
        <v>18872</v>
      </c>
      <c r="AD1546" s="92" t="s">
        <v>18873</v>
      </c>
      <c r="AE1546" s="97" t="s">
        <v>18874</v>
      </c>
      <c r="AF1546" s="97" t="s">
        <v>18875</v>
      </c>
      <c r="AG1546" s="97" t="s">
        <v>18876</v>
      </c>
      <c r="AH1546" s="97" t="s">
        <v>18877</v>
      </c>
      <c r="AI1546" s="97" t="s">
        <v>18878</v>
      </c>
      <c r="AJ1546" s="97" t="s">
        <v>18879</v>
      </c>
      <c r="AK1546" s="97" t="s">
        <v>18880</v>
      </c>
      <c r="AL1546" s="97" t="s">
        <v>18881</v>
      </c>
      <c r="AM1546" s="97" t="s">
        <v>18882</v>
      </c>
      <c r="AN1546" s="97" t="s">
        <v>18883</v>
      </c>
      <c r="AO1546" s="97" t="s">
        <v>18884</v>
      </c>
      <c r="AP1546" s="97" t="s">
        <v>18885</v>
      </c>
      <c r="AQ1546" s="97" t="s">
        <v>18886</v>
      </c>
      <c r="AR1546" s="97" t="s">
        <v>18887</v>
      </c>
      <c r="AS1546" s="97" t="s">
        <v>18888</v>
      </c>
      <c r="AT1546" s="97" t="s">
        <v>18889</v>
      </c>
      <c r="AU1546" s="97" t="s">
        <v>18890</v>
      </c>
      <c r="AV1546" s="97" t="s">
        <v>18891</v>
      </c>
      <c r="AW1546" s="97" t="s">
        <v>18892</v>
      </c>
      <c r="AX1546" s="97" t="s">
        <v>18893</v>
      </c>
      <c r="AY1546" s="92" t="s">
        <v>18894</v>
      </c>
      <c r="AZ1546" s="97" t="s">
        <v>18895</v>
      </c>
      <c r="BA1546" s="97" t="s">
        <v>18896</v>
      </c>
      <c r="BB1546" s="97" t="s">
        <v>18897</v>
      </c>
      <c r="BC1546" s="97" t="s">
        <v>18898</v>
      </c>
      <c r="BD1546" s="97" t="s">
        <v>18899</v>
      </c>
      <c r="BE1546" s="97" t="s">
        <v>18900</v>
      </c>
    </row>
    <row r="1547" spans="1:57" ht="15">
      <c r="A1547" s="97">
        <v>603</v>
      </c>
      <c r="B1547" s="97" t="s">
        <v>382</v>
      </c>
      <c r="C1547" s="97" t="s">
        <v>18787</v>
      </c>
      <c r="D1547" s="97" t="s">
        <v>383</v>
      </c>
      <c r="E1547" s="97"/>
      <c r="F1547" s="97" t="s">
        <v>384</v>
      </c>
      <c r="G1547" s="97"/>
      <c r="H1547" s="97"/>
      <c r="I1547" s="97"/>
      <c r="J1547" s="97"/>
      <c r="K1547" s="97"/>
      <c r="L1547" s="97"/>
      <c r="M1547" s="92"/>
      <c r="N1547" s="97"/>
      <c r="O1547" s="97"/>
      <c r="P1547" s="97"/>
      <c r="Q1547" s="97"/>
      <c r="R1547" s="97"/>
      <c r="S1547" s="97"/>
      <c r="T1547" s="92"/>
      <c r="U1547" s="97"/>
      <c r="V1547" s="97"/>
      <c r="W1547" s="97"/>
      <c r="X1547" s="92"/>
      <c r="Y1547" s="97"/>
      <c r="Z1547" s="97"/>
      <c r="AA1547" s="97"/>
      <c r="AB1547" s="97"/>
      <c r="AC1547" s="97"/>
      <c r="AD1547" s="92"/>
      <c r="AE1547" s="97"/>
      <c r="AF1547" s="97"/>
      <c r="AG1547" s="97"/>
      <c r="AH1547" s="97"/>
      <c r="AI1547" s="97"/>
      <c r="AJ1547" s="97"/>
      <c r="AK1547" s="97"/>
      <c r="AL1547" s="97"/>
      <c r="AM1547" s="97"/>
      <c r="AN1547" s="97"/>
      <c r="AO1547" s="97"/>
      <c r="AP1547" s="97"/>
      <c r="AQ1547" s="97"/>
      <c r="AR1547" s="97"/>
      <c r="AS1547" s="97"/>
      <c r="AT1547" s="97"/>
      <c r="AU1547" s="97"/>
      <c r="AV1547" s="97"/>
      <c r="AW1547" s="97"/>
      <c r="AX1547" s="97"/>
      <c r="AY1547" s="92"/>
      <c r="AZ1547" s="97"/>
      <c r="BA1547" s="97"/>
      <c r="BB1547" s="97"/>
      <c r="BC1547" s="97"/>
      <c r="BD1547" s="97"/>
      <c r="BE1547" s="97"/>
    </row>
    <row r="1548" spans="1:57" ht="15">
      <c r="A1548" s="97">
        <v>603</v>
      </c>
      <c r="B1548" s="97" t="s">
        <v>385</v>
      </c>
      <c r="C1548" s="97" t="s">
        <v>18787</v>
      </c>
      <c r="D1548" s="97" t="s">
        <v>386</v>
      </c>
      <c r="E1548" s="97"/>
      <c r="F1548" s="97" t="s">
        <v>387</v>
      </c>
      <c r="G1548" s="97" t="s">
        <v>174</v>
      </c>
      <c r="H1548" s="97"/>
      <c r="I1548" s="97" t="s">
        <v>18901</v>
      </c>
      <c r="J1548" s="97" t="s">
        <v>18902</v>
      </c>
      <c r="K1548" s="97" t="s">
        <v>18903</v>
      </c>
      <c r="L1548" s="97" t="s">
        <v>18904</v>
      </c>
      <c r="M1548" s="92" t="s">
        <v>18905</v>
      </c>
      <c r="N1548" s="97" t="s">
        <v>18906</v>
      </c>
      <c r="O1548" s="97" t="s">
        <v>18907</v>
      </c>
      <c r="P1548" s="97" t="s">
        <v>18908</v>
      </c>
      <c r="Q1548" s="97" t="s">
        <v>18909</v>
      </c>
      <c r="R1548" s="97" t="s">
        <v>18910</v>
      </c>
      <c r="S1548" s="97" t="s">
        <v>18911</v>
      </c>
      <c r="T1548" s="92" t="s">
        <v>18912</v>
      </c>
      <c r="U1548" s="97" t="s">
        <v>18913</v>
      </c>
      <c r="V1548" s="97" t="s">
        <v>18914</v>
      </c>
      <c r="W1548" s="97" t="s">
        <v>18915</v>
      </c>
      <c r="X1548" s="92" t="s">
        <v>18916</v>
      </c>
      <c r="Y1548" s="97" t="s">
        <v>18917</v>
      </c>
      <c r="Z1548" s="97" t="s">
        <v>18918</v>
      </c>
      <c r="AA1548" s="97" t="s">
        <v>18919</v>
      </c>
      <c r="AB1548" s="97" t="s">
        <v>18920</v>
      </c>
      <c r="AC1548" s="97" t="s">
        <v>18921</v>
      </c>
      <c r="AD1548" s="92" t="s">
        <v>18922</v>
      </c>
      <c r="AE1548" s="97" t="s">
        <v>18923</v>
      </c>
      <c r="AF1548" s="97" t="s">
        <v>18924</v>
      </c>
      <c r="AG1548" s="97" t="s">
        <v>18925</v>
      </c>
      <c r="AH1548" s="97" t="s">
        <v>18926</v>
      </c>
      <c r="AI1548" s="97" t="s">
        <v>18927</v>
      </c>
      <c r="AJ1548" s="97" t="s">
        <v>18928</v>
      </c>
      <c r="AK1548" s="97" t="s">
        <v>18929</v>
      </c>
      <c r="AL1548" s="97" t="s">
        <v>18930</v>
      </c>
      <c r="AM1548" s="97" t="s">
        <v>18931</v>
      </c>
      <c r="AN1548" s="97" t="s">
        <v>18932</v>
      </c>
      <c r="AO1548" s="97" t="s">
        <v>18933</v>
      </c>
      <c r="AP1548" s="97" t="s">
        <v>18934</v>
      </c>
      <c r="AQ1548" s="97" t="s">
        <v>18935</v>
      </c>
      <c r="AR1548" s="97" t="s">
        <v>18936</v>
      </c>
      <c r="AS1548" s="97" t="s">
        <v>18937</v>
      </c>
      <c r="AT1548" s="97" t="s">
        <v>18938</v>
      </c>
      <c r="AU1548" s="97" t="s">
        <v>18939</v>
      </c>
      <c r="AV1548" s="97" t="s">
        <v>18940</v>
      </c>
      <c r="AW1548" s="97" t="s">
        <v>18941</v>
      </c>
      <c r="AX1548" s="97" t="s">
        <v>18942</v>
      </c>
      <c r="AY1548" s="92" t="s">
        <v>18943</v>
      </c>
      <c r="AZ1548" s="97" t="s">
        <v>18944</v>
      </c>
      <c r="BA1548" s="97" t="s">
        <v>18945</v>
      </c>
      <c r="BB1548" s="97" t="s">
        <v>18946</v>
      </c>
      <c r="BC1548" s="97" t="s">
        <v>18947</v>
      </c>
      <c r="BD1548" s="97" t="s">
        <v>18948</v>
      </c>
      <c r="BE1548" s="97" t="s">
        <v>18949</v>
      </c>
    </row>
    <row r="1549" spans="1:57" ht="15">
      <c r="A1549" s="97">
        <v>603</v>
      </c>
      <c r="B1549" s="97" t="s">
        <v>388</v>
      </c>
      <c r="C1549" s="97" t="s">
        <v>18787</v>
      </c>
      <c r="D1549" s="97" t="s">
        <v>389</v>
      </c>
      <c r="E1549" s="97"/>
      <c r="F1549" s="97" t="s">
        <v>332</v>
      </c>
      <c r="G1549" s="97" t="s">
        <v>174</v>
      </c>
      <c r="H1549" s="97"/>
      <c r="I1549" s="97" t="s">
        <v>18950</v>
      </c>
      <c r="J1549" s="97" t="s">
        <v>18951</v>
      </c>
      <c r="K1549" s="97" t="s">
        <v>18952</v>
      </c>
      <c r="L1549" s="97" t="s">
        <v>18953</v>
      </c>
      <c r="M1549" s="92" t="s">
        <v>18954</v>
      </c>
      <c r="N1549" s="97" t="s">
        <v>18955</v>
      </c>
      <c r="O1549" s="97" t="s">
        <v>18956</v>
      </c>
      <c r="P1549" s="97" t="s">
        <v>18957</v>
      </c>
      <c r="Q1549" s="97" t="s">
        <v>18958</v>
      </c>
      <c r="R1549" s="97" t="s">
        <v>18959</v>
      </c>
      <c r="S1549" s="97" t="s">
        <v>18960</v>
      </c>
      <c r="T1549" s="92" t="s">
        <v>18961</v>
      </c>
      <c r="U1549" s="97" t="s">
        <v>18962</v>
      </c>
      <c r="V1549" s="97" t="s">
        <v>18963</v>
      </c>
      <c r="W1549" s="97" t="s">
        <v>18964</v>
      </c>
      <c r="X1549" s="92" t="s">
        <v>18965</v>
      </c>
      <c r="Y1549" s="97" t="s">
        <v>18966</v>
      </c>
      <c r="Z1549" s="97" t="s">
        <v>18967</v>
      </c>
      <c r="AA1549" s="97" t="s">
        <v>18968</v>
      </c>
      <c r="AB1549" s="97" t="s">
        <v>18969</v>
      </c>
      <c r="AC1549" s="97" t="s">
        <v>18970</v>
      </c>
      <c r="AD1549" s="92" t="s">
        <v>18971</v>
      </c>
      <c r="AE1549" s="97" t="s">
        <v>18972</v>
      </c>
      <c r="AF1549" s="97" t="s">
        <v>18973</v>
      </c>
      <c r="AG1549" s="97" t="s">
        <v>18974</v>
      </c>
      <c r="AH1549" s="97" t="s">
        <v>18975</v>
      </c>
      <c r="AI1549" s="97" t="s">
        <v>18976</v>
      </c>
      <c r="AJ1549" s="97" t="s">
        <v>18977</v>
      </c>
      <c r="AK1549" s="97" t="s">
        <v>18978</v>
      </c>
      <c r="AL1549" s="97" t="s">
        <v>18979</v>
      </c>
      <c r="AM1549" s="97" t="s">
        <v>18980</v>
      </c>
      <c r="AN1549" s="97" t="s">
        <v>18981</v>
      </c>
      <c r="AO1549" s="97" t="s">
        <v>18982</v>
      </c>
      <c r="AP1549" s="97" t="s">
        <v>18983</v>
      </c>
      <c r="AQ1549" s="97" t="s">
        <v>18984</v>
      </c>
      <c r="AR1549" s="97" t="s">
        <v>18985</v>
      </c>
      <c r="AS1549" s="97" t="s">
        <v>18986</v>
      </c>
      <c r="AT1549" s="97" t="s">
        <v>18938</v>
      </c>
      <c r="AU1549" s="97" t="s">
        <v>18987</v>
      </c>
      <c r="AV1549" s="97" t="s">
        <v>18988</v>
      </c>
      <c r="AW1549" s="97" t="s">
        <v>18989</v>
      </c>
      <c r="AX1549" s="97" t="s">
        <v>18990</v>
      </c>
      <c r="AY1549" s="92" t="s">
        <v>18991</v>
      </c>
      <c r="AZ1549" s="97" t="s">
        <v>18992</v>
      </c>
      <c r="BA1549" s="97" t="s">
        <v>18993</v>
      </c>
      <c r="BB1549" s="97" t="s">
        <v>18994</v>
      </c>
      <c r="BC1549" s="97" t="s">
        <v>18995</v>
      </c>
      <c r="BD1549" s="97" t="s">
        <v>18996</v>
      </c>
      <c r="BE1549" s="97" t="s">
        <v>18997</v>
      </c>
    </row>
    <row r="1550" spans="1:57" ht="15">
      <c r="A1550" s="97">
        <v>603</v>
      </c>
      <c r="B1550" s="97" t="s">
        <v>390</v>
      </c>
      <c r="C1550" s="97" t="s">
        <v>18787</v>
      </c>
      <c r="D1550" s="97" t="s">
        <v>391</v>
      </c>
      <c r="E1550" s="97"/>
      <c r="F1550" s="97" t="s">
        <v>392</v>
      </c>
      <c r="G1550" s="97"/>
      <c r="H1550" s="97"/>
      <c r="I1550" s="97"/>
      <c r="J1550" s="97"/>
      <c r="K1550" s="97"/>
      <c r="L1550" s="97"/>
      <c r="M1550" s="92"/>
      <c r="N1550" s="97"/>
      <c r="O1550" s="97"/>
      <c r="P1550" s="97"/>
      <c r="Q1550" s="97"/>
      <c r="R1550" s="97"/>
      <c r="S1550" s="97"/>
      <c r="T1550" s="92"/>
      <c r="U1550" s="97"/>
      <c r="V1550" s="97"/>
      <c r="W1550" s="97"/>
      <c r="X1550" s="92"/>
      <c r="Y1550" s="97"/>
      <c r="Z1550" s="97"/>
      <c r="AA1550" s="97"/>
      <c r="AB1550" s="97"/>
      <c r="AC1550" s="97"/>
      <c r="AD1550" s="92"/>
      <c r="AE1550" s="97"/>
      <c r="AF1550" s="97"/>
      <c r="AG1550" s="97"/>
      <c r="AH1550" s="97"/>
      <c r="AI1550" s="97"/>
      <c r="AJ1550" s="97"/>
      <c r="AK1550" s="97"/>
      <c r="AL1550" s="97"/>
      <c r="AM1550" s="97"/>
      <c r="AN1550" s="97"/>
      <c r="AO1550" s="97"/>
      <c r="AP1550" s="97"/>
      <c r="AQ1550" s="97"/>
      <c r="AR1550" s="97"/>
      <c r="AS1550" s="97"/>
      <c r="AT1550" s="97"/>
      <c r="AU1550" s="97"/>
      <c r="AV1550" s="97"/>
      <c r="AW1550" s="97"/>
      <c r="AX1550" s="97"/>
      <c r="AY1550" s="92"/>
      <c r="AZ1550" s="97"/>
      <c r="BA1550" s="97"/>
      <c r="BB1550" s="97"/>
      <c r="BC1550" s="97"/>
      <c r="BD1550" s="97"/>
      <c r="BE1550" s="97"/>
    </row>
    <row r="1551" spans="1:57" ht="15">
      <c r="A1551" s="97">
        <v>603</v>
      </c>
      <c r="B1551" s="97" t="s">
        <v>393</v>
      </c>
      <c r="C1551" s="97" t="s">
        <v>18787</v>
      </c>
      <c r="D1551" s="97" t="s">
        <v>394</v>
      </c>
      <c r="E1551" s="98" t="s">
        <v>395</v>
      </c>
      <c r="F1551" s="97" t="s">
        <v>396</v>
      </c>
      <c r="G1551" s="97"/>
      <c r="H1551" s="97"/>
      <c r="I1551" s="97" t="s">
        <v>18998</v>
      </c>
      <c r="J1551" s="97" t="s">
        <v>18999</v>
      </c>
      <c r="K1551" s="97" t="s">
        <v>4942</v>
      </c>
      <c r="L1551" s="97" t="s">
        <v>14125</v>
      </c>
      <c r="M1551" s="92" t="s">
        <v>5997</v>
      </c>
      <c r="N1551" s="97" t="s">
        <v>16602</v>
      </c>
      <c r="O1551" s="97" t="s">
        <v>7697</v>
      </c>
      <c r="P1551" s="97" t="s">
        <v>14280</v>
      </c>
      <c r="Q1551" s="97" t="s">
        <v>5024</v>
      </c>
      <c r="R1551" s="97" t="s">
        <v>19000</v>
      </c>
      <c r="S1551" s="97" t="s">
        <v>600</v>
      </c>
      <c r="T1551" s="92" t="s">
        <v>254</v>
      </c>
      <c r="U1551" s="97" t="s">
        <v>8525</v>
      </c>
      <c r="V1551" s="97" t="s">
        <v>19001</v>
      </c>
      <c r="W1551" s="97" t="s">
        <v>19002</v>
      </c>
      <c r="X1551" s="92" t="s">
        <v>19003</v>
      </c>
      <c r="Y1551" s="97" t="s">
        <v>19004</v>
      </c>
      <c r="Z1551" s="97" t="s">
        <v>19005</v>
      </c>
      <c r="AA1551" s="97" t="s">
        <v>19006</v>
      </c>
      <c r="AB1551" s="97" t="s">
        <v>19007</v>
      </c>
      <c r="AC1551" s="97" t="s">
        <v>8593</v>
      </c>
      <c r="AD1551" s="92" t="s">
        <v>7841</v>
      </c>
      <c r="AE1551" s="97" t="s">
        <v>19008</v>
      </c>
      <c r="AF1551" s="97" t="s">
        <v>14947</v>
      </c>
      <c r="AG1551" s="97" t="s">
        <v>19009</v>
      </c>
      <c r="AH1551" s="97" t="s">
        <v>1427</v>
      </c>
      <c r="AI1551" s="97" t="s">
        <v>19010</v>
      </c>
      <c r="AJ1551" s="97" t="s">
        <v>19011</v>
      </c>
      <c r="AK1551" s="97" t="s">
        <v>13326</v>
      </c>
      <c r="AL1551" s="97" t="s">
        <v>19012</v>
      </c>
      <c r="AM1551" s="97" t="s">
        <v>19013</v>
      </c>
      <c r="AN1551" s="97" t="s">
        <v>642</v>
      </c>
      <c r="AO1551" s="97" t="s">
        <v>12131</v>
      </c>
      <c r="AP1551" s="97" t="s">
        <v>19014</v>
      </c>
      <c r="AQ1551" s="97" t="s">
        <v>19015</v>
      </c>
      <c r="AR1551" s="97" t="s">
        <v>19016</v>
      </c>
      <c r="AS1551" s="97" t="s">
        <v>19017</v>
      </c>
      <c r="AT1551" s="97" t="s">
        <v>707</v>
      </c>
      <c r="AU1551" s="97" t="s">
        <v>5116</v>
      </c>
      <c r="AV1551" s="97" t="s">
        <v>707</v>
      </c>
      <c r="AW1551" s="97" t="s">
        <v>251</v>
      </c>
      <c r="AX1551" s="97" t="s">
        <v>6241</v>
      </c>
      <c r="AY1551" s="92" t="s">
        <v>19018</v>
      </c>
      <c r="AZ1551" s="97" t="s">
        <v>19019</v>
      </c>
      <c r="BA1551" s="97" t="s">
        <v>1411</v>
      </c>
      <c r="BB1551" s="97" t="s">
        <v>19020</v>
      </c>
      <c r="BC1551" s="97" t="s">
        <v>19021</v>
      </c>
      <c r="BD1551" s="97" t="s">
        <v>19022</v>
      </c>
      <c r="BE1551" s="97" t="s">
        <v>19023</v>
      </c>
    </row>
    <row r="1552" spans="1:57" ht="15">
      <c r="A1552" s="97">
        <v>603</v>
      </c>
      <c r="B1552" s="97" t="s">
        <v>397</v>
      </c>
      <c r="C1552" s="97" t="s">
        <v>18787</v>
      </c>
      <c r="D1552" s="97" t="s">
        <v>398</v>
      </c>
      <c r="E1552" s="97"/>
      <c r="F1552" s="97" t="s">
        <v>399</v>
      </c>
      <c r="G1552" s="97"/>
      <c r="H1552" s="97"/>
      <c r="I1552" s="97" t="s">
        <v>17664</v>
      </c>
      <c r="J1552" s="97" t="s">
        <v>19024</v>
      </c>
      <c r="K1552" s="97" t="s">
        <v>19025</v>
      </c>
      <c r="L1552" s="97" t="s">
        <v>19026</v>
      </c>
      <c r="M1552" s="92" t="s">
        <v>19027</v>
      </c>
      <c r="N1552" s="97" t="s">
        <v>19028</v>
      </c>
      <c r="O1552" s="97" t="s">
        <v>19029</v>
      </c>
      <c r="P1552" s="97" t="s">
        <v>19030</v>
      </c>
      <c r="Q1552" s="97" t="s">
        <v>19031</v>
      </c>
      <c r="R1552" s="97" t="s">
        <v>19032</v>
      </c>
      <c r="S1552" s="97" t="s">
        <v>19033</v>
      </c>
      <c r="T1552" s="92" t="s">
        <v>19034</v>
      </c>
      <c r="U1552" s="97" t="s">
        <v>19035</v>
      </c>
      <c r="V1552" s="97" t="s">
        <v>19036</v>
      </c>
      <c r="W1552" s="97" t="s">
        <v>19037</v>
      </c>
      <c r="X1552" s="92" t="s">
        <v>19038</v>
      </c>
      <c r="Y1552" s="97" t="s">
        <v>19039</v>
      </c>
      <c r="Z1552" s="97" t="s">
        <v>19040</v>
      </c>
      <c r="AA1552" s="97" t="s">
        <v>14761</v>
      </c>
      <c r="AB1552" s="97" t="s">
        <v>19041</v>
      </c>
      <c r="AC1552" s="97" t="s">
        <v>13337</v>
      </c>
      <c r="AD1552" s="92" t="s">
        <v>19042</v>
      </c>
      <c r="AE1552" s="97" t="s">
        <v>19043</v>
      </c>
      <c r="AF1552" s="97" t="s">
        <v>19044</v>
      </c>
      <c r="AG1552" s="97" t="s">
        <v>19045</v>
      </c>
      <c r="AH1552" s="97" t="s">
        <v>19046</v>
      </c>
      <c r="AI1552" s="97" t="s">
        <v>19047</v>
      </c>
      <c r="AJ1552" s="97" t="s">
        <v>19048</v>
      </c>
      <c r="AK1552" s="97" t="s">
        <v>19049</v>
      </c>
      <c r="AL1552" s="97" t="s">
        <v>19050</v>
      </c>
      <c r="AM1552" s="97" t="s">
        <v>19051</v>
      </c>
      <c r="AN1552" s="97" t="s">
        <v>10783</v>
      </c>
      <c r="AO1552" s="97" t="s">
        <v>14373</v>
      </c>
      <c r="AP1552" s="97" t="s">
        <v>19052</v>
      </c>
      <c r="AQ1552" s="97" t="s">
        <v>19053</v>
      </c>
      <c r="AR1552" s="97" t="s">
        <v>19054</v>
      </c>
      <c r="AS1552" s="97" t="s">
        <v>19055</v>
      </c>
      <c r="AT1552" s="97" t="s">
        <v>19056</v>
      </c>
      <c r="AU1552" s="97" t="s">
        <v>19057</v>
      </c>
      <c r="AV1552" s="97" t="s">
        <v>19058</v>
      </c>
      <c r="AW1552" s="97" t="s">
        <v>19059</v>
      </c>
      <c r="AX1552" s="97" t="s">
        <v>19060</v>
      </c>
      <c r="AY1552" s="92" t="s">
        <v>19061</v>
      </c>
      <c r="AZ1552" s="97" t="s">
        <v>19062</v>
      </c>
      <c r="BA1552" s="97" t="s">
        <v>19063</v>
      </c>
      <c r="BB1552" s="97" t="s">
        <v>473</v>
      </c>
      <c r="BC1552" s="97" t="s">
        <v>19064</v>
      </c>
      <c r="BD1552" s="97" t="s">
        <v>19065</v>
      </c>
      <c r="BE1552" s="97" t="s">
        <v>19066</v>
      </c>
    </row>
    <row r="1553" spans="1:57" ht="15">
      <c r="A1553" s="97">
        <v>603</v>
      </c>
      <c r="B1553" s="97" t="s">
        <v>449</v>
      </c>
      <c r="C1553" s="97" t="s">
        <v>18787</v>
      </c>
      <c r="D1553" s="97" t="s">
        <v>450</v>
      </c>
      <c r="E1553" s="97"/>
      <c r="F1553" s="97" t="s">
        <v>399</v>
      </c>
      <c r="G1553" s="97"/>
      <c r="H1553" s="97"/>
      <c r="I1553" s="97" t="s">
        <v>19067</v>
      </c>
      <c r="J1553" s="97" t="s">
        <v>19068</v>
      </c>
      <c r="K1553" s="97" t="s">
        <v>19069</v>
      </c>
      <c r="L1553" s="97" t="s">
        <v>19070</v>
      </c>
      <c r="M1553" s="92" t="s">
        <v>19071</v>
      </c>
      <c r="N1553" s="97" t="s">
        <v>19072</v>
      </c>
      <c r="O1553" s="97" t="s">
        <v>19073</v>
      </c>
      <c r="P1553" s="97" t="s">
        <v>19074</v>
      </c>
      <c r="Q1553" s="97" t="s">
        <v>17766</v>
      </c>
      <c r="R1553" s="97" t="s">
        <v>19075</v>
      </c>
      <c r="S1553" s="97" t="s">
        <v>19076</v>
      </c>
      <c r="T1553" s="92" t="s">
        <v>19077</v>
      </c>
      <c r="U1553" s="97" t="s">
        <v>19075</v>
      </c>
      <c r="V1553" s="97" t="s">
        <v>784</v>
      </c>
      <c r="W1553" s="97" t="s">
        <v>19078</v>
      </c>
      <c r="X1553" s="92" t="s">
        <v>15423</v>
      </c>
      <c r="Y1553" s="97" t="s">
        <v>19079</v>
      </c>
      <c r="Z1553" s="97" t="s">
        <v>19080</v>
      </c>
      <c r="AA1553" s="97" t="s">
        <v>19081</v>
      </c>
      <c r="AB1553" s="97" t="s">
        <v>19082</v>
      </c>
      <c r="AC1553" s="97" t="s">
        <v>19083</v>
      </c>
      <c r="AD1553" s="92" t="s">
        <v>19084</v>
      </c>
      <c r="AE1553" s="97" t="s">
        <v>19085</v>
      </c>
      <c r="AF1553" s="97" t="s">
        <v>19086</v>
      </c>
      <c r="AG1553" s="97" t="s">
        <v>19087</v>
      </c>
      <c r="AH1553" s="97" t="s">
        <v>19088</v>
      </c>
      <c r="AI1553" s="97" t="s">
        <v>19089</v>
      </c>
      <c r="AJ1553" s="97" t="s">
        <v>19090</v>
      </c>
      <c r="AK1553" s="97" t="s">
        <v>19091</v>
      </c>
      <c r="AL1553" s="97" t="s">
        <v>19092</v>
      </c>
      <c r="AM1553" s="97" t="s">
        <v>19093</v>
      </c>
      <c r="AN1553" s="97" t="s">
        <v>19094</v>
      </c>
      <c r="AO1553" s="97" t="s">
        <v>19095</v>
      </c>
      <c r="AP1553" s="97" t="s">
        <v>19096</v>
      </c>
      <c r="AQ1553" s="97" t="s">
        <v>19097</v>
      </c>
      <c r="AR1553" s="97" t="s">
        <v>19098</v>
      </c>
      <c r="AS1553" s="97" t="s">
        <v>8453</v>
      </c>
      <c r="AT1553" s="97" t="s">
        <v>19099</v>
      </c>
      <c r="AU1553" s="97" t="s">
        <v>19100</v>
      </c>
      <c r="AV1553" s="97" t="s">
        <v>19101</v>
      </c>
      <c r="AW1553" s="97" t="s">
        <v>19102</v>
      </c>
      <c r="AX1553" s="97" t="s">
        <v>19103</v>
      </c>
      <c r="AY1553" s="92" t="s">
        <v>19104</v>
      </c>
      <c r="AZ1553" s="97" t="s">
        <v>19105</v>
      </c>
      <c r="BA1553" s="97" t="s">
        <v>19106</v>
      </c>
      <c r="BB1553" s="97" t="s">
        <v>19107</v>
      </c>
      <c r="BC1553" s="97" t="s">
        <v>19108</v>
      </c>
      <c r="BD1553" s="97" t="s">
        <v>18470</v>
      </c>
      <c r="BE1553" s="97" t="s">
        <v>19109</v>
      </c>
    </row>
    <row r="1554" spans="1:57" ht="15">
      <c r="A1554" s="97">
        <v>603</v>
      </c>
      <c r="B1554" s="97" t="s">
        <v>500</v>
      </c>
      <c r="C1554" s="97" t="s">
        <v>18787</v>
      </c>
      <c r="D1554" s="97" t="s">
        <v>501</v>
      </c>
      <c r="E1554" s="97"/>
      <c r="F1554" s="97" t="s">
        <v>181</v>
      </c>
      <c r="G1554" s="97"/>
      <c r="H1554" s="97"/>
      <c r="I1554" s="97" t="s">
        <v>520</v>
      </c>
      <c r="J1554" s="97" t="s">
        <v>520</v>
      </c>
      <c r="K1554" s="97" t="s">
        <v>520</v>
      </c>
      <c r="L1554" s="97" t="s">
        <v>520</v>
      </c>
      <c r="M1554" s="92" t="s">
        <v>520</v>
      </c>
      <c r="N1554" s="97" t="s">
        <v>520</v>
      </c>
      <c r="O1554" s="97" t="s">
        <v>520</v>
      </c>
      <c r="P1554" s="97" t="s">
        <v>520</v>
      </c>
      <c r="Q1554" s="97" t="s">
        <v>520</v>
      </c>
      <c r="R1554" s="97" t="s">
        <v>520</v>
      </c>
      <c r="S1554" s="97" t="s">
        <v>520</v>
      </c>
      <c r="T1554" s="92" t="s">
        <v>520</v>
      </c>
      <c r="U1554" s="97" t="s">
        <v>520</v>
      </c>
      <c r="V1554" s="97" t="s">
        <v>520</v>
      </c>
      <c r="W1554" s="97" t="s">
        <v>520</v>
      </c>
      <c r="X1554" s="92" t="s">
        <v>520</v>
      </c>
      <c r="Y1554" s="97" t="s">
        <v>19110</v>
      </c>
      <c r="Z1554" s="97" t="s">
        <v>19111</v>
      </c>
      <c r="AA1554" s="97" t="s">
        <v>19112</v>
      </c>
      <c r="AB1554" s="97" t="s">
        <v>19113</v>
      </c>
      <c r="AC1554" s="97" t="s">
        <v>19114</v>
      </c>
      <c r="AD1554" s="92" t="s">
        <v>19115</v>
      </c>
      <c r="AE1554" s="97" t="s">
        <v>12852</v>
      </c>
      <c r="AF1554" s="97" t="s">
        <v>11969</v>
      </c>
      <c r="AG1554" s="97" t="s">
        <v>19116</v>
      </c>
      <c r="AH1554" s="97" t="s">
        <v>6278</v>
      </c>
      <c r="AI1554" s="97" t="s">
        <v>19117</v>
      </c>
      <c r="AJ1554" s="97" t="s">
        <v>19118</v>
      </c>
      <c r="AK1554" s="97" t="s">
        <v>19119</v>
      </c>
      <c r="AL1554" s="97" t="s">
        <v>19120</v>
      </c>
      <c r="AM1554" s="97" t="s">
        <v>19121</v>
      </c>
      <c r="AN1554" s="97" t="s">
        <v>778</v>
      </c>
      <c r="AO1554" s="97" t="s">
        <v>19122</v>
      </c>
      <c r="AP1554" s="97" t="s">
        <v>19123</v>
      </c>
      <c r="AQ1554" s="97" t="s">
        <v>19124</v>
      </c>
      <c r="AR1554" s="97" t="s">
        <v>19125</v>
      </c>
      <c r="AS1554" s="97" t="s">
        <v>19126</v>
      </c>
      <c r="AT1554" s="97" t="s">
        <v>19127</v>
      </c>
      <c r="AU1554" s="97" t="s">
        <v>9183</v>
      </c>
      <c r="AV1554" s="97" t="s">
        <v>19128</v>
      </c>
      <c r="AW1554" s="97" t="s">
        <v>19129</v>
      </c>
      <c r="AX1554" s="97" t="s">
        <v>19130</v>
      </c>
      <c r="AY1554" s="92" t="s">
        <v>19131</v>
      </c>
      <c r="AZ1554" s="97" t="s">
        <v>19132</v>
      </c>
      <c r="BA1554" s="97" t="s">
        <v>19133</v>
      </c>
      <c r="BB1554" s="97" t="s">
        <v>19134</v>
      </c>
      <c r="BC1554" s="97" t="s">
        <v>19135</v>
      </c>
      <c r="BD1554" s="97" t="s">
        <v>17180</v>
      </c>
      <c r="BE1554" s="97" t="s">
        <v>14634</v>
      </c>
    </row>
    <row r="1555" spans="1:57" ht="15">
      <c r="A1555" s="97">
        <v>603</v>
      </c>
      <c r="B1555" s="97" t="s">
        <v>518</v>
      </c>
      <c r="C1555" s="97" t="s">
        <v>18787</v>
      </c>
      <c r="D1555" s="97" t="s">
        <v>519</v>
      </c>
      <c r="E1555" s="97"/>
      <c r="F1555" s="97" t="s">
        <v>181</v>
      </c>
      <c r="G1555" s="97"/>
      <c r="H1555" s="97"/>
      <c r="I1555" s="97" t="s">
        <v>520</v>
      </c>
      <c r="J1555" s="97" t="s">
        <v>520</v>
      </c>
      <c r="K1555" s="97" t="s">
        <v>520</v>
      </c>
      <c r="L1555" s="97" t="s">
        <v>520</v>
      </c>
      <c r="M1555" s="92" t="s">
        <v>520</v>
      </c>
      <c r="N1555" s="97" t="s">
        <v>520</v>
      </c>
      <c r="O1555" s="97" t="s">
        <v>520</v>
      </c>
      <c r="P1555" s="97" t="s">
        <v>520</v>
      </c>
      <c r="Q1555" s="97" t="s">
        <v>520</v>
      </c>
      <c r="R1555" s="97" t="s">
        <v>520</v>
      </c>
      <c r="S1555" s="97" t="s">
        <v>520</v>
      </c>
      <c r="T1555" s="92" t="s">
        <v>520</v>
      </c>
      <c r="U1555" s="97" t="s">
        <v>520</v>
      </c>
      <c r="V1555" s="97" t="s">
        <v>520</v>
      </c>
      <c r="W1555" s="97" t="s">
        <v>520</v>
      </c>
      <c r="X1555" s="92" t="s">
        <v>520</v>
      </c>
      <c r="Y1555" s="97" t="s">
        <v>19136</v>
      </c>
      <c r="Z1555" s="97" t="s">
        <v>19137</v>
      </c>
      <c r="AA1555" s="97" t="s">
        <v>19138</v>
      </c>
      <c r="AB1555" s="97" t="s">
        <v>19139</v>
      </c>
      <c r="AC1555" s="97" t="s">
        <v>19140</v>
      </c>
      <c r="AD1555" s="92" t="s">
        <v>19141</v>
      </c>
      <c r="AE1555" s="97" t="s">
        <v>19142</v>
      </c>
      <c r="AF1555" s="97" t="s">
        <v>19143</v>
      </c>
      <c r="AG1555" s="97" t="s">
        <v>19144</v>
      </c>
      <c r="AH1555" s="97" t="s">
        <v>19145</v>
      </c>
      <c r="AI1555" s="97" t="s">
        <v>19146</v>
      </c>
      <c r="AJ1555" s="97" t="s">
        <v>19147</v>
      </c>
      <c r="AK1555" s="97" t="s">
        <v>18773</v>
      </c>
      <c r="AL1555" s="97" t="s">
        <v>19148</v>
      </c>
      <c r="AM1555" s="97" t="s">
        <v>19149</v>
      </c>
      <c r="AN1555" s="97" t="s">
        <v>19150</v>
      </c>
      <c r="AO1555" s="97" t="s">
        <v>19151</v>
      </c>
      <c r="AP1555" s="97" t="s">
        <v>19152</v>
      </c>
      <c r="AQ1555" s="97" t="s">
        <v>19153</v>
      </c>
      <c r="AR1555" s="97" t="s">
        <v>19154</v>
      </c>
      <c r="AS1555" s="97" t="s">
        <v>19155</v>
      </c>
      <c r="AT1555" s="97" t="s">
        <v>19156</v>
      </c>
      <c r="AU1555" s="97" t="s">
        <v>19157</v>
      </c>
      <c r="AV1555" s="97" t="s">
        <v>19158</v>
      </c>
      <c r="AW1555" s="97" t="s">
        <v>19159</v>
      </c>
      <c r="AX1555" s="97" t="s">
        <v>19160</v>
      </c>
      <c r="AY1555" s="92" t="s">
        <v>19161</v>
      </c>
      <c r="AZ1555" s="97" t="s">
        <v>19162</v>
      </c>
      <c r="BA1555" s="97" t="s">
        <v>19163</v>
      </c>
      <c r="BB1555" s="97" t="s">
        <v>11881</v>
      </c>
      <c r="BC1555" s="97" t="s">
        <v>532</v>
      </c>
      <c r="BD1555" s="97" t="s">
        <v>7710</v>
      </c>
      <c r="BE1555" s="97" t="s">
        <v>19164</v>
      </c>
    </row>
    <row r="1556" spans="1:57" ht="15">
      <c r="A1556" s="97">
        <v>603</v>
      </c>
      <c r="B1556" s="97" t="s">
        <v>564</v>
      </c>
      <c r="C1556" s="97" t="s">
        <v>18787</v>
      </c>
      <c r="D1556" s="97" t="s">
        <v>565</v>
      </c>
      <c r="E1556" s="97"/>
      <c r="F1556" s="97" t="s">
        <v>181</v>
      </c>
      <c r="G1556" s="97"/>
      <c r="H1556" s="97"/>
      <c r="I1556" s="97"/>
      <c r="J1556" s="97"/>
      <c r="K1556" s="97"/>
      <c r="L1556" s="97"/>
      <c r="M1556" s="92"/>
      <c r="N1556" s="97"/>
      <c r="O1556" s="97"/>
      <c r="P1556" s="97"/>
      <c r="Q1556" s="97"/>
      <c r="R1556" s="97"/>
      <c r="S1556" s="97"/>
      <c r="T1556" s="92"/>
      <c r="U1556" s="97"/>
      <c r="V1556" s="97"/>
      <c r="W1556" s="97"/>
      <c r="X1556" s="92"/>
      <c r="Y1556" s="97"/>
      <c r="Z1556" s="97"/>
      <c r="AA1556" s="97"/>
      <c r="AB1556" s="97"/>
      <c r="AC1556" s="97"/>
      <c r="AD1556" s="92"/>
      <c r="AE1556" s="97"/>
      <c r="AF1556" s="97"/>
      <c r="AG1556" s="97"/>
      <c r="AH1556" s="97"/>
      <c r="AI1556" s="97"/>
      <c r="AJ1556" s="97"/>
      <c r="AK1556" s="97"/>
      <c r="AL1556" s="97"/>
      <c r="AM1556" s="97"/>
      <c r="AN1556" s="97"/>
      <c r="AO1556" s="97"/>
      <c r="AP1556" s="97"/>
      <c r="AQ1556" s="97"/>
      <c r="AR1556" s="97"/>
      <c r="AS1556" s="97"/>
      <c r="AT1556" s="97"/>
      <c r="AU1556" s="97"/>
      <c r="AV1556" s="97"/>
      <c r="AW1556" s="97"/>
      <c r="AX1556" s="97"/>
      <c r="AY1556" s="92"/>
      <c r="AZ1556" s="97"/>
      <c r="BA1556" s="97"/>
      <c r="BB1556" s="97"/>
      <c r="BC1556" s="97"/>
      <c r="BD1556" s="97"/>
      <c r="BE1556" s="97"/>
    </row>
    <row r="1557" spans="1:57" ht="15">
      <c r="A1557" s="97">
        <v>603</v>
      </c>
      <c r="B1557" s="97" t="s">
        <v>612</v>
      </c>
      <c r="C1557" s="97" t="s">
        <v>18787</v>
      </c>
      <c r="D1557" s="97" t="s">
        <v>613</v>
      </c>
      <c r="E1557" s="97"/>
      <c r="F1557" s="97" t="s">
        <v>181</v>
      </c>
      <c r="G1557" s="97"/>
      <c r="H1557" s="97"/>
      <c r="I1557" s="97" t="s">
        <v>520</v>
      </c>
      <c r="J1557" s="97" t="s">
        <v>520</v>
      </c>
      <c r="K1557" s="97" t="s">
        <v>520</v>
      </c>
      <c r="L1557" s="97" t="s">
        <v>520</v>
      </c>
      <c r="M1557" s="92" t="s">
        <v>520</v>
      </c>
      <c r="N1557" s="97" t="s">
        <v>520</v>
      </c>
      <c r="O1557" s="97" t="s">
        <v>520</v>
      </c>
      <c r="P1557" s="97" t="s">
        <v>520</v>
      </c>
      <c r="Q1557" s="97" t="s">
        <v>520</v>
      </c>
      <c r="R1557" s="97" t="s">
        <v>520</v>
      </c>
      <c r="S1557" s="97" t="s">
        <v>520</v>
      </c>
      <c r="T1557" s="92" t="s">
        <v>19165</v>
      </c>
      <c r="U1557" s="97" t="s">
        <v>5199</v>
      </c>
      <c r="V1557" s="97" t="s">
        <v>16403</v>
      </c>
      <c r="W1557" s="97" t="s">
        <v>19166</v>
      </c>
      <c r="X1557" s="92" t="s">
        <v>19167</v>
      </c>
      <c r="Y1557" s="97" t="s">
        <v>18796</v>
      </c>
      <c r="Z1557" s="97" t="s">
        <v>19168</v>
      </c>
      <c r="AA1557" s="97" t="s">
        <v>19169</v>
      </c>
      <c r="AB1557" s="97" t="s">
        <v>19170</v>
      </c>
      <c r="AC1557" s="97" t="s">
        <v>19171</v>
      </c>
      <c r="AD1557" s="92" t="s">
        <v>19172</v>
      </c>
      <c r="AE1557" s="97" t="s">
        <v>11779</v>
      </c>
      <c r="AF1557" s="97" t="s">
        <v>19173</v>
      </c>
      <c r="AG1557" s="97" t="s">
        <v>16357</v>
      </c>
      <c r="AH1557" s="97" t="s">
        <v>19174</v>
      </c>
      <c r="AI1557" s="97" t="s">
        <v>19175</v>
      </c>
      <c r="AJ1557" s="97" t="s">
        <v>18761</v>
      </c>
      <c r="AK1557" s="97" t="s">
        <v>19176</v>
      </c>
      <c r="AL1557" s="97" t="s">
        <v>19177</v>
      </c>
      <c r="AM1557" s="97" t="s">
        <v>19178</v>
      </c>
      <c r="AN1557" s="97" t="s">
        <v>8296</v>
      </c>
      <c r="AO1557" s="97" t="s">
        <v>19179</v>
      </c>
      <c r="AP1557" s="97" t="s">
        <v>10753</v>
      </c>
      <c r="AQ1557" s="97" t="s">
        <v>19180</v>
      </c>
      <c r="AR1557" s="97" t="s">
        <v>19181</v>
      </c>
      <c r="AS1557" s="97" t="s">
        <v>17832</v>
      </c>
      <c r="AT1557" s="97" t="s">
        <v>15737</v>
      </c>
      <c r="AU1557" s="97" t="s">
        <v>19182</v>
      </c>
      <c r="AV1557" s="97" t="s">
        <v>19183</v>
      </c>
      <c r="AW1557" s="97" t="s">
        <v>19184</v>
      </c>
      <c r="AX1557" s="97" t="s">
        <v>14282</v>
      </c>
      <c r="AY1557" s="92" t="s">
        <v>19185</v>
      </c>
      <c r="AZ1557" s="97" t="s">
        <v>19186</v>
      </c>
      <c r="BA1557" s="97" t="s">
        <v>19187</v>
      </c>
      <c r="BB1557" s="97" t="s">
        <v>19188</v>
      </c>
      <c r="BC1557" s="97" t="s">
        <v>19189</v>
      </c>
      <c r="BD1557" s="97" t="s">
        <v>19190</v>
      </c>
      <c r="BE1557" s="97" t="s">
        <v>19191</v>
      </c>
    </row>
    <row r="1558" spans="1:57" ht="15">
      <c r="A1558" s="97">
        <v>603</v>
      </c>
      <c r="B1558" s="97" t="s">
        <v>662</v>
      </c>
      <c r="C1558" s="97" t="s">
        <v>18787</v>
      </c>
      <c r="D1558" s="97" t="s">
        <v>663</v>
      </c>
      <c r="E1558" s="97"/>
      <c r="F1558" s="97" t="s">
        <v>181</v>
      </c>
      <c r="G1558" s="97"/>
      <c r="H1558" s="97"/>
      <c r="I1558" s="97" t="s">
        <v>19192</v>
      </c>
      <c r="J1558" s="97" t="s">
        <v>5335</v>
      </c>
      <c r="K1558" s="97" t="s">
        <v>19193</v>
      </c>
      <c r="L1558" s="97" t="s">
        <v>19194</v>
      </c>
      <c r="M1558" s="92" t="s">
        <v>19195</v>
      </c>
      <c r="N1558" s="97" t="s">
        <v>19196</v>
      </c>
      <c r="O1558" s="97" t="s">
        <v>19197</v>
      </c>
      <c r="P1558" s="97" t="s">
        <v>19198</v>
      </c>
      <c r="Q1558" s="97" t="s">
        <v>19199</v>
      </c>
      <c r="R1558" s="97" t="s">
        <v>19200</v>
      </c>
      <c r="S1558" s="97" t="s">
        <v>19201</v>
      </c>
      <c r="T1558" s="92" t="s">
        <v>19202</v>
      </c>
      <c r="U1558" s="97" t="s">
        <v>15752</v>
      </c>
      <c r="V1558" s="97" t="s">
        <v>4904</v>
      </c>
      <c r="W1558" s="97" t="s">
        <v>1489</v>
      </c>
      <c r="X1558" s="92" t="s">
        <v>19203</v>
      </c>
      <c r="Y1558" s="97" t="s">
        <v>19204</v>
      </c>
      <c r="Z1558" s="97" t="s">
        <v>16353</v>
      </c>
      <c r="AA1558" s="97" t="s">
        <v>19205</v>
      </c>
      <c r="AB1558" s="97" t="s">
        <v>19206</v>
      </c>
      <c r="AC1558" s="97" t="s">
        <v>19207</v>
      </c>
      <c r="AD1558" s="92" t="s">
        <v>19208</v>
      </c>
      <c r="AE1558" s="97" t="s">
        <v>12922</v>
      </c>
      <c r="AF1558" s="97" t="s">
        <v>19209</v>
      </c>
      <c r="AG1558" s="97" t="s">
        <v>19210</v>
      </c>
      <c r="AH1558" s="97" t="s">
        <v>19211</v>
      </c>
      <c r="AI1558" s="97" t="s">
        <v>18313</v>
      </c>
      <c r="AJ1558" s="97" t="s">
        <v>19212</v>
      </c>
      <c r="AK1558" s="97" t="s">
        <v>19213</v>
      </c>
      <c r="AL1558" s="97" t="s">
        <v>19214</v>
      </c>
      <c r="AM1558" s="97" t="s">
        <v>19215</v>
      </c>
      <c r="AN1558" s="97" t="s">
        <v>19216</v>
      </c>
      <c r="AO1558" s="97" t="s">
        <v>18741</v>
      </c>
      <c r="AP1558" s="97" t="s">
        <v>19217</v>
      </c>
      <c r="AQ1558" s="97" t="s">
        <v>8601</v>
      </c>
      <c r="AR1558" s="97" t="s">
        <v>15929</v>
      </c>
      <c r="AS1558" s="97" t="s">
        <v>19218</v>
      </c>
      <c r="AT1558" s="97" t="s">
        <v>19219</v>
      </c>
      <c r="AU1558" s="97" t="s">
        <v>19220</v>
      </c>
      <c r="AV1558" s="97" t="s">
        <v>19221</v>
      </c>
      <c r="AW1558" s="97" t="s">
        <v>19222</v>
      </c>
      <c r="AX1558" s="97" t="s">
        <v>9028</v>
      </c>
      <c r="AY1558" s="92" t="s">
        <v>19223</v>
      </c>
      <c r="AZ1558" s="97" t="s">
        <v>19224</v>
      </c>
      <c r="BA1558" s="97" t="s">
        <v>15919</v>
      </c>
      <c r="BB1558" s="97" t="s">
        <v>19225</v>
      </c>
      <c r="BC1558" s="97" t="s">
        <v>11909</v>
      </c>
      <c r="BD1558" s="97" t="s">
        <v>19226</v>
      </c>
      <c r="BE1558" s="97" t="s">
        <v>9010</v>
      </c>
    </row>
    <row r="1559" spans="1:57" ht="15">
      <c r="A1559" s="97">
        <v>603</v>
      </c>
      <c r="B1559" s="97" t="s">
        <v>712</v>
      </c>
      <c r="C1559" s="97" t="s">
        <v>18787</v>
      </c>
      <c r="D1559" s="97" t="s">
        <v>713</v>
      </c>
      <c r="E1559" s="97"/>
      <c r="F1559" s="97" t="s">
        <v>181</v>
      </c>
      <c r="G1559" s="97"/>
      <c r="H1559" s="97"/>
      <c r="I1559" s="97" t="s">
        <v>520</v>
      </c>
      <c r="J1559" s="97" t="s">
        <v>520</v>
      </c>
      <c r="K1559" s="97" t="s">
        <v>520</v>
      </c>
      <c r="L1559" s="97" t="s">
        <v>520</v>
      </c>
      <c r="M1559" s="92" t="s">
        <v>520</v>
      </c>
      <c r="N1559" s="97" t="s">
        <v>520</v>
      </c>
      <c r="O1559" s="97" t="s">
        <v>520</v>
      </c>
      <c r="P1559" s="97" t="s">
        <v>520</v>
      </c>
      <c r="Q1559" s="97" t="s">
        <v>520</v>
      </c>
      <c r="R1559" s="97" t="s">
        <v>520</v>
      </c>
      <c r="S1559" s="97" t="s">
        <v>520</v>
      </c>
      <c r="T1559" s="92" t="s">
        <v>19227</v>
      </c>
      <c r="U1559" s="97" t="s">
        <v>7558</v>
      </c>
      <c r="V1559" s="97" t="s">
        <v>19228</v>
      </c>
      <c r="W1559" s="97" t="s">
        <v>19229</v>
      </c>
      <c r="X1559" s="92" t="s">
        <v>12759</v>
      </c>
      <c r="Y1559" s="97" t="s">
        <v>6406</v>
      </c>
      <c r="Z1559" s="97" t="s">
        <v>19230</v>
      </c>
      <c r="AA1559" s="97" t="s">
        <v>19231</v>
      </c>
      <c r="AB1559" s="97" t="s">
        <v>11120</v>
      </c>
      <c r="AC1559" s="97" t="s">
        <v>19232</v>
      </c>
      <c r="AD1559" s="92" t="s">
        <v>12729</v>
      </c>
      <c r="AE1559" s="97" t="s">
        <v>229</v>
      </c>
      <c r="AF1559" s="97" t="s">
        <v>19233</v>
      </c>
      <c r="AG1559" s="97" t="s">
        <v>19234</v>
      </c>
      <c r="AH1559" s="97" t="s">
        <v>18674</v>
      </c>
      <c r="AI1559" s="97" t="s">
        <v>19235</v>
      </c>
      <c r="AJ1559" s="97" t="s">
        <v>19147</v>
      </c>
      <c r="AK1559" s="97" t="s">
        <v>19236</v>
      </c>
      <c r="AL1559" s="97" t="s">
        <v>19237</v>
      </c>
      <c r="AM1559" s="97" t="s">
        <v>17261</v>
      </c>
      <c r="AN1559" s="97" t="s">
        <v>6745</v>
      </c>
      <c r="AO1559" s="97" t="s">
        <v>19238</v>
      </c>
      <c r="AP1559" s="97" t="s">
        <v>1422</v>
      </c>
      <c r="AQ1559" s="97" t="s">
        <v>5140</v>
      </c>
      <c r="AR1559" s="97" t="s">
        <v>18017</v>
      </c>
      <c r="AS1559" s="97" t="s">
        <v>5143</v>
      </c>
      <c r="AT1559" s="97" t="s">
        <v>4967</v>
      </c>
      <c r="AU1559" s="97" t="s">
        <v>19001</v>
      </c>
      <c r="AV1559" s="97" t="s">
        <v>19239</v>
      </c>
      <c r="AW1559" s="97" t="s">
        <v>19240</v>
      </c>
      <c r="AX1559" s="97" t="s">
        <v>19241</v>
      </c>
      <c r="AY1559" s="92" t="s">
        <v>2728</v>
      </c>
      <c r="AZ1559" s="97" t="s">
        <v>10270</v>
      </c>
      <c r="BA1559" s="97" t="s">
        <v>2714</v>
      </c>
      <c r="BB1559" s="97" t="s">
        <v>9206</v>
      </c>
      <c r="BC1559" s="97" t="s">
        <v>11419</v>
      </c>
      <c r="BD1559" s="97" t="s">
        <v>10979</v>
      </c>
      <c r="BE1559" s="97" t="s">
        <v>9084</v>
      </c>
    </row>
    <row r="1560" spans="1:57" ht="15">
      <c r="A1560" s="97">
        <v>603</v>
      </c>
      <c r="B1560" s="97" t="s">
        <v>762</v>
      </c>
      <c r="C1560" s="97" t="s">
        <v>18787</v>
      </c>
      <c r="D1560" s="97" t="s">
        <v>763</v>
      </c>
      <c r="E1560" s="97"/>
      <c r="F1560" s="97" t="s">
        <v>181</v>
      </c>
      <c r="G1560" s="97"/>
      <c r="H1560" s="97"/>
      <c r="I1560" s="97" t="s">
        <v>520</v>
      </c>
      <c r="J1560" s="97" t="s">
        <v>520</v>
      </c>
      <c r="K1560" s="97" t="s">
        <v>520</v>
      </c>
      <c r="L1560" s="97" t="s">
        <v>520</v>
      </c>
      <c r="M1560" s="92" t="s">
        <v>520</v>
      </c>
      <c r="N1560" s="97" t="s">
        <v>520</v>
      </c>
      <c r="O1560" s="97" t="s">
        <v>19242</v>
      </c>
      <c r="P1560" s="97" t="s">
        <v>19243</v>
      </c>
      <c r="Q1560" s="97" t="s">
        <v>19244</v>
      </c>
      <c r="R1560" s="97" t="s">
        <v>19245</v>
      </c>
      <c r="S1560" s="97" t="s">
        <v>9318</v>
      </c>
      <c r="T1560" s="92" t="s">
        <v>7096</v>
      </c>
      <c r="U1560" s="97" t="s">
        <v>9056</v>
      </c>
      <c r="V1560" s="97" t="s">
        <v>19246</v>
      </c>
      <c r="W1560" s="97" t="s">
        <v>19247</v>
      </c>
      <c r="X1560" s="92" t="s">
        <v>19248</v>
      </c>
      <c r="Y1560" s="97" t="s">
        <v>19249</v>
      </c>
      <c r="Z1560" s="97" t="s">
        <v>14871</v>
      </c>
      <c r="AA1560" s="97" t="s">
        <v>13513</v>
      </c>
      <c r="AB1560" s="97" t="s">
        <v>6220</v>
      </c>
      <c r="AC1560" s="97" t="s">
        <v>10870</v>
      </c>
      <c r="AD1560" s="92" t="s">
        <v>13535</v>
      </c>
      <c r="AE1560" s="97" t="s">
        <v>14334</v>
      </c>
      <c r="AF1560" s="97" t="s">
        <v>8849</v>
      </c>
      <c r="AG1560" s="97" t="s">
        <v>19250</v>
      </c>
      <c r="AH1560" s="97" t="s">
        <v>19251</v>
      </c>
      <c r="AI1560" s="97" t="s">
        <v>17311</v>
      </c>
      <c r="AJ1560" s="97" t="s">
        <v>19252</v>
      </c>
      <c r="AK1560" s="97" t="s">
        <v>13320</v>
      </c>
      <c r="AL1560" s="97" t="s">
        <v>11024</v>
      </c>
      <c r="AM1560" s="97" t="s">
        <v>7889</v>
      </c>
      <c r="AN1560" s="97" t="s">
        <v>6133</v>
      </c>
      <c r="AO1560" s="97" t="s">
        <v>14335</v>
      </c>
      <c r="AP1560" s="97" t="s">
        <v>5028</v>
      </c>
      <c r="AQ1560" s="97" t="s">
        <v>19253</v>
      </c>
      <c r="AR1560" s="97" t="s">
        <v>5034</v>
      </c>
      <c r="AS1560" s="97" t="s">
        <v>19254</v>
      </c>
      <c r="AT1560" s="97" t="s">
        <v>9849</v>
      </c>
      <c r="AU1560" s="97" t="s">
        <v>8585</v>
      </c>
      <c r="AV1560" s="97" t="s">
        <v>19255</v>
      </c>
      <c r="AW1560" s="97" t="s">
        <v>19256</v>
      </c>
      <c r="AX1560" s="97" t="s">
        <v>19257</v>
      </c>
      <c r="AY1560" s="92" t="s">
        <v>11105</v>
      </c>
      <c r="AZ1560" s="97" t="s">
        <v>10889</v>
      </c>
      <c r="BA1560" s="97" t="s">
        <v>16326</v>
      </c>
      <c r="BB1560" s="97" t="s">
        <v>19258</v>
      </c>
      <c r="BC1560" s="97" t="s">
        <v>10270</v>
      </c>
      <c r="BD1560" s="97" t="s">
        <v>19259</v>
      </c>
      <c r="BE1560" s="97" t="s">
        <v>19260</v>
      </c>
    </row>
    <row r="1561" spans="1:57" ht="15">
      <c r="A1561" s="97">
        <v>603</v>
      </c>
      <c r="B1561" s="97" t="s">
        <v>813</v>
      </c>
      <c r="C1561" s="97" t="s">
        <v>18787</v>
      </c>
      <c r="D1561" s="97" t="s">
        <v>814</v>
      </c>
      <c r="E1561" s="97"/>
      <c r="F1561" s="97" t="s">
        <v>181</v>
      </c>
      <c r="G1561" s="97"/>
      <c r="H1561" s="97"/>
      <c r="I1561" s="97" t="s">
        <v>520</v>
      </c>
      <c r="J1561" s="97" t="s">
        <v>520</v>
      </c>
      <c r="K1561" s="97" t="s">
        <v>520</v>
      </c>
      <c r="L1561" s="97" t="s">
        <v>520</v>
      </c>
      <c r="M1561" s="92" t="s">
        <v>520</v>
      </c>
      <c r="N1561" s="97" t="s">
        <v>520</v>
      </c>
      <c r="O1561" s="97" t="s">
        <v>520</v>
      </c>
      <c r="P1561" s="97" t="s">
        <v>520</v>
      </c>
      <c r="Q1561" s="97" t="s">
        <v>520</v>
      </c>
      <c r="R1561" s="97" t="s">
        <v>520</v>
      </c>
      <c r="S1561" s="97" t="s">
        <v>520</v>
      </c>
      <c r="T1561" s="92" t="s">
        <v>19261</v>
      </c>
      <c r="U1561" s="97" t="s">
        <v>19262</v>
      </c>
      <c r="V1561" s="97" t="s">
        <v>19263</v>
      </c>
      <c r="W1561" s="97" t="s">
        <v>6690</v>
      </c>
      <c r="X1561" s="92" t="s">
        <v>19264</v>
      </c>
      <c r="Y1561" s="97" t="s">
        <v>14279</v>
      </c>
      <c r="Z1561" s="97" t="s">
        <v>19265</v>
      </c>
      <c r="AA1561" s="97" t="s">
        <v>19266</v>
      </c>
      <c r="AB1561" s="97" t="s">
        <v>19267</v>
      </c>
      <c r="AC1561" s="97" t="s">
        <v>19268</v>
      </c>
      <c r="AD1561" s="92" t="s">
        <v>19269</v>
      </c>
      <c r="AE1561" s="97" t="s">
        <v>4945</v>
      </c>
      <c r="AF1561" s="97" t="s">
        <v>748</v>
      </c>
      <c r="AG1561" s="97" t="s">
        <v>19270</v>
      </c>
      <c r="AH1561" s="97" t="s">
        <v>12909</v>
      </c>
      <c r="AI1561" s="97" t="s">
        <v>19271</v>
      </c>
      <c r="AJ1561" s="97" t="s">
        <v>19272</v>
      </c>
      <c r="AK1561" s="97" t="s">
        <v>19273</v>
      </c>
      <c r="AL1561" s="97" t="s">
        <v>17895</v>
      </c>
      <c r="AM1561" s="97" t="s">
        <v>19274</v>
      </c>
      <c r="AN1561" s="97" t="s">
        <v>14781</v>
      </c>
      <c r="AO1561" s="97" t="s">
        <v>19275</v>
      </c>
      <c r="AP1561" s="97" t="s">
        <v>19276</v>
      </c>
      <c r="AQ1561" s="97" t="s">
        <v>16396</v>
      </c>
      <c r="AR1561" s="97" t="s">
        <v>19277</v>
      </c>
      <c r="AS1561" s="97" t="s">
        <v>19278</v>
      </c>
      <c r="AT1561" s="97" t="s">
        <v>19279</v>
      </c>
      <c r="AU1561" s="97" t="s">
        <v>19280</v>
      </c>
      <c r="AV1561" s="97" t="s">
        <v>19281</v>
      </c>
      <c r="AW1561" s="97" t="s">
        <v>16468</v>
      </c>
      <c r="AX1561" s="97" t="s">
        <v>19282</v>
      </c>
      <c r="AY1561" s="92" t="s">
        <v>5132</v>
      </c>
      <c r="AZ1561" s="97" t="s">
        <v>19283</v>
      </c>
      <c r="BA1561" s="97" t="s">
        <v>19284</v>
      </c>
      <c r="BB1561" s="97" t="s">
        <v>5637</v>
      </c>
      <c r="BC1561" s="97" t="s">
        <v>19285</v>
      </c>
      <c r="BD1561" s="97" t="s">
        <v>19286</v>
      </c>
      <c r="BE1561" s="97" t="s">
        <v>19287</v>
      </c>
    </row>
    <row r="1562" spans="1:57" ht="15">
      <c r="A1562" s="97">
        <v>603</v>
      </c>
      <c r="B1562" s="97" t="s">
        <v>815</v>
      </c>
      <c r="C1562" s="97" t="s">
        <v>18787</v>
      </c>
      <c r="D1562" s="97" t="s">
        <v>816</v>
      </c>
      <c r="E1562" s="97"/>
      <c r="F1562" s="97" t="s">
        <v>181</v>
      </c>
      <c r="G1562" s="97"/>
      <c r="H1562" s="97"/>
      <c r="I1562" s="97" t="s">
        <v>520</v>
      </c>
      <c r="J1562" s="97" t="s">
        <v>520</v>
      </c>
      <c r="K1562" s="97" t="s">
        <v>520</v>
      </c>
      <c r="L1562" s="97" t="s">
        <v>520</v>
      </c>
      <c r="M1562" s="92" t="s">
        <v>520</v>
      </c>
      <c r="N1562" s="97" t="s">
        <v>520</v>
      </c>
      <c r="O1562" s="97" t="s">
        <v>19288</v>
      </c>
      <c r="P1562" s="97" t="s">
        <v>19289</v>
      </c>
      <c r="Q1562" s="97" t="s">
        <v>19290</v>
      </c>
      <c r="R1562" s="97" t="s">
        <v>19291</v>
      </c>
      <c r="S1562" s="97" t="s">
        <v>19292</v>
      </c>
      <c r="T1562" s="92" t="s">
        <v>19293</v>
      </c>
      <c r="U1562" s="97" t="s">
        <v>19294</v>
      </c>
      <c r="V1562" s="97" t="s">
        <v>5493</v>
      </c>
      <c r="W1562" s="97" t="s">
        <v>19295</v>
      </c>
      <c r="X1562" s="92" t="s">
        <v>19296</v>
      </c>
      <c r="Y1562" s="97" t="s">
        <v>19297</v>
      </c>
      <c r="Z1562" s="97" t="s">
        <v>15174</v>
      </c>
      <c r="AA1562" s="97" t="s">
        <v>19298</v>
      </c>
      <c r="AB1562" s="97" t="s">
        <v>18585</v>
      </c>
      <c r="AC1562" s="97" t="s">
        <v>19299</v>
      </c>
      <c r="AD1562" s="92" t="s">
        <v>19300</v>
      </c>
      <c r="AE1562" s="97" t="s">
        <v>19301</v>
      </c>
      <c r="AF1562" s="97" t="s">
        <v>7864</v>
      </c>
      <c r="AG1562" s="97" t="s">
        <v>19302</v>
      </c>
      <c r="AH1562" s="97" t="s">
        <v>19303</v>
      </c>
      <c r="AI1562" s="97" t="s">
        <v>19304</v>
      </c>
      <c r="AJ1562" s="97" t="s">
        <v>19305</v>
      </c>
      <c r="AK1562" s="97" t="s">
        <v>19306</v>
      </c>
      <c r="AL1562" s="97" t="s">
        <v>19307</v>
      </c>
      <c r="AM1562" s="97" t="s">
        <v>19308</v>
      </c>
      <c r="AN1562" s="97" t="s">
        <v>19309</v>
      </c>
      <c r="AO1562" s="97" t="s">
        <v>19310</v>
      </c>
      <c r="AP1562" s="97" t="s">
        <v>19311</v>
      </c>
      <c r="AQ1562" s="97" t="s">
        <v>7391</v>
      </c>
      <c r="AR1562" s="97" t="s">
        <v>19312</v>
      </c>
      <c r="AS1562" s="97" t="s">
        <v>19313</v>
      </c>
      <c r="AT1562" s="97" t="s">
        <v>19314</v>
      </c>
      <c r="AU1562" s="97" t="s">
        <v>19315</v>
      </c>
      <c r="AV1562" s="97" t="s">
        <v>19316</v>
      </c>
      <c r="AW1562" s="97" t="s">
        <v>12237</v>
      </c>
      <c r="AX1562" s="97" t="s">
        <v>19317</v>
      </c>
      <c r="AY1562" s="92" t="s">
        <v>5638</v>
      </c>
      <c r="AZ1562" s="97" t="s">
        <v>19318</v>
      </c>
      <c r="BA1562" s="97" t="s">
        <v>16975</v>
      </c>
      <c r="BB1562" s="97" t="s">
        <v>19319</v>
      </c>
      <c r="BC1562" s="97" t="s">
        <v>5013</v>
      </c>
      <c r="BD1562" s="97" t="s">
        <v>19320</v>
      </c>
      <c r="BE1562" s="97" t="s">
        <v>11357</v>
      </c>
    </row>
    <row r="1563" spans="1:57" ht="15">
      <c r="A1563" s="97">
        <v>603</v>
      </c>
      <c r="B1563" s="97" t="s">
        <v>817</v>
      </c>
      <c r="C1563" s="97" t="s">
        <v>18787</v>
      </c>
      <c r="D1563" s="97" t="s">
        <v>818</v>
      </c>
      <c r="E1563" s="97"/>
      <c r="F1563" s="97" t="s">
        <v>819</v>
      </c>
      <c r="G1563" s="97"/>
      <c r="H1563" s="97"/>
      <c r="I1563" s="97"/>
      <c r="J1563" s="97"/>
      <c r="K1563" s="97"/>
      <c r="L1563" s="97"/>
      <c r="M1563" s="92"/>
      <c r="N1563" s="97"/>
      <c r="O1563" s="97"/>
      <c r="P1563" s="97"/>
      <c r="Q1563" s="97"/>
      <c r="R1563" s="97"/>
      <c r="S1563" s="97"/>
      <c r="T1563" s="92"/>
      <c r="U1563" s="97"/>
      <c r="V1563" s="97"/>
      <c r="W1563" s="97"/>
      <c r="X1563" s="92"/>
      <c r="Y1563" s="97"/>
      <c r="Z1563" s="97"/>
      <c r="AA1563" s="97"/>
      <c r="AB1563" s="97"/>
      <c r="AC1563" s="97"/>
      <c r="AD1563" s="92"/>
      <c r="AE1563" s="97"/>
      <c r="AF1563" s="97"/>
      <c r="AG1563" s="97"/>
      <c r="AH1563" s="97"/>
      <c r="AI1563" s="97"/>
      <c r="AJ1563" s="97"/>
      <c r="AK1563" s="97"/>
      <c r="AL1563" s="97"/>
      <c r="AM1563" s="97"/>
      <c r="AN1563" s="97"/>
      <c r="AO1563" s="97"/>
      <c r="AP1563" s="97"/>
      <c r="AQ1563" s="97"/>
      <c r="AR1563" s="97"/>
      <c r="AS1563" s="97"/>
      <c r="AT1563" s="97"/>
      <c r="AU1563" s="97"/>
      <c r="AV1563" s="97"/>
      <c r="AW1563" s="97"/>
      <c r="AX1563" s="97"/>
      <c r="AY1563" s="92"/>
      <c r="AZ1563" s="97"/>
      <c r="BA1563" s="97"/>
      <c r="BB1563" s="97"/>
      <c r="BC1563" s="97"/>
      <c r="BD1563" s="97"/>
      <c r="BE1563" s="97"/>
    </row>
    <row r="1564" spans="1:57" ht="15">
      <c r="A1564" s="97">
        <v>603</v>
      </c>
      <c r="B1564" s="97" t="s">
        <v>820</v>
      </c>
      <c r="C1564" s="97" t="s">
        <v>18787</v>
      </c>
      <c r="D1564" s="97" t="s">
        <v>818</v>
      </c>
      <c r="E1564" s="97"/>
      <c r="F1564" s="97" t="s">
        <v>821</v>
      </c>
      <c r="G1564" s="97"/>
      <c r="H1564" s="97"/>
      <c r="I1564" s="97"/>
      <c r="J1564" s="97"/>
      <c r="K1564" s="97"/>
      <c r="L1564" s="97"/>
      <c r="M1564" s="92"/>
      <c r="N1564" s="97"/>
      <c r="O1564" s="97"/>
      <c r="P1564" s="97"/>
      <c r="Q1564" s="97"/>
      <c r="R1564" s="97"/>
      <c r="S1564" s="97"/>
      <c r="T1564" s="92"/>
      <c r="U1564" s="97"/>
      <c r="V1564" s="97"/>
      <c r="W1564" s="97"/>
      <c r="X1564" s="92"/>
      <c r="Y1564" s="97"/>
      <c r="Z1564" s="97"/>
      <c r="AA1564" s="97"/>
      <c r="AB1564" s="97"/>
      <c r="AC1564" s="97"/>
      <c r="AD1564" s="92"/>
      <c r="AE1564" s="97"/>
      <c r="AF1564" s="97"/>
      <c r="AG1564" s="97"/>
      <c r="AH1564" s="97"/>
      <c r="AI1564" s="97"/>
      <c r="AJ1564" s="97"/>
      <c r="AK1564" s="97"/>
      <c r="AL1564" s="97"/>
      <c r="AM1564" s="97"/>
      <c r="AN1564" s="97"/>
      <c r="AO1564" s="97"/>
      <c r="AP1564" s="97"/>
      <c r="AQ1564" s="97"/>
      <c r="AR1564" s="97"/>
      <c r="AS1564" s="97"/>
      <c r="AT1564" s="97"/>
      <c r="AU1564" s="97"/>
      <c r="AV1564" s="97"/>
      <c r="AW1564" s="97"/>
      <c r="AX1564" s="97"/>
      <c r="AY1564" s="92"/>
      <c r="AZ1564" s="97"/>
      <c r="BA1564" s="97"/>
      <c r="BB1564" s="97"/>
      <c r="BC1564" s="97"/>
      <c r="BD1564" s="97"/>
      <c r="BE1564" s="97"/>
    </row>
    <row r="1565" spans="1:57" ht="15">
      <c r="A1565" s="97">
        <v>603</v>
      </c>
      <c r="B1565" s="97" t="s">
        <v>822</v>
      </c>
      <c r="C1565" s="97" t="s">
        <v>18787</v>
      </c>
      <c r="D1565" s="97" t="s">
        <v>823</v>
      </c>
      <c r="E1565" s="97"/>
      <c r="F1565" s="97" t="s">
        <v>824</v>
      </c>
      <c r="G1565" s="97"/>
      <c r="H1565" s="97"/>
      <c r="I1565" s="97"/>
      <c r="J1565" s="97"/>
      <c r="K1565" s="97"/>
      <c r="L1565" s="97"/>
      <c r="M1565" s="92"/>
      <c r="N1565" s="97"/>
      <c r="O1565" s="97"/>
      <c r="P1565" s="97"/>
      <c r="Q1565" s="97"/>
      <c r="R1565" s="97"/>
      <c r="S1565" s="97"/>
      <c r="T1565" s="92"/>
      <c r="U1565" s="97"/>
      <c r="V1565" s="97"/>
      <c r="W1565" s="97"/>
      <c r="X1565" s="92"/>
      <c r="Y1565" s="97"/>
      <c r="Z1565" s="97"/>
      <c r="AA1565" s="97"/>
      <c r="AB1565" s="97"/>
      <c r="AC1565" s="97"/>
      <c r="AD1565" s="92"/>
      <c r="AE1565" s="97"/>
      <c r="AF1565" s="97"/>
      <c r="AG1565" s="97"/>
      <c r="AH1565" s="97"/>
      <c r="AI1565" s="97"/>
      <c r="AJ1565" s="97"/>
      <c r="AK1565" s="97"/>
      <c r="AL1565" s="97"/>
      <c r="AM1565" s="97"/>
      <c r="AN1565" s="97"/>
      <c r="AO1565" s="97"/>
      <c r="AP1565" s="97"/>
      <c r="AQ1565" s="97"/>
      <c r="AR1565" s="97"/>
      <c r="AS1565" s="97"/>
      <c r="AT1565" s="97"/>
      <c r="AU1565" s="97"/>
      <c r="AV1565" s="97"/>
      <c r="AW1565" s="97"/>
      <c r="AX1565" s="97"/>
      <c r="AY1565" s="92"/>
      <c r="AZ1565" s="97"/>
      <c r="BA1565" s="97"/>
      <c r="BB1565" s="97"/>
      <c r="BC1565" s="97"/>
      <c r="BD1565" s="97"/>
      <c r="BE1565" s="97"/>
    </row>
    <row r="1566" spans="1:57" ht="15">
      <c r="A1566" s="97">
        <v>603</v>
      </c>
      <c r="B1566" s="97" t="s">
        <v>825</v>
      </c>
      <c r="C1566" s="97" t="s">
        <v>18787</v>
      </c>
      <c r="D1566" s="97" t="s">
        <v>826</v>
      </c>
      <c r="E1566" s="97"/>
      <c r="F1566" s="97" t="s">
        <v>384</v>
      </c>
      <c r="G1566" s="97"/>
      <c r="H1566" s="97"/>
      <c r="I1566" s="97"/>
      <c r="J1566" s="97"/>
      <c r="K1566" s="97"/>
      <c r="L1566" s="97"/>
      <c r="M1566" s="92"/>
      <c r="N1566" s="97"/>
      <c r="O1566" s="97"/>
      <c r="P1566" s="97"/>
      <c r="Q1566" s="97"/>
      <c r="R1566" s="97"/>
      <c r="S1566" s="97"/>
      <c r="T1566" s="92"/>
      <c r="U1566" s="97"/>
      <c r="V1566" s="97"/>
      <c r="W1566" s="97"/>
      <c r="X1566" s="92"/>
      <c r="Y1566" s="97"/>
      <c r="Z1566" s="97"/>
      <c r="AA1566" s="97"/>
      <c r="AB1566" s="97"/>
      <c r="AC1566" s="97"/>
      <c r="AD1566" s="92"/>
      <c r="AE1566" s="97"/>
      <c r="AF1566" s="97"/>
      <c r="AG1566" s="97"/>
      <c r="AH1566" s="97"/>
      <c r="AI1566" s="97"/>
      <c r="AJ1566" s="97"/>
      <c r="AK1566" s="97"/>
      <c r="AL1566" s="97"/>
      <c r="AM1566" s="97"/>
      <c r="AN1566" s="97"/>
      <c r="AO1566" s="97"/>
      <c r="AP1566" s="97"/>
      <c r="AQ1566" s="97"/>
      <c r="AR1566" s="97"/>
      <c r="AS1566" s="97"/>
      <c r="AT1566" s="97"/>
      <c r="AU1566" s="97"/>
      <c r="AV1566" s="97"/>
      <c r="AW1566" s="97"/>
      <c r="AX1566" s="97"/>
      <c r="AY1566" s="92"/>
      <c r="AZ1566" s="97"/>
      <c r="BA1566" s="97"/>
      <c r="BB1566" s="97"/>
      <c r="BC1566" s="97"/>
      <c r="BD1566" s="97"/>
      <c r="BE1566" s="97"/>
    </row>
    <row r="1567" spans="1:57" ht="15">
      <c r="A1567" s="97">
        <v>603</v>
      </c>
      <c r="B1567" s="97" t="s">
        <v>827</v>
      </c>
      <c r="C1567" s="97" t="s">
        <v>18787</v>
      </c>
      <c r="D1567" s="97" t="s">
        <v>828</v>
      </c>
      <c r="E1567" s="98" t="s">
        <v>829</v>
      </c>
      <c r="F1567" s="97" t="s">
        <v>399</v>
      </c>
      <c r="G1567" s="97"/>
      <c r="H1567" s="97"/>
      <c r="I1567" s="97" t="s">
        <v>520</v>
      </c>
      <c r="J1567" s="97" t="s">
        <v>520</v>
      </c>
      <c r="K1567" s="97" t="s">
        <v>520</v>
      </c>
      <c r="L1567" s="97" t="s">
        <v>520</v>
      </c>
      <c r="M1567" s="92" t="s">
        <v>520</v>
      </c>
      <c r="N1567" s="97" t="s">
        <v>520</v>
      </c>
      <c r="O1567" s="97" t="s">
        <v>520</v>
      </c>
      <c r="P1567" s="97" t="s">
        <v>520</v>
      </c>
      <c r="Q1567" s="97" t="s">
        <v>520</v>
      </c>
      <c r="R1567" s="97" t="s">
        <v>520</v>
      </c>
      <c r="S1567" s="97" t="s">
        <v>520</v>
      </c>
      <c r="T1567" s="92" t="s">
        <v>520</v>
      </c>
      <c r="U1567" s="97" t="s">
        <v>520</v>
      </c>
      <c r="V1567" s="97" t="s">
        <v>520</v>
      </c>
      <c r="W1567" s="97" t="s">
        <v>520</v>
      </c>
      <c r="X1567" s="92" t="s">
        <v>520</v>
      </c>
      <c r="Y1567" s="97" t="s">
        <v>520</v>
      </c>
      <c r="Z1567" s="97" t="s">
        <v>520</v>
      </c>
      <c r="AA1567" s="97" t="s">
        <v>520</v>
      </c>
      <c r="AB1567" s="97" t="s">
        <v>520</v>
      </c>
      <c r="AC1567" s="97" t="s">
        <v>19321</v>
      </c>
      <c r="AD1567" s="92" t="s">
        <v>10816</v>
      </c>
      <c r="AE1567" s="97" t="s">
        <v>19322</v>
      </c>
      <c r="AF1567" s="97" t="s">
        <v>19323</v>
      </c>
      <c r="AG1567" s="97" t="s">
        <v>14654</v>
      </c>
      <c r="AH1567" s="97" t="s">
        <v>19324</v>
      </c>
      <c r="AI1567" s="97" t="s">
        <v>19325</v>
      </c>
      <c r="AJ1567" s="97" t="s">
        <v>6151</v>
      </c>
      <c r="AK1567" s="97" t="s">
        <v>19326</v>
      </c>
      <c r="AL1567" s="97" t="s">
        <v>19327</v>
      </c>
      <c r="AM1567" s="97" t="s">
        <v>19328</v>
      </c>
      <c r="AN1567" s="97" t="s">
        <v>15759</v>
      </c>
      <c r="AO1567" s="97" t="s">
        <v>19329</v>
      </c>
      <c r="AP1567" s="97" t="s">
        <v>19330</v>
      </c>
      <c r="AQ1567" s="97" t="s">
        <v>2885</v>
      </c>
      <c r="AR1567" s="97" t="s">
        <v>19331</v>
      </c>
      <c r="AS1567" s="97" t="s">
        <v>19332</v>
      </c>
      <c r="AT1567" s="97" t="s">
        <v>19333</v>
      </c>
      <c r="AU1567" s="97" t="s">
        <v>19334</v>
      </c>
      <c r="AV1567" s="97" t="s">
        <v>19335</v>
      </c>
      <c r="AW1567" s="97" t="s">
        <v>19336</v>
      </c>
      <c r="AX1567" s="97" t="s">
        <v>8530</v>
      </c>
      <c r="AY1567" s="92" t="s">
        <v>19337</v>
      </c>
      <c r="AZ1567" s="97" t="s">
        <v>19338</v>
      </c>
      <c r="BA1567" s="97" t="s">
        <v>19339</v>
      </c>
      <c r="BB1567" s="97" t="s">
        <v>19340</v>
      </c>
      <c r="BC1567" s="97" t="s">
        <v>19341</v>
      </c>
      <c r="BD1567" s="97" t="s">
        <v>19342</v>
      </c>
      <c r="BE1567" s="97" t="s">
        <v>16236</v>
      </c>
    </row>
    <row r="1568" spans="1:57" ht="15">
      <c r="A1568" s="97">
        <v>603</v>
      </c>
      <c r="B1568" s="97" t="s">
        <v>830</v>
      </c>
      <c r="C1568" s="97" t="s">
        <v>18787</v>
      </c>
      <c r="D1568" s="97" t="s">
        <v>831</v>
      </c>
      <c r="E1568" s="98" t="s">
        <v>832</v>
      </c>
      <c r="F1568" s="97" t="s">
        <v>399</v>
      </c>
      <c r="G1568" s="97"/>
      <c r="H1568" s="97"/>
      <c r="I1568" s="97" t="s">
        <v>520</v>
      </c>
      <c r="J1568" s="97" t="s">
        <v>520</v>
      </c>
      <c r="K1568" s="97" t="s">
        <v>520</v>
      </c>
      <c r="L1568" s="97" t="s">
        <v>520</v>
      </c>
      <c r="M1568" s="92" t="s">
        <v>520</v>
      </c>
      <c r="N1568" s="97" t="s">
        <v>520</v>
      </c>
      <c r="O1568" s="97" t="s">
        <v>520</v>
      </c>
      <c r="P1568" s="97" t="s">
        <v>520</v>
      </c>
      <c r="Q1568" s="97" t="s">
        <v>520</v>
      </c>
      <c r="R1568" s="97" t="s">
        <v>520</v>
      </c>
      <c r="S1568" s="97" t="s">
        <v>520</v>
      </c>
      <c r="T1568" s="92" t="s">
        <v>520</v>
      </c>
      <c r="U1568" s="97" t="s">
        <v>520</v>
      </c>
      <c r="V1568" s="97" t="s">
        <v>520</v>
      </c>
      <c r="W1568" s="97" t="s">
        <v>520</v>
      </c>
      <c r="X1568" s="92" t="s">
        <v>520</v>
      </c>
      <c r="Y1568" s="97" t="s">
        <v>520</v>
      </c>
      <c r="Z1568" s="97" t="s">
        <v>520</v>
      </c>
      <c r="AA1568" s="97" t="s">
        <v>520</v>
      </c>
      <c r="AB1568" s="97" t="s">
        <v>520</v>
      </c>
      <c r="AC1568" s="97" t="s">
        <v>19343</v>
      </c>
      <c r="AD1568" s="92" t="s">
        <v>19344</v>
      </c>
      <c r="AE1568" s="97" t="s">
        <v>19345</v>
      </c>
      <c r="AF1568" s="97" t="s">
        <v>19346</v>
      </c>
      <c r="AG1568" s="97" t="s">
        <v>19347</v>
      </c>
      <c r="AH1568" s="97" t="s">
        <v>19348</v>
      </c>
      <c r="AI1568" s="97" t="s">
        <v>19349</v>
      </c>
      <c r="AJ1568" s="97" t="s">
        <v>19350</v>
      </c>
      <c r="AK1568" s="97" t="s">
        <v>19351</v>
      </c>
      <c r="AL1568" s="97" t="s">
        <v>19352</v>
      </c>
      <c r="AM1568" s="97" t="s">
        <v>19353</v>
      </c>
      <c r="AN1568" s="97" t="s">
        <v>4799</v>
      </c>
      <c r="AO1568" s="97" t="s">
        <v>19354</v>
      </c>
      <c r="AP1568" s="97" t="s">
        <v>19355</v>
      </c>
      <c r="AQ1568" s="97" t="s">
        <v>19356</v>
      </c>
      <c r="AR1568" s="97" t="s">
        <v>19357</v>
      </c>
      <c r="AS1568" s="97" t="s">
        <v>19358</v>
      </c>
      <c r="AT1568" s="97" t="s">
        <v>2920</v>
      </c>
      <c r="AU1568" s="97" t="s">
        <v>19359</v>
      </c>
      <c r="AV1568" s="97" t="s">
        <v>19360</v>
      </c>
      <c r="AW1568" s="97" t="s">
        <v>19361</v>
      </c>
      <c r="AX1568" s="97" t="s">
        <v>19362</v>
      </c>
      <c r="AY1568" s="92" t="s">
        <v>19363</v>
      </c>
      <c r="AZ1568" s="97" t="s">
        <v>19364</v>
      </c>
      <c r="BA1568" s="97" t="s">
        <v>19365</v>
      </c>
      <c r="BB1568" s="97" t="s">
        <v>19366</v>
      </c>
      <c r="BC1568" s="97" t="s">
        <v>19367</v>
      </c>
      <c r="BD1568" s="97" t="s">
        <v>19368</v>
      </c>
      <c r="BE1568" s="97" t="s">
        <v>19369</v>
      </c>
    </row>
    <row r="1569" spans="1:57" ht="15">
      <c r="A1569" s="97">
        <v>603</v>
      </c>
      <c r="B1569" s="97" t="s">
        <v>833</v>
      </c>
      <c r="C1569" s="97" t="s">
        <v>18787</v>
      </c>
      <c r="D1569" s="97" t="s">
        <v>834</v>
      </c>
      <c r="E1569" s="98" t="s">
        <v>835</v>
      </c>
      <c r="F1569" s="97" t="s">
        <v>399</v>
      </c>
      <c r="G1569" s="97"/>
      <c r="H1569" s="97"/>
      <c r="I1569" s="97" t="s">
        <v>520</v>
      </c>
      <c r="J1569" s="97" t="s">
        <v>520</v>
      </c>
      <c r="K1569" s="97" t="s">
        <v>520</v>
      </c>
      <c r="L1569" s="97" t="s">
        <v>520</v>
      </c>
      <c r="M1569" s="92" t="s">
        <v>520</v>
      </c>
      <c r="N1569" s="97" t="s">
        <v>520</v>
      </c>
      <c r="O1569" s="97" t="s">
        <v>520</v>
      </c>
      <c r="P1569" s="97" t="s">
        <v>520</v>
      </c>
      <c r="Q1569" s="97" t="s">
        <v>520</v>
      </c>
      <c r="R1569" s="97" t="s">
        <v>520</v>
      </c>
      <c r="S1569" s="97" t="s">
        <v>520</v>
      </c>
      <c r="T1569" s="92" t="s">
        <v>520</v>
      </c>
      <c r="U1569" s="97" t="s">
        <v>520</v>
      </c>
      <c r="V1569" s="97" t="s">
        <v>520</v>
      </c>
      <c r="W1569" s="97" t="s">
        <v>520</v>
      </c>
      <c r="X1569" s="92" t="s">
        <v>520</v>
      </c>
      <c r="Y1569" s="97" t="s">
        <v>520</v>
      </c>
      <c r="Z1569" s="97" t="s">
        <v>520</v>
      </c>
      <c r="AA1569" s="97" t="s">
        <v>520</v>
      </c>
      <c r="AB1569" s="97" t="s">
        <v>520</v>
      </c>
      <c r="AC1569" s="97" t="s">
        <v>19370</v>
      </c>
      <c r="AD1569" s="92" t="s">
        <v>8075</v>
      </c>
      <c r="AE1569" s="97" t="s">
        <v>19371</v>
      </c>
      <c r="AF1569" s="97" t="s">
        <v>19372</v>
      </c>
      <c r="AG1569" s="97" t="s">
        <v>19373</v>
      </c>
      <c r="AH1569" s="97" t="s">
        <v>4898</v>
      </c>
      <c r="AI1569" s="97" t="s">
        <v>15933</v>
      </c>
      <c r="AJ1569" s="97" t="s">
        <v>19374</v>
      </c>
      <c r="AK1569" s="97" t="s">
        <v>12747</v>
      </c>
      <c r="AL1569" s="97" t="s">
        <v>19375</v>
      </c>
      <c r="AM1569" s="97" t="s">
        <v>19376</v>
      </c>
      <c r="AN1569" s="97" t="s">
        <v>6737</v>
      </c>
      <c r="AO1569" s="97" t="s">
        <v>19377</v>
      </c>
      <c r="AP1569" s="97" t="s">
        <v>19378</v>
      </c>
      <c r="AQ1569" s="97" t="s">
        <v>16709</v>
      </c>
      <c r="AR1569" s="97" t="s">
        <v>19379</v>
      </c>
      <c r="AS1569" s="97" t="s">
        <v>19380</v>
      </c>
      <c r="AT1569" s="97" t="s">
        <v>19381</v>
      </c>
      <c r="AU1569" s="97" t="s">
        <v>19382</v>
      </c>
      <c r="AV1569" s="97" t="s">
        <v>19383</v>
      </c>
      <c r="AW1569" s="97" t="s">
        <v>19384</v>
      </c>
      <c r="AX1569" s="97" t="s">
        <v>15360</v>
      </c>
      <c r="AY1569" s="92" t="s">
        <v>19385</v>
      </c>
      <c r="AZ1569" s="97" t="s">
        <v>19386</v>
      </c>
      <c r="BA1569" s="97" t="s">
        <v>19387</v>
      </c>
      <c r="BB1569" s="97" t="s">
        <v>19388</v>
      </c>
      <c r="BC1569" s="97" t="s">
        <v>9072</v>
      </c>
      <c r="BD1569" s="97" t="s">
        <v>19389</v>
      </c>
      <c r="BE1569" s="97" t="s">
        <v>19390</v>
      </c>
    </row>
    <row r="1570" spans="1:57" ht="15">
      <c r="A1570" s="97">
        <v>603</v>
      </c>
      <c r="B1570" s="97" t="s">
        <v>836</v>
      </c>
      <c r="C1570" s="97" t="s">
        <v>18787</v>
      </c>
      <c r="D1570" s="97" t="s">
        <v>837</v>
      </c>
      <c r="E1570" s="97"/>
      <c r="F1570" s="97" t="s">
        <v>392</v>
      </c>
      <c r="G1570" s="97"/>
      <c r="H1570" s="97"/>
      <c r="I1570" s="97"/>
      <c r="J1570" s="97"/>
      <c r="K1570" s="97"/>
      <c r="L1570" s="97"/>
      <c r="M1570" s="92"/>
      <c r="N1570" s="97"/>
      <c r="O1570" s="97"/>
      <c r="P1570" s="97"/>
      <c r="Q1570" s="97"/>
      <c r="R1570" s="97"/>
      <c r="S1570" s="97"/>
      <c r="T1570" s="92"/>
      <c r="U1570" s="97"/>
      <c r="V1570" s="97"/>
      <c r="W1570" s="97"/>
      <c r="X1570" s="92"/>
      <c r="Y1570" s="97"/>
      <c r="Z1570" s="97"/>
      <c r="AA1570" s="97"/>
      <c r="AB1570" s="97"/>
      <c r="AC1570" s="97"/>
      <c r="AD1570" s="92"/>
      <c r="AE1570" s="97"/>
      <c r="AF1570" s="97"/>
      <c r="AG1570" s="97"/>
      <c r="AH1570" s="97"/>
      <c r="AI1570" s="97"/>
      <c r="AJ1570" s="97"/>
      <c r="AK1570" s="97"/>
      <c r="AL1570" s="97"/>
      <c r="AM1570" s="97"/>
      <c r="AN1570" s="97"/>
      <c r="AO1570" s="97"/>
      <c r="AP1570" s="97"/>
      <c r="AQ1570" s="97"/>
      <c r="AR1570" s="97"/>
      <c r="AS1570" s="97"/>
      <c r="AT1570" s="97"/>
      <c r="AU1570" s="97"/>
      <c r="AV1570" s="97"/>
      <c r="AW1570" s="97"/>
      <c r="AX1570" s="97"/>
      <c r="AY1570" s="92"/>
      <c r="AZ1570" s="97"/>
      <c r="BA1570" s="97"/>
      <c r="BB1570" s="97"/>
      <c r="BC1570" s="97"/>
      <c r="BD1570" s="97"/>
      <c r="BE1570" s="97"/>
    </row>
    <row r="1571" spans="1:57" ht="15">
      <c r="A1571" s="97">
        <v>603</v>
      </c>
      <c r="B1571" s="97" t="s">
        <v>838</v>
      </c>
      <c r="C1571" s="97" t="s">
        <v>18787</v>
      </c>
      <c r="D1571" s="97" t="s">
        <v>839</v>
      </c>
      <c r="E1571" s="97" t="s">
        <v>840</v>
      </c>
      <c r="F1571" s="97" t="s">
        <v>399</v>
      </c>
      <c r="G1571" s="97"/>
      <c r="H1571" s="97"/>
      <c r="I1571" s="97" t="s">
        <v>520</v>
      </c>
      <c r="J1571" s="97" t="s">
        <v>520</v>
      </c>
      <c r="K1571" s="97" t="s">
        <v>520</v>
      </c>
      <c r="L1571" s="97" t="s">
        <v>520</v>
      </c>
      <c r="M1571" s="92" t="s">
        <v>520</v>
      </c>
      <c r="N1571" s="97" t="s">
        <v>520</v>
      </c>
      <c r="O1571" s="97" t="s">
        <v>520</v>
      </c>
      <c r="P1571" s="97" t="s">
        <v>520</v>
      </c>
      <c r="Q1571" s="97" t="s">
        <v>520</v>
      </c>
      <c r="R1571" s="97" t="s">
        <v>520</v>
      </c>
      <c r="S1571" s="97" t="s">
        <v>520</v>
      </c>
      <c r="T1571" s="92" t="s">
        <v>520</v>
      </c>
      <c r="U1571" s="97" t="s">
        <v>520</v>
      </c>
      <c r="V1571" s="97" t="s">
        <v>520</v>
      </c>
      <c r="W1571" s="97" t="s">
        <v>520</v>
      </c>
      <c r="X1571" s="92" t="s">
        <v>520</v>
      </c>
      <c r="Y1571" s="97" t="s">
        <v>520</v>
      </c>
      <c r="Z1571" s="97" t="s">
        <v>520</v>
      </c>
      <c r="AA1571" s="97" t="s">
        <v>520</v>
      </c>
      <c r="AB1571" s="97" t="s">
        <v>520</v>
      </c>
      <c r="AC1571" s="97" t="s">
        <v>19391</v>
      </c>
      <c r="AD1571" s="92" t="s">
        <v>12736</v>
      </c>
      <c r="AE1571" s="97" t="s">
        <v>19392</v>
      </c>
      <c r="AF1571" s="97" t="s">
        <v>3010</v>
      </c>
      <c r="AG1571" s="97" t="s">
        <v>5298</v>
      </c>
      <c r="AH1571" s="97" t="s">
        <v>19393</v>
      </c>
      <c r="AI1571" s="97" t="s">
        <v>14905</v>
      </c>
      <c r="AJ1571" s="97" t="s">
        <v>19394</v>
      </c>
      <c r="AK1571" s="97" t="s">
        <v>19395</v>
      </c>
      <c r="AL1571" s="97" t="s">
        <v>19396</v>
      </c>
      <c r="AM1571" s="97" t="s">
        <v>19397</v>
      </c>
      <c r="AN1571" s="97" t="s">
        <v>19398</v>
      </c>
      <c r="AO1571" s="97" t="s">
        <v>19399</v>
      </c>
      <c r="AP1571" s="97" t="s">
        <v>19400</v>
      </c>
      <c r="AQ1571" s="97" t="s">
        <v>6760</v>
      </c>
      <c r="AR1571" s="97" t="s">
        <v>19401</v>
      </c>
      <c r="AS1571" s="97" t="s">
        <v>19402</v>
      </c>
      <c r="AT1571" s="97" t="s">
        <v>19403</v>
      </c>
      <c r="AU1571" s="97" t="s">
        <v>16578</v>
      </c>
      <c r="AV1571" s="97" t="s">
        <v>19404</v>
      </c>
      <c r="AW1571" s="97" t="s">
        <v>19405</v>
      </c>
      <c r="AX1571" s="97" t="s">
        <v>19406</v>
      </c>
      <c r="AY1571" s="92" t="s">
        <v>19407</v>
      </c>
      <c r="AZ1571" s="97" t="s">
        <v>19408</v>
      </c>
      <c r="BA1571" s="97" t="s">
        <v>12007</v>
      </c>
      <c r="BB1571" s="97" t="s">
        <v>12019</v>
      </c>
      <c r="BC1571" s="97" t="s">
        <v>19409</v>
      </c>
      <c r="BD1571" s="97" t="s">
        <v>19410</v>
      </c>
      <c r="BE1571" s="97" t="s">
        <v>5624</v>
      </c>
    </row>
    <row r="1572" spans="1:57" ht="15">
      <c r="A1572" s="97">
        <v>603</v>
      </c>
      <c r="B1572" s="97" t="s">
        <v>841</v>
      </c>
      <c r="C1572" s="97" t="s">
        <v>18787</v>
      </c>
      <c r="D1572" s="97" t="s">
        <v>842</v>
      </c>
      <c r="E1572" s="98" t="s">
        <v>843</v>
      </c>
      <c r="F1572" s="97" t="s">
        <v>399</v>
      </c>
      <c r="G1572" s="97"/>
      <c r="H1572" s="97"/>
      <c r="I1572" s="97"/>
      <c r="J1572" s="97"/>
      <c r="K1572" s="97"/>
      <c r="L1572" s="97"/>
      <c r="M1572" s="92"/>
      <c r="N1572" s="97"/>
      <c r="O1572" s="97"/>
      <c r="P1572" s="97"/>
      <c r="Q1572" s="97"/>
      <c r="R1572" s="97"/>
      <c r="S1572" s="97"/>
      <c r="T1572" s="92"/>
      <c r="U1572" s="97"/>
      <c r="V1572" s="97"/>
      <c r="W1572" s="97"/>
      <c r="X1572" s="92"/>
      <c r="Y1572" s="97"/>
      <c r="Z1572" s="97"/>
      <c r="AA1572" s="97"/>
      <c r="AB1572" s="97"/>
      <c r="AC1572" s="97"/>
      <c r="AD1572" s="92"/>
      <c r="AE1572" s="97"/>
      <c r="AF1572" s="97"/>
      <c r="AG1572" s="97"/>
      <c r="AH1572" s="97"/>
      <c r="AI1572" s="97"/>
      <c r="AJ1572" s="97"/>
      <c r="AK1572" s="97"/>
      <c r="AL1572" s="97"/>
      <c r="AM1572" s="97"/>
      <c r="AN1572" s="97"/>
      <c r="AO1572" s="97"/>
      <c r="AP1572" s="97"/>
      <c r="AQ1572" s="97"/>
      <c r="AR1572" s="97"/>
      <c r="AS1572" s="97"/>
      <c r="AT1572" s="97"/>
      <c r="AU1572" s="97"/>
      <c r="AV1572" s="97"/>
      <c r="AW1572" s="97"/>
      <c r="AX1572" s="97"/>
      <c r="AY1572" s="92"/>
      <c r="AZ1572" s="97"/>
      <c r="BA1572" s="97"/>
      <c r="BB1572" s="97"/>
      <c r="BC1572" s="97"/>
      <c r="BD1572" s="97"/>
      <c r="BE1572" s="97"/>
    </row>
    <row r="1573" spans="1:57" ht="15">
      <c r="A1573" s="97">
        <v>603</v>
      </c>
      <c r="B1573" s="97" t="s">
        <v>844</v>
      </c>
      <c r="C1573" s="97" t="s">
        <v>18787</v>
      </c>
      <c r="D1573" s="97" t="s">
        <v>845</v>
      </c>
      <c r="E1573" s="98" t="s">
        <v>846</v>
      </c>
      <c r="F1573" s="97" t="s">
        <v>399</v>
      </c>
      <c r="G1573" s="97"/>
      <c r="H1573" s="97"/>
      <c r="I1573" s="97" t="s">
        <v>520</v>
      </c>
      <c r="J1573" s="97" t="s">
        <v>520</v>
      </c>
      <c r="K1573" s="97" t="s">
        <v>520</v>
      </c>
      <c r="L1573" s="97" t="s">
        <v>520</v>
      </c>
      <c r="M1573" s="92" t="s">
        <v>520</v>
      </c>
      <c r="N1573" s="97" t="s">
        <v>520</v>
      </c>
      <c r="O1573" s="97" t="s">
        <v>520</v>
      </c>
      <c r="P1573" s="97" t="s">
        <v>520</v>
      </c>
      <c r="Q1573" s="97" t="s">
        <v>520</v>
      </c>
      <c r="R1573" s="97" t="s">
        <v>520</v>
      </c>
      <c r="S1573" s="97" t="s">
        <v>520</v>
      </c>
      <c r="T1573" s="92" t="s">
        <v>520</v>
      </c>
      <c r="U1573" s="97" t="s">
        <v>520</v>
      </c>
      <c r="V1573" s="97" t="s">
        <v>520</v>
      </c>
      <c r="W1573" s="97" t="s">
        <v>520</v>
      </c>
      <c r="X1573" s="92" t="s">
        <v>520</v>
      </c>
      <c r="Y1573" s="97" t="s">
        <v>520</v>
      </c>
      <c r="Z1573" s="97" t="s">
        <v>520</v>
      </c>
      <c r="AA1573" s="97" t="s">
        <v>520</v>
      </c>
      <c r="AB1573" s="97" t="s">
        <v>520</v>
      </c>
      <c r="AC1573" s="97" t="s">
        <v>19411</v>
      </c>
      <c r="AD1573" s="92" t="s">
        <v>19412</v>
      </c>
      <c r="AE1573" s="97" t="s">
        <v>19413</v>
      </c>
      <c r="AF1573" s="97" t="s">
        <v>19414</v>
      </c>
      <c r="AG1573" s="97" t="s">
        <v>19415</v>
      </c>
      <c r="AH1573" s="97" t="s">
        <v>19416</v>
      </c>
      <c r="AI1573" s="97" t="s">
        <v>19417</v>
      </c>
      <c r="AJ1573" s="97" t="s">
        <v>19418</v>
      </c>
      <c r="AK1573" s="97" t="s">
        <v>19419</v>
      </c>
      <c r="AL1573" s="97" t="s">
        <v>19420</v>
      </c>
      <c r="AM1573" s="97" t="s">
        <v>19421</v>
      </c>
      <c r="AN1573" s="97" t="s">
        <v>19422</v>
      </c>
      <c r="AO1573" s="97" t="s">
        <v>19423</v>
      </c>
      <c r="AP1573" s="97" t="s">
        <v>19424</v>
      </c>
      <c r="AQ1573" s="97" t="s">
        <v>19425</v>
      </c>
      <c r="AR1573" s="97" t="s">
        <v>19426</v>
      </c>
      <c r="AS1573" s="97" t="s">
        <v>19427</v>
      </c>
      <c r="AT1573" s="97" t="s">
        <v>19428</v>
      </c>
      <c r="AU1573" s="97" t="s">
        <v>5601</v>
      </c>
      <c r="AV1573" s="97" t="s">
        <v>19429</v>
      </c>
      <c r="AW1573" s="97" t="s">
        <v>19430</v>
      </c>
      <c r="AX1573" s="97" t="s">
        <v>19431</v>
      </c>
      <c r="AY1573" s="92" t="s">
        <v>19432</v>
      </c>
      <c r="AZ1573" s="97" t="s">
        <v>19433</v>
      </c>
      <c r="BA1573" s="97" t="s">
        <v>19434</v>
      </c>
      <c r="BB1573" s="97" t="s">
        <v>19435</v>
      </c>
      <c r="BC1573" s="97" t="s">
        <v>19436</v>
      </c>
      <c r="BD1573" s="97" t="s">
        <v>19437</v>
      </c>
      <c r="BE1573" s="97" t="s">
        <v>3195</v>
      </c>
    </row>
    <row r="1574" spans="1:57" ht="15">
      <c r="A1574" s="97">
        <v>603</v>
      </c>
      <c r="B1574" s="97" t="s">
        <v>847</v>
      </c>
      <c r="C1574" s="97" t="s">
        <v>18787</v>
      </c>
      <c r="D1574" s="97" t="s">
        <v>848</v>
      </c>
      <c r="E1574" s="98" t="s">
        <v>849</v>
      </c>
      <c r="F1574" s="97" t="s">
        <v>280</v>
      </c>
      <c r="G1574" s="97" t="s">
        <v>281</v>
      </c>
      <c r="H1574" s="97"/>
      <c r="I1574" s="97" t="s">
        <v>9254</v>
      </c>
      <c r="J1574" s="97" t="s">
        <v>19438</v>
      </c>
      <c r="K1574" s="97" t="s">
        <v>19439</v>
      </c>
      <c r="L1574" s="97" t="s">
        <v>19440</v>
      </c>
      <c r="M1574" s="92" t="s">
        <v>19441</v>
      </c>
      <c r="N1574" s="97" t="s">
        <v>7609</v>
      </c>
      <c r="O1574" s="97" t="s">
        <v>19442</v>
      </c>
      <c r="P1574" s="97" t="s">
        <v>19443</v>
      </c>
      <c r="Q1574" s="97" t="s">
        <v>19444</v>
      </c>
      <c r="R1574" s="97" t="s">
        <v>19445</v>
      </c>
      <c r="S1574" s="97" t="s">
        <v>19446</v>
      </c>
      <c r="T1574" s="92" t="s">
        <v>19447</v>
      </c>
      <c r="U1574" s="97" t="s">
        <v>19448</v>
      </c>
      <c r="V1574" s="97" t="s">
        <v>19449</v>
      </c>
      <c r="W1574" s="97" t="s">
        <v>19450</v>
      </c>
      <c r="X1574" s="92" t="s">
        <v>19451</v>
      </c>
      <c r="Y1574" s="97" t="s">
        <v>3001</v>
      </c>
      <c r="Z1574" s="97" t="s">
        <v>19452</v>
      </c>
      <c r="AA1574" s="97" t="s">
        <v>19453</v>
      </c>
      <c r="AB1574" s="97" t="s">
        <v>19454</v>
      </c>
      <c r="AC1574" s="97" t="s">
        <v>9302</v>
      </c>
      <c r="AD1574" s="92" t="s">
        <v>19455</v>
      </c>
      <c r="AE1574" s="97" t="s">
        <v>19456</v>
      </c>
      <c r="AF1574" s="97" t="s">
        <v>19457</v>
      </c>
      <c r="AG1574" s="97" t="s">
        <v>14132</v>
      </c>
      <c r="AH1574" s="97" t="s">
        <v>19458</v>
      </c>
      <c r="AI1574" s="97" t="s">
        <v>19459</v>
      </c>
      <c r="AJ1574" s="97" t="s">
        <v>19460</v>
      </c>
      <c r="AK1574" s="97" t="s">
        <v>11394</v>
      </c>
      <c r="AL1574" s="97" t="s">
        <v>19461</v>
      </c>
      <c r="AM1574" s="97" t="s">
        <v>19462</v>
      </c>
      <c r="AN1574" s="97" t="s">
        <v>19463</v>
      </c>
      <c r="AO1574" s="97" t="s">
        <v>19464</v>
      </c>
      <c r="AP1574" s="97" t="s">
        <v>19465</v>
      </c>
      <c r="AQ1574" s="97" t="s">
        <v>19466</v>
      </c>
      <c r="AR1574" s="97" t="s">
        <v>19467</v>
      </c>
      <c r="AS1574" s="97" t="s">
        <v>19468</v>
      </c>
      <c r="AT1574" s="97" t="s">
        <v>19469</v>
      </c>
      <c r="AU1574" s="97" t="s">
        <v>19470</v>
      </c>
      <c r="AV1574" s="97" t="s">
        <v>19471</v>
      </c>
      <c r="AW1574" s="97" t="s">
        <v>19472</v>
      </c>
      <c r="AX1574" s="97" t="s">
        <v>19473</v>
      </c>
      <c r="AY1574" s="92" t="s">
        <v>19474</v>
      </c>
      <c r="AZ1574" s="97" t="s">
        <v>19475</v>
      </c>
      <c r="BA1574" s="97" t="s">
        <v>19476</v>
      </c>
      <c r="BB1574" s="97" t="s">
        <v>19477</v>
      </c>
      <c r="BC1574" s="97" t="s">
        <v>19478</v>
      </c>
      <c r="BD1574" s="97" t="s">
        <v>19479</v>
      </c>
      <c r="BE1574" s="97" t="s">
        <v>19480</v>
      </c>
    </row>
    <row r="1575" spans="1:57" ht="15">
      <c r="A1575" s="97">
        <v>603</v>
      </c>
      <c r="B1575" s="97" t="s">
        <v>899</v>
      </c>
      <c r="C1575" s="97" t="s">
        <v>18787</v>
      </c>
      <c r="D1575" s="97" t="s">
        <v>848</v>
      </c>
      <c r="E1575" s="97"/>
      <c r="F1575" s="97" t="s">
        <v>399</v>
      </c>
      <c r="G1575" s="97"/>
      <c r="H1575" s="97"/>
      <c r="I1575" s="97" t="s">
        <v>9457</v>
      </c>
      <c r="J1575" s="97" t="s">
        <v>19481</v>
      </c>
      <c r="K1575" s="97" t="s">
        <v>19482</v>
      </c>
      <c r="L1575" s="97" t="s">
        <v>19483</v>
      </c>
      <c r="M1575" s="92" t="s">
        <v>19484</v>
      </c>
      <c r="N1575" s="97" t="s">
        <v>11252</v>
      </c>
      <c r="O1575" s="97" t="s">
        <v>4992</v>
      </c>
      <c r="P1575" s="97" t="s">
        <v>19485</v>
      </c>
      <c r="Q1575" s="97" t="s">
        <v>19486</v>
      </c>
      <c r="R1575" s="97" t="s">
        <v>19487</v>
      </c>
      <c r="S1575" s="97" t="s">
        <v>19488</v>
      </c>
      <c r="T1575" s="92" t="s">
        <v>5198</v>
      </c>
      <c r="U1575" s="97" t="s">
        <v>19489</v>
      </c>
      <c r="V1575" s="97" t="s">
        <v>19490</v>
      </c>
      <c r="W1575" s="97" t="s">
        <v>19491</v>
      </c>
      <c r="X1575" s="92" t="s">
        <v>11249</v>
      </c>
      <c r="Y1575" s="97" t="s">
        <v>19492</v>
      </c>
      <c r="Z1575" s="97" t="s">
        <v>19493</v>
      </c>
      <c r="AA1575" s="97" t="s">
        <v>12032</v>
      </c>
      <c r="AB1575" s="97" t="s">
        <v>16695</v>
      </c>
      <c r="AC1575" s="97" t="s">
        <v>6217</v>
      </c>
      <c r="AD1575" s="92" t="s">
        <v>19494</v>
      </c>
      <c r="AE1575" s="97" t="s">
        <v>19495</v>
      </c>
      <c r="AF1575" s="97" t="s">
        <v>17897</v>
      </c>
      <c r="AG1575" s="97" t="s">
        <v>19496</v>
      </c>
      <c r="AH1575" s="97" t="s">
        <v>12769</v>
      </c>
      <c r="AI1575" s="97" t="s">
        <v>19497</v>
      </c>
      <c r="AJ1575" s="97" t="s">
        <v>19498</v>
      </c>
      <c r="AK1575" s="97" t="s">
        <v>4717</v>
      </c>
      <c r="AL1575" s="97" t="s">
        <v>11844</v>
      </c>
      <c r="AM1575" s="97" t="s">
        <v>19499</v>
      </c>
      <c r="AN1575" s="97" t="s">
        <v>9440</v>
      </c>
      <c r="AO1575" s="97" t="s">
        <v>19500</v>
      </c>
      <c r="AP1575" s="97" t="s">
        <v>19501</v>
      </c>
      <c r="AQ1575" s="97" t="s">
        <v>19502</v>
      </c>
      <c r="AR1575" s="97" t="s">
        <v>14888</v>
      </c>
      <c r="AS1575" s="97" t="s">
        <v>14900</v>
      </c>
      <c r="AT1575" s="97" t="s">
        <v>10309</v>
      </c>
      <c r="AU1575" s="97" t="s">
        <v>19503</v>
      </c>
      <c r="AV1575" s="97" t="s">
        <v>19504</v>
      </c>
      <c r="AW1575" s="97" t="s">
        <v>13526</v>
      </c>
      <c r="AX1575" s="97" t="s">
        <v>19505</v>
      </c>
      <c r="AY1575" s="92" t="s">
        <v>19506</v>
      </c>
      <c r="AZ1575" s="97" t="s">
        <v>19507</v>
      </c>
      <c r="BA1575" s="97" t="s">
        <v>19508</v>
      </c>
      <c r="BB1575" s="97" t="s">
        <v>6681</v>
      </c>
      <c r="BC1575" s="97" t="s">
        <v>19509</v>
      </c>
      <c r="BD1575" s="97" t="s">
        <v>19510</v>
      </c>
      <c r="BE1575" s="97" t="s">
        <v>19511</v>
      </c>
    </row>
    <row r="1576" spans="1:57" ht="15">
      <c r="A1576" s="97">
        <v>603</v>
      </c>
      <c r="B1576" s="97" t="s">
        <v>900</v>
      </c>
      <c r="C1576" s="97" t="s">
        <v>18787</v>
      </c>
      <c r="D1576" s="97" t="s">
        <v>901</v>
      </c>
      <c r="E1576" s="97"/>
      <c r="F1576" s="97" t="s">
        <v>280</v>
      </c>
      <c r="G1576" s="97" t="s">
        <v>281</v>
      </c>
      <c r="H1576" s="97"/>
      <c r="I1576" s="97" t="s">
        <v>520</v>
      </c>
      <c r="J1576" s="97" t="s">
        <v>520</v>
      </c>
      <c r="K1576" s="97" t="s">
        <v>520</v>
      </c>
      <c r="L1576" s="97" t="s">
        <v>520</v>
      </c>
      <c r="M1576" s="92" t="s">
        <v>520</v>
      </c>
      <c r="N1576" s="97" t="s">
        <v>19512</v>
      </c>
      <c r="O1576" s="97" t="s">
        <v>19513</v>
      </c>
      <c r="P1576" s="97" t="s">
        <v>19514</v>
      </c>
      <c r="Q1576" s="97" t="s">
        <v>19515</v>
      </c>
      <c r="R1576" s="97" t="s">
        <v>19516</v>
      </c>
      <c r="S1576" s="97" t="s">
        <v>19517</v>
      </c>
      <c r="T1576" s="92" t="s">
        <v>19518</v>
      </c>
      <c r="U1576" s="97" t="s">
        <v>19519</v>
      </c>
      <c r="V1576" s="97" t="s">
        <v>19520</v>
      </c>
      <c r="W1576" s="97" t="s">
        <v>19521</v>
      </c>
      <c r="X1576" s="92" t="s">
        <v>19522</v>
      </c>
      <c r="Y1576" s="97" t="s">
        <v>19523</v>
      </c>
      <c r="Z1576" s="97" t="s">
        <v>19524</v>
      </c>
      <c r="AA1576" s="97" t="s">
        <v>19525</v>
      </c>
      <c r="AB1576" s="97" t="s">
        <v>19526</v>
      </c>
      <c r="AC1576" s="97" t="s">
        <v>19527</v>
      </c>
      <c r="AD1576" s="92" t="s">
        <v>19528</v>
      </c>
      <c r="AE1576" s="97" t="s">
        <v>19529</v>
      </c>
      <c r="AF1576" s="97" t="s">
        <v>19530</v>
      </c>
      <c r="AG1576" s="97" t="s">
        <v>19531</v>
      </c>
      <c r="AH1576" s="97" t="s">
        <v>19532</v>
      </c>
      <c r="AI1576" s="97" t="s">
        <v>19533</v>
      </c>
      <c r="AJ1576" s="97" t="s">
        <v>19534</v>
      </c>
      <c r="AK1576" s="97" t="s">
        <v>19535</v>
      </c>
      <c r="AL1576" s="97" t="s">
        <v>19536</v>
      </c>
      <c r="AM1576" s="97" t="s">
        <v>19537</v>
      </c>
      <c r="AN1576" s="97" t="s">
        <v>19538</v>
      </c>
      <c r="AO1576" s="97" t="s">
        <v>19539</v>
      </c>
      <c r="AP1576" s="97" t="s">
        <v>19540</v>
      </c>
      <c r="AQ1576" s="97" t="s">
        <v>19541</v>
      </c>
      <c r="AR1576" s="97" t="s">
        <v>19542</v>
      </c>
      <c r="AS1576" s="97" t="s">
        <v>19543</v>
      </c>
      <c r="AT1576" s="97" t="s">
        <v>19544</v>
      </c>
      <c r="AU1576" s="97" t="s">
        <v>19545</v>
      </c>
      <c r="AV1576" s="97" t="s">
        <v>19546</v>
      </c>
      <c r="AW1576" s="97" t="s">
        <v>19547</v>
      </c>
      <c r="AX1576" s="97" t="s">
        <v>19548</v>
      </c>
      <c r="AY1576" s="92" t="s">
        <v>19549</v>
      </c>
      <c r="AZ1576" s="97" t="s">
        <v>19550</v>
      </c>
      <c r="BA1576" s="97" t="s">
        <v>19551</v>
      </c>
      <c r="BB1576" s="97" t="s">
        <v>520</v>
      </c>
      <c r="BC1576" s="97" t="s">
        <v>520</v>
      </c>
      <c r="BD1576" s="97" t="s">
        <v>520</v>
      </c>
      <c r="BE1576" s="97" t="s">
        <v>520</v>
      </c>
    </row>
    <row r="1577" spans="1:57" ht="15">
      <c r="A1577" s="97">
        <v>603</v>
      </c>
      <c r="B1577" s="97" t="s">
        <v>902</v>
      </c>
      <c r="C1577" s="97" t="s">
        <v>18787</v>
      </c>
      <c r="D1577" s="97" t="s">
        <v>903</v>
      </c>
      <c r="E1577" s="97"/>
      <c r="F1577" s="97" t="s">
        <v>280</v>
      </c>
      <c r="G1577" s="97" t="s">
        <v>281</v>
      </c>
      <c r="H1577" s="97"/>
      <c r="I1577" s="97" t="s">
        <v>520</v>
      </c>
      <c r="J1577" s="97" t="s">
        <v>520</v>
      </c>
      <c r="K1577" s="97" t="s">
        <v>520</v>
      </c>
      <c r="L1577" s="97" t="s">
        <v>520</v>
      </c>
      <c r="M1577" s="92" t="s">
        <v>520</v>
      </c>
      <c r="N1577" s="97" t="s">
        <v>19552</v>
      </c>
      <c r="O1577" s="97" t="s">
        <v>19553</v>
      </c>
      <c r="P1577" s="97" t="s">
        <v>19554</v>
      </c>
      <c r="Q1577" s="97" t="s">
        <v>19555</v>
      </c>
      <c r="R1577" s="97" t="s">
        <v>19556</v>
      </c>
      <c r="S1577" s="97" t="s">
        <v>3321</v>
      </c>
      <c r="T1577" s="92" t="s">
        <v>19557</v>
      </c>
      <c r="U1577" s="97" t="s">
        <v>19558</v>
      </c>
      <c r="V1577" s="97" t="s">
        <v>19559</v>
      </c>
      <c r="W1577" s="97" t="s">
        <v>19560</v>
      </c>
      <c r="X1577" s="92" t="s">
        <v>19561</v>
      </c>
      <c r="Y1577" s="97" t="s">
        <v>19562</v>
      </c>
      <c r="Z1577" s="97" t="s">
        <v>19563</v>
      </c>
      <c r="AA1577" s="97" t="s">
        <v>19564</v>
      </c>
      <c r="AB1577" s="97" t="s">
        <v>19565</v>
      </c>
      <c r="AC1577" s="97" t="s">
        <v>19566</v>
      </c>
      <c r="AD1577" s="92" t="s">
        <v>19567</v>
      </c>
      <c r="AE1577" s="97" t="s">
        <v>2454</v>
      </c>
      <c r="AF1577" s="97" t="s">
        <v>19568</v>
      </c>
      <c r="AG1577" s="97" t="s">
        <v>19569</v>
      </c>
      <c r="AH1577" s="97" t="s">
        <v>19570</v>
      </c>
      <c r="AI1577" s="97" t="s">
        <v>19571</v>
      </c>
      <c r="AJ1577" s="97" t="s">
        <v>19572</v>
      </c>
      <c r="AK1577" s="97" t="s">
        <v>19573</v>
      </c>
      <c r="AL1577" s="97" t="s">
        <v>19574</v>
      </c>
      <c r="AM1577" s="97" t="s">
        <v>19575</v>
      </c>
      <c r="AN1577" s="97" t="s">
        <v>19576</v>
      </c>
      <c r="AO1577" s="97" t="s">
        <v>19577</v>
      </c>
      <c r="AP1577" s="97" t="s">
        <v>19578</v>
      </c>
      <c r="AQ1577" s="97" t="s">
        <v>19579</v>
      </c>
      <c r="AR1577" s="97" t="s">
        <v>19580</v>
      </c>
      <c r="AS1577" s="97" t="s">
        <v>19581</v>
      </c>
      <c r="AT1577" s="97" t="s">
        <v>19582</v>
      </c>
      <c r="AU1577" s="97" t="s">
        <v>19583</v>
      </c>
      <c r="AV1577" s="97" t="s">
        <v>19584</v>
      </c>
      <c r="AW1577" s="97" t="s">
        <v>19585</v>
      </c>
      <c r="AX1577" s="97" t="s">
        <v>19586</v>
      </c>
      <c r="AY1577" s="92" t="s">
        <v>19587</v>
      </c>
      <c r="AZ1577" s="97" t="s">
        <v>19588</v>
      </c>
      <c r="BA1577" s="97" t="s">
        <v>19589</v>
      </c>
      <c r="BB1577" s="97" t="s">
        <v>520</v>
      </c>
      <c r="BC1577" s="97" t="s">
        <v>520</v>
      </c>
      <c r="BD1577" s="97" t="s">
        <v>520</v>
      </c>
      <c r="BE1577" s="97" t="s">
        <v>520</v>
      </c>
    </row>
    <row r="1578" spans="1:57" ht="15">
      <c r="A1578" s="97">
        <v>603</v>
      </c>
      <c r="B1578" s="97" t="s">
        <v>904</v>
      </c>
      <c r="C1578" s="97" t="s">
        <v>18787</v>
      </c>
      <c r="D1578" s="97" t="s">
        <v>905</v>
      </c>
      <c r="E1578" s="97"/>
      <c r="F1578" s="97" t="s">
        <v>280</v>
      </c>
      <c r="G1578" s="97" t="s">
        <v>281</v>
      </c>
      <c r="H1578" s="97"/>
      <c r="I1578" s="97" t="s">
        <v>6487</v>
      </c>
      <c r="J1578" s="97" t="s">
        <v>19590</v>
      </c>
      <c r="K1578" s="97" t="s">
        <v>19591</v>
      </c>
      <c r="L1578" s="97" t="s">
        <v>19592</v>
      </c>
      <c r="M1578" s="92" t="s">
        <v>19593</v>
      </c>
      <c r="N1578" s="97" t="s">
        <v>19594</v>
      </c>
      <c r="O1578" s="97" t="s">
        <v>19595</v>
      </c>
      <c r="P1578" s="97" t="s">
        <v>19596</v>
      </c>
      <c r="Q1578" s="97" t="s">
        <v>19597</v>
      </c>
      <c r="R1578" s="97" t="s">
        <v>5618</v>
      </c>
      <c r="S1578" s="97" t="s">
        <v>802</v>
      </c>
      <c r="T1578" s="92" t="s">
        <v>19598</v>
      </c>
      <c r="U1578" s="97" t="s">
        <v>19599</v>
      </c>
      <c r="V1578" s="97" t="s">
        <v>19600</v>
      </c>
      <c r="W1578" s="97" t="s">
        <v>19601</v>
      </c>
      <c r="X1578" s="92" t="s">
        <v>19602</v>
      </c>
      <c r="Y1578" s="97" t="s">
        <v>9927</v>
      </c>
      <c r="Z1578" s="97" t="s">
        <v>18132</v>
      </c>
      <c r="AA1578" s="97" t="s">
        <v>19603</v>
      </c>
      <c r="AB1578" s="97" t="s">
        <v>19604</v>
      </c>
      <c r="AC1578" s="97" t="s">
        <v>18756</v>
      </c>
      <c r="AD1578" s="92" t="s">
        <v>19605</v>
      </c>
      <c r="AE1578" s="97" t="s">
        <v>19606</v>
      </c>
      <c r="AF1578" s="97" t="s">
        <v>16506</v>
      </c>
      <c r="AG1578" s="97" t="s">
        <v>19607</v>
      </c>
      <c r="AH1578" s="97" t="s">
        <v>19608</v>
      </c>
      <c r="AI1578" s="97" t="s">
        <v>19609</v>
      </c>
      <c r="AJ1578" s="97" t="s">
        <v>19610</v>
      </c>
      <c r="AK1578" s="97" t="s">
        <v>19611</v>
      </c>
      <c r="AL1578" s="97" t="s">
        <v>19612</v>
      </c>
      <c r="AM1578" s="97" t="s">
        <v>15359</v>
      </c>
      <c r="AN1578" s="97" t="s">
        <v>19613</v>
      </c>
      <c r="AO1578" s="97" t="s">
        <v>19614</v>
      </c>
      <c r="AP1578" s="97" t="s">
        <v>19615</v>
      </c>
      <c r="AQ1578" s="97" t="s">
        <v>19616</v>
      </c>
      <c r="AR1578" s="97" t="s">
        <v>19617</v>
      </c>
      <c r="AS1578" s="97" t="s">
        <v>19618</v>
      </c>
      <c r="AT1578" s="97" t="s">
        <v>19619</v>
      </c>
      <c r="AU1578" s="97" t="s">
        <v>19620</v>
      </c>
      <c r="AV1578" s="97" t="s">
        <v>19621</v>
      </c>
      <c r="AW1578" s="97" t="s">
        <v>19622</v>
      </c>
      <c r="AX1578" s="97" t="s">
        <v>19623</v>
      </c>
      <c r="AY1578" s="92" t="s">
        <v>19624</v>
      </c>
      <c r="AZ1578" s="97" t="s">
        <v>19625</v>
      </c>
      <c r="BA1578" s="97" t="s">
        <v>19626</v>
      </c>
      <c r="BB1578" s="97" t="s">
        <v>520</v>
      </c>
      <c r="BC1578" s="97" t="s">
        <v>520</v>
      </c>
      <c r="BD1578" s="97" t="s">
        <v>520</v>
      </c>
      <c r="BE1578" s="97" t="s">
        <v>520</v>
      </c>
    </row>
    <row r="1579" spans="1:57" ht="15">
      <c r="A1579" s="97">
        <v>603</v>
      </c>
      <c r="B1579" s="97" t="s">
        <v>906</v>
      </c>
      <c r="C1579" s="97" t="s">
        <v>18787</v>
      </c>
      <c r="D1579" s="97" t="s">
        <v>907</v>
      </c>
      <c r="E1579" s="97"/>
      <c r="F1579" s="97" t="s">
        <v>280</v>
      </c>
      <c r="G1579" s="97" t="s">
        <v>281</v>
      </c>
      <c r="H1579" s="97"/>
      <c r="I1579" s="97" t="s">
        <v>6749</v>
      </c>
      <c r="J1579" s="97" t="s">
        <v>19627</v>
      </c>
      <c r="K1579" s="97" t="s">
        <v>19628</v>
      </c>
      <c r="L1579" s="97" t="s">
        <v>19629</v>
      </c>
      <c r="M1579" s="92" t="s">
        <v>19630</v>
      </c>
      <c r="N1579" s="97" t="s">
        <v>6763</v>
      </c>
      <c r="O1579" s="97" t="s">
        <v>8196</v>
      </c>
      <c r="P1579" s="97" t="s">
        <v>9791</v>
      </c>
      <c r="Q1579" s="97" t="s">
        <v>19631</v>
      </c>
      <c r="R1579" s="97" t="s">
        <v>19503</v>
      </c>
      <c r="S1579" s="97" t="s">
        <v>19630</v>
      </c>
      <c r="T1579" s="92" t="s">
        <v>19632</v>
      </c>
      <c r="U1579" s="97" t="s">
        <v>19633</v>
      </c>
      <c r="V1579" s="97" t="s">
        <v>19634</v>
      </c>
      <c r="W1579" s="97" t="s">
        <v>19635</v>
      </c>
      <c r="X1579" s="92" t="s">
        <v>7378</v>
      </c>
      <c r="Y1579" s="97" t="s">
        <v>19636</v>
      </c>
      <c r="Z1579" s="97" t="s">
        <v>12021</v>
      </c>
      <c r="AA1579" s="97" t="s">
        <v>19637</v>
      </c>
      <c r="AB1579" s="97" t="s">
        <v>19638</v>
      </c>
      <c r="AC1579" s="97" t="s">
        <v>19639</v>
      </c>
      <c r="AD1579" s="92" t="s">
        <v>19640</v>
      </c>
      <c r="AE1579" s="97" t="s">
        <v>19641</v>
      </c>
      <c r="AF1579" s="97" t="s">
        <v>19642</v>
      </c>
      <c r="AG1579" s="97" t="s">
        <v>19643</v>
      </c>
      <c r="AH1579" s="97" t="s">
        <v>19644</v>
      </c>
      <c r="AI1579" s="97" t="s">
        <v>19645</v>
      </c>
      <c r="AJ1579" s="97" t="s">
        <v>19646</v>
      </c>
      <c r="AK1579" s="97" t="s">
        <v>19647</v>
      </c>
      <c r="AL1579" s="97" t="s">
        <v>19648</v>
      </c>
      <c r="AM1579" s="97" t="s">
        <v>19649</v>
      </c>
      <c r="AN1579" s="97" t="s">
        <v>19650</v>
      </c>
      <c r="AO1579" s="97" t="s">
        <v>19651</v>
      </c>
      <c r="AP1579" s="97" t="s">
        <v>19652</v>
      </c>
      <c r="AQ1579" s="97" t="s">
        <v>19653</v>
      </c>
      <c r="AR1579" s="97" t="s">
        <v>19654</v>
      </c>
      <c r="AS1579" s="97" t="s">
        <v>19655</v>
      </c>
      <c r="AT1579" s="97" t="s">
        <v>19656</v>
      </c>
      <c r="AU1579" s="97" t="s">
        <v>19657</v>
      </c>
      <c r="AV1579" s="97" t="s">
        <v>19658</v>
      </c>
      <c r="AW1579" s="97" t="s">
        <v>19659</v>
      </c>
      <c r="AX1579" s="97" t="s">
        <v>19660</v>
      </c>
      <c r="AY1579" s="92" t="s">
        <v>19661</v>
      </c>
      <c r="AZ1579" s="97" t="s">
        <v>19662</v>
      </c>
      <c r="BA1579" s="97" t="s">
        <v>19663</v>
      </c>
      <c r="BB1579" s="97" t="s">
        <v>520</v>
      </c>
      <c r="BC1579" s="97" t="s">
        <v>520</v>
      </c>
      <c r="BD1579" s="97" t="s">
        <v>520</v>
      </c>
      <c r="BE1579" s="97" t="s">
        <v>520</v>
      </c>
    </row>
    <row r="1580" spans="1:57" ht="15">
      <c r="A1580" s="97">
        <v>603</v>
      </c>
      <c r="B1580" s="97" t="s">
        <v>908</v>
      </c>
      <c r="C1580" s="97" t="s">
        <v>18787</v>
      </c>
      <c r="D1580" s="97" t="s">
        <v>909</v>
      </c>
      <c r="E1580" s="97"/>
      <c r="F1580" s="97" t="s">
        <v>280</v>
      </c>
      <c r="G1580" s="97" t="s">
        <v>281</v>
      </c>
      <c r="H1580" s="97"/>
      <c r="I1580" s="97" t="s">
        <v>5187</v>
      </c>
      <c r="J1580" s="97" t="s">
        <v>9548</v>
      </c>
      <c r="K1580" s="97" t="s">
        <v>19664</v>
      </c>
      <c r="L1580" s="97" t="s">
        <v>19665</v>
      </c>
      <c r="M1580" s="92" t="s">
        <v>19666</v>
      </c>
      <c r="N1580" s="97" t="s">
        <v>19667</v>
      </c>
      <c r="O1580" s="97" t="s">
        <v>19668</v>
      </c>
      <c r="P1580" s="97" t="s">
        <v>12019</v>
      </c>
      <c r="Q1580" s="97" t="s">
        <v>5217</v>
      </c>
      <c r="R1580" s="97" t="s">
        <v>11140</v>
      </c>
      <c r="S1580" s="97" t="s">
        <v>6754</v>
      </c>
      <c r="T1580" s="92" t="s">
        <v>7385</v>
      </c>
      <c r="U1580" s="97" t="s">
        <v>19669</v>
      </c>
      <c r="V1580" s="97" t="s">
        <v>19670</v>
      </c>
      <c r="W1580" s="97" t="s">
        <v>14943</v>
      </c>
      <c r="X1580" s="92" t="s">
        <v>19402</v>
      </c>
      <c r="Y1580" s="97" t="s">
        <v>19671</v>
      </c>
      <c r="Z1580" s="97" t="s">
        <v>19672</v>
      </c>
      <c r="AA1580" s="97" t="s">
        <v>19673</v>
      </c>
      <c r="AB1580" s="97" t="s">
        <v>19674</v>
      </c>
      <c r="AC1580" s="97" t="s">
        <v>19675</v>
      </c>
      <c r="AD1580" s="92" t="s">
        <v>19676</v>
      </c>
      <c r="AE1580" s="97" t="s">
        <v>7103</v>
      </c>
      <c r="AF1580" s="97" t="s">
        <v>19677</v>
      </c>
      <c r="AG1580" s="97" t="s">
        <v>19678</v>
      </c>
      <c r="AH1580" s="97" t="s">
        <v>19679</v>
      </c>
      <c r="AI1580" s="97" t="s">
        <v>19680</v>
      </c>
      <c r="AJ1580" s="97" t="s">
        <v>19681</v>
      </c>
      <c r="AK1580" s="97" t="s">
        <v>19682</v>
      </c>
      <c r="AL1580" s="97" t="s">
        <v>19683</v>
      </c>
      <c r="AM1580" s="97" t="s">
        <v>19684</v>
      </c>
      <c r="AN1580" s="97" t="s">
        <v>19685</v>
      </c>
      <c r="AO1580" s="97" t="s">
        <v>19686</v>
      </c>
      <c r="AP1580" s="97" t="s">
        <v>19687</v>
      </c>
      <c r="AQ1580" s="97" t="s">
        <v>16961</v>
      </c>
      <c r="AR1580" s="97" t="s">
        <v>19688</v>
      </c>
      <c r="AS1580" s="97" t="s">
        <v>19689</v>
      </c>
      <c r="AT1580" s="97" t="s">
        <v>19690</v>
      </c>
      <c r="AU1580" s="97" t="s">
        <v>19691</v>
      </c>
      <c r="AV1580" s="97" t="s">
        <v>19692</v>
      </c>
      <c r="AW1580" s="97" t="s">
        <v>19693</v>
      </c>
      <c r="AX1580" s="97" t="s">
        <v>19694</v>
      </c>
      <c r="AY1580" s="92" t="s">
        <v>700</v>
      </c>
      <c r="AZ1580" s="97" t="s">
        <v>19695</v>
      </c>
      <c r="BA1580" s="97" t="s">
        <v>19696</v>
      </c>
      <c r="BB1580" s="97" t="s">
        <v>520</v>
      </c>
      <c r="BC1580" s="97" t="s">
        <v>520</v>
      </c>
      <c r="BD1580" s="97" t="s">
        <v>520</v>
      </c>
      <c r="BE1580" s="97" t="s">
        <v>520</v>
      </c>
    </row>
    <row r="1581" spans="1:57" ht="15">
      <c r="A1581" s="97">
        <v>603</v>
      </c>
      <c r="B1581" s="97" t="s">
        <v>910</v>
      </c>
      <c r="C1581" s="97" t="s">
        <v>18787</v>
      </c>
      <c r="D1581" s="97" t="s">
        <v>911</v>
      </c>
      <c r="E1581" s="97"/>
      <c r="F1581" s="97" t="s">
        <v>280</v>
      </c>
      <c r="G1581" s="97" t="s">
        <v>281</v>
      </c>
      <c r="H1581" s="97"/>
      <c r="I1581" s="97" t="s">
        <v>520</v>
      </c>
      <c r="J1581" s="97" t="s">
        <v>520</v>
      </c>
      <c r="K1581" s="97" t="s">
        <v>520</v>
      </c>
      <c r="L1581" s="97" t="s">
        <v>520</v>
      </c>
      <c r="M1581" s="92" t="s">
        <v>520</v>
      </c>
      <c r="N1581" s="97" t="s">
        <v>520</v>
      </c>
      <c r="O1581" s="97" t="s">
        <v>520</v>
      </c>
      <c r="P1581" s="97" t="s">
        <v>520</v>
      </c>
      <c r="Q1581" s="97" t="s">
        <v>520</v>
      </c>
      <c r="R1581" s="97" t="s">
        <v>520</v>
      </c>
      <c r="S1581" s="97" t="s">
        <v>520</v>
      </c>
      <c r="T1581" s="92" t="s">
        <v>520</v>
      </c>
      <c r="U1581" s="97" t="s">
        <v>520</v>
      </c>
      <c r="V1581" s="97" t="s">
        <v>520</v>
      </c>
      <c r="W1581" s="97" t="s">
        <v>520</v>
      </c>
      <c r="X1581" s="92" t="s">
        <v>520</v>
      </c>
      <c r="Y1581" s="97" t="s">
        <v>520</v>
      </c>
      <c r="Z1581" s="97" t="s">
        <v>520</v>
      </c>
      <c r="AA1581" s="97" t="s">
        <v>520</v>
      </c>
      <c r="AB1581" s="97" t="s">
        <v>520</v>
      </c>
      <c r="AC1581" s="97" t="s">
        <v>6746</v>
      </c>
      <c r="AD1581" s="92" t="s">
        <v>19697</v>
      </c>
      <c r="AE1581" s="97" t="s">
        <v>19697</v>
      </c>
      <c r="AF1581" s="97" t="s">
        <v>19698</v>
      </c>
      <c r="AG1581" s="97" t="s">
        <v>19699</v>
      </c>
      <c r="AH1581" s="97" t="s">
        <v>19697</v>
      </c>
      <c r="AI1581" s="97" t="s">
        <v>6746</v>
      </c>
      <c r="AJ1581" s="97" t="s">
        <v>19700</v>
      </c>
      <c r="AK1581" s="97" t="s">
        <v>7788</v>
      </c>
      <c r="AL1581" s="97" t="s">
        <v>19701</v>
      </c>
      <c r="AM1581" s="97" t="s">
        <v>6729</v>
      </c>
      <c r="AN1581" s="97" t="s">
        <v>7396</v>
      </c>
      <c r="AO1581" s="97" t="s">
        <v>19601</v>
      </c>
      <c r="AP1581" s="97" t="s">
        <v>19702</v>
      </c>
      <c r="AQ1581" s="97" t="s">
        <v>19703</v>
      </c>
      <c r="AR1581" s="97" t="s">
        <v>4690</v>
      </c>
      <c r="AS1581" s="97" t="s">
        <v>19704</v>
      </c>
      <c r="AT1581" s="97" t="s">
        <v>6228</v>
      </c>
      <c r="AU1581" s="97" t="s">
        <v>19705</v>
      </c>
      <c r="AV1581" s="97" t="s">
        <v>19706</v>
      </c>
      <c r="AW1581" s="97" t="s">
        <v>9545</v>
      </c>
      <c r="AX1581" s="97" t="s">
        <v>6729</v>
      </c>
      <c r="AY1581" s="92" t="s">
        <v>19707</v>
      </c>
      <c r="AZ1581" s="97" t="s">
        <v>19708</v>
      </c>
      <c r="BA1581" s="97" t="s">
        <v>19709</v>
      </c>
      <c r="BB1581" s="97" t="s">
        <v>520</v>
      </c>
      <c r="BC1581" s="97" t="s">
        <v>520</v>
      </c>
      <c r="BD1581" s="97" t="s">
        <v>520</v>
      </c>
      <c r="BE1581" s="97" t="s">
        <v>520</v>
      </c>
    </row>
    <row r="1582" spans="1:57" ht="15">
      <c r="A1582" s="97">
        <v>603</v>
      </c>
      <c r="B1582" s="97" t="s">
        <v>912</v>
      </c>
      <c r="C1582" s="97" t="s">
        <v>18787</v>
      </c>
      <c r="D1582" s="97" t="s">
        <v>913</v>
      </c>
      <c r="E1582" s="97"/>
      <c r="F1582" s="97" t="s">
        <v>280</v>
      </c>
      <c r="G1582" s="97" t="s">
        <v>281</v>
      </c>
      <c r="H1582" s="97"/>
      <c r="I1582" s="97" t="s">
        <v>19710</v>
      </c>
      <c r="J1582" s="97" t="s">
        <v>19711</v>
      </c>
      <c r="K1582" s="97" t="s">
        <v>19712</v>
      </c>
      <c r="L1582" s="97" t="s">
        <v>19713</v>
      </c>
      <c r="M1582" s="92" t="s">
        <v>19714</v>
      </c>
      <c r="N1582" s="97" t="s">
        <v>19715</v>
      </c>
      <c r="O1582" s="97" t="s">
        <v>12111</v>
      </c>
      <c r="P1582" s="97" t="s">
        <v>19716</v>
      </c>
      <c r="Q1582" s="97" t="s">
        <v>19717</v>
      </c>
      <c r="R1582" s="97" t="s">
        <v>19718</v>
      </c>
      <c r="S1582" s="97" t="s">
        <v>19719</v>
      </c>
      <c r="T1582" s="92" t="s">
        <v>16893</v>
      </c>
      <c r="U1582" s="97" t="s">
        <v>18246</v>
      </c>
      <c r="V1582" s="97" t="s">
        <v>6497</v>
      </c>
      <c r="W1582" s="97" t="s">
        <v>19720</v>
      </c>
      <c r="X1582" s="92" t="s">
        <v>19721</v>
      </c>
      <c r="Y1582" s="97" t="s">
        <v>9002</v>
      </c>
      <c r="Z1582" s="97" t="s">
        <v>19722</v>
      </c>
      <c r="AA1582" s="97" t="s">
        <v>19723</v>
      </c>
      <c r="AB1582" s="97" t="s">
        <v>19724</v>
      </c>
      <c r="AC1582" s="97" t="s">
        <v>11925</v>
      </c>
      <c r="AD1582" s="92" t="s">
        <v>19725</v>
      </c>
      <c r="AE1582" s="97" t="s">
        <v>19726</v>
      </c>
      <c r="AF1582" s="97" t="s">
        <v>19727</v>
      </c>
      <c r="AG1582" s="97" t="s">
        <v>19728</v>
      </c>
      <c r="AH1582" s="97" t="s">
        <v>19729</v>
      </c>
      <c r="AI1582" s="97" t="s">
        <v>19730</v>
      </c>
      <c r="AJ1582" s="97" t="s">
        <v>19731</v>
      </c>
      <c r="AK1582" s="97" t="s">
        <v>19732</v>
      </c>
      <c r="AL1582" s="97" t="s">
        <v>8073</v>
      </c>
      <c r="AM1582" s="97" t="s">
        <v>19733</v>
      </c>
      <c r="AN1582" s="97" t="s">
        <v>19734</v>
      </c>
      <c r="AO1582" s="97" t="s">
        <v>19735</v>
      </c>
      <c r="AP1582" s="97" t="s">
        <v>19736</v>
      </c>
      <c r="AQ1582" s="97" t="s">
        <v>19737</v>
      </c>
      <c r="AR1582" s="97" t="s">
        <v>19738</v>
      </c>
      <c r="AS1582" s="97" t="s">
        <v>19739</v>
      </c>
      <c r="AT1582" s="97" t="s">
        <v>19740</v>
      </c>
      <c r="AU1582" s="97" t="s">
        <v>19741</v>
      </c>
      <c r="AV1582" s="97" t="s">
        <v>19742</v>
      </c>
      <c r="AW1582" s="97" t="s">
        <v>19743</v>
      </c>
      <c r="AX1582" s="97" t="s">
        <v>19744</v>
      </c>
      <c r="AY1582" s="92" t="s">
        <v>19745</v>
      </c>
      <c r="AZ1582" s="97" t="s">
        <v>19746</v>
      </c>
      <c r="BA1582" s="97" t="s">
        <v>19747</v>
      </c>
      <c r="BB1582" s="97" t="s">
        <v>520</v>
      </c>
      <c r="BC1582" s="97" t="s">
        <v>520</v>
      </c>
      <c r="BD1582" s="97" t="s">
        <v>520</v>
      </c>
      <c r="BE1582" s="97" t="s">
        <v>520</v>
      </c>
    </row>
    <row r="1583" spans="1:57" ht="15">
      <c r="A1583" s="97">
        <v>603</v>
      </c>
      <c r="B1583" s="97" t="s">
        <v>914</v>
      </c>
      <c r="C1583" s="97" t="s">
        <v>18787</v>
      </c>
      <c r="D1583" s="97" t="s">
        <v>915</v>
      </c>
      <c r="E1583" s="97"/>
      <c r="F1583" s="97" t="s">
        <v>280</v>
      </c>
      <c r="G1583" s="97" t="s">
        <v>281</v>
      </c>
      <c r="H1583" s="97"/>
      <c r="I1583" s="97" t="s">
        <v>7089</v>
      </c>
      <c r="J1583" s="97" t="s">
        <v>19748</v>
      </c>
      <c r="K1583" s="97" t="s">
        <v>6705</v>
      </c>
      <c r="L1583" s="97" t="s">
        <v>19370</v>
      </c>
      <c r="M1583" s="92" t="s">
        <v>12236</v>
      </c>
      <c r="N1583" s="97" t="s">
        <v>15178</v>
      </c>
      <c r="O1583" s="97" t="s">
        <v>19749</v>
      </c>
      <c r="P1583" s="97" t="s">
        <v>19750</v>
      </c>
      <c r="Q1583" s="97" t="s">
        <v>19751</v>
      </c>
      <c r="R1583" s="97" t="s">
        <v>19752</v>
      </c>
      <c r="S1583" s="97" t="s">
        <v>19753</v>
      </c>
      <c r="T1583" s="92" t="s">
        <v>19754</v>
      </c>
      <c r="U1583" s="97" t="s">
        <v>19755</v>
      </c>
      <c r="V1583" s="97" t="s">
        <v>19756</v>
      </c>
      <c r="W1583" s="97" t="s">
        <v>701</v>
      </c>
      <c r="X1583" s="92" t="s">
        <v>19189</v>
      </c>
      <c r="Y1583" s="97" t="s">
        <v>777</v>
      </c>
      <c r="Z1583" s="97" t="s">
        <v>19757</v>
      </c>
      <c r="AA1583" s="97" t="s">
        <v>19758</v>
      </c>
      <c r="AB1583" s="97" t="s">
        <v>19759</v>
      </c>
      <c r="AC1583" s="97" t="s">
        <v>19760</v>
      </c>
      <c r="AD1583" s="92" t="s">
        <v>19761</v>
      </c>
      <c r="AE1583" s="97" t="s">
        <v>5511</v>
      </c>
      <c r="AF1583" s="97" t="s">
        <v>6122</v>
      </c>
      <c r="AG1583" s="97" t="s">
        <v>19762</v>
      </c>
      <c r="AH1583" s="97" t="s">
        <v>19763</v>
      </c>
      <c r="AI1583" s="97" t="s">
        <v>19764</v>
      </c>
      <c r="AJ1583" s="97" t="s">
        <v>14745</v>
      </c>
      <c r="AK1583" s="97" t="s">
        <v>11206</v>
      </c>
      <c r="AL1583" s="97" t="s">
        <v>19765</v>
      </c>
      <c r="AM1583" s="97" t="s">
        <v>19766</v>
      </c>
      <c r="AN1583" s="97" t="s">
        <v>19767</v>
      </c>
      <c r="AO1583" s="97" t="s">
        <v>19768</v>
      </c>
      <c r="AP1583" s="97" t="s">
        <v>13548</v>
      </c>
      <c r="AQ1583" s="97" t="s">
        <v>19769</v>
      </c>
      <c r="AR1583" s="97" t="s">
        <v>19770</v>
      </c>
      <c r="AS1583" s="97" t="s">
        <v>19771</v>
      </c>
      <c r="AT1583" s="97" t="s">
        <v>19772</v>
      </c>
      <c r="AU1583" s="97" t="s">
        <v>11809</v>
      </c>
      <c r="AV1583" s="97" t="s">
        <v>19773</v>
      </c>
      <c r="AW1583" s="97" t="s">
        <v>19774</v>
      </c>
      <c r="AX1583" s="97" t="s">
        <v>19775</v>
      </c>
      <c r="AY1583" s="92" t="s">
        <v>19776</v>
      </c>
      <c r="AZ1583" s="97" t="s">
        <v>19777</v>
      </c>
      <c r="BA1583" s="97" t="s">
        <v>4891</v>
      </c>
      <c r="BB1583" s="97" t="s">
        <v>520</v>
      </c>
      <c r="BC1583" s="97" t="s">
        <v>520</v>
      </c>
      <c r="BD1583" s="97" t="s">
        <v>520</v>
      </c>
      <c r="BE1583" s="97" t="s">
        <v>520</v>
      </c>
    </row>
    <row r="1584" spans="1:57" ht="15">
      <c r="A1584" s="97">
        <v>603</v>
      </c>
      <c r="B1584" s="97" t="s">
        <v>916</v>
      </c>
      <c r="C1584" s="97" t="s">
        <v>18787</v>
      </c>
      <c r="D1584" s="97" t="s">
        <v>917</v>
      </c>
      <c r="E1584" s="97"/>
      <c r="F1584" s="97" t="s">
        <v>280</v>
      </c>
      <c r="G1584" s="97" t="s">
        <v>281</v>
      </c>
      <c r="H1584" s="97"/>
      <c r="I1584" s="97" t="s">
        <v>19778</v>
      </c>
      <c r="J1584" s="97" t="s">
        <v>19779</v>
      </c>
      <c r="K1584" s="97" t="s">
        <v>19780</v>
      </c>
      <c r="L1584" s="97" t="s">
        <v>19781</v>
      </c>
      <c r="M1584" s="92" t="s">
        <v>19782</v>
      </c>
      <c r="N1584" s="97" t="s">
        <v>19783</v>
      </c>
      <c r="O1584" s="97" t="s">
        <v>19784</v>
      </c>
      <c r="P1584" s="97" t="s">
        <v>19785</v>
      </c>
      <c r="Q1584" s="97" t="s">
        <v>19786</v>
      </c>
      <c r="R1584" s="97" t="s">
        <v>19787</v>
      </c>
      <c r="S1584" s="97" t="s">
        <v>19788</v>
      </c>
      <c r="T1584" s="92" t="s">
        <v>19789</v>
      </c>
      <c r="U1584" s="97" t="s">
        <v>19790</v>
      </c>
      <c r="V1584" s="97" t="s">
        <v>19791</v>
      </c>
      <c r="W1584" s="97" t="s">
        <v>19792</v>
      </c>
      <c r="X1584" s="92" t="s">
        <v>19793</v>
      </c>
      <c r="Y1584" s="97" t="s">
        <v>19794</v>
      </c>
      <c r="Z1584" s="97" t="s">
        <v>19795</v>
      </c>
      <c r="AA1584" s="97" t="s">
        <v>19796</v>
      </c>
      <c r="AB1584" s="97" t="s">
        <v>19797</v>
      </c>
      <c r="AC1584" s="97" t="s">
        <v>19798</v>
      </c>
      <c r="AD1584" s="92" t="s">
        <v>19799</v>
      </c>
      <c r="AE1584" s="97" t="s">
        <v>19800</v>
      </c>
      <c r="AF1584" s="97" t="s">
        <v>19801</v>
      </c>
      <c r="AG1584" s="97" t="s">
        <v>19802</v>
      </c>
      <c r="AH1584" s="97" t="s">
        <v>19803</v>
      </c>
      <c r="AI1584" s="97" t="s">
        <v>19804</v>
      </c>
      <c r="AJ1584" s="97" t="s">
        <v>19805</v>
      </c>
      <c r="AK1584" s="97" t="s">
        <v>19806</v>
      </c>
      <c r="AL1584" s="97" t="s">
        <v>19807</v>
      </c>
      <c r="AM1584" s="97" t="s">
        <v>19808</v>
      </c>
      <c r="AN1584" s="97" t="s">
        <v>19809</v>
      </c>
      <c r="AO1584" s="97" t="s">
        <v>19810</v>
      </c>
      <c r="AP1584" s="97" t="s">
        <v>19811</v>
      </c>
      <c r="AQ1584" s="97" t="s">
        <v>19812</v>
      </c>
      <c r="AR1584" s="97" t="s">
        <v>19813</v>
      </c>
      <c r="AS1584" s="97" t="s">
        <v>19814</v>
      </c>
      <c r="AT1584" s="97" t="s">
        <v>19815</v>
      </c>
      <c r="AU1584" s="97" t="s">
        <v>19816</v>
      </c>
      <c r="AV1584" s="97" t="s">
        <v>19817</v>
      </c>
      <c r="AW1584" s="97" t="s">
        <v>19818</v>
      </c>
      <c r="AX1584" s="97" t="s">
        <v>19819</v>
      </c>
      <c r="AY1584" s="92" t="s">
        <v>19820</v>
      </c>
      <c r="AZ1584" s="97" t="s">
        <v>19821</v>
      </c>
      <c r="BA1584" s="97" t="s">
        <v>19822</v>
      </c>
      <c r="BB1584" s="97" t="s">
        <v>520</v>
      </c>
      <c r="BC1584" s="97" t="s">
        <v>520</v>
      </c>
      <c r="BD1584" s="97" t="s">
        <v>520</v>
      </c>
      <c r="BE1584" s="97" t="s">
        <v>520</v>
      </c>
    </row>
    <row r="1585" spans="1:57" ht="15">
      <c r="A1585" s="97">
        <v>603</v>
      </c>
      <c r="B1585" s="97" t="s">
        <v>918</v>
      </c>
      <c r="C1585" s="97" t="s">
        <v>18787</v>
      </c>
      <c r="D1585" s="97" t="s">
        <v>917</v>
      </c>
      <c r="E1585" s="97"/>
      <c r="F1585" s="97" t="s">
        <v>399</v>
      </c>
      <c r="G1585" s="97"/>
      <c r="H1585" s="97"/>
      <c r="I1585" s="97" t="s">
        <v>19823</v>
      </c>
      <c r="J1585" s="97" t="s">
        <v>19052</v>
      </c>
      <c r="K1585" s="97" t="s">
        <v>19824</v>
      </c>
      <c r="L1585" s="97" t="s">
        <v>15475</v>
      </c>
      <c r="M1585" s="92" t="s">
        <v>19825</v>
      </c>
      <c r="N1585" s="97" t="s">
        <v>19826</v>
      </c>
      <c r="O1585" s="97" t="s">
        <v>19827</v>
      </c>
      <c r="P1585" s="97" t="s">
        <v>19828</v>
      </c>
      <c r="Q1585" s="97" t="s">
        <v>19829</v>
      </c>
      <c r="R1585" s="97" t="s">
        <v>19830</v>
      </c>
      <c r="S1585" s="97" t="s">
        <v>19831</v>
      </c>
      <c r="T1585" s="92" t="s">
        <v>19832</v>
      </c>
      <c r="U1585" s="97" t="s">
        <v>19833</v>
      </c>
      <c r="V1585" s="97" t="s">
        <v>19834</v>
      </c>
      <c r="W1585" s="97" t="s">
        <v>19835</v>
      </c>
      <c r="X1585" s="92" t="s">
        <v>19836</v>
      </c>
      <c r="Y1585" s="97" t="s">
        <v>19837</v>
      </c>
      <c r="Z1585" s="97" t="s">
        <v>1124</v>
      </c>
      <c r="AA1585" s="97" t="s">
        <v>19838</v>
      </c>
      <c r="AB1585" s="97" t="s">
        <v>19839</v>
      </c>
      <c r="AC1585" s="97" t="s">
        <v>19840</v>
      </c>
      <c r="AD1585" s="92" t="s">
        <v>19841</v>
      </c>
      <c r="AE1585" s="97" t="s">
        <v>19842</v>
      </c>
      <c r="AF1585" s="97" t="s">
        <v>19843</v>
      </c>
      <c r="AG1585" s="97" t="s">
        <v>19844</v>
      </c>
      <c r="AH1585" s="97" t="s">
        <v>19845</v>
      </c>
      <c r="AI1585" s="97" t="s">
        <v>453</v>
      </c>
      <c r="AJ1585" s="97" t="s">
        <v>19846</v>
      </c>
      <c r="AK1585" s="97" t="s">
        <v>19847</v>
      </c>
      <c r="AL1585" s="97" t="s">
        <v>19848</v>
      </c>
      <c r="AM1585" s="97" t="s">
        <v>19849</v>
      </c>
      <c r="AN1585" s="97" t="s">
        <v>19850</v>
      </c>
      <c r="AO1585" s="97" t="s">
        <v>19851</v>
      </c>
      <c r="AP1585" s="97" t="s">
        <v>19852</v>
      </c>
      <c r="AQ1585" s="97" t="s">
        <v>19853</v>
      </c>
      <c r="AR1585" s="97" t="s">
        <v>13190</v>
      </c>
      <c r="AS1585" s="97" t="s">
        <v>19854</v>
      </c>
      <c r="AT1585" s="97" t="s">
        <v>19855</v>
      </c>
      <c r="AU1585" s="97" t="s">
        <v>19856</v>
      </c>
      <c r="AV1585" s="97" t="s">
        <v>19857</v>
      </c>
      <c r="AW1585" s="97" t="s">
        <v>19858</v>
      </c>
      <c r="AX1585" s="97" t="s">
        <v>19859</v>
      </c>
      <c r="AY1585" s="92" t="s">
        <v>19860</v>
      </c>
      <c r="AZ1585" s="97" t="s">
        <v>19861</v>
      </c>
      <c r="BA1585" s="97" t="s">
        <v>19862</v>
      </c>
      <c r="BB1585" s="97" t="s">
        <v>520</v>
      </c>
      <c r="BC1585" s="97" t="s">
        <v>520</v>
      </c>
      <c r="BD1585" s="97" t="s">
        <v>520</v>
      </c>
      <c r="BE1585" s="97" t="s">
        <v>520</v>
      </c>
    </row>
    <row r="1586" spans="1:57" ht="15">
      <c r="A1586" s="97">
        <v>603</v>
      </c>
      <c r="B1586" s="97" t="s">
        <v>919</v>
      </c>
      <c r="C1586" s="97" t="s">
        <v>18787</v>
      </c>
      <c r="D1586" s="97" t="s">
        <v>917</v>
      </c>
      <c r="E1586" s="97"/>
      <c r="F1586" s="97" t="s">
        <v>920</v>
      </c>
      <c r="G1586" s="97"/>
      <c r="H1586" s="97"/>
      <c r="I1586" s="97" t="s">
        <v>520</v>
      </c>
      <c r="J1586" s="97" t="s">
        <v>520</v>
      </c>
      <c r="K1586" s="97" t="s">
        <v>520</v>
      </c>
      <c r="L1586" s="97" t="s">
        <v>520</v>
      </c>
      <c r="M1586" s="92" t="s">
        <v>520</v>
      </c>
      <c r="N1586" s="97" t="s">
        <v>520</v>
      </c>
      <c r="O1586" s="97" t="s">
        <v>520</v>
      </c>
      <c r="P1586" s="97" t="s">
        <v>520</v>
      </c>
      <c r="Q1586" s="97" t="s">
        <v>520</v>
      </c>
      <c r="R1586" s="97" t="s">
        <v>520</v>
      </c>
      <c r="S1586" s="97" t="s">
        <v>19863</v>
      </c>
      <c r="T1586" s="92" t="s">
        <v>12547</v>
      </c>
      <c r="U1586" s="97" t="s">
        <v>19864</v>
      </c>
      <c r="V1586" s="97" t="s">
        <v>19865</v>
      </c>
      <c r="W1586" s="97" t="s">
        <v>19866</v>
      </c>
      <c r="X1586" s="92" t="s">
        <v>19867</v>
      </c>
      <c r="Y1586" s="97" t="s">
        <v>19868</v>
      </c>
      <c r="Z1586" s="97" t="s">
        <v>19869</v>
      </c>
      <c r="AA1586" s="97" t="s">
        <v>19870</v>
      </c>
      <c r="AB1586" s="97" t="s">
        <v>19871</v>
      </c>
      <c r="AC1586" s="97" t="s">
        <v>19872</v>
      </c>
      <c r="AD1586" s="92" t="s">
        <v>19873</v>
      </c>
      <c r="AE1586" s="97" t="s">
        <v>19874</v>
      </c>
      <c r="AF1586" s="97" t="s">
        <v>19875</v>
      </c>
      <c r="AG1586" s="97" t="s">
        <v>19876</v>
      </c>
      <c r="AH1586" s="97" t="s">
        <v>19877</v>
      </c>
      <c r="AI1586" s="97" t="s">
        <v>19878</v>
      </c>
      <c r="AJ1586" s="97" t="s">
        <v>19879</v>
      </c>
      <c r="AK1586" s="97" t="s">
        <v>19880</v>
      </c>
      <c r="AL1586" s="97" t="s">
        <v>19881</v>
      </c>
      <c r="AM1586" s="97" t="s">
        <v>19882</v>
      </c>
      <c r="AN1586" s="97" t="s">
        <v>19883</v>
      </c>
      <c r="AO1586" s="97" t="s">
        <v>19884</v>
      </c>
      <c r="AP1586" s="97" t="s">
        <v>19885</v>
      </c>
      <c r="AQ1586" s="97" t="s">
        <v>19886</v>
      </c>
      <c r="AR1586" s="97" t="s">
        <v>19887</v>
      </c>
      <c r="AS1586" s="97" t="s">
        <v>19888</v>
      </c>
      <c r="AT1586" s="97" t="s">
        <v>19889</v>
      </c>
      <c r="AU1586" s="97" t="s">
        <v>19890</v>
      </c>
      <c r="AV1586" s="97" t="s">
        <v>19891</v>
      </c>
      <c r="AW1586" s="97" t="s">
        <v>19892</v>
      </c>
      <c r="AX1586" s="97" t="s">
        <v>19893</v>
      </c>
      <c r="AY1586" s="92" t="s">
        <v>19894</v>
      </c>
      <c r="AZ1586" s="97" t="s">
        <v>19895</v>
      </c>
      <c r="BA1586" s="97" t="s">
        <v>19896</v>
      </c>
      <c r="BB1586" s="97" t="s">
        <v>520</v>
      </c>
      <c r="BC1586" s="97" t="s">
        <v>520</v>
      </c>
      <c r="BD1586" s="97" t="s">
        <v>520</v>
      </c>
      <c r="BE1586" s="97" t="s">
        <v>520</v>
      </c>
    </row>
    <row r="1587" spans="1:57" ht="15">
      <c r="A1587" s="97">
        <v>603</v>
      </c>
      <c r="B1587" s="97" t="s">
        <v>921</v>
      </c>
      <c r="C1587" s="97" t="s">
        <v>18787</v>
      </c>
      <c r="D1587" s="97" t="s">
        <v>922</v>
      </c>
      <c r="E1587" s="97"/>
      <c r="F1587" s="97" t="s">
        <v>280</v>
      </c>
      <c r="G1587" s="97" t="s">
        <v>281</v>
      </c>
      <c r="H1587" s="97"/>
      <c r="I1587" s="97" t="s">
        <v>19897</v>
      </c>
      <c r="J1587" s="97" t="s">
        <v>9100</v>
      </c>
      <c r="K1587" s="97" t="s">
        <v>19898</v>
      </c>
      <c r="L1587" s="97" t="s">
        <v>19899</v>
      </c>
      <c r="M1587" s="92" t="s">
        <v>19900</v>
      </c>
      <c r="N1587" s="97" t="s">
        <v>19901</v>
      </c>
      <c r="O1587" s="97" t="s">
        <v>19902</v>
      </c>
      <c r="P1587" s="97" t="s">
        <v>19903</v>
      </c>
      <c r="Q1587" s="97" t="s">
        <v>19904</v>
      </c>
      <c r="R1587" s="97" t="s">
        <v>19905</v>
      </c>
      <c r="S1587" s="97" t="s">
        <v>19906</v>
      </c>
      <c r="T1587" s="92" t="s">
        <v>11223</v>
      </c>
      <c r="U1587" s="97" t="s">
        <v>19907</v>
      </c>
      <c r="V1587" s="97" t="s">
        <v>19908</v>
      </c>
      <c r="W1587" s="97" t="s">
        <v>19909</v>
      </c>
      <c r="X1587" s="92" t="s">
        <v>19910</v>
      </c>
      <c r="Y1587" s="97" t="s">
        <v>19911</v>
      </c>
      <c r="Z1587" s="97" t="s">
        <v>19912</v>
      </c>
      <c r="AA1587" s="97" t="s">
        <v>19913</v>
      </c>
      <c r="AB1587" s="97" t="s">
        <v>3096</v>
      </c>
      <c r="AC1587" s="97" t="s">
        <v>19914</v>
      </c>
      <c r="AD1587" s="92" t="s">
        <v>19915</v>
      </c>
      <c r="AE1587" s="97" t="s">
        <v>19916</v>
      </c>
      <c r="AF1587" s="97" t="s">
        <v>19917</v>
      </c>
      <c r="AG1587" s="97" t="s">
        <v>19918</v>
      </c>
      <c r="AH1587" s="97" t="s">
        <v>19919</v>
      </c>
      <c r="AI1587" s="97" t="s">
        <v>19920</v>
      </c>
      <c r="AJ1587" s="97" t="s">
        <v>19921</v>
      </c>
      <c r="AK1587" s="97" t="s">
        <v>19922</v>
      </c>
      <c r="AL1587" s="97" t="s">
        <v>19923</v>
      </c>
      <c r="AM1587" s="97" t="s">
        <v>19924</v>
      </c>
      <c r="AN1587" s="97" t="s">
        <v>19925</v>
      </c>
      <c r="AO1587" s="97" t="s">
        <v>19926</v>
      </c>
      <c r="AP1587" s="97" t="s">
        <v>19927</v>
      </c>
      <c r="AQ1587" s="97" t="s">
        <v>19928</v>
      </c>
      <c r="AR1587" s="97" t="s">
        <v>19929</v>
      </c>
      <c r="AS1587" s="97" t="s">
        <v>19930</v>
      </c>
      <c r="AT1587" s="97" t="s">
        <v>19931</v>
      </c>
      <c r="AU1587" s="97" t="s">
        <v>19932</v>
      </c>
      <c r="AV1587" s="97" t="s">
        <v>19933</v>
      </c>
      <c r="AW1587" s="97" t="s">
        <v>19934</v>
      </c>
      <c r="AX1587" s="97" t="s">
        <v>19935</v>
      </c>
      <c r="AY1587" s="92" t="s">
        <v>19936</v>
      </c>
      <c r="AZ1587" s="97" t="s">
        <v>19937</v>
      </c>
      <c r="BA1587" s="97" t="s">
        <v>19938</v>
      </c>
      <c r="BB1587" s="97" t="s">
        <v>520</v>
      </c>
      <c r="BC1587" s="97" t="s">
        <v>520</v>
      </c>
      <c r="BD1587" s="97" t="s">
        <v>520</v>
      </c>
      <c r="BE1587" s="97" t="s">
        <v>520</v>
      </c>
    </row>
    <row r="1588" spans="1:57" ht="15">
      <c r="A1588" s="97">
        <v>603</v>
      </c>
      <c r="B1588" s="97" t="s">
        <v>923</v>
      </c>
      <c r="C1588" s="97" t="s">
        <v>18787</v>
      </c>
      <c r="D1588" s="97" t="s">
        <v>922</v>
      </c>
      <c r="E1588" s="97"/>
      <c r="F1588" s="97" t="s">
        <v>399</v>
      </c>
      <c r="G1588" s="97"/>
      <c r="H1588" s="97"/>
      <c r="I1588" s="97" t="s">
        <v>19939</v>
      </c>
      <c r="J1588" s="97" t="s">
        <v>19940</v>
      </c>
      <c r="K1588" s="97" t="s">
        <v>19941</v>
      </c>
      <c r="L1588" s="97" t="s">
        <v>11780</v>
      </c>
      <c r="M1588" s="92" t="s">
        <v>14788</v>
      </c>
      <c r="N1588" s="97" t="s">
        <v>19942</v>
      </c>
      <c r="O1588" s="97" t="s">
        <v>8865</v>
      </c>
      <c r="P1588" s="97" t="s">
        <v>13427</v>
      </c>
      <c r="Q1588" s="97" t="s">
        <v>19943</v>
      </c>
      <c r="R1588" s="97" t="s">
        <v>19944</v>
      </c>
      <c r="S1588" s="97" t="s">
        <v>19945</v>
      </c>
      <c r="T1588" s="92" t="s">
        <v>11811</v>
      </c>
      <c r="U1588" s="97" t="s">
        <v>14628</v>
      </c>
      <c r="V1588" s="97" t="s">
        <v>19946</v>
      </c>
      <c r="W1588" s="97" t="s">
        <v>19947</v>
      </c>
      <c r="X1588" s="92" t="s">
        <v>19948</v>
      </c>
      <c r="Y1588" s="97" t="s">
        <v>18580</v>
      </c>
      <c r="Z1588" s="97" t="s">
        <v>19949</v>
      </c>
      <c r="AA1588" s="97" t="s">
        <v>16456</v>
      </c>
      <c r="AB1588" s="97" t="s">
        <v>19112</v>
      </c>
      <c r="AC1588" s="97" t="s">
        <v>19950</v>
      </c>
      <c r="AD1588" s="92" t="s">
        <v>19951</v>
      </c>
      <c r="AE1588" s="97" t="s">
        <v>10509</v>
      </c>
      <c r="AF1588" s="97" t="s">
        <v>7675</v>
      </c>
      <c r="AG1588" s="97" t="s">
        <v>19952</v>
      </c>
      <c r="AH1588" s="97" t="s">
        <v>19953</v>
      </c>
      <c r="AI1588" s="97" t="s">
        <v>19954</v>
      </c>
      <c r="AJ1588" s="97" t="s">
        <v>19955</v>
      </c>
      <c r="AK1588" s="97" t="s">
        <v>19956</v>
      </c>
      <c r="AL1588" s="97" t="s">
        <v>19957</v>
      </c>
      <c r="AM1588" s="97" t="s">
        <v>1394</v>
      </c>
      <c r="AN1588" s="97" t="s">
        <v>4397</v>
      </c>
      <c r="AO1588" s="97" t="s">
        <v>9214</v>
      </c>
      <c r="AP1588" s="97" t="s">
        <v>7558</v>
      </c>
      <c r="AQ1588" s="97" t="s">
        <v>10995</v>
      </c>
      <c r="AR1588" s="97" t="s">
        <v>19958</v>
      </c>
      <c r="AS1588" s="97" t="s">
        <v>19959</v>
      </c>
      <c r="AT1588" s="97" t="s">
        <v>19960</v>
      </c>
      <c r="AU1588" s="97" t="s">
        <v>19961</v>
      </c>
      <c r="AV1588" s="97" t="s">
        <v>6366</v>
      </c>
      <c r="AW1588" s="97" t="s">
        <v>19962</v>
      </c>
      <c r="AX1588" s="97" t="s">
        <v>1489</v>
      </c>
      <c r="AY1588" s="92" t="s">
        <v>19963</v>
      </c>
      <c r="AZ1588" s="97" t="s">
        <v>19964</v>
      </c>
      <c r="BA1588" s="97" t="s">
        <v>19965</v>
      </c>
      <c r="BB1588" s="97" t="s">
        <v>520</v>
      </c>
      <c r="BC1588" s="97" t="s">
        <v>520</v>
      </c>
      <c r="BD1588" s="97" t="s">
        <v>520</v>
      </c>
      <c r="BE1588" s="97" t="s">
        <v>520</v>
      </c>
    </row>
    <row r="1589" spans="1:57" ht="15">
      <c r="A1589" s="97">
        <v>603</v>
      </c>
      <c r="B1589" s="97" t="s">
        <v>924</v>
      </c>
      <c r="C1589" s="97" t="s">
        <v>18787</v>
      </c>
      <c r="D1589" s="97" t="s">
        <v>922</v>
      </c>
      <c r="E1589" s="97"/>
      <c r="F1589" s="97" t="s">
        <v>920</v>
      </c>
      <c r="G1589" s="97"/>
      <c r="H1589" s="97"/>
      <c r="I1589" s="97" t="s">
        <v>520</v>
      </c>
      <c r="J1589" s="97" t="s">
        <v>520</v>
      </c>
      <c r="K1589" s="97" t="s">
        <v>520</v>
      </c>
      <c r="L1589" s="97" t="s">
        <v>520</v>
      </c>
      <c r="M1589" s="92" t="s">
        <v>520</v>
      </c>
      <c r="N1589" s="97" t="s">
        <v>520</v>
      </c>
      <c r="O1589" s="97" t="s">
        <v>520</v>
      </c>
      <c r="P1589" s="97" t="s">
        <v>520</v>
      </c>
      <c r="Q1589" s="97" t="s">
        <v>520</v>
      </c>
      <c r="R1589" s="97" t="s">
        <v>520</v>
      </c>
      <c r="S1589" s="97" t="s">
        <v>19966</v>
      </c>
      <c r="T1589" s="92" t="s">
        <v>19967</v>
      </c>
      <c r="U1589" s="97" t="s">
        <v>19968</v>
      </c>
      <c r="V1589" s="97" t="s">
        <v>19969</v>
      </c>
      <c r="W1589" s="97" t="s">
        <v>19970</v>
      </c>
      <c r="X1589" s="92" t="s">
        <v>19971</v>
      </c>
      <c r="Y1589" s="97" t="s">
        <v>19972</v>
      </c>
      <c r="Z1589" s="97" t="s">
        <v>19973</v>
      </c>
      <c r="AA1589" s="97" t="s">
        <v>19974</v>
      </c>
      <c r="AB1589" s="97" t="s">
        <v>19975</v>
      </c>
      <c r="AC1589" s="97" t="s">
        <v>19976</v>
      </c>
      <c r="AD1589" s="92" t="s">
        <v>19977</v>
      </c>
      <c r="AE1589" s="97" t="s">
        <v>19978</v>
      </c>
      <c r="AF1589" s="97" t="s">
        <v>19979</v>
      </c>
      <c r="AG1589" s="97" t="s">
        <v>19980</v>
      </c>
      <c r="AH1589" s="97" t="s">
        <v>19981</v>
      </c>
      <c r="AI1589" s="97" t="s">
        <v>19982</v>
      </c>
      <c r="AJ1589" s="97" t="s">
        <v>1064</v>
      </c>
      <c r="AK1589" s="97" t="s">
        <v>19983</v>
      </c>
      <c r="AL1589" s="97" t="s">
        <v>19851</v>
      </c>
      <c r="AM1589" s="97" t="s">
        <v>19984</v>
      </c>
      <c r="AN1589" s="97" t="s">
        <v>19985</v>
      </c>
      <c r="AO1589" s="97" t="s">
        <v>19986</v>
      </c>
      <c r="AP1589" s="97" t="s">
        <v>19987</v>
      </c>
      <c r="AQ1589" s="97" t="s">
        <v>19988</v>
      </c>
      <c r="AR1589" s="97" t="s">
        <v>19989</v>
      </c>
      <c r="AS1589" s="97" t="s">
        <v>19990</v>
      </c>
      <c r="AT1589" s="97" t="s">
        <v>6172</v>
      </c>
      <c r="AU1589" s="97" t="s">
        <v>19991</v>
      </c>
      <c r="AV1589" s="97" t="s">
        <v>12059</v>
      </c>
      <c r="AW1589" s="97" t="s">
        <v>19992</v>
      </c>
      <c r="AX1589" s="97" t="s">
        <v>19993</v>
      </c>
      <c r="AY1589" s="92" t="s">
        <v>19994</v>
      </c>
      <c r="AZ1589" s="97" t="s">
        <v>19995</v>
      </c>
      <c r="BA1589" s="97" t="s">
        <v>19996</v>
      </c>
      <c r="BB1589" s="97" t="s">
        <v>520</v>
      </c>
      <c r="BC1589" s="97" t="s">
        <v>520</v>
      </c>
      <c r="BD1589" s="97" t="s">
        <v>520</v>
      </c>
      <c r="BE1589" s="97" t="s">
        <v>520</v>
      </c>
    </row>
    <row r="1590" spans="1:57" ht="15">
      <c r="A1590" s="97">
        <v>603</v>
      </c>
      <c r="B1590" s="97" t="s">
        <v>925</v>
      </c>
      <c r="C1590" s="97" t="s">
        <v>18787</v>
      </c>
      <c r="D1590" s="97" t="s">
        <v>926</v>
      </c>
      <c r="E1590" s="97"/>
      <c r="F1590" s="97" t="s">
        <v>280</v>
      </c>
      <c r="G1590" s="97" t="s">
        <v>281</v>
      </c>
      <c r="H1590" s="97"/>
      <c r="I1590" s="97" t="s">
        <v>745</v>
      </c>
      <c r="J1590" s="97" t="s">
        <v>6395</v>
      </c>
      <c r="K1590" s="97" t="s">
        <v>16460</v>
      </c>
      <c r="L1590" s="97" t="s">
        <v>647</v>
      </c>
      <c r="M1590" s="92" t="s">
        <v>19021</v>
      </c>
      <c r="N1590" s="97" t="s">
        <v>14927</v>
      </c>
      <c r="O1590" s="97" t="s">
        <v>19997</v>
      </c>
      <c r="P1590" s="97" t="s">
        <v>11413</v>
      </c>
      <c r="Q1590" s="97" t="s">
        <v>13321</v>
      </c>
      <c r="R1590" s="97" t="s">
        <v>19998</v>
      </c>
      <c r="S1590" s="97" t="s">
        <v>19999</v>
      </c>
      <c r="T1590" s="92" t="s">
        <v>11958</v>
      </c>
      <c r="U1590" s="97" t="s">
        <v>20000</v>
      </c>
      <c r="V1590" s="97" t="s">
        <v>20001</v>
      </c>
      <c r="W1590" s="97" t="s">
        <v>20002</v>
      </c>
      <c r="X1590" s="92" t="s">
        <v>7878</v>
      </c>
      <c r="Y1590" s="97" t="s">
        <v>20003</v>
      </c>
      <c r="Z1590" s="97" t="s">
        <v>20004</v>
      </c>
      <c r="AA1590" s="97" t="s">
        <v>4906</v>
      </c>
      <c r="AB1590" s="97" t="s">
        <v>20005</v>
      </c>
      <c r="AC1590" s="97" t="s">
        <v>20006</v>
      </c>
      <c r="AD1590" s="92" t="s">
        <v>15353</v>
      </c>
      <c r="AE1590" s="97" t="s">
        <v>20007</v>
      </c>
      <c r="AF1590" s="97" t="s">
        <v>11774</v>
      </c>
      <c r="AG1590" s="97" t="s">
        <v>10510</v>
      </c>
      <c r="AH1590" s="97" t="s">
        <v>10271</v>
      </c>
      <c r="AI1590" s="97" t="s">
        <v>20008</v>
      </c>
      <c r="AJ1590" s="97" t="s">
        <v>20009</v>
      </c>
      <c r="AK1590" s="97" t="s">
        <v>15788</v>
      </c>
      <c r="AL1590" s="97" t="s">
        <v>10748</v>
      </c>
      <c r="AM1590" s="97" t="s">
        <v>8590</v>
      </c>
      <c r="AN1590" s="97" t="s">
        <v>8880</v>
      </c>
      <c r="AO1590" s="97" t="s">
        <v>16165</v>
      </c>
      <c r="AP1590" s="97" t="s">
        <v>20010</v>
      </c>
      <c r="AQ1590" s="97" t="s">
        <v>20011</v>
      </c>
      <c r="AR1590" s="97" t="s">
        <v>20012</v>
      </c>
      <c r="AS1590" s="97" t="s">
        <v>20013</v>
      </c>
      <c r="AT1590" s="97" t="s">
        <v>693</v>
      </c>
      <c r="AU1590" s="97" t="s">
        <v>20014</v>
      </c>
      <c r="AV1590" s="97" t="s">
        <v>20015</v>
      </c>
      <c r="AW1590" s="97" t="s">
        <v>20016</v>
      </c>
      <c r="AX1590" s="97" t="s">
        <v>20017</v>
      </c>
      <c r="AY1590" s="92" t="s">
        <v>20018</v>
      </c>
      <c r="AZ1590" s="97" t="s">
        <v>2900</v>
      </c>
      <c r="BA1590" s="97" t="s">
        <v>20019</v>
      </c>
      <c r="BB1590" s="97" t="s">
        <v>520</v>
      </c>
      <c r="BC1590" s="97" t="s">
        <v>520</v>
      </c>
      <c r="BD1590" s="97" t="s">
        <v>520</v>
      </c>
      <c r="BE1590" s="97" t="s">
        <v>520</v>
      </c>
    </row>
    <row r="1591" spans="1:57" ht="15">
      <c r="A1591" s="97">
        <v>603</v>
      </c>
      <c r="B1591" s="97" t="s">
        <v>927</v>
      </c>
      <c r="C1591" s="97" t="s">
        <v>18787</v>
      </c>
      <c r="D1591" s="97" t="s">
        <v>926</v>
      </c>
      <c r="E1591" s="97"/>
      <c r="F1591" s="97" t="s">
        <v>399</v>
      </c>
      <c r="G1591" s="97"/>
      <c r="H1591" s="97"/>
      <c r="I1591" s="97" t="s">
        <v>20020</v>
      </c>
      <c r="J1591" s="97" t="s">
        <v>15748</v>
      </c>
      <c r="K1591" s="97" t="s">
        <v>5149</v>
      </c>
      <c r="L1591" s="97" t="s">
        <v>20021</v>
      </c>
      <c r="M1591" s="92" t="s">
        <v>6112</v>
      </c>
      <c r="N1591" s="97" t="s">
        <v>12728</v>
      </c>
      <c r="O1591" s="97" t="s">
        <v>3008</v>
      </c>
      <c r="P1591" s="97" t="s">
        <v>20022</v>
      </c>
      <c r="Q1591" s="97" t="s">
        <v>20023</v>
      </c>
      <c r="R1591" s="97" t="s">
        <v>20024</v>
      </c>
      <c r="S1591" s="97" t="s">
        <v>20025</v>
      </c>
      <c r="T1591" s="92" t="s">
        <v>9009</v>
      </c>
      <c r="U1591" s="97" t="s">
        <v>6007</v>
      </c>
      <c r="V1591" s="97" t="s">
        <v>20026</v>
      </c>
      <c r="W1591" s="97" t="s">
        <v>12727</v>
      </c>
      <c r="X1591" s="92" t="s">
        <v>18659</v>
      </c>
      <c r="Y1591" s="97" t="s">
        <v>20027</v>
      </c>
      <c r="Z1591" s="97" t="s">
        <v>5313</v>
      </c>
      <c r="AA1591" s="97" t="s">
        <v>6743</v>
      </c>
      <c r="AB1591" s="97" t="s">
        <v>9006</v>
      </c>
      <c r="AC1591" s="97" t="s">
        <v>7804</v>
      </c>
      <c r="AD1591" s="92" t="s">
        <v>5181</v>
      </c>
      <c r="AE1591" s="97" t="s">
        <v>4431</v>
      </c>
      <c r="AF1591" s="97" t="s">
        <v>17233</v>
      </c>
      <c r="AG1591" s="97" t="s">
        <v>6244</v>
      </c>
      <c r="AH1591" s="97" t="s">
        <v>20028</v>
      </c>
      <c r="AI1591" s="97" t="s">
        <v>20029</v>
      </c>
      <c r="AJ1591" s="97" t="s">
        <v>20030</v>
      </c>
      <c r="AK1591" s="97" t="s">
        <v>9441</v>
      </c>
      <c r="AL1591" s="97" t="s">
        <v>20031</v>
      </c>
      <c r="AM1591" s="97" t="s">
        <v>20032</v>
      </c>
      <c r="AN1591" s="97" t="s">
        <v>5177</v>
      </c>
      <c r="AO1591" s="97" t="s">
        <v>14860</v>
      </c>
      <c r="AP1591" s="97" t="s">
        <v>20033</v>
      </c>
      <c r="AQ1591" s="97" t="s">
        <v>20034</v>
      </c>
      <c r="AR1591" s="97" t="s">
        <v>10274</v>
      </c>
      <c r="AS1591" s="97" t="s">
        <v>11011</v>
      </c>
      <c r="AT1591" s="97" t="s">
        <v>20035</v>
      </c>
      <c r="AU1591" s="97" t="s">
        <v>20036</v>
      </c>
      <c r="AV1591" s="97" t="s">
        <v>3009</v>
      </c>
      <c r="AW1591" s="97" t="s">
        <v>20037</v>
      </c>
      <c r="AX1591" s="97" t="s">
        <v>20038</v>
      </c>
      <c r="AY1591" s="92" t="s">
        <v>7754</v>
      </c>
      <c r="AZ1591" s="97" t="s">
        <v>5162</v>
      </c>
      <c r="BA1591" s="97" t="s">
        <v>2997</v>
      </c>
      <c r="BB1591" s="97" t="s">
        <v>520</v>
      </c>
      <c r="BC1591" s="97" t="s">
        <v>520</v>
      </c>
      <c r="BD1591" s="97" t="s">
        <v>520</v>
      </c>
      <c r="BE1591" s="97" t="s">
        <v>520</v>
      </c>
    </row>
    <row r="1592" spans="1:57" ht="15">
      <c r="A1592" s="97">
        <v>603</v>
      </c>
      <c r="B1592" s="97" t="s">
        <v>928</v>
      </c>
      <c r="C1592" s="97" t="s">
        <v>18787</v>
      </c>
      <c r="D1592" s="97" t="s">
        <v>926</v>
      </c>
      <c r="E1592" s="97"/>
      <c r="F1592" s="97" t="s">
        <v>920</v>
      </c>
      <c r="G1592" s="97"/>
      <c r="H1592" s="97"/>
      <c r="I1592" s="97" t="s">
        <v>520</v>
      </c>
      <c r="J1592" s="97" t="s">
        <v>520</v>
      </c>
      <c r="K1592" s="97" t="s">
        <v>520</v>
      </c>
      <c r="L1592" s="97" t="s">
        <v>520</v>
      </c>
      <c r="M1592" s="92" t="s">
        <v>520</v>
      </c>
      <c r="N1592" s="97" t="s">
        <v>520</v>
      </c>
      <c r="O1592" s="97" t="s">
        <v>20039</v>
      </c>
      <c r="P1592" s="97" t="s">
        <v>20040</v>
      </c>
      <c r="Q1592" s="97" t="s">
        <v>20041</v>
      </c>
      <c r="R1592" s="97" t="s">
        <v>20042</v>
      </c>
      <c r="S1592" s="97" t="s">
        <v>520</v>
      </c>
      <c r="T1592" s="92" t="s">
        <v>520</v>
      </c>
      <c r="U1592" s="97" t="s">
        <v>520</v>
      </c>
      <c r="V1592" s="97" t="s">
        <v>20043</v>
      </c>
      <c r="W1592" s="97" t="s">
        <v>20044</v>
      </c>
      <c r="X1592" s="92" t="s">
        <v>20045</v>
      </c>
      <c r="Y1592" s="97" t="s">
        <v>520</v>
      </c>
      <c r="Z1592" s="97" t="s">
        <v>20046</v>
      </c>
      <c r="AA1592" s="97" t="s">
        <v>20047</v>
      </c>
      <c r="AB1592" s="97" t="s">
        <v>9103</v>
      </c>
      <c r="AC1592" s="97" t="s">
        <v>20048</v>
      </c>
      <c r="AD1592" s="92" t="s">
        <v>11366</v>
      </c>
      <c r="AE1592" s="97" t="s">
        <v>20049</v>
      </c>
      <c r="AF1592" s="97" t="s">
        <v>11816</v>
      </c>
      <c r="AG1592" s="97" t="s">
        <v>265</v>
      </c>
      <c r="AH1592" s="97" t="s">
        <v>9028</v>
      </c>
      <c r="AI1592" s="97" t="s">
        <v>4991</v>
      </c>
      <c r="AJ1592" s="97" t="s">
        <v>20050</v>
      </c>
      <c r="AK1592" s="97" t="s">
        <v>20022</v>
      </c>
      <c r="AL1592" s="97" t="s">
        <v>13525</v>
      </c>
      <c r="AM1592" s="97" t="s">
        <v>14979</v>
      </c>
      <c r="AN1592" s="97" t="s">
        <v>20051</v>
      </c>
      <c r="AO1592" s="97" t="s">
        <v>1461</v>
      </c>
      <c r="AP1592" s="97" t="s">
        <v>20052</v>
      </c>
      <c r="AQ1592" s="97" t="s">
        <v>20053</v>
      </c>
      <c r="AR1592" s="97" t="s">
        <v>11947</v>
      </c>
      <c r="AS1592" s="97" t="s">
        <v>20054</v>
      </c>
      <c r="AT1592" s="97" t="s">
        <v>17403</v>
      </c>
      <c r="AU1592" s="97" t="s">
        <v>20055</v>
      </c>
      <c r="AV1592" s="97" t="s">
        <v>9302</v>
      </c>
      <c r="AW1592" s="97" t="s">
        <v>10508</v>
      </c>
      <c r="AX1592" s="97" t="s">
        <v>20056</v>
      </c>
      <c r="AY1592" s="92" t="s">
        <v>2718</v>
      </c>
      <c r="AZ1592" s="97" t="s">
        <v>20057</v>
      </c>
      <c r="BA1592" s="97" t="s">
        <v>12780</v>
      </c>
      <c r="BB1592" s="97" t="s">
        <v>520</v>
      </c>
      <c r="BC1592" s="97" t="s">
        <v>520</v>
      </c>
      <c r="BD1592" s="97" t="s">
        <v>520</v>
      </c>
      <c r="BE1592" s="97" t="s">
        <v>520</v>
      </c>
    </row>
    <row r="1593" spans="1:57" ht="15">
      <c r="A1593" s="97">
        <v>603</v>
      </c>
      <c r="B1593" s="97" t="s">
        <v>929</v>
      </c>
      <c r="C1593" s="97" t="s">
        <v>18787</v>
      </c>
      <c r="D1593" s="97" t="s">
        <v>930</v>
      </c>
      <c r="E1593" s="97"/>
      <c r="F1593" s="97" t="s">
        <v>280</v>
      </c>
      <c r="G1593" s="97" t="s">
        <v>281</v>
      </c>
      <c r="H1593" s="97"/>
      <c r="I1593" s="97" t="s">
        <v>20058</v>
      </c>
      <c r="J1593" s="97" t="s">
        <v>20059</v>
      </c>
      <c r="K1593" s="97" t="s">
        <v>20060</v>
      </c>
      <c r="L1593" s="97" t="s">
        <v>20061</v>
      </c>
      <c r="M1593" s="92" t="s">
        <v>20062</v>
      </c>
      <c r="N1593" s="97" t="s">
        <v>20063</v>
      </c>
      <c r="O1593" s="97" t="s">
        <v>20064</v>
      </c>
      <c r="P1593" s="97" t="s">
        <v>20065</v>
      </c>
      <c r="Q1593" s="97" t="s">
        <v>20066</v>
      </c>
      <c r="R1593" s="97" t="s">
        <v>20067</v>
      </c>
      <c r="S1593" s="97" t="s">
        <v>520</v>
      </c>
      <c r="T1593" s="92" t="s">
        <v>520</v>
      </c>
      <c r="U1593" s="97" t="s">
        <v>520</v>
      </c>
      <c r="V1593" s="97" t="s">
        <v>520</v>
      </c>
      <c r="W1593" s="97" t="s">
        <v>520</v>
      </c>
      <c r="X1593" s="92" t="s">
        <v>520</v>
      </c>
      <c r="Y1593" s="97" t="s">
        <v>520</v>
      </c>
      <c r="Z1593" s="97" t="s">
        <v>520</v>
      </c>
      <c r="AA1593" s="97" t="s">
        <v>520</v>
      </c>
      <c r="AB1593" s="97" t="s">
        <v>520</v>
      </c>
      <c r="AC1593" s="97" t="s">
        <v>20068</v>
      </c>
      <c r="AD1593" s="92" t="s">
        <v>20069</v>
      </c>
      <c r="AE1593" s="97" t="s">
        <v>20070</v>
      </c>
      <c r="AF1593" s="97" t="s">
        <v>20071</v>
      </c>
      <c r="AG1593" s="97" t="s">
        <v>20072</v>
      </c>
      <c r="AH1593" s="97" t="s">
        <v>20073</v>
      </c>
      <c r="AI1593" s="97" t="s">
        <v>2586</v>
      </c>
      <c r="AJ1593" s="97" t="s">
        <v>20074</v>
      </c>
      <c r="AK1593" s="97" t="s">
        <v>20075</v>
      </c>
      <c r="AL1593" s="97" t="s">
        <v>20076</v>
      </c>
      <c r="AM1593" s="97" t="s">
        <v>20077</v>
      </c>
      <c r="AN1593" s="97" t="s">
        <v>20078</v>
      </c>
      <c r="AO1593" s="97" t="s">
        <v>20079</v>
      </c>
      <c r="AP1593" s="97" t="s">
        <v>20080</v>
      </c>
      <c r="AQ1593" s="97" t="s">
        <v>20081</v>
      </c>
      <c r="AR1593" s="97" t="s">
        <v>20082</v>
      </c>
      <c r="AS1593" s="97" t="s">
        <v>20083</v>
      </c>
      <c r="AT1593" s="97" t="s">
        <v>20084</v>
      </c>
      <c r="AU1593" s="97" t="s">
        <v>20085</v>
      </c>
      <c r="AV1593" s="97" t="s">
        <v>20086</v>
      </c>
      <c r="AW1593" s="97" t="s">
        <v>20087</v>
      </c>
      <c r="AX1593" s="97" t="s">
        <v>20088</v>
      </c>
      <c r="AY1593" s="92" t="s">
        <v>20089</v>
      </c>
      <c r="AZ1593" s="97" t="s">
        <v>20090</v>
      </c>
      <c r="BA1593" s="97" t="s">
        <v>20091</v>
      </c>
      <c r="BB1593" s="97" t="s">
        <v>520</v>
      </c>
      <c r="BC1593" s="97" t="s">
        <v>520</v>
      </c>
      <c r="BD1593" s="97" t="s">
        <v>520</v>
      </c>
      <c r="BE1593" s="97" t="s">
        <v>520</v>
      </c>
    </row>
    <row r="1594" spans="1:57" ht="15">
      <c r="A1594" s="97">
        <v>603</v>
      </c>
      <c r="B1594" s="97" t="s">
        <v>931</v>
      </c>
      <c r="C1594" s="97" t="s">
        <v>18787</v>
      </c>
      <c r="D1594" s="97" t="s">
        <v>930</v>
      </c>
      <c r="E1594" s="97"/>
      <c r="F1594" s="97" t="s">
        <v>399</v>
      </c>
      <c r="G1594" s="97"/>
      <c r="H1594" s="97"/>
      <c r="I1594" s="97" t="s">
        <v>615</v>
      </c>
      <c r="J1594" s="97" t="s">
        <v>9927</v>
      </c>
      <c r="K1594" s="97" t="s">
        <v>8593</v>
      </c>
      <c r="L1594" s="97" t="s">
        <v>20092</v>
      </c>
      <c r="M1594" s="92" t="s">
        <v>11781</v>
      </c>
      <c r="N1594" s="97" t="s">
        <v>20093</v>
      </c>
      <c r="O1594" s="97" t="s">
        <v>511</v>
      </c>
      <c r="P1594" s="97" t="s">
        <v>9301</v>
      </c>
      <c r="Q1594" s="97" t="s">
        <v>11865</v>
      </c>
      <c r="R1594" s="97" t="s">
        <v>198</v>
      </c>
      <c r="S1594" s="97" t="s">
        <v>520</v>
      </c>
      <c r="T1594" s="92" t="s">
        <v>520</v>
      </c>
      <c r="U1594" s="97" t="s">
        <v>520</v>
      </c>
      <c r="V1594" s="97" t="s">
        <v>520</v>
      </c>
      <c r="W1594" s="97" t="s">
        <v>520</v>
      </c>
      <c r="X1594" s="92" t="s">
        <v>520</v>
      </c>
      <c r="Y1594" s="97" t="s">
        <v>520</v>
      </c>
      <c r="Z1594" s="97" t="s">
        <v>520</v>
      </c>
      <c r="AA1594" s="97" t="s">
        <v>520</v>
      </c>
      <c r="AB1594" s="97" t="s">
        <v>520</v>
      </c>
      <c r="AC1594" s="97" t="s">
        <v>20094</v>
      </c>
      <c r="AD1594" s="92" t="s">
        <v>9070</v>
      </c>
      <c r="AE1594" s="97" t="s">
        <v>20095</v>
      </c>
      <c r="AF1594" s="97" t="s">
        <v>20096</v>
      </c>
      <c r="AG1594" s="97" t="s">
        <v>9919</v>
      </c>
      <c r="AH1594" s="97" t="s">
        <v>543</v>
      </c>
      <c r="AI1594" s="97" t="s">
        <v>7897</v>
      </c>
      <c r="AJ1594" s="97" t="s">
        <v>10976</v>
      </c>
      <c r="AK1594" s="97" t="s">
        <v>2735</v>
      </c>
      <c r="AL1594" s="97" t="s">
        <v>20097</v>
      </c>
      <c r="AM1594" s="97" t="s">
        <v>20098</v>
      </c>
      <c r="AN1594" s="97" t="s">
        <v>20099</v>
      </c>
      <c r="AO1594" s="97" t="s">
        <v>20100</v>
      </c>
      <c r="AP1594" s="97" t="s">
        <v>20101</v>
      </c>
      <c r="AQ1594" s="97" t="s">
        <v>5125</v>
      </c>
      <c r="AR1594" s="97" t="s">
        <v>9131</v>
      </c>
      <c r="AS1594" s="97" t="s">
        <v>14403</v>
      </c>
      <c r="AT1594" s="97" t="s">
        <v>20057</v>
      </c>
      <c r="AU1594" s="97" t="s">
        <v>20102</v>
      </c>
      <c r="AV1594" s="97" t="s">
        <v>20103</v>
      </c>
      <c r="AW1594" s="97" t="s">
        <v>20104</v>
      </c>
      <c r="AX1594" s="97" t="s">
        <v>9305</v>
      </c>
      <c r="AY1594" s="92" t="s">
        <v>18004</v>
      </c>
      <c r="AZ1594" s="97" t="s">
        <v>11824</v>
      </c>
      <c r="BA1594" s="97" t="s">
        <v>20105</v>
      </c>
      <c r="BB1594" s="97" t="s">
        <v>520</v>
      </c>
      <c r="BC1594" s="97" t="s">
        <v>520</v>
      </c>
      <c r="BD1594" s="97" t="s">
        <v>520</v>
      </c>
      <c r="BE1594" s="97" t="s">
        <v>520</v>
      </c>
    </row>
    <row r="1595" spans="1:57" ht="15">
      <c r="A1595" s="97">
        <v>603</v>
      </c>
      <c r="B1595" s="97" t="s">
        <v>932</v>
      </c>
      <c r="C1595" s="97" t="s">
        <v>18787</v>
      </c>
      <c r="D1595" s="97" t="s">
        <v>930</v>
      </c>
      <c r="E1595" s="97"/>
      <c r="F1595" s="97" t="s">
        <v>920</v>
      </c>
      <c r="G1595" s="97"/>
      <c r="H1595" s="97"/>
      <c r="I1595" s="97" t="s">
        <v>520</v>
      </c>
      <c r="J1595" s="97" t="s">
        <v>520</v>
      </c>
      <c r="K1595" s="97" t="s">
        <v>520</v>
      </c>
      <c r="L1595" s="97" t="s">
        <v>520</v>
      </c>
      <c r="M1595" s="92" t="s">
        <v>520</v>
      </c>
      <c r="N1595" s="97" t="s">
        <v>520</v>
      </c>
      <c r="O1595" s="97" t="s">
        <v>520</v>
      </c>
      <c r="P1595" s="97" t="s">
        <v>520</v>
      </c>
      <c r="Q1595" s="97" t="s">
        <v>520</v>
      </c>
      <c r="R1595" s="97" t="s">
        <v>520</v>
      </c>
      <c r="S1595" s="97" t="s">
        <v>520</v>
      </c>
      <c r="T1595" s="92" t="s">
        <v>520</v>
      </c>
      <c r="U1595" s="97" t="s">
        <v>520</v>
      </c>
      <c r="V1595" s="97" t="s">
        <v>520</v>
      </c>
      <c r="W1595" s="97" t="s">
        <v>520</v>
      </c>
      <c r="X1595" s="92" t="s">
        <v>520</v>
      </c>
      <c r="Y1595" s="97" t="s">
        <v>520</v>
      </c>
      <c r="Z1595" s="97" t="s">
        <v>520</v>
      </c>
      <c r="AA1595" s="97" t="s">
        <v>15908</v>
      </c>
      <c r="AB1595" s="97" t="s">
        <v>520</v>
      </c>
      <c r="AC1595" s="97" t="s">
        <v>17677</v>
      </c>
      <c r="AD1595" s="92" t="s">
        <v>20106</v>
      </c>
      <c r="AE1595" s="97" t="s">
        <v>20107</v>
      </c>
      <c r="AF1595" s="97" t="s">
        <v>20108</v>
      </c>
      <c r="AG1595" s="97" t="s">
        <v>20109</v>
      </c>
      <c r="AH1595" s="97" t="s">
        <v>20110</v>
      </c>
      <c r="AI1595" s="97" t="s">
        <v>20111</v>
      </c>
      <c r="AJ1595" s="97" t="s">
        <v>20112</v>
      </c>
      <c r="AK1595" s="97" t="s">
        <v>20113</v>
      </c>
      <c r="AL1595" s="97" t="s">
        <v>20114</v>
      </c>
      <c r="AM1595" s="97" t="s">
        <v>20115</v>
      </c>
      <c r="AN1595" s="97" t="s">
        <v>20116</v>
      </c>
      <c r="AO1595" s="97" t="s">
        <v>14934</v>
      </c>
      <c r="AP1595" s="97" t="s">
        <v>20117</v>
      </c>
      <c r="AQ1595" s="97" t="s">
        <v>15423</v>
      </c>
      <c r="AR1595" s="97" t="s">
        <v>20118</v>
      </c>
      <c r="AS1595" s="97" t="s">
        <v>20119</v>
      </c>
      <c r="AT1595" s="97" t="s">
        <v>20120</v>
      </c>
      <c r="AU1595" s="97" t="s">
        <v>20121</v>
      </c>
      <c r="AV1595" s="97" t="s">
        <v>20122</v>
      </c>
      <c r="AW1595" s="97" t="s">
        <v>20123</v>
      </c>
      <c r="AX1595" s="97" t="s">
        <v>20124</v>
      </c>
      <c r="AY1595" s="92" t="s">
        <v>14386</v>
      </c>
      <c r="AZ1595" s="97" t="s">
        <v>20125</v>
      </c>
      <c r="BA1595" s="97" t="s">
        <v>20126</v>
      </c>
      <c r="BB1595" s="97" t="s">
        <v>520</v>
      </c>
      <c r="BC1595" s="97" t="s">
        <v>520</v>
      </c>
      <c r="BD1595" s="97" t="s">
        <v>520</v>
      </c>
      <c r="BE1595" s="97" t="s">
        <v>520</v>
      </c>
    </row>
    <row r="1596" spans="1:57" ht="15">
      <c r="A1596" s="97">
        <v>603</v>
      </c>
      <c r="B1596" s="97" t="s">
        <v>933</v>
      </c>
      <c r="C1596" s="97" t="s">
        <v>18787</v>
      </c>
      <c r="D1596" s="97" t="s">
        <v>934</v>
      </c>
      <c r="E1596" s="97"/>
      <c r="F1596" s="97" t="s">
        <v>935</v>
      </c>
      <c r="G1596" s="97"/>
      <c r="H1596" s="97"/>
      <c r="I1596" s="97"/>
      <c r="J1596" s="97"/>
      <c r="K1596" s="97"/>
      <c r="L1596" s="97"/>
      <c r="M1596" s="92"/>
      <c r="N1596" s="97"/>
      <c r="O1596" s="97"/>
      <c r="P1596" s="97"/>
      <c r="Q1596" s="97"/>
      <c r="R1596" s="97"/>
      <c r="S1596" s="97"/>
      <c r="T1596" s="92"/>
      <c r="U1596" s="97"/>
      <c r="V1596" s="97"/>
      <c r="W1596" s="97"/>
      <c r="X1596" s="92"/>
      <c r="Y1596" s="97"/>
      <c r="Z1596" s="97"/>
      <c r="AA1596" s="97"/>
      <c r="AB1596" s="97"/>
      <c r="AC1596" s="97"/>
      <c r="AD1596" s="92"/>
      <c r="AE1596" s="97"/>
      <c r="AF1596" s="97"/>
      <c r="AG1596" s="97"/>
      <c r="AH1596" s="97"/>
      <c r="AI1596" s="97"/>
      <c r="AJ1596" s="97"/>
      <c r="AK1596" s="97"/>
      <c r="AL1596" s="97"/>
      <c r="AM1596" s="97"/>
      <c r="AN1596" s="97"/>
      <c r="AO1596" s="97"/>
      <c r="AP1596" s="97"/>
      <c r="AQ1596" s="97"/>
      <c r="AR1596" s="97"/>
      <c r="AS1596" s="97"/>
      <c r="AT1596" s="97"/>
      <c r="AU1596" s="97"/>
      <c r="AV1596" s="97"/>
      <c r="AW1596" s="97"/>
      <c r="AX1596" s="97"/>
      <c r="AY1596" s="92"/>
      <c r="AZ1596" s="97"/>
      <c r="BA1596" s="97"/>
      <c r="BB1596" s="97"/>
      <c r="BC1596" s="97"/>
      <c r="BD1596" s="97"/>
      <c r="BE1596" s="97"/>
    </row>
    <row r="1597" spans="1:57" ht="15">
      <c r="A1597" s="97">
        <v>603</v>
      </c>
      <c r="B1597" s="97" t="s">
        <v>973</v>
      </c>
      <c r="C1597" s="97" t="s">
        <v>18787</v>
      </c>
      <c r="D1597" s="97" t="s">
        <v>974</v>
      </c>
      <c r="E1597" s="97"/>
      <c r="F1597" s="97" t="s">
        <v>935</v>
      </c>
      <c r="G1597" s="97"/>
      <c r="H1597" s="97"/>
      <c r="I1597" s="97"/>
      <c r="J1597" s="97"/>
      <c r="K1597" s="97"/>
      <c r="L1597" s="97"/>
      <c r="M1597" s="92"/>
      <c r="N1597" s="97"/>
      <c r="O1597" s="97"/>
      <c r="P1597" s="97"/>
      <c r="Q1597" s="97"/>
      <c r="R1597" s="97"/>
      <c r="S1597" s="97"/>
      <c r="T1597" s="92"/>
      <c r="U1597" s="97"/>
      <c r="V1597" s="97"/>
      <c r="W1597" s="97"/>
      <c r="X1597" s="92"/>
      <c r="Y1597" s="97"/>
      <c r="Z1597" s="97"/>
      <c r="AA1597" s="97"/>
      <c r="AB1597" s="97"/>
      <c r="AC1597" s="97"/>
      <c r="AD1597" s="92"/>
      <c r="AE1597" s="97"/>
      <c r="AF1597" s="97"/>
      <c r="AG1597" s="97"/>
      <c r="AH1597" s="97"/>
      <c r="AI1597" s="97"/>
      <c r="AJ1597" s="97"/>
      <c r="AK1597" s="97"/>
      <c r="AL1597" s="97"/>
      <c r="AM1597" s="97"/>
      <c r="AN1597" s="97"/>
      <c r="AO1597" s="97"/>
      <c r="AP1597" s="97"/>
      <c r="AQ1597" s="97"/>
      <c r="AR1597" s="97"/>
      <c r="AS1597" s="97"/>
      <c r="AT1597" s="97"/>
      <c r="AU1597" s="97"/>
      <c r="AV1597" s="97"/>
      <c r="AW1597" s="97"/>
      <c r="AX1597" s="97"/>
      <c r="AY1597" s="92"/>
      <c r="AZ1597" s="97"/>
      <c r="BA1597" s="97"/>
      <c r="BB1597" s="97"/>
      <c r="BC1597" s="97"/>
      <c r="BD1597" s="97"/>
      <c r="BE1597" s="97"/>
    </row>
    <row r="1598" spans="1:57" ht="15">
      <c r="A1598" s="97">
        <v>603</v>
      </c>
      <c r="B1598" s="97" t="s">
        <v>1011</v>
      </c>
      <c r="C1598" s="97" t="s">
        <v>18787</v>
      </c>
      <c r="D1598" s="97" t="s">
        <v>1012</v>
      </c>
      <c r="E1598" s="97"/>
      <c r="F1598" s="97" t="s">
        <v>935</v>
      </c>
      <c r="G1598" s="97"/>
      <c r="H1598" s="97"/>
      <c r="I1598" s="97"/>
      <c r="J1598" s="97"/>
      <c r="K1598" s="97"/>
      <c r="L1598" s="97"/>
      <c r="M1598" s="92"/>
      <c r="N1598" s="97"/>
      <c r="O1598" s="97"/>
      <c r="P1598" s="97"/>
      <c r="Q1598" s="97"/>
      <c r="R1598" s="97"/>
      <c r="S1598" s="97"/>
      <c r="T1598" s="92"/>
      <c r="U1598" s="97"/>
      <c r="V1598" s="97"/>
      <c r="W1598" s="97"/>
      <c r="X1598" s="92"/>
      <c r="Y1598" s="97"/>
      <c r="Z1598" s="97"/>
      <c r="AA1598" s="97"/>
      <c r="AB1598" s="97"/>
      <c r="AC1598" s="97"/>
      <c r="AD1598" s="92"/>
      <c r="AE1598" s="97"/>
      <c r="AF1598" s="97"/>
      <c r="AG1598" s="97"/>
      <c r="AH1598" s="97"/>
      <c r="AI1598" s="97"/>
      <c r="AJ1598" s="97"/>
      <c r="AK1598" s="97"/>
      <c r="AL1598" s="97"/>
      <c r="AM1598" s="97"/>
      <c r="AN1598" s="97"/>
      <c r="AO1598" s="97"/>
      <c r="AP1598" s="97"/>
      <c r="AQ1598" s="97"/>
      <c r="AR1598" s="97"/>
      <c r="AS1598" s="97"/>
      <c r="AT1598" s="97"/>
      <c r="AU1598" s="97"/>
      <c r="AV1598" s="97"/>
      <c r="AW1598" s="97"/>
      <c r="AX1598" s="97"/>
      <c r="AY1598" s="92"/>
      <c r="AZ1598" s="97"/>
      <c r="BA1598" s="97"/>
      <c r="BB1598" s="97"/>
      <c r="BC1598" s="97"/>
      <c r="BD1598" s="97"/>
      <c r="BE1598" s="97"/>
    </row>
    <row r="1599" spans="1:57" ht="15">
      <c r="A1599" s="97">
        <v>603</v>
      </c>
      <c r="B1599" s="97" t="s">
        <v>1049</v>
      </c>
      <c r="C1599" s="97" t="s">
        <v>18787</v>
      </c>
      <c r="D1599" s="97" t="s">
        <v>1050</v>
      </c>
      <c r="E1599" s="98" t="s">
        <v>1051</v>
      </c>
      <c r="F1599" s="97" t="s">
        <v>280</v>
      </c>
      <c r="G1599" s="97" t="s">
        <v>174</v>
      </c>
      <c r="H1599" s="97"/>
      <c r="I1599" s="97"/>
      <c r="J1599" s="97"/>
      <c r="K1599" s="97"/>
      <c r="L1599" s="97"/>
      <c r="M1599" s="92"/>
      <c r="N1599" s="97"/>
      <c r="O1599" s="97"/>
      <c r="P1599" s="97"/>
      <c r="Q1599" s="97"/>
      <c r="R1599" s="97"/>
      <c r="S1599" s="97"/>
      <c r="T1599" s="92"/>
      <c r="U1599" s="97"/>
      <c r="V1599" s="97"/>
      <c r="W1599" s="97"/>
      <c r="X1599" s="92"/>
      <c r="Y1599" s="97"/>
      <c r="Z1599" s="97"/>
      <c r="AA1599" s="97"/>
      <c r="AB1599" s="97"/>
      <c r="AC1599" s="97"/>
      <c r="AD1599" s="92"/>
      <c r="AE1599" s="97"/>
      <c r="AF1599" s="97"/>
      <c r="AG1599" s="97"/>
      <c r="AH1599" s="97"/>
      <c r="AI1599" s="97"/>
      <c r="AJ1599" s="97"/>
      <c r="AK1599" s="97"/>
      <c r="AL1599" s="97"/>
      <c r="AM1599" s="97"/>
      <c r="AN1599" s="97"/>
      <c r="AO1599" s="97"/>
      <c r="AP1599" s="97"/>
      <c r="AQ1599" s="97"/>
      <c r="AR1599" s="97"/>
      <c r="AS1599" s="97"/>
      <c r="AT1599" s="97"/>
      <c r="AU1599" s="97"/>
      <c r="AV1599" s="97"/>
      <c r="AW1599" s="97"/>
      <c r="AX1599" s="97"/>
      <c r="AY1599" s="92"/>
      <c r="AZ1599" s="97"/>
      <c r="BA1599" s="97"/>
      <c r="BB1599" s="97"/>
      <c r="BC1599" s="97"/>
      <c r="BD1599" s="97"/>
      <c r="BE1599" s="97"/>
    </row>
    <row r="1600" spans="1:57" ht="15">
      <c r="A1600" s="97">
        <v>603</v>
      </c>
      <c r="B1600" s="97" t="s">
        <v>1101</v>
      </c>
      <c r="C1600" s="97" t="s">
        <v>18787</v>
      </c>
      <c r="D1600" s="97" t="s">
        <v>1102</v>
      </c>
      <c r="E1600" s="97"/>
      <c r="F1600" s="97" t="s">
        <v>280</v>
      </c>
      <c r="G1600" s="97" t="s">
        <v>174</v>
      </c>
      <c r="H1600" s="97"/>
      <c r="I1600" s="97"/>
      <c r="J1600" s="97"/>
      <c r="K1600" s="97"/>
      <c r="L1600" s="97"/>
      <c r="M1600" s="92"/>
      <c r="N1600" s="97"/>
      <c r="O1600" s="97"/>
      <c r="P1600" s="97"/>
      <c r="Q1600" s="97"/>
      <c r="R1600" s="97"/>
      <c r="S1600" s="97"/>
      <c r="T1600" s="92"/>
      <c r="U1600" s="97"/>
      <c r="V1600" s="97"/>
      <c r="W1600" s="97"/>
      <c r="X1600" s="92"/>
      <c r="Y1600" s="97"/>
      <c r="Z1600" s="97"/>
      <c r="AA1600" s="97"/>
      <c r="AB1600" s="97"/>
      <c r="AC1600" s="97"/>
      <c r="AD1600" s="92"/>
      <c r="AE1600" s="97"/>
      <c r="AF1600" s="97"/>
      <c r="AG1600" s="97"/>
      <c r="AH1600" s="97"/>
      <c r="AI1600" s="97"/>
      <c r="AJ1600" s="97"/>
      <c r="AK1600" s="97"/>
      <c r="AL1600" s="97"/>
      <c r="AM1600" s="97"/>
      <c r="AN1600" s="97"/>
      <c r="AO1600" s="97"/>
      <c r="AP1600" s="97"/>
      <c r="AQ1600" s="97"/>
      <c r="AR1600" s="97"/>
      <c r="AS1600" s="97"/>
      <c r="AT1600" s="97"/>
      <c r="AU1600" s="97"/>
      <c r="AV1600" s="97"/>
      <c r="AW1600" s="97"/>
      <c r="AX1600" s="97"/>
      <c r="AY1600" s="92"/>
      <c r="AZ1600" s="97"/>
      <c r="BA1600" s="97"/>
      <c r="BB1600" s="97"/>
      <c r="BC1600" s="97"/>
      <c r="BD1600" s="97"/>
      <c r="BE1600" s="97"/>
    </row>
    <row r="1601" spans="1:57" ht="15">
      <c r="A1601" s="97">
        <v>603</v>
      </c>
      <c r="B1601" s="97" t="s">
        <v>1149</v>
      </c>
      <c r="C1601" s="97" t="s">
        <v>18787</v>
      </c>
      <c r="D1601" s="97" t="s">
        <v>1150</v>
      </c>
      <c r="E1601" s="97"/>
      <c r="F1601" s="97" t="s">
        <v>280</v>
      </c>
      <c r="G1601" s="97" t="s">
        <v>174</v>
      </c>
      <c r="H1601" s="97"/>
      <c r="I1601" s="97"/>
      <c r="J1601" s="97"/>
      <c r="K1601" s="97"/>
      <c r="L1601" s="97"/>
      <c r="M1601" s="92"/>
      <c r="N1601" s="97"/>
      <c r="O1601" s="97"/>
      <c r="P1601" s="97"/>
      <c r="Q1601" s="97"/>
      <c r="R1601" s="97"/>
      <c r="S1601" s="97"/>
      <c r="T1601" s="92"/>
      <c r="U1601" s="97"/>
      <c r="V1601" s="97"/>
      <c r="W1601" s="97"/>
      <c r="X1601" s="92"/>
      <c r="Y1601" s="97"/>
      <c r="Z1601" s="97"/>
      <c r="AA1601" s="97"/>
      <c r="AB1601" s="97"/>
      <c r="AC1601" s="97"/>
      <c r="AD1601" s="92"/>
      <c r="AE1601" s="97"/>
      <c r="AF1601" s="97"/>
      <c r="AG1601" s="97"/>
      <c r="AH1601" s="97"/>
      <c r="AI1601" s="97"/>
      <c r="AJ1601" s="97"/>
      <c r="AK1601" s="97"/>
      <c r="AL1601" s="97"/>
      <c r="AM1601" s="97"/>
      <c r="AN1601" s="97"/>
      <c r="AO1601" s="97"/>
      <c r="AP1601" s="97"/>
      <c r="AQ1601" s="97"/>
      <c r="AR1601" s="97"/>
      <c r="AS1601" s="97"/>
      <c r="AT1601" s="97"/>
      <c r="AU1601" s="97"/>
      <c r="AV1601" s="97"/>
      <c r="AW1601" s="97"/>
      <c r="AX1601" s="97"/>
      <c r="AY1601" s="92"/>
      <c r="AZ1601" s="97"/>
      <c r="BA1601" s="97"/>
      <c r="BB1601" s="97"/>
      <c r="BC1601" s="97"/>
      <c r="BD1601" s="97"/>
      <c r="BE1601" s="97"/>
    </row>
    <row r="1602" spans="1:57" ht="15">
      <c r="A1602" s="97">
        <v>603</v>
      </c>
      <c r="B1602" s="97" t="s">
        <v>1199</v>
      </c>
      <c r="C1602" s="97" t="s">
        <v>18787</v>
      </c>
      <c r="D1602" s="97" t="s">
        <v>1200</v>
      </c>
      <c r="E1602" s="97"/>
      <c r="F1602" s="97" t="s">
        <v>280</v>
      </c>
      <c r="G1602" s="97" t="s">
        <v>174</v>
      </c>
      <c r="H1602" s="97"/>
      <c r="I1602" s="97"/>
      <c r="J1602" s="97"/>
      <c r="K1602" s="97"/>
      <c r="L1602" s="97"/>
      <c r="M1602" s="92"/>
      <c r="N1602" s="97"/>
      <c r="O1602" s="97"/>
      <c r="P1602" s="97"/>
      <c r="Q1602" s="97"/>
      <c r="R1602" s="97"/>
      <c r="S1602" s="97"/>
      <c r="T1602" s="92"/>
      <c r="U1602" s="97"/>
      <c r="V1602" s="97"/>
      <c r="W1602" s="97"/>
      <c r="X1602" s="92"/>
      <c r="Y1602" s="97"/>
      <c r="Z1602" s="97"/>
      <c r="AA1602" s="97"/>
      <c r="AB1602" s="97"/>
      <c r="AC1602" s="97"/>
      <c r="AD1602" s="92"/>
      <c r="AE1602" s="97"/>
      <c r="AF1602" s="97"/>
      <c r="AG1602" s="97"/>
      <c r="AH1602" s="97"/>
      <c r="AI1602" s="97"/>
      <c r="AJ1602" s="97"/>
      <c r="AK1602" s="97"/>
      <c r="AL1602" s="97"/>
      <c r="AM1602" s="97"/>
      <c r="AN1602" s="97"/>
      <c r="AO1602" s="97"/>
      <c r="AP1602" s="97"/>
      <c r="AQ1602" s="97"/>
      <c r="AR1602" s="97"/>
      <c r="AS1602" s="97"/>
      <c r="AT1602" s="97"/>
      <c r="AU1602" s="97"/>
      <c r="AV1602" s="97"/>
      <c r="AW1602" s="97"/>
      <c r="AX1602" s="97"/>
      <c r="AY1602" s="92"/>
      <c r="AZ1602" s="97"/>
      <c r="BA1602" s="97"/>
      <c r="BB1602" s="97"/>
      <c r="BC1602" s="97"/>
      <c r="BD1602" s="97"/>
      <c r="BE1602" s="97"/>
    </row>
    <row r="1603" spans="1:57" ht="15">
      <c r="A1603" s="97">
        <v>603</v>
      </c>
      <c r="B1603" s="97" t="s">
        <v>1249</v>
      </c>
      <c r="C1603" s="97" t="s">
        <v>18787</v>
      </c>
      <c r="D1603" s="97" t="s">
        <v>1250</v>
      </c>
      <c r="E1603" s="97"/>
      <c r="F1603" s="97" t="s">
        <v>935</v>
      </c>
      <c r="G1603" s="97"/>
      <c r="H1603" s="97"/>
      <c r="I1603" s="97"/>
      <c r="J1603" s="97"/>
      <c r="K1603" s="97"/>
      <c r="L1603" s="97"/>
      <c r="M1603" s="92"/>
      <c r="N1603" s="97"/>
      <c r="O1603" s="97"/>
      <c r="P1603" s="97"/>
      <c r="Q1603" s="97"/>
      <c r="R1603" s="97"/>
      <c r="S1603" s="97"/>
      <c r="T1603" s="92"/>
      <c r="U1603" s="97"/>
      <c r="V1603" s="97"/>
      <c r="W1603" s="97"/>
      <c r="X1603" s="92"/>
      <c r="Y1603" s="97"/>
      <c r="Z1603" s="97"/>
      <c r="AA1603" s="97"/>
      <c r="AB1603" s="97"/>
      <c r="AC1603" s="97"/>
      <c r="AD1603" s="92"/>
      <c r="AE1603" s="97"/>
      <c r="AF1603" s="97"/>
      <c r="AG1603" s="97"/>
      <c r="AH1603" s="97"/>
      <c r="AI1603" s="97"/>
      <c r="AJ1603" s="97"/>
      <c r="AK1603" s="97"/>
      <c r="AL1603" s="97"/>
      <c r="AM1603" s="97"/>
      <c r="AN1603" s="97"/>
      <c r="AO1603" s="97"/>
      <c r="AP1603" s="97"/>
      <c r="AQ1603" s="97"/>
      <c r="AR1603" s="97"/>
      <c r="AS1603" s="97"/>
      <c r="AT1603" s="97"/>
      <c r="AU1603" s="97"/>
      <c r="AV1603" s="97"/>
      <c r="AW1603" s="97"/>
      <c r="AX1603" s="97"/>
      <c r="AY1603" s="92"/>
      <c r="AZ1603" s="97"/>
      <c r="BA1603" s="97"/>
      <c r="BB1603" s="97"/>
      <c r="BC1603" s="97"/>
      <c r="BD1603" s="97"/>
      <c r="BE1603" s="97"/>
    </row>
    <row r="1604" spans="1:57" ht="15">
      <c r="A1604" s="97">
        <v>603</v>
      </c>
      <c r="B1604" s="97" t="s">
        <v>1287</v>
      </c>
      <c r="C1604" s="97" t="s">
        <v>18787</v>
      </c>
      <c r="D1604" s="97" t="s">
        <v>1288</v>
      </c>
      <c r="E1604" s="98" t="s">
        <v>1051</v>
      </c>
      <c r="F1604" s="97" t="s">
        <v>935</v>
      </c>
      <c r="G1604" s="97"/>
      <c r="H1604" s="97"/>
      <c r="I1604" s="97"/>
      <c r="J1604" s="97"/>
      <c r="K1604" s="97"/>
      <c r="L1604" s="97"/>
      <c r="M1604" s="92"/>
      <c r="N1604" s="97"/>
      <c r="O1604" s="97"/>
      <c r="P1604" s="97"/>
      <c r="Q1604" s="97"/>
      <c r="R1604" s="97"/>
      <c r="S1604" s="97"/>
      <c r="T1604" s="92"/>
      <c r="U1604" s="97"/>
      <c r="V1604" s="97"/>
      <c r="W1604" s="97"/>
      <c r="X1604" s="92"/>
      <c r="Y1604" s="97"/>
      <c r="Z1604" s="97"/>
      <c r="AA1604" s="97"/>
      <c r="AB1604" s="97"/>
      <c r="AC1604" s="97"/>
      <c r="AD1604" s="92"/>
      <c r="AE1604" s="97"/>
      <c r="AF1604" s="97"/>
      <c r="AG1604" s="97"/>
      <c r="AH1604" s="97"/>
      <c r="AI1604" s="97"/>
      <c r="AJ1604" s="97"/>
      <c r="AK1604" s="97"/>
      <c r="AL1604" s="97"/>
      <c r="AM1604" s="97"/>
      <c r="AN1604" s="97"/>
      <c r="AO1604" s="97"/>
      <c r="AP1604" s="97"/>
      <c r="AQ1604" s="97"/>
      <c r="AR1604" s="97"/>
      <c r="AS1604" s="97"/>
      <c r="AT1604" s="97"/>
      <c r="AU1604" s="97"/>
      <c r="AV1604" s="97"/>
      <c r="AW1604" s="97"/>
      <c r="AX1604" s="97"/>
      <c r="AY1604" s="92"/>
      <c r="AZ1604" s="97"/>
      <c r="BA1604" s="97"/>
      <c r="BB1604" s="97"/>
      <c r="BC1604" s="97"/>
      <c r="BD1604" s="97"/>
      <c r="BE1604" s="97"/>
    </row>
    <row r="1605" spans="1:57" ht="15">
      <c r="A1605" s="97">
        <v>603</v>
      </c>
      <c r="B1605" s="97" t="s">
        <v>1337</v>
      </c>
      <c r="C1605" s="97" t="s">
        <v>18787</v>
      </c>
      <c r="D1605" s="97" t="s">
        <v>1338</v>
      </c>
      <c r="E1605" s="97"/>
      <c r="F1605" s="97" t="s">
        <v>935</v>
      </c>
      <c r="G1605" s="97"/>
      <c r="H1605" s="97"/>
      <c r="I1605" s="97"/>
      <c r="J1605" s="97"/>
      <c r="K1605" s="97"/>
      <c r="L1605" s="97"/>
      <c r="M1605" s="92"/>
      <c r="N1605" s="97"/>
      <c r="O1605" s="97"/>
      <c r="P1605" s="97"/>
      <c r="Q1605" s="97"/>
      <c r="R1605" s="97"/>
      <c r="S1605" s="97"/>
      <c r="T1605" s="92"/>
      <c r="U1605" s="97"/>
      <c r="V1605" s="97"/>
      <c r="W1605" s="97"/>
      <c r="X1605" s="92"/>
      <c r="Y1605" s="97"/>
      <c r="Z1605" s="97"/>
      <c r="AA1605" s="97"/>
      <c r="AB1605" s="97"/>
      <c r="AC1605" s="97"/>
      <c r="AD1605" s="92"/>
      <c r="AE1605" s="97"/>
      <c r="AF1605" s="97"/>
      <c r="AG1605" s="97"/>
      <c r="AH1605" s="97"/>
      <c r="AI1605" s="97"/>
      <c r="AJ1605" s="97"/>
      <c r="AK1605" s="97"/>
      <c r="AL1605" s="97"/>
      <c r="AM1605" s="97"/>
      <c r="AN1605" s="97"/>
      <c r="AO1605" s="97"/>
      <c r="AP1605" s="97"/>
      <c r="AQ1605" s="97"/>
      <c r="AR1605" s="97"/>
      <c r="AS1605" s="97"/>
      <c r="AT1605" s="97"/>
      <c r="AU1605" s="97"/>
      <c r="AV1605" s="97"/>
      <c r="AW1605" s="97"/>
      <c r="AX1605" s="97"/>
      <c r="AY1605" s="92"/>
      <c r="AZ1605" s="97"/>
      <c r="BA1605" s="97"/>
      <c r="BB1605" s="97"/>
      <c r="BC1605" s="97"/>
      <c r="BD1605" s="97"/>
      <c r="BE1605" s="97"/>
    </row>
    <row r="1606" spans="1:57" ht="15">
      <c r="A1606" s="97">
        <v>603</v>
      </c>
      <c r="B1606" s="97" t="s">
        <v>1375</v>
      </c>
      <c r="C1606" s="97" t="s">
        <v>18787</v>
      </c>
      <c r="D1606" s="97" t="s">
        <v>1376</v>
      </c>
      <c r="E1606" s="97"/>
      <c r="F1606" s="97" t="s">
        <v>280</v>
      </c>
      <c r="G1606" s="97" t="s">
        <v>174</v>
      </c>
    </row>
    <row r="1607" spans="1:57" ht="15">
      <c r="A1607" s="97">
        <v>603</v>
      </c>
      <c r="B1607" s="97" t="s">
        <v>1420</v>
      </c>
      <c r="C1607" s="97" t="s">
        <v>18787</v>
      </c>
      <c r="D1607" s="97" t="s">
        <v>1421</v>
      </c>
      <c r="E1607" s="97"/>
      <c r="F1607" s="97" t="s">
        <v>280</v>
      </c>
      <c r="G1607" s="97" t="s">
        <v>174</v>
      </c>
    </row>
    <row r="1608" spans="1:57" ht="15">
      <c r="A1608" s="97">
        <v>603</v>
      </c>
      <c r="B1608" s="97" t="s">
        <v>1458</v>
      </c>
      <c r="C1608" s="97" t="s">
        <v>18787</v>
      </c>
      <c r="D1608" s="97" t="s">
        <v>1459</v>
      </c>
      <c r="E1608" s="97"/>
      <c r="F1608" s="97" t="s">
        <v>280</v>
      </c>
      <c r="G1608" s="97" t="s">
        <v>174</v>
      </c>
    </row>
    <row r="1609" spans="1:57" ht="15">
      <c r="A1609" s="97">
        <v>603</v>
      </c>
      <c r="B1609" s="97" t="s">
        <v>1495</v>
      </c>
      <c r="C1609" s="97" t="s">
        <v>18787</v>
      </c>
      <c r="D1609" s="97" t="s">
        <v>1496</v>
      </c>
      <c r="E1609" s="97"/>
      <c r="F1609" s="97" t="s">
        <v>935</v>
      </c>
      <c r="G1609" s="97"/>
    </row>
    <row r="1610" spans="1:57" ht="15">
      <c r="A1610" s="97">
        <v>603</v>
      </c>
      <c r="B1610" s="97" t="s">
        <v>1535</v>
      </c>
      <c r="C1610" s="97" t="s">
        <v>18787</v>
      </c>
      <c r="D1610" s="97" t="s">
        <v>1536</v>
      </c>
      <c r="E1610" s="97"/>
      <c r="F1610" s="97" t="s">
        <v>280</v>
      </c>
      <c r="G1610" s="97" t="s">
        <v>174</v>
      </c>
    </row>
    <row r="1611" spans="1:57" ht="15">
      <c r="A1611" s="97">
        <v>603</v>
      </c>
      <c r="B1611" s="97" t="s">
        <v>1585</v>
      </c>
      <c r="C1611" s="97" t="s">
        <v>18787</v>
      </c>
      <c r="D1611" s="97" t="s">
        <v>1586</v>
      </c>
      <c r="E1611" s="97"/>
      <c r="F1611" s="97" t="s">
        <v>280</v>
      </c>
      <c r="G1611" s="97" t="s">
        <v>174</v>
      </c>
    </row>
    <row r="1612" spans="1:57" ht="15">
      <c r="A1612" s="97">
        <v>603</v>
      </c>
      <c r="B1612" s="97" t="s">
        <v>1625</v>
      </c>
      <c r="C1612" s="97" t="s">
        <v>18787</v>
      </c>
      <c r="D1612" s="97" t="s">
        <v>1626</v>
      </c>
      <c r="E1612" s="97"/>
      <c r="F1612" s="97" t="s">
        <v>935</v>
      </c>
      <c r="G1612" s="97"/>
    </row>
    <row r="1613" spans="1:57" ht="15">
      <c r="A1613" s="97">
        <v>603</v>
      </c>
      <c r="B1613" s="97" t="s">
        <v>1663</v>
      </c>
      <c r="C1613" s="97" t="s">
        <v>18787</v>
      </c>
      <c r="D1613" s="97" t="s">
        <v>1664</v>
      </c>
      <c r="E1613" s="97"/>
      <c r="F1613" s="97" t="s">
        <v>935</v>
      </c>
      <c r="G1613" s="97"/>
    </row>
    <row r="1614" spans="1:57" ht="15">
      <c r="A1614" s="97">
        <v>603</v>
      </c>
      <c r="B1614" s="97" t="s">
        <v>1700</v>
      </c>
      <c r="C1614" s="97" t="s">
        <v>18787</v>
      </c>
      <c r="D1614" s="97" t="s">
        <v>1701</v>
      </c>
      <c r="E1614" s="97"/>
      <c r="F1614" s="97" t="s">
        <v>935</v>
      </c>
      <c r="G1614" s="97"/>
    </row>
    <row r="1615" spans="1:57" ht="15">
      <c r="A1615" s="97">
        <v>603</v>
      </c>
      <c r="B1615" s="97" t="s">
        <v>1748</v>
      </c>
      <c r="C1615" s="97" t="s">
        <v>18787</v>
      </c>
      <c r="D1615" s="97" t="s">
        <v>1749</v>
      </c>
      <c r="E1615" s="97"/>
      <c r="F1615" s="97" t="s">
        <v>280</v>
      </c>
      <c r="G1615" s="97" t="s">
        <v>174</v>
      </c>
    </row>
    <row r="1616" spans="1:57" ht="15">
      <c r="A1616" s="97">
        <v>603</v>
      </c>
      <c r="B1616" s="97" t="s">
        <v>1797</v>
      </c>
      <c r="C1616" s="97" t="s">
        <v>18787</v>
      </c>
      <c r="D1616" s="97" t="s">
        <v>1798</v>
      </c>
      <c r="E1616" s="97"/>
      <c r="F1616" s="97" t="s">
        <v>280</v>
      </c>
      <c r="G1616" s="97" t="s">
        <v>174</v>
      </c>
    </row>
    <row r="1617" spans="1:7" ht="15">
      <c r="A1617" s="97">
        <v>603</v>
      </c>
      <c r="B1617" s="97" t="s">
        <v>1845</v>
      </c>
      <c r="C1617" s="97" t="s">
        <v>18787</v>
      </c>
      <c r="D1617" s="97" t="s">
        <v>1846</v>
      </c>
      <c r="E1617" s="97"/>
      <c r="F1617" s="97" t="s">
        <v>280</v>
      </c>
      <c r="G1617" s="97" t="s">
        <v>174</v>
      </c>
    </row>
    <row r="1618" spans="1:7" ht="15">
      <c r="A1618" s="97">
        <v>603</v>
      </c>
      <c r="B1618" s="97" t="s">
        <v>1892</v>
      </c>
      <c r="C1618" s="97" t="s">
        <v>18787</v>
      </c>
      <c r="D1618" s="97" t="s">
        <v>1893</v>
      </c>
      <c r="E1618" s="97"/>
      <c r="F1618" s="97" t="s">
        <v>280</v>
      </c>
      <c r="G1618" s="97" t="s">
        <v>174</v>
      </c>
    </row>
    <row r="1619" spans="1:7" ht="15">
      <c r="A1619" s="97">
        <v>603</v>
      </c>
      <c r="B1619" s="97" t="s">
        <v>1938</v>
      </c>
      <c r="C1619" s="97" t="s">
        <v>18787</v>
      </c>
      <c r="D1619" s="97" t="s">
        <v>1939</v>
      </c>
      <c r="E1619" s="97"/>
      <c r="F1619" s="97" t="s">
        <v>935</v>
      </c>
      <c r="G1619" s="97"/>
    </row>
    <row r="1620" spans="1:7" ht="15">
      <c r="A1620" s="97">
        <v>603</v>
      </c>
      <c r="B1620" s="97" t="s">
        <v>1985</v>
      </c>
      <c r="C1620" s="97" t="s">
        <v>18787</v>
      </c>
      <c r="D1620" s="97" t="s">
        <v>1986</v>
      </c>
      <c r="E1620" s="97"/>
      <c r="F1620" s="97" t="s">
        <v>280</v>
      </c>
      <c r="G1620" s="97" t="s">
        <v>174</v>
      </c>
    </row>
    <row r="1621" spans="1:7" ht="15">
      <c r="A1621" s="97">
        <v>603</v>
      </c>
      <c r="B1621" s="97" t="s">
        <v>2033</v>
      </c>
      <c r="C1621" s="97" t="s">
        <v>18787</v>
      </c>
      <c r="D1621" s="97" t="s">
        <v>2034</v>
      </c>
      <c r="E1621" s="97"/>
      <c r="F1621" s="97" t="s">
        <v>280</v>
      </c>
      <c r="G1621" s="97" t="s">
        <v>174</v>
      </c>
    </row>
    <row r="1622" spans="1:7" ht="15">
      <c r="A1622" s="97">
        <v>603</v>
      </c>
      <c r="B1622" s="97" t="s">
        <v>2082</v>
      </c>
      <c r="C1622" s="97" t="s">
        <v>18787</v>
      </c>
      <c r="D1622" s="97" t="s">
        <v>2083</v>
      </c>
      <c r="E1622" s="97"/>
      <c r="F1622" s="97" t="s">
        <v>280</v>
      </c>
      <c r="G1622" s="97" t="s">
        <v>174</v>
      </c>
    </row>
    <row r="1623" spans="1:7" ht="15">
      <c r="A1623" s="97">
        <v>603</v>
      </c>
      <c r="B1623" s="97" t="s">
        <v>2131</v>
      </c>
      <c r="C1623" s="97" t="s">
        <v>18787</v>
      </c>
      <c r="D1623" s="97" t="s">
        <v>2132</v>
      </c>
      <c r="E1623" s="97"/>
      <c r="F1623" s="97" t="s">
        <v>280</v>
      </c>
      <c r="G1623" s="97" t="s">
        <v>174</v>
      </c>
    </row>
    <row r="1624" spans="1:7" ht="15">
      <c r="A1624" s="97">
        <v>603</v>
      </c>
      <c r="B1624" s="97" t="s">
        <v>2178</v>
      </c>
      <c r="C1624" s="97" t="s">
        <v>18787</v>
      </c>
      <c r="D1624" s="97" t="s">
        <v>2179</v>
      </c>
      <c r="E1624" s="97"/>
      <c r="F1624" s="97" t="s">
        <v>280</v>
      </c>
      <c r="G1624" s="97" t="s">
        <v>174</v>
      </c>
    </row>
    <row r="1625" spans="1:7" ht="15">
      <c r="A1625" s="97">
        <v>603</v>
      </c>
      <c r="B1625" s="97" t="s">
        <v>2226</v>
      </c>
      <c r="C1625" s="97" t="s">
        <v>18787</v>
      </c>
      <c r="D1625" s="97" t="s">
        <v>2227</v>
      </c>
      <c r="E1625" s="97"/>
      <c r="F1625" s="97" t="s">
        <v>280</v>
      </c>
      <c r="G1625" s="97" t="s">
        <v>174</v>
      </c>
    </row>
    <row r="1626" spans="1:7" ht="15">
      <c r="A1626" s="97">
        <v>603</v>
      </c>
      <c r="B1626" s="97" t="s">
        <v>2273</v>
      </c>
      <c r="C1626" s="97" t="s">
        <v>18787</v>
      </c>
      <c r="D1626" s="97" t="s">
        <v>2274</v>
      </c>
      <c r="E1626" s="97"/>
      <c r="F1626" s="97" t="s">
        <v>280</v>
      </c>
      <c r="G1626" s="97" t="s">
        <v>174</v>
      </c>
    </row>
    <row r="1627" spans="1:7" ht="15">
      <c r="A1627" s="97">
        <v>603</v>
      </c>
      <c r="B1627" s="97" t="s">
        <v>2320</v>
      </c>
      <c r="C1627" s="97" t="s">
        <v>18787</v>
      </c>
      <c r="D1627" s="97" t="s">
        <v>2321</v>
      </c>
      <c r="E1627" s="97"/>
      <c r="F1627" s="97" t="s">
        <v>280</v>
      </c>
      <c r="G1627" s="97" t="s">
        <v>174</v>
      </c>
    </row>
    <row r="1628" spans="1:7" ht="15">
      <c r="A1628" s="97">
        <v>603</v>
      </c>
      <c r="B1628" s="97" t="s">
        <v>2367</v>
      </c>
      <c r="C1628" s="97" t="s">
        <v>18787</v>
      </c>
      <c r="D1628" s="97" t="s">
        <v>2368</v>
      </c>
      <c r="E1628" s="97"/>
      <c r="F1628" s="97" t="s">
        <v>280</v>
      </c>
      <c r="G1628" s="97" t="s">
        <v>174</v>
      </c>
    </row>
    <row r="1629" spans="1:7" ht="15">
      <c r="A1629" s="97">
        <v>603</v>
      </c>
      <c r="B1629" s="97" t="s">
        <v>2414</v>
      </c>
      <c r="C1629" s="97" t="s">
        <v>18787</v>
      </c>
      <c r="D1629" s="97" t="s">
        <v>2415</v>
      </c>
      <c r="E1629" s="97"/>
      <c r="F1629" s="97" t="s">
        <v>935</v>
      </c>
      <c r="G1629" s="97"/>
    </row>
    <row r="1630" spans="1:7" ht="15">
      <c r="A1630" s="97">
        <v>603</v>
      </c>
      <c r="B1630" s="97" t="s">
        <v>2461</v>
      </c>
      <c r="C1630" s="97" t="s">
        <v>18787</v>
      </c>
      <c r="D1630" s="97" t="s">
        <v>2462</v>
      </c>
      <c r="E1630" s="97"/>
      <c r="F1630" s="97" t="s">
        <v>2463</v>
      </c>
      <c r="G1630" s="97" t="s">
        <v>174</v>
      </c>
    </row>
    <row r="1631" spans="1:7" ht="15">
      <c r="A1631" s="97">
        <v>603</v>
      </c>
      <c r="B1631" s="97" t="s">
        <v>2509</v>
      </c>
      <c r="C1631" s="97" t="s">
        <v>18787</v>
      </c>
      <c r="D1631" s="97" t="s">
        <v>2510</v>
      </c>
      <c r="E1631" s="97"/>
      <c r="F1631" s="97" t="s">
        <v>2463</v>
      </c>
      <c r="G1631" s="97" t="s">
        <v>174</v>
      </c>
    </row>
    <row r="1632" spans="1:7" ht="15">
      <c r="A1632" s="97">
        <v>603</v>
      </c>
      <c r="B1632" s="97" t="s">
        <v>2556</v>
      </c>
      <c r="C1632" s="97" t="s">
        <v>18787</v>
      </c>
      <c r="D1632" s="97" t="s">
        <v>2557</v>
      </c>
      <c r="E1632" s="97"/>
      <c r="F1632" s="97" t="s">
        <v>2463</v>
      </c>
      <c r="G1632" s="97" t="s">
        <v>174</v>
      </c>
    </row>
    <row r="1633" spans="1:7" ht="15">
      <c r="A1633" s="97">
        <v>603</v>
      </c>
      <c r="B1633" s="97" t="s">
        <v>2604</v>
      </c>
      <c r="C1633" s="97" t="s">
        <v>18787</v>
      </c>
      <c r="D1633" s="97" t="s">
        <v>2605</v>
      </c>
      <c r="E1633" s="97"/>
      <c r="F1633" s="97" t="s">
        <v>2463</v>
      </c>
      <c r="G1633" s="97" t="s">
        <v>174</v>
      </c>
    </row>
    <row r="1634" spans="1:7" ht="15">
      <c r="A1634" s="97">
        <v>603</v>
      </c>
      <c r="B1634" s="97" t="s">
        <v>2651</v>
      </c>
      <c r="C1634" s="97" t="s">
        <v>18787</v>
      </c>
      <c r="D1634" s="97" t="s">
        <v>2652</v>
      </c>
      <c r="E1634" s="97"/>
      <c r="F1634" s="97" t="s">
        <v>935</v>
      </c>
      <c r="G1634" s="97"/>
    </row>
    <row r="1635" spans="1:7" ht="15">
      <c r="A1635" s="97">
        <v>603</v>
      </c>
      <c r="B1635" s="97" t="s">
        <v>2699</v>
      </c>
      <c r="C1635" s="97" t="s">
        <v>18787</v>
      </c>
      <c r="D1635" s="97" t="s">
        <v>2700</v>
      </c>
      <c r="E1635" s="97"/>
      <c r="F1635" s="97" t="s">
        <v>280</v>
      </c>
      <c r="G1635" s="97" t="s">
        <v>174</v>
      </c>
    </row>
    <row r="1636" spans="1:7" ht="15">
      <c r="A1636" s="97">
        <v>603</v>
      </c>
      <c r="B1636" s="97" t="s">
        <v>2747</v>
      </c>
      <c r="C1636" s="97" t="s">
        <v>18787</v>
      </c>
      <c r="D1636" s="97" t="s">
        <v>2748</v>
      </c>
      <c r="E1636" s="97"/>
      <c r="F1636" s="97" t="s">
        <v>280</v>
      </c>
      <c r="G1636" s="97" t="s">
        <v>174</v>
      </c>
    </row>
    <row r="1637" spans="1:7" ht="15">
      <c r="A1637" s="97">
        <v>603</v>
      </c>
      <c r="B1637" s="97" t="s">
        <v>2790</v>
      </c>
      <c r="C1637" s="97" t="s">
        <v>18787</v>
      </c>
      <c r="D1637" s="97" t="s">
        <v>2791</v>
      </c>
      <c r="E1637" s="97"/>
      <c r="F1637" s="97" t="s">
        <v>935</v>
      </c>
      <c r="G1637" s="97"/>
    </row>
    <row r="1638" spans="1:7" ht="15">
      <c r="A1638" s="97">
        <v>603</v>
      </c>
      <c r="B1638" s="97" t="s">
        <v>2838</v>
      </c>
      <c r="C1638" s="97" t="s">
        <v>18787</v>
      </c>
      <c r="D1638" s="97" t="s">
        <v>2839</v>
      </c>
      <c r="E1638" s="97"/>
      <c r="F1638" s="97" t="s">
        <v>2463</v>
      </c>
      <c r="G1638" s="97" t="s">
        <v>174</v>
      </c>
    </row>
    <row r="1639" spans="1:7" ht="15">
      <c r="A1639" s="97">
        <v>603</v>
      </c>
      <c r="B1639" s="97" t="s">
        <v>2886</v>
      </c>
      <c r="C1639" s="97" t="s">
        <v>18787</v>
      </c>
      <c r="D1639" s="97" t="s">
        <v>2887</v>
      </c>
      <c r="E1639" s="97"/>
      <c r="F1639" s="97" t="s">
        <v>2463</v>
      </c>
      <c r="G1639" s="97" t="s">
        <v>174</v>
      </c>
    </row>
    <row r="1640" spans="1:7" ht="15">
      <c r="A1640" s="97">
        <v>603</v>
      </c>
      <c r="B1640" s="97" t="s">
        <v>2933</v>
      </c>
      <c r="C1640" s="97" t="s">
        <v>18787</v>
      </c>
      <c r="D1640" s="97" t="s">
        <v>2934</v>
      </c>
      <c r="E1640" s="97"/>
      <c r="F1640" s="97" t="s">
        <v>280</v>
      </c>
      <c r="G1640" s="97" t="s">
        <v>174</v>
      </c>
    </row>
    <row r="1641" spans="1:7" ht="15">
      <c r="A1641" s="97">
        <v>603</v>
      </c>
      <c r="B1641" s="97" t="s">
        <v>2980</v>
      </c>
      <c r="C1641" s="97" t="s">
        <v>18787</v>
      </c>
      <c r="D1641" s="97" t="s">
        <v>2981</v>
      </c>
      <c r="E1641" s="97"/>
      <c r="F1641" s="97" t="s">
        <v>280</v>
      </c>
      <c r="G1641" s="97" t="s">
        <v>174</v>
      </c>
    </row>
    <row r="1642" spans="1:7" ht="15">
      <c r="A1642" s="97">
        <v>603</v>
      </c>
      <c r="B1642" s="97" t="s">
        <v>3024</v>
      </c>
      <c r="C1642" s="97" t="s">
        <v>18787</v>
      </c>
      <c r="D1642" s="97" t="s">
        <v>3025</v>
      </c>
      <c r="E1642" s="97"/>
      <c r="F1642" s="97" t="s">
        <v>935</v>
      </c>
      <c r="G1642" s="97"/>
    </row>
    <row r="1643" spans="1:7" ht="15">
      <c r="A1643" s="97">
        <v>603</v>
      </c>
      <c r="B1643" s="97" t="s">
        <v>3072</v>
      </c>
      <c r="C1643" s="97" t="s">
        <v>18787</v>
      </c>
      <c r="D1643" s="97" t="s">
        <v>3073</v>
      </c>
      <c r="E1643" s="97"/>
      <c r="F1643" s="97" t="s">
        <v>935</v>
      </c>
      <c r="G1643" s="97"/>
    </row>
    <row r="1644" spans="1:7" ht="15">
      <c r="A1644" s="97">
        <v>603</v>
      </c>
      <c r="B1644" s="97" t="s">
        <v>3120</v>
      </c>
      <c r="C1644" s="97" t="s">
        <v>18787</v>
      </c>
      <c r="D1644" s="97" t="s">
        <v>3121</v>
      </c>
      <c r="E1644" s="97"/>
      <c r="F1644" s="97" t="s">
        <v>2463</v>
      </c>
      <c r="G1644" s="97" t="s">
        <v>174</v>
      </c>
    </row>
    <row r="1645" spans="1:7" ht="15">
      <c r="A1645" s="97">
        <v>603</v>
      </c>
      <c r="B1645" s="97" t="s">
        <v>3169</v>
      </c>
      <c r="C1645" s="97" t="s">
        <v>18787</v>
      </c>
      <c r="D1645" s="97" t="s">
        <v>3170</v>
      </c>
      <c r="E1645" s="97"/>
      <c r="F1645" s="97" t="s">
        <v>2463</v>
      </c>
      <c r="G1645" s="97" t="s">
        <v>174</v>
      </c>
    </row>
    <row r="1646" spans="1:7" ht="15">
      <c r="A1646" s="97">
        <v>603</v>
      </c>
      <c r="B1646" s="97" t="s">
        <v>3215</v>
      </c>
      <c r="C1646" s="97" t="s">
        <v>18787</v>
      </c>
      <c r="D1646" s="97" t="s">
        <v>3216</v>
      </c>
      <c r="E1646" s="97"/>
      <c r="F1646" s="97" t="s">
        <v>280</v>
      </c>
      <c r="G1646" s="97" t="s">
        <v>174</v>
      </c>
    </row>
    <row r="1647" spans="1:7" ht="15">
      <c r="A1647" s="97">
        <v>603</v>
      </c>
      <c r="B1647" s="97" t="s">
        <v>3263</v>
      </c>
      <c r="C1647" s="97" t="s">
        <v>18787</v>
      </c>
      <c r="D1647" s="97" t="s">
        <v>3264</v>
      </c>
      <c r="E1647" s="97"/>
      <c r="F1647" s="97" t="s">
        <v>2463</v>
      </c>
      <c r="G1647" s="97" t="s">
        <v>174</v>
      </c>
    </row>
    <row r="1648" spans="1:7" ht="15">
      <c r="A1648" s="97">
        <v>603</v>
      </c>
      <c r="B1648" s="97" t="s">
        <v>3309</v>
      </c>
      <c r="C1648" s="97" t="s">
        <v>18787</v>
      </c>
      <c r="D1648" s="97" t="s">
        <v>3310</v>
      </c>
      <c r="E1648" s="97"/>
      <c r="F1648" s="97" t="s">
        <v>935</v>
      </c>
      <c r="G1648" s="97"/>
    </row>
    <row r="1649" spans="1:7" ht="15">
      <c r="A1649" s="97">
        <v>603</v>
      </c>
      <c r="B1649" s="97" t="s">
        <v>3357</v>
      </c>
      <c r="C1649" s="97" t="s">
        <v>18787</v>
      </c>
      <c r="D1649" s="97" t="s">
        <v>3358</v>
      </c>
      <c r="E1649" s="97"/>
      <c r="F1649" s="97" t="s">
        <v>935</v>
      </c>
      <c r="G1649" s="97"/>
    </row>
    <row r="1650" spans="1:7" ht="15">
      <c r="A1650" s="97">
        <v>603</v>
      </c>
      <c r="B1650" s="97" t="s">
        <v>3403</v>
      </c>
      <c r="C1650" s="97" t="s">
        <v>18787</v>
      </c>
      <c r="D1650" s="97" t="s">
        <v>3404</v>
      </c>
      <c r="E1650" s="97"/>
      <c r="F1650" s="97" t="s">
        <v>935</v>
      </c>
      <c r="G1650" s="97"/>
    </row>
    <row r="1651" spans="1:7" ht="15">
      <c r="A1651" s="97">
        <v>603</v>
      </c>
      <c r="B1651" s="97" t="s">
        <v>3446</v>
      </c>
      <c r="C1651" s="97" t="s">
        <v>18787</v>
      </c>
      <c r="D1651" s="97" t="s">
        <v>3447</v>
      </c>
      <c r="E1651" s="97"/>
      <c r="F1651" s="97" t="s">
        <v>280</v>
      </c>
      <c r="G1651" s="97" t="s">
        <v>174</v>
      </c>
    </row>
    <row r="1652" spans="1:7" ht="15">
      <c r="A1652" s="97">
        <v>603</v>
      </c>
      <c r="B1652" s="97" t="s">
        <v>3493</v>
      </c>
      <c r="C1652" s="97" t="s">
        <v>18787</v>
      </c>
      <c r="D1652" s="97" t="s">
        <v>3494</v>
      </c>
      <c r="E1652" s="97"/>
      <c r="F1652" s="97" t="s">
        <v>280</v>
      </c>
      <c r="G1652" s="97" t="s">
        <v>174</v>
      </c>
    </row>
    <row r="1653" spans="1:7" ht="15">
      <c r="A1653" s="97">
        <v>603</v>
      </c>
      <c r="B1653" s="97" t="s">
        <v>3540</v>
      </c>
      <c r="C1653" s="97" t="s">
        <v>18787</v>
      </c>
      <c r="D1653" s="97" t="s">
        <v>3541</v>
      </c>
      <c r="E1653" s="97"/>
      <c r="F1653" s="97" t="s">
        <v>935</v>
      </c>
      <c r="G1653" s="97"/>
    </row>
    <row r="1654" spans="1:7" ht="15">
      <c r="A1654" s="97">
        <v>603</v>
      </c>
      <c r="B1654" s="97" t="s">
        <v>3584</v>
      </c>
      <c r="C1654" s="97" t="s">
        <v>18787</v>
      </c>
      <c r="D1654" s="97" t="s">
        <v>3585</v>
      </c>
      <c r="E1654" s="97"/>
      <c r="F1654" s="97" t="s">
        <v>280</v>
      </c>
      <c r="G1654" s="97" t="s">
        <v>174</v>
      </c>
    </row>
    <row r="1655" spans="1:7" ht="15">
      <c r="A1655" s="97">
        <v>603</v>
      </c>
      <c r="B1655" s="97" t="s">
        <v>3631</v>
      </c>
      <c r="C1655" s="97" t="s">
        <v>18787</v>
      </c>
      <c r="D1655" s="97" t="s">
        <v>3632</v>
      </c>
      <c r="E1655" s="97"/>
      <c r="F1655" s="97" t="s">
        <v>280</v>
      </c>
      <c r="G1655" s="97" t="s">
        <v>174</v>
      </c>
    </row>
    <row r="1656" spans="1:7" ht="15">
      <c r="A1656" s="97">
        <v>603</v>
      </c>
      <c r="B1656" s="97" t="s">
        <v>3678</v>
      </c>
      <c r="C1656" s="97" t="s">
        <v>18787</v>
      </c>
      <c r="D1656" s="97" t="s">
        <v>3679</v>
      </c>
      <c r="E1656" s="97"/>
      <c r="F1656" s="97" t="s">
        <v>2463</v>
      </c>
      <c r="G1656" s="97" t="s">
        <v>174</v>
      </c>
    </row>
    <row r="1657" spans="1:7" ht="15">
      <c r="A1657" s="97">
        <v>603</v>
      </c>
      <c r="B1657" s="97" t="s">
        <v>3726</v>
      </c>
      <c r="C1657" s="97" t="s">
        <v>18787</v>
      </c>
      <c r="D1657" s="97" t="s">
        <v>3727</v>
      </c>
      <c r="E1657" s="97"/>
      <c r="F1657" s="97" t="s">
        <v>935</v>
      </c>
      <c r="G1657" s="97"/>
    </row>
    <row r="1658" spans="1:7" ht="15">
      <c r="A1658" s="97">
        <v>603</v>
      </c>
      <c r="B1658" s="97" t="s">
        <v>3769</v>
      </c>
      <c r="C1658" s="97" t="s">
        <v>18787</v>
      </c>
      <c r="D1658" s="97" t="s">
        <v>3770</v>
      </c>
      <c r="E1658" s="97"/>
      <c r="F1658" s="97" t="s">
        <v>2463</v>
      </c>
      <c r="G1658" s="97" t="s">
        <v>174</v>
      </c>
    </row>
    <row r="1659" spans="1:7" ht="15">
      <c r="A1659" s="97">
        <v>603</v>
      </c>
      <c r="B1659" s="97" t="s">
        <v>3816</v>
      </c>
      <c r="C1659" s="97" t="s">
        <v>18787</v>
      </c>
      <c r="D1659" s="97" t="s">
        <v>3817</v>
      </c>
      <c r="E1659" s="97"/>
      <c r="F1659" s="97" t="s">
        <v>2463</v>
      </c>
      <c r="G1659" s="97" t="s">
        <v>174</v>
      </c>
    </row>
    <row r="1660" spans="1:7" ht="15">
      <c r="A1660" s="97">
        <v>603</v>
      </c>
      <c r="B1660" s="97" t="s">
        <v>3863</v>
      </c>
      <c r="C1660" s="97" t="s">
        <v>18787</v>
      </c>
      <c r="D1660" s="97" t="s">
        <v>3864</v>
      </c>
      <c r="E1660" s="97"/>
      <c r="F1660" s="97" t="s">
        <v>2463</v>
      </c>
      <c r="G1660" s="97" t="s">
        <v>174</v>
      </c>
    </row>
    <row r="1661" spans="1:7" ht="15">
      <c r="A1661" s="97">
        <v>603</v>
      </c>
      <c r="B1661" s="97" t="s">
        <v>3910</v>
      </c>
      <c r="C1661" s="97" t="s">
        <v>18787</v>
      </c>
      <c r="D1661" s="97" t="s">
        <v>3911</v>
      </c>
      <c r="E1661" s="97"/>
      <c r="F1661" s="97" t="s">
        <v>2463</v>
      </c>
      <c r="G1661" s="97" t="s">
        <v>174</v>
      </c>
    </row>
    <row r="1662" spans="1:7" ht="15">
      <c r="A1662" s="97">
        <v>603</v>
      </c>
      <c r="B1662" s="97" t="s">
        <v>3957</v>
      </c>
      <c r="C1662" s="97" t="s">
        <v>18787</v>
      </c>
      <c r="D1662" s="97" t="s">
        <v>3958</v>
      </c>
      <c r="E1662" s="97"/>
      <c r="F1662" s="97" t="s">
        <v>935</v>
      </c>
      <c r="G1662" s="97"/>
    </row>
    <row r="1663" spans="1:7" ht="15">
      <c r="A1663" s="97">
        <v>603</v>
      </c>
      <c r="B1663" s="97" t="s">
        <v>3994</v>
      </c>
      <c r="C1663" s="97" t="s">
        <v>18787</v>
      </c>
      <c r="D1663" s="97" t="s">
        <v>3995</v>
      </c>
      <c r="E1663" s="97"/>
      <c r="F1663" s="97" t="s">
        <v>280</v>
      </c>
      <c r="G1663" s="97" t="s">
        <v>174</v>
      </c>
    </row>
    <row r="1664" spans="1:7" ht="15">
      <c r="A1664" s="97">
        <v>603</v>
      </c>
      <c r="B1664" s="97" t="s">
        <v>4045</v>
      </c>
      <c r="C1664" s="97" t="s">
        <v>18787</v>
      </c>
      <c r="D1664" s="97" t="s">
        <v>4046</v>
      </c>
      <c r="E1664" s="97"/>
      <c r="F1664" s="97" t="s">
        <v>280</v>
      </c>
      <c r="G1664" s="97" t="s">
        <v>174</v>
      </c>
    </row>
    <row r="1665" spans="1:7" ht="15">
      <c r="A1665" s="97">
        <v>603</v>
      </c>
      <c r="B1665" s="97" t="s">
        <v>4096</v>
      </c>
      <c r="C1665" s="97" t="s">
        <v>18787</v>
      </c>
      <c r="D1665" s="97" t="s">
        <v>4097</v>
      </c>
      <c r="E1665" s="97"/>
      <c r="F1665" s="97" t="s">
        <v>280</v>
      </c>
      <c r="G1665" s="97" t="s">
        <v>174</v>
      </c>
    </row>
    <row r="1666" spans="1:7" ht="15">
      <c r="A1666" s="97">
        <v>603</v>
      </c>
      <c r="B1666" s="97" t="s">
        <v>4143</v>
      </c>
      <c r="C1666" s="97" t="s">
        <v>18787</v>
      </c>
      <c r="D1666" s="97" t="s">
        <v>4144</v>
      </c>
      <c r="E1666" s="97"/>
      <c r="F1666" s="97" t="s">
        <v>280</v>
      </c>
      <c r="G1666" s="97" t="s">
        <v>174</v>
      </c>
    </row>
    <row r="1667" spans="1:7" ht="15">
      <c r="A1667" s="97">
        <v>603</v>
      </c>
      <c r="B1667" s="97" t="s">
        <v>4191</v>
      </c>
      <c r="C1667" s="97" t="s">
        <v>18787</v>
      </c>
      <c r="D1667" s="97" t="s">
        <v>4192</v>
      </c>
      <c r="E1667" s="97"/>
      <c r="F1667" s="97" t="s">
        <v>280</v>
      </c>
      <c r="G1667" s="97" t="s">
        <v>174</v>
      </c>
    </row>
    <row r="1668" spans="1:7" ht="15">
      <c r="A1668" s="97">
        <v>603</v>
      </c>
      <c r="B1668" s="97" t="s">
        <v>4242</v>
      </c>
      <c r="C1668" s="97" t="s">
        <v>18787</v>
      </c>
      <c r="D1668" s="97" t="s">
        <v>4243</v>
      </c>
      <c r="E1668" s="97"/>
      <c r="F1668" s="97" t="s">
        <v>280</v>
      </c>
      <c r="G1668" s="97" t="s">
        <v>174</v>
      </c>
    </row>
    <row r="1669" spans="1:7" ht="15">
      <c r="A1669" s="97">
        <v>603</v>
      </c>
      <c r="B1669" s="97" t="s">
        <v>4293</v>
      </c>
      <c r="C1669" s="97" t="s">
        <v>18787</v>
      </c>
      <c r="D1669" s="97" t="s">
        <v>4294</v>
      </c>
      <c r="E1669" s="97"/>
      <c r="F1669" s="97" t="s">
        <v>280</v>
      </c>
      <c r="G1669" s="97" t="s">
        <v>174</v>
      </c>
    </row>
    <row r="1670" spans="1:7" ht="15">
      <c r="A1670" s="97">
        <v>603</v>
      </c>
      <c r="B1670" s="97" t="s">
        <v>4342</v>
      </c>
      <c r="C1670" s="97" t="s">
        <v>18787</v>
      </c>
      <c r="D1670" s="97" t="s">
        <v>4343</v>
      </c>
      <c r="E1670" s="97"/>
      <c r="F1670" s="97" t="s">
        <v>280</v>
      </c>
      <c r="G1670" s="97" t="s">
        <v>174</v>
      </c>
    </row>
    <row r="1672" spans="1:7" ht="15">
      <c r="A1672" s="97" t="s">
        <v>20127</v>
      </c>
      <c r="B1672" s="97"/>
      <c r="C1672" s="97"/>
      <c r="D1672" s="97"/>
      <c r="E1672" s="97"/>
      <c r="F1672" s="97"/>
      <c r="G1672" s="97"/>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MJ24"/>
  <sheetViews>
    <sheetView workbookViewId="0"/>
  </sheetViews>
  <sheetFormatPr baseColWidth="10" defaultColWidth="11.140625" defaultRowHeight="12.75"/>
  <cols>
    <col min="1" max="1" width="11.140625" style="1"/>
    <col min="2" max="3" width="33.7109375" style="1" customWidth="1"/>
    <col min="4" max="1015" width="11.140625" style="1"/>
    <col min="1016" max="1024" width="11.5703125" style="17" customWidth="1"/>
  </cols>
  <sheetData>
    <row r="1" spans="1:3" ht="12.75" customHeight="1">
      <c r="A1" s="46" t="s">
        <v>47</v>
      </c>
      <c r="B1" s="22"/>
      <c r="C1" s="22"/>
    </row>
    <row r="2" spans="1:3" ht="12.75" customHeight="1">
      <c r="A2" s="23"/>
      <c r="B2" s="24"/>
      <c r="C2" s="24"/>
    </row>
    <row r="3" spans="1:3" ht="12.75" customHeight="1">
      <c r="A3" s="25" t="s">
        <v>48</v>
      </c>
      <c r="B3" s="24"/>
      <c r="C3" s="24"/>
    </row>
    <row r="4" spans="1:3" ht="38.25" customHeight="1">
      <c r="A4" s="4" t="s">
        <v>2</v>
      </c>
      <c r="B4" s="4" t="s">
        <v>49</v>
      </c>
      <c r="C4" s="4" t="s">
        <v>50</v>
      </c>
    </row>
    <row r="5" spans="1:3" ht="12.75" customHeight="1">
      <c r="A5" s="36">
        <v>2020</v>
      </c>
      <c r="B5" s="47">
        <v>16.5</v>
      </c>
      <c r="C5" s="47">
        <v>11.9</v>
      </c>
    </row>
    <row r="6" spans="1:3" ht="12.75" customHeight="1">
      <c r="A6" s="36">
        <v>2017</v>
      </c>
      <c r="B6" s="47">
        <v>16.8</v>
      </c>
      <c r="C6" s="47">
        <v>13.4</v>
      </c>
    </row>
    <row r="7" spans="1:3" ht="19.350000000000001" customHeight="1">
      <c r="A7" s="108" t="s">
        <v>51</v>
      </c>
      <c r="B7" s="108"/>
      <c r="C7" s="108"/>
    </row>
    <row r="8" spans="1:3" ht="19.350000000000001" customHeight="1">
      <c r="A8" s="108" t="s">
        <v>52</v>
      </c>
      <c r="B8" s="108"/>
      <c r="C8" s="108"/>
    </row>
    <row r="9" spans="1:3" ht="12.75" customHeight="1">
      <c r="A9" s="12" t="s">
        <v>53</v>
      </c>
      <c r="B9" s="47"/>
      <c r="C9" s="47"/>
    </row>
    <row r="10" spans="1:3">
      <c r="A10" s="36"/>
      <c r="B10" s="48"/>
      <c r="C10" s="49"/>
    </row>
    <row r="11" spans="1:3">
      <c r="A11" s="36"/>
      <c r="B11" s="48"/>
      <c r="C11" s="49"/>
    </row>
    <row r="12" spans="1:3">
      <c r="A12" s="36"/>
      <c r="B12" s="48"/>
      <c r="C12" s="49"/>
    </row>
    <row r="13" spans="1:3">
      <c r="A13" s="36"/>
      <c r="B13" s="48"/>
      <c r="C13" s="49"/>
    </row>
    <row r="14" spans="1:3">
      <c r="A14" s="36"/>
      <c r="B14" s="48"/>
      <c r="C14" s="49"/>
    </row>
    <row r="15" spans="1:3">
      <c r="A15" s="36"/>
      <c r="B15" s="48"/>
      <c r="C15" s="49"/>
    </row>
    <row r="16" spans="1:3">
      <c r="A16" s="36"/>
      <c r="B16" s="48"/>
      <c r="C16" s="49"/>
    </row>
    <row r="17" spans="1:3">
      <c r="A17" s="36"/>
      <c r="B17" s="48"/>
      <c r="C17" s="49"/>
    </row>
    <row r="18" spans="1:3">
      <c r="A18" s="36"/>
      <c r="B18" s="48"/>
      <c r="C18" s="49"/>
    </row>
    <row r="19" spans="1:3">
      <c r="A19" s="36"/>
      <c r="B19" s="48"/>
      <c r="C19" s="49"/>
    </row>
    <row r="20" spans="1:3">
      <c r="A20" s="50"/>
    </row>
    <row r="21" spans="1:3">
      <c r="A21" s="50"/>
    </row>
    <row r="22" spans="1:3">
      <c r="A22" s="51"/>
    </row>
    <row r="23" spans="1:3">
      <c r="A23" s="51"/>
    </row>
    <row r="24" spans="1:3">
      <c r="A24" s="52"/>
    </row>
  </sheetData>
  <mergeCells count="2">
    <mergeCell ref="A7:C7"/>
    <mergeCell ref="A8:C8"/>
  </mergeCells>
  <pageMargins left="0.39374999999999999" right="0.39374999999999999" top="0.39374999999999999" bottom="0.196527777777778" header="0.511811023622047" footer="0.511811023622047"/>
  <pageSetup paperSize="9" scale="84" orientation="portrait" horizontalDpi="300" verticalDpi="300"/>
</worksheet>
</file>

<file path=xl/worksheets/sheet11.xml><?xml version="1.0" encoding="utf-8"?>
<worksheet xmlns="http://schemas.openxmlformats.org/spreadsheetml/2006/main" xmlns:r="http://schemas.openxmlformats.org/officeDocument/2006/relationships">
  <dimension ref="A1:AMJ10"/>
  <sheetViews>
    <sheetView workbookViewId="0"/>
  </sheetViews>
  <sheetFormatPr baseColWidth="10" defaultColWidth="11.42578125" defaultRowHeight="12.75"/>
  <cols>
    <col min="2" max="2" width="30.7109375" style="17" customWidth="1"/>
    <col min="3" max="3" width="27.5703125" style="17" customWidth="1"/>
    <col min="1014" max="1024" width="11.5703125" style="17" customWidth="1"/>
  </cols>
  <sheetData>
    <row r="1" spans="1:5">
      <c r="A1" s="36" t="s">
        <v>54</v>
      </c>
      <c r="B1" s="10"/>
      <c r="C1" s="10"/>
    </row>
    <row r="2" spans="1:5" ht="12.75" customHeight="1">
      <c r="A2" s="23"/>
      <c r="B2" s="24"/>
      <c r="C2" s="24"/>
    </row>
    <row r="3" spans="1:5" ht="51" customHeight="1">
      <c r="A3" s="4" t="s">
        <v>2</v>
      </c>
      <c r="B3" s="53" t="s">
        <v>55</v>
      </c>
      <c r="C3" s="54" t="s">
        <v>56</v>
      </c>
    </row>
    <row r="4" spans="1:5" ht="12.75" customHeight="1">
      <c r="A4" s="36">
        <v>2020</v>
      </c>
      <c r="B4" s="55">
        <v>1257</v>
      </c>
      <c r="C4" s="27">
        <v>6.6</v>
      </c>
      <c r="E4" s="28"/>
    </row>
    <row r="5" spans="1:5" ht="12.75" customHeight="1">
      <c r="A5" s="36">
        <v>2017</v>
      </c>
      <c r="B5" s="55">
        <v>1247</v>
      </c>
      <c r="C5" s="27">
        <v>5.992</v>
      </c>
      <c r="E5" s="28"/>
    </row>
    <row r="6" spans="1:5" ht="19.350000000000001" customHeight="1">
      <c r="A6" s="108" t="s">
        <v>57</v>
      </c>
      <c r="B6" s="108"/>
      <c r="C6" s="108"/>
    </row>
    <row r="7" spans="1:5" ht="19.350000000000001" customHeight="1">
      <c r="A7" s="108" t="s">
        <v>58</v>
      </c>
      <c r="B7" s="108"/>
      <c r="C7" s="108"/>
      <c r="E7" s="28"/>
    </row>
    <row r="8" spans="1:5" ht="19.350000000000001" customHeight="1">
      <c r="A8" s="108" t="s">
        <v>59</v>
      </c>
      <c r="B8" s="108"/>
      <c r="C8" s="108"/>
      <c r="E8" s="28"/>
    </row>
    <row r="9" spans="1:5" ht="12.75" customHeight="1">
      <c r="A9" s="12" t="s">
        <v>60</v>
      </c>
      <c r="B9" s="12"/>
      <c r="C9" s="12"/>
      <c r="E9" s="28"/>
    </row>
    <row r="10" spans="1:5" ht="12.75" customHeight="1">
      <c r="A10" s="12" t="s">
        <v>61</v>
      </c>
      <c r="B10" s="56"/>
      <c r="C10" s="56"/>
      <c r="E10" s="28"/>
    </row>
  </sheetData>
  <mergeCells count="3">
    <mergeCell ref="A6:C6"/>
    <mergeCell ref="A7:C7"/>
    <mergeCell ref="A8:C8"/>
  </mergeCells>
  <pageMargins left="0.39374999999999999" right="0.39374999999999999" top="0.39374999999999999" bottom="0.196527777777778" header="0.511811023622047" footer="0.511811023622047"/>
  <pageSetup paperSize="9" scale="87" orientation="portrait" horizontalDpi="300" verticalDpi="300"/>
</worksheet>
</file>

<file path=xl/worksheets/sheet12.xml><?xml version="1.0" encoding="utf-8"?>
<worksheet xmlns="http://schemas.openxmlformats.org/spreadsheetml/2006/main" xmlns:r="http://schemas.openxmlformats.org/officeDocument/2006/relationships">
  <dimension ref="A1:AMJ24"/>
  <sheetViews>
    <sheetView workbookViewId="0"/>
  </sheetViews>
  <sheetFormatPr baseColWidth="10" defaultColWidth="11.42578125" defaultRowHeight="12.75"/>
  <cols>
    <col min="1" max="2" width="21.42578125" style="17" customWidth="1"/>
    <col min="1020" max="1024" width="11.5703125" style="17" customWidth="1"/>
  </cols>
  <sheetData>
    <row r="1" spans="1:10">
      <c r="A1" s="36" t="s">
        <v>62</v>
      </c>
      <c r="B1" s="57"/>
      <c r="C1" s="1"/>
    </row>
    <row r="2" spans="1:10" ht="12.75" customHeight="1">
      <c r="A2" s="36"/>
      <c r="B2" s="16"/>
      <c r="C2" s="1"/>
    </row>
    <row r="3" spans="1:10" ht="12.75" customHeight="1">
      <c r="A3" s="25" t="s">
        <v>63</v>
      </c>
      <c r="B3" s="16"/>
      <c r="C3" s="1"/>
    </row>
    <row r="4" spans="1:10" ht="25.5" customHeight="1">
      <c r="A4" s="4" t="s">
        <v>64</v>
      </c>
      <c r="B4" s="4" t="s">
        <v>65</v>
      </c>
      <c r="C4" s="1"/>
    </row>
    <row r="5" spans="1:10" ht="12.75" customHeight="1">
      <c r="A5" s="25" t="s">
        <v>66</v>
      </c>
      <c r="B5" s="47">
        <v>81.839699999999993</v>
      </c>
      <c r="C5" s="1"/>
      <c r="G5" s="58"/>
      <c r="I5" s="59"/>
      <c r="J5" s="60"/>
    </row>
    <row r="6" spans="1:10" ht="12.75" customHeight="1">
      <c r="A6" s="1" t="s">
        <v>67</v>
      </c>
      <c r="B6" s="60">
        <v>-19.5913</v>
      </c>
      <c r="C6" s="1"/>
      <c r="G6" s="60"/>
      <c r="I6" s="59"/>
      <c r="J6" s="60"/>
    </row>
    <row r="7" spans="1:10" ht="12.75" customHeight="1">
      <c r="A7" s="25" t="s">
        <v>68</v>
      </c>
      <c r="B7" s="60">
        <v>11.212400000000001</v>
      </c>
      <c r="C7" s="1"/>
      <c r="G7" s="60"/>
      <c r="I7" s="59"/>
      <c r="J7" s="60"/>
    </row>
    <row r="8" spans="1:10" ht="12.75" customHeight="1">
      <c r="A8" s="1" t="s">
        <v>69</v>
      </c>
      <c r="B8" s="60">
        <v>-18.0626</v>
      </c>
      <c r="C8" s="1"/>
      <c r="G8" s="60"/>
      <c r="I8" s="59"/>
      <c r="J8" s="60"/>
    </row>
    <row r="9" spans="1:10" ht="12.75" customHeight="1">
      <c r="A9" s="1" t="s">
        <v>70</v>
      </c>
      <c r="B9" s="60">
        <v>3.6311</v>
      </c>
      <c r="C9" s="1"/>
      <c r="G9" s="60"/>
      <c r="I9" s="59"/>
      <c r="J9" s="60"/>
    </row>
    <row r="10" spans="1:10" ht="12.75" customHeight="1">
      <c r="A10" s="1" t="s">
        <v>71</v>
      </c>
      <c r="B10" s="60">
        <v>-71.358500000000006</v>
      </c>
      <c r="C10" s="1"/>
      <c r="G10" s="60"/>
      <c r="I10" s="7"/>
      <c r="J10" s="60"/>
    </row>
    <row r="11" spans="1:10" ht="12.75" customHeight="1">
      <c r="A11" s="36" t="s">
        <v>72</v>
      </c>
      <c r="B11" s="58">
        <v>-190.90799999999999</v>
      </c>
      <c r="C11" s="1"/>
      <c r="G11" s="60"/>
      <c r="I11" s="7"/>
      <c r="J11" s="60"/>
    </row>
    <row r="12" spans="1:10" ht="12.75" customHeight="1">
      <c r="A12" s="1" t="s">
        <v>73</v>
      </c>
      <c r="B12" s="60">
        <v>-38.372</v>
      </c>
      <c r="C12" s="1"/>
      <c r="G12" s="60"/>
      <c r="I12" s="7"/>
      <c r="J12" s="60"/>
    </row>
    <row r="13" spans="1:10" ht="12.75" customHeight="1">
      <c r="A13" s="1" t="s">
        <v>74</v>
      </c>
      <c r="B13" s="60">
        <v>-12.291</v>
      </c>
      <c r="C13" s="1"/>
      <c r="G13" s="60"/>
      <c r="I13" s="59"/>
      <c r="J13" s="60"/>
    </row>
    <row r="14" spans="1:10" ht="12.75" customHeight="1">
      <c r="A14" s="1" t="s">
        <v>75</v>
      </c>
      <c r="B14" s="60">
        <v>63.9223</v>
      </c>
      <c r="C14" s="1"/>
      <c r="G14" s="60"/>
      <c r="I14" s="59"/>
      <c r="J14" s="60"/>
    </row>
    <row r="15" spans="1:10" ht="12.75" customHeight="1">
      <c r="A15" s="25" t="s">
        <v>76</v>
      </c>
      <c r="B15" s="60">
        <v>-30.718499999999999</v>
      </c>
      <c r="C15" s="1"/>
      <c r="G15" s="58"/>
      <c r="I15" s="59"/>
      <c r="J15" s="60"/>
    </row>
    <row r="16" spans="1:10" ht="12.75" customHeight="1">
      <c r="A16" s="25" t="s">
        <v>77</v>
      </c>
      <c r="B16" s="47">
        <v>65.216499999999996</v>
      </c>
      <c r="C16" s="1"/>
      <c r="G16" s="60"/>
      <c r="I16" s="59"/>
      <c r="J16" s="60"/>
    </row>
    <row r="17" spans="1:10" ht="12.75" customHeight="1">
      <c r="A17" s="1" t="s">
        <v>78</v>
      </c>
      <c r="B17" s="60">
        <v>-19.647099999999998</v>
      </c>
      <c r="C17" s="1"/>
      <c r="G17" s="60"/>
      <c r="I17" s="59"/>
      <c r="J17" s="60"/>
    </row>
    <row r="18" spans="1:10" ht="12.75" customHeight="1">
      <c r="A18" s="25" t="s">
        <v>79</v>
      </c>
      <c r="B18" s="60">
        <v>-31.042400000000001</v>
      </c>
      <c r="C18" s="1"/>
      <c r="G18" s="60"/>
      <c r="I18" s="59"/>
    </row>
    <row r="19" spans="1:10" ht="12.75" customHeight="1">
      <c r="A19" s="1" t="s">
        <v>80</v>
      </c>
      <c r="B19" s="60">
        <v>5.3365999999999998</v>
      </c>
      <c r="C19" s="1"/>
      <c r="G19" s="60"/>
      <c r="I19" s="59"/>
    </row>
    <row r="20" spans="1:10" ht="12.75" customHeight="1">
      <c r="A20" s="25" t="s">
        <v>81</v>
      </c>
      <c r="B20" s="60">
        <v>-34.115900000000003</v>
      </c>
      <c r="C20" s="1"/>
      <c r="G20" s="60"/>
      <c r="I20" s="7"/>
    </row>
    <row r="21" spans="1:10" ht="12.75" customHeight="1">
      <c r="A21" s="1" t="s">
        <v>82</v>
      </c>
      <c r="B21" s="60">
        <v>6.3E-2</v>
      </c>
      <c r="C21" s="1"/>
      <c r="G21" s="60"/>
      <c r="I21" s="59"/>
    </row>
    <row r="22" spans="1:10" ht="21.6" customHeight="1">
      <c r="A22" s="108" t="s">
        <v>83</v>
      </c>
      <c r="B22" s="108"/>
      <c r="C22" s="1"/>
      <c r="F22" s="61"/>
      <c r="G22" s="60"/>
    </row>
    <row r="23" spans="1:10" ht="19.350000000000001" customHeight="1">
      <c r="A23" s="12" t="s">
        <v>84</v>
      </c>
      <c r="B23" s="1"/>
      <c r="C23" s="1"/>
    </row>
    <row r="24" spans="1:10">
      <c r="C24" s="1"/>
    </row>
  </sheetData>
  <mergeCells count="1">
    <mergeCell ref="A22:B22"/>
  </mergeCells>
  <pageMargins left="0.39374999999999999" right="0.39374999999999999" top="0.39374999999999999" bottom="0.196527777777778" header="0.511811023622047" footer="0.511811023622047"/>
  <pageSetup paperSize="9" scale="87" orientation="portrait" horizontalDpi="300" verticalDpi="300"/>
</worksheet>
</file>

<file path=xl/worksheets/sheet13.xml><?xml version="1.0" encoding="utf-8"?>
<worksheet xmlns="http://schemas.openxmlformats.org/spreadsheetml/2006/main" xmlns:r="http://schemas.openxmlformats.org/officeDocument/2006/relationships">
  <dimension ref="A1:AMJ31"/>
  <sheetViews>
    <sheetView workbookViewId="0"/>
  </sheetViews>
  <sheetFormatPr baseColWidth="10" defaultColWidth="11.140625" defaultRowHeight="12.75"/>
  <cols>
    <col min="1" max="1" width="41.85546875" style="1" customWidth="1"/>
    <col min="2" max="2" width="17.28515625" style="1" customWidth="1"/>
    <col min="3" max="1017" width="11.140625" style="1"/>
    <col min="1018" max="1024" width="11.5703125" style="17" customWidth="1"/>
  </cols>
  <sheetData>
    <row r="1" spans="1:6" ht="12.75" customHeight="1">
      <c r="A1" s="46" t="s">
        <v>85</v>
      </c>
      <c r="B1" s="22"/>
    </row>
    <row r="2" spans="1:6" ht="12.75" customHeight="1">
      <c r="A2" s="23"/>
      <c r="B2" s="24"/>
    </row>
    <row r="3" spans="1:6" ht="12.75" customHeight="1">
      <c r="A3" s="25" t="s">
        <v>63</v>
      </c>
      <c r="B3" s="24"/>
    </row>
    <row r="4" spans="1:6" ht="12.75" customHeight="1">
      <c r="A4" s="62" t="s">
        <v>86</v>
      </c>
      <c r="B4" s="62" t="s">
        <v>87</v>
      </c>
    </row>
    <row r="5" spans="1:6" ht="12.75" customHeight="1">
      <c r="A5" s="25" t="s">
        <v>88</v>
      </c>
      <c r="B5" s="7">
        <v>-33.700000000000003</v>
      </c>
      <c r="E5" s="17"/>
      <c r="F5" s="17"/>
    </row>
    <row r="6" spans="1:6" ht="12.75" customHeight="1">
      <c r="A6" s="25" t="s">
        <v>89</v>
      </c>
      <c r="B6" s="7">
        <v>-20.6</v>
      </c>
      <c r="E6" s="17"/>
      <c r="F6" s="17"/>
    </row>
    <row r="7" spans="1:6" ht="12.75" customHeight="1">
      <c r="A7" s="25" t="s">
        <v>90</v>
      </c>
      <c r="B7" s="7">
        <v>-18.399999999999999</v>
      </c>
      <c r="E7" s="17"/>
      <c r="F7" s="17"/>
    </row>
    <row r="8" spans="1:6" ht="12.75" customHeight="1">
      <c r="A8" s="25" t="s">
        <v>91</v>
      </c>
      <c r="B8" s="7">
        <v>-18.100000000000001</v>
      </c>
      <c r="E8" s="17"/>
      <c r="F8" s="17"/>
    </row>
    <row r="9" spans="1:6" ht="12.75" customHeight="1">
      <c r="A9" s="25" t="s">
        <v>92</v>
      </c>
      <c r="B9" s="7">
        <v>-17.100000000000001</v>
      </c>
      <c r="E9" s="17"/>
      <c r="F9" s="17"/>
    </row>
    <row r="10" spans="1:6" ht="12.75" customHeight="1">
      <c r="A10" s="25" t="s">
        <v>93</v>
      </c>
      <c r="B10" s="7">
        <v>-12.7</v>
      </c>
      <c r="E10" s="17"/>
      <c r="F10" s="17"/>
    </row>
    <row r="11" spans="1:6" ht="12.75" customHeight="1">
      <c r="A11" s="25" t="s">
        <v>94</v>
      </c>
      <c r="B11" s="7">
        <v>-12.6</v>
      </c>
      <c r="E11" s="17"/>
      <c r="F11" s="17"/>
    </row>
    <row r="12" spans="1:6" ht="12.75" customHeight="1">
      <c r="A12" s="25" t="s">
        <v>95</v>
      </c>
      <c r="B12" s="7">
        <v>-9.6999999999999993</v>
      </c>
      <c r="E12" s="17"/>
      <c r="F12" s="17"/>
    </row>
    <row r="13" spans="1:6" ht="12.75" customHeight="1">
      <c r="A13" s="25" t="s">
        <v>96</v>
      </c>
      <c r="B13" s="7">
        <v>-8.6</v>
      </c>
      <c r="E13" s="17"/>
      <c r="F13" s="17"/>
    </row>
    <row r="14" spans="1:6" ht="12.75" customHeight="1">
      <c r="A14" s="25" t="s">
        <v>97</v>
      </c>
      <c r="B14" s="7">
        <v>2.1</v>
      </c>
      <c r="E14" s="17"/>
      <c r="F14" s="17"/>
    </row>
    <row r="15" spans="1:6" ht="12.75" customHeight="1">
      <c r="A15" s="25" t="s">
        <v>98</v>
      </c>
      <c r="B15" s="7">
        <v>2.6</v>
      </c>
      <c r="E15" s="17"/>
      <c r="F15" s="17"/>
    </row>
    <row r="16" spans="1:6" ht="12.75" customHeight="1">
      <c r="A16" s="25" t="s">
        <v>99</v>
      </c>
      <c r="B16" s="7">
        <v>2.6</v>
      </c>
      <c r="E16" s="17"/>
      <c r="F16" s="17"/>
    </row>
    <row r="17" spans="1:6" ht="12.75" customHeight="1">
      <c r="A17" s="25" t="s">
        <v>100</v>
      </c>
      <c r="B17" s="7">
        <v>4.5999999999999996</v>
      </c>
      <c r="E17" s="17"/>
      <c r="F17" s="17"/>
    </row>
    <row r="18" spans="1:6" ht="12.75" customHeight="1">
      <c r="A18" s="25" t="s">
        <v>101</v>
      </c>
      <c r="B18" s="7">
        <v>8.1999999999999993</v>
      </c>
      <c r="E18" s="17"/>
      <c r="F18" s="17"/>
    </row>
    <row r="19" spans="1:6" ht="12.75" customHeight="1">
      <c r="A19" s="25" t="s">
        <v>102</v>
      </c>
      <c r="B19" s="7">
        <v>13</v>
      </c>
      <c r="E19" s="17"/>
      <c r="F19" s="17"/>
    </row>
    <row r="20" spans="1:6" ht="12.75" customHeight="1">
      <c r="A20" s="25" t="s">
        <v>103</v>
      </c>
      <c r="B20" s="7">
        <v>19.5</v>
      </c>
      <c r="E20" s="17"/>
      <c r="F20" s="17"/>
    </row>
    <row r="21" spans="1:6" ht="12.75" customHeight="1">
      <c r="A21" s="12" t="s">
        <v>104</v>
      </c>
      <c r="B21" s="63"/>
    </row>
    <row r="22" spans="1:6" ht="19.350000000000001" customHeight="1">
      <c r="A22" s="108" t="s">
        <v>105</v>
      </c>
      <c r="B22" s="108"/>
    </row>
    <row r="23" spans="1:6" ht="12.75" customHeight="1">
      <c r="A23" s="12" t="s">
        <v>106</v>
      </c>
      <c r="B23" s="63"/>
    </row>
    <row r="24" spans="1:6" ht="12.75" customHeight="1">
      <c r="A24" s="12" t="s">
        <v>107</v>
      </c>
      <c r="B24" s="63"/>
    </row>
    <row r="25" spans="1:6">
      <c r="A25" s="17"/>
      <c r="B25" s="17"/>
    </row>
    <row r="26" spans="1:6">
      <c r="A26" s="17"/>
      <c r="B26" s="17"/>
    </row>
    <row r="27" spans="1:6">
      <c r="A27" s="17"/>
      <c r="B27" s="17"/>
    </row>
    <row r="28" spans="1:6">
      <c r="A28" s="50"/>
    </row>
    <row r="29" spans="1:6">
      <c r="A29" s="50"/>
    </row>
    <row r="30" spans="1:6">
      <c r="A30" s="50"/>
    </row>
    <row r="31" spans="1:6">
      <c r="A31" s="50"/>
    </row>
  </sheetData>
  <mergeCells count="1">
    <mergeCell ref="A22:B22"/>
  </mergeCells>
  <pageMargins left="0.39374999999999999" right="0.39374999999999999" top="0.39374999999999999" bottom="0.196527777777778" header="0.511811023622047" footer="0.511811023622047"/>
  <pageSetup paperSize="9" scale="87" orientation="portrait" horizontalDpi="300" verticalDpi="300"/>
</worksheet>
</file>

<file path=xl/worksheets/sheet14.xml><?xml version="1.0" encoding="utf-8"?>
<worksheet xmlns="http://schemas.openxmlformats.org/spreadsheetml/2006/main" xmlns:r="http://schemas.openxmlformats.org/officeDocument/2006/relationships">
  <dimension ref="A1:AMJ18"/>
  <sheetViews>
    <sheetView workbookViewId="0"/>
  </sheetViews>
  <sheetFormatPr baseColWidth="10" defaultColWidth="11.140625" defaultRowHeight="12.75"/>
  <cols>
    <col min="1" max="1" width="31.140625" style="1" customWidth="1"/>
    <col min="2" max="3" width="15.28515625" style="1" customWidth="1"/>
    <col min="4" max="4" width="11.140625" style="1"/>
    <col min="5" max="5" width="16.28515625" style="1" customWidth="1"/>
    <col min="6" max="6" width="20.7109375" style="1" customWidth="1"/>
    <col min="7" max="1024" width="11.140625" style="1"/>
  </cols>
  <sheetData>
    <row r="1" spans="1:11" ht="12.75" customHeight="1">
      <c r="A1" s="46" t="s">
        <v>108</v>
      </c>
      <c r="B1" s="22"/>
      <c r="C1" s="22"/>
    </row>
    <row r="2" spans="1:11" ht="12.75" customHeight="1">
      <c r="A2" s="23"/>
      <c r="B2" s="24"/>
      <c r="C2" s="24"/>
    </row>
    <row r="3" spans="1:11" ht="12.75" customHeight="1">
      <c r="A3" s="25" t="s">
        <v>63</v>
      </c>
      <c r="B3" s="24"/>
      <c r="C3" s="24"/>
    </row>
    <row r="4" spans="1:11" ht="25.5" customHeight="1">
      <c r="A4" s="4" t="s">
        <v>64</v>
      </c>
      <c r="B4" s="4" t="s">
        <v>109</v>
      </c>
      <c r="C4" s="4" t="s">
        <v>110</v>
      </c>
      <c r="D4" s="4"/>
      <c r="E4" s="4"/>
      <c r="F4" s="64"/>
    </row>
    <row r="5" spans="1:11" ht="12.75" customHeight="1">
      <c r="A5" s="1" t="s">
        <v>111</v>
      </c>
      <c r="B5" s="65">
        <v>584.96915322999996</v>
      </c>
      <c r="C5" s="65">
        <v>773.65930272499997</v>
      </c>
      <c r="D5" s="47"/>
      <c r="E5" s="47"/>
      <c r="F5" s="47"/>
    </row>
    <row r="6" spans="1:11" ht="12.75" customHeight="1">
      <c r="A6" s="25" t="s">
        <v>112</v>
      </c>
      <c r="B6" s="66">
        <v>14.723814948999999</v>
      </c>
      <c r="C6" s="66">
        <v>18.418678137000001</v>
      </c>
      <c r="D6" s="47"/>
      <c r="E6" s="47"/>
      <c r="F6" s="47"/>
      <c r="K6" s="67"/>
    </row>
    <row r="7" spans="1:11" ht="12.75" customHeight="1">
      <c r="A7" s="1" t="s">
        <v>18</v>
      </c>
      <c r="B7" s="66">
        <v>28.185116005000001</v>
      </c>
      <c r="C7" s="66">
        <v>38.899110677000003</v>
      </c>
      <c r="D7" s="47"/>
      <c r="E7" s="47"/>
      <c r="F7" s="47"/>
      <c r="K7" s="67"/>
    </row>
    <row r="8" spans="1:11" ht="12.75" customHeight="1">
      <c r="A8" s="1" t="s">
        <v>113</v>
      </c>
      <c r="B8" s="66">
        <v>71.864832657999997</v>
      </c>
      <c r="C8" s="66">
        <v>143.220723892</v>
      </c>
      <c r="D8" s="47"/>
      <c r="E8" s="47"/>
      <c r="F8" s="47"/>
      <c r="K8" s="67"/>
    </row>
    <row r="9" spans="1:11" ht="12.75" customHeight="1">
      <c r="A9" s="25" t="s">
        <v>114</v>
      </c>
      <c r="B9" s="66">
        <v>24.094417870000001</v>
      </c>
      <c r="C9" s="66">
        <v>78.188118363000001</v>
      </c>
      <c r="D9" s="47"/>
      <c r="E9" s="47"/>
      <c r="F9" s="47"/>
      <c r="K9" s="67"/>
    </row>
    <row r="10" spans="1:11" ht="12.75" customHeight="1">
      <c r="A10" s="1" t="s">
        <v>115</v>
      </c>
      <c r="B10" s="66">
        <v>65.881280657999994</v>
      </c>
      <c r="C10" s="66">
        <v>78.451094029999993</v>
      </c>
      <c r="D10" s="47"/>
      <c r="E10" s="47"/>
      <c r="F10" s="47"/>
      <c r="K10" s="67"/>
    </row>
    <row r="11" spans="1:11" ht="12.75" customHeight="1">
      <c r="A11" s="1" t="s">
        <v>116</v>
      </c>
      <c r="B11" s="66">
        <v>48.052092125999998</v>
      </c>
      <c r="C11" s="66">
        <v>61.371779428000004</v>
      </c>
      <c r="D11" s="47"/>
      <c r="E11" s="47"/>
      <c r="F11" s="47"/>
    </row>
    <row r="12" spans="1:11" ht="12.75" customHeight="1">
      <c r="A12" s="1" t="s">
        <v>117</v>
      </c>
      <c r="B12" s="68">
        <v>325.66276289000001</v>
      </c>
      <c r="C12" s="66">
        <v>387.96023363500001</v>
      </c>
      <c r="D12" s="47"/>
      <c r="E12" s="47"/>
      <c r="F12" s="47"/>
    </row>
    <row r="13" spans="1:11" ht="12.75" customHeight="1">
      <c r="A13" s="25" t="s">
        <v>118</v>
      </c>
      <c r="B13" s="66">
        <v>80.626883198000002</v>
      </c>
      <c r="C13" s="66">
        <v>92.829987791999997</v>
      </c>
      <c r="D13" s="47"/>
      <c r="E13" s="47"/>
      <c r="F13" s="47"/>
    </row>
    <row r="14" spans="1:11" ht="12.75" customHeight="1">
      <c r="A14" s="1" t="s">
        <v>119</v>
      </c>
      <c r="B14" s="66">
        <v>74.971652387999995</v>
      </c>
      <c r="C14" s="66">
        <v>86.977252035999996</v>
      </c>
      <c r="D14" s="47"/>
      <c r="E14" s="47"/>
      <c r="F14" s="47"/>
    </row>
    <row r="15" spans="1:11" ht="12.75" customHeight="1">
      <c r="A15" s="50" t="s">
        <v>120</v>
      </c>
      <c r="B15" s="69"/>
      <c r="C15" s="69"/>
      <c r="D15" s="47"/>
      <c r="E15" s="47"/>
      <c r="F15" s="47"/>
    </row>
    <row r="16" spans="1:11" ht="12.75" customHeight="1">
      <c r="A16" s="50" t="s">
        <v>121</v>
      </c>
      <c r="B16" s="47"/>
      <c r="C16" s="47"/>
      <c r="D16" s="47"/>
      <c r="E16" s="47"/>
      <c r="F16" s="47"/>
    </row>
    <row r="17" spans="1:6" ht="19.350000000000001" customHeight="1">
      <c r="A17" s="108" t="s">
        <v>122</v>
      </c>
      <c r="B17" s="108"/>
      <c r="C17" s="108"/>
      <c r="D17" s="47"/>
      <c r="E17" s="47"/>
      <c r="F17" s="47"/>
    </row>
    <row r="18" spans="1:6" ht="12.75" customHeight="1">
      <c r="A18" s="51" t="s">
        <v>123</v>
      </c>
      <c r="B18" s="47"/>
      <c r="C18" s="47"/>
      <c r="D18" s="47"/>
      <c r="E18" s="47"/>
      <c r="F18" s="47"/>
    </row>
  </sheetData>
  <mergeCells count="1">
    <mergeCell ref="A17:C17"/>
  </mergeCells>
  <pageMargins left="0.39374999999999999" right="0.39374999999999999" top="0.39374999999999999" bottom="0.196527777777778" header="0.511811023622047" footer="0.511811023622047"/>
  <pageSetup paperSize="9" scale="102" orientation="landscape" horizontalDpi="300" verticalDpi="300"/>
</worksheet>
</file>

<file path=xl/worksheets/sheet15.xml><?xml version="1.0" encoding="utf-8"?>
<worksheet xmlns="http://schemas.openxmlformats.org/spreadsheetml/2006/main" xmlns:r="http://schemas.openxmlformats.org/officeDocument/2006/relationships">
  <dimension ref="A1:AMJ10"/>
  <sheetViews>
    <sheetView workbookViewId="0"/>
  </sheetViews>
  <sheetFormatPr baseColWidth="10" defaultColWidth="11.140625" defaultRowHeight="12.75"/>
  <cols>
    <col min="1" max="1" width="57.140625" style="1" customWidth="1"/>
    <col min="2" max="2" width="20.42578125" style="1" customWidth="1"/>
    <col min="3" max="3" width="11.140625" style="1"/>
    <col min="4" max="4" width="16.28515625" style="1" customWidth="1"/>
    <col min="5" max="5" width="20.7109375" style="1" customWidth="1"/>
    <col min="6" max="1023" width="11.140625" style="1"/>
    <col min="1024" max="1024" width="11.5703125" style="17" customWidth="1"/>
  </cols>
  <sheetData>
    <row r="1" spans="1:10">
      <c r="A1" s="36" t="s">
        <v>124</v>
      </c>
      <c r="B1" s="57"/>
    </row>
    <row r="2" spans="1:10" ht="12.75" customHeight="1">
      <c r="A2" s="23"/>
      <c r="B2" s="24"/>
    </row>
    <row r="3" spans="1:10" ht="12.75" customHeight="1">
      <c r="A3" s="25" t="s">
        <v>63</v>
      </c>
      <c r="B3" s="24"/>
    </row>
    <row r="4" spans="1:10" ht="25.5" customHeight="1">
      <c r="A4" s="4" t="s">
        <v>125</v>
      </c>
      <c r="B4" s="4" t="s">
        <v>126</v>
      </c>
      <c r="C4" s="4"/>
      <c r="D4" s="4"/>
      <c r="E4" s="64"/>
    </row>
    <row r="5" spans="1:10" ht="12.75" customHeight="1">
      <c r="A5" s="1" t="s">
        <v>127</v>
      </c>
      <c r="B5" s="47">
        <v>557.68100000000004</v>
      </c>
      <c r="C5" s="66"/>
      <c r="D5" s="47"/>
      <c r="E5" s="47"/>
    </row>
    <row r="6" spans="1:10" ht="12.75" customHeight="1">
      <c r="A6" s="25" t="s">
        <v>128</v>
      </c>
      <c r="B6" s="47">
        <v>80.423000000000002</v>
      </c>
      <c r="C6" s="47"/>
      <c r="D6" s="47"/>
      <c r="E6" s="47"/>
      <c r="J6" s="67"/>
    </row>
    <row r="7" spans="1:10" ht="12.75" customHeight="1">
      <c r="A7" s="1" t="s">
        <v>129</v>
      </c>
      <c r="B7" s="47">
        <v>16.977</v>
      </c>
      <c r="C7" s="47"/>
      <c r="D7" s="47"/>
      <c r="E7" s="47"/>
      <c r="J7" s="67"/>
    </row>
    <row r="8" spans="1:10" ht="19.350000000000001" customHeight="1">
      <c r="A8" s="108" t="s">
        <v>130</v>
      </c>
      <c r="B8" s="108"/>
      <c r="C8" s="47"/>
      <c r="D8" s="47"/>
      <c r="E8" s="47"/>
      <c r="J8" s="67"/>
    </row>
    <row r="9" spans="1:10" ht="12.75" customHeight="1">
      <c r="A9" s="50" t="s">
        <v>131</v>
      </c>
      <c r="B9" s="47"/>
      <c r="C9" s="47"/>
      <c r="D9" s="47"/>
      <c r="E9" s="47"/>
      <c r="J9" s="67"/>
    </row>
    <row r="10" spans="1:10" ht="12.75" customHeight="1">
      <c r="A10" s="51" t="s">
        <v>132</v>
      </c>
      <c r="B10" s="13"/>
      <c r="C10" s="47"/>
      <c r="D10" s="47"/>
      <c r="E10" s="47"/>
      <c r="J10" s="67"/>
    </row>
  </sheetData>
  <mergeCells count="1">
    <mergeCell ref="A8:B8"/>
  </mergeCells>
  <pageMargins left="0.39374999999999999" right="0.39374999999999999" top="0.39374999999999999" bottom="0.196527777777778" header="0.511811023622047" footer="0.511811023622047"/>
  <pageSetup paperSize="9" scale="102" orientation="landscape" horizontalDpi="300" verticalDpi="300"/>
</worksheet>
</file>

<file path=xl/worksheets/sheet16.xml><?xml version="1.0" encoding="utf-8"?>
<worksheet xmlns="http://schemas.openxmlformats.org/spreadsheetml/2006/main" xmlns:r="http://schemas.openxmlformats.org/officeDocument/2006/relationships">
  <dimension ref="A1:AMJ24"/>
  <sheetViews>
    <sheetView workbookViewId="0"/>
  </sheetViews>
  <sheetFormatPr baseColWidth="10" defaultColWidth="11.5703125" defaultRowHeight="12.75"/>
  <cols>
    <col min="1" max="1" width="62.28515625" style="1" customWidth="1"/>
    <col min="2" max="2" width="24.28515625" style="1" customWidth="1"/>
    <col min="3" max="3" width="23.140625" style="1" customWidth="1"/>
    <col min="4" max="1018" width="11.140625" style="1" customWidth="1"/>
    <col min="1019" max="1024" width="11.5703125" style="17"/>
  </cols>
  <sheetData>
    <row r="1" spans="1:5" ht="12.75" customHeight="1">
      <c r="A1" s="46" t="s">
        <v>133</v>
      </c>
      <c r="B1" s="70"/>
    </row>
    <row r="2" spans="1:5" ht="12.75" customHeight="1">
      <c r="A2" s="36"/>
      <c r="B2" s="16"/>
    </row>
    <row r="3" spans="1:5" ht="12.75" customHeight="1">
      <c r="A3" s="25" t="s">
        <v>134</v>
      </c>
      <c r="B3" s="16"/>
    </row>
    <row r="4" spans="1:5" ht="25.5">
      <c r="A4" s="4" t="s">
        <v>135</v>
      </c>
      <c r="B4" s="64" t="s">
        <v>136</v>
      </c>
      <c r="C4" s="4" t="s">
        <v>137</v>
      </c>
    </row>
    <row r="5" spans="1:5" ht="12.75" customHeight="1">
      <c r="A5" s="25" t="s">
        <v>138</v>
      </c>
      <c r="B5" s="47">
        <v>115.22861383999999</v>
      </c>
      <c r="C5" s="47">
        <v>118.864030875927</v>
      </c>
    </row>
    <row r="6" spans="1:5" ht="12.75" customHeight="1">
      <c r="A6" s="25" t="s">
        <v>139</v>
      </c>
      <c r="B6" s="47">
        <v>196.861224553</v>
      </c>
      <c r="C6" s="47">
        <v>180.58653360568701</v>
      </c>
      <c r="E6" s="67"/>
    </row>
    <row r="7" spans="1:5" ht="12.75" customHeight="1">
      <c r="A7" s="25" t="s">
        <v>140</v>
      </c>
      <c r="B7" s="47">
        <v>133.0709117774</v>
      </c>
      <c r="C7" s="47" t="s">
        <v>141</v>
      </c>
      <c r="E7" s="67"/>
    </row>
    <row r="8" spans="1:5" ht="12.75" customHeight="1">
      <c r="A8" s="25" t="s">
        <v>142</v>
      </c>
      <c r="B8" s="47">
        <v>175.1710237497</v>
      </c>
      <c r="C8" s="47" t="s">
        <v>141</v>
      </c>
      <c r="E8" s="67"/>
    </row>
    <row r="9" spans="1:5" ht="12.75" customHeight="1">
      <c r="A9" s="25" t="s">
        <v>143</v>
      </c>
      <c r="B9" s="47" t="s">
        <v>141</v>
      </c>
      <c r="C9" s="47">
        <v>127.750525379021</v>
      </c>
      <c r="E9" s="67"/>
    </row>
    <row r="10" spans="1:5" ht="12.75" customHeight="1">
      <c r="A10" s="36" t="s">
        <v>144</v>
      </c>
      <c r="B10" s="69">
        <v>620.33177392899995</v>
      </c>
      <c r="C10" s="69">
        <v>427.20108986063502</v>
      </c>
      <c r="E10" s="67"/>
    </row>
    <row r="11" spans="1:5" ht="12.75" customHeight="1">
      <c r="A11" s="25" t="s">
        <v>145</v>
      </c>
      <c r="B11" s="47">
        <v>9.2414319223438905</v>
      </c>
      <c r="C11" s="47">
        <v>6.3642553146891299</v>
      </c>
      <c r="E11" s="67"/>
    </row>
    <row r="12" spans="1:5" ht="12.75" customHeight="1">
      <c r="A12" s="50" t="s">
        <v>146</v>
      </c>
      <c r="B12" s="47"/>
      <c r="C12" s="47"/>
      <c r="E12" s="67"/>
    </row>
    <row r="13" spans="1:5" ht="12.75" customHeight="1">
      <c r="A13" s="50" t="s">
        <v>147</v>
      </c>
      <c r="B13" s="47"/>
      <c r="E13" s="67"/>
    </row>
    <row r="14" spans="1:5" ht="12.75" customHeight="1">
      <c r="A14" s="50" t="s">
        <v>148</v>
      </c>
      <c r="B14" s="13"/>
      <c r="E14" s="67"/>
    </row>
    <row r="15" spans="1:5" ht="12.75" customHeight="1">
      <c r="A15" s="50" t="s">
        <v>149</v>
      </c>
      <c r="B15" s="47"/>
      <c r="E15" s="67"/>
    </row>
    <row r="16" spans="1:5" ht="12.75" customHeight="1">
      <c r="A16" s="50" t="s">
        <v>150</v>
      </c>
      <c r="B16" s="13"/>
      <c r="E16" s="67"/>
    </row>
    <row r="17" spans="1:3" ht="12.75" customHeight="1">
      <c r="A17" s="71"/>
      <c r="B17" s="47"/>
    </row>
    <row r="18" spans="1:3" ht="12.75" customHeight="1">
      <c r="B18" s="17"/>
      <c r="C18" s="17"/>
    </row>
    <row r="19" spans="1:3" ht="12.75" customHeight="1">
      <c r="A19" s="72"/>
      <c r="B19" s="17"/>
      <c r="C19" s="17"/>
    </row>
    <row r="20" spans="1:3" ht="12.75" customHeight="1">
      <c r="B20" s="17"/>
      <c r="C20" s="47"/>
    </row>
    <row r="21" spans="1:3" ht="12.75" customHeight="1">
      <c r="A21" s="50"/>
      <c r="B21" s="17"/>
      <c r="C21" s="47"/>
    </row>
    <row r="22" spans="1:3" ht="12.75" customHeight="1">
      <c r="A22" s="50"/>
      <c r="B22" s="47"/>
      <c r="C22" s="17"/>
    </row>
    <row r="23" spans="1:3" ht="12.75" customHeight="1">
      <c r="A23" s="73"/>
      <c r="B23" s="17"/>
      <c r="C23" s="17"/>
    </row>
    <row r="24" spans="1:3">
      <c r="B24" s="17"/>
      <c r="C24" s="17"/>
    </row>
  </sheetData>
  <pageMargins left="0.39374999999999999" right="0.39374999999999999" top="0.39374999999999999" bottom="0.196527777777778" header="0.511811023622047" footer="0.511811023622047"/>
  <pageSetup paperSize="9" orientation="landscape" horizontalDpi="300" verticalDpi="300"/>
</worksheet>
</file>

<file path=xl/worksheets/sheet2.xml><?xml version="1.0" encoding="utf-8"?>
<worksheet xmlns="http://schemas.openxmlformats.org/spreadsheetml/2006/main" xmlns:r="http://schemas.openxmlformats.org/officeDocument/2006/relationships">
  <dimension ref="A1:ANL168"/>
  <sheetViews>
    <sheetView tabSelected="1" topLeftCell="Y133" workbookViewId="0">
      <selection activeCell="AG134" sqref="AG134"/>
    </sheetView>
  </sheetViews>
  <sheetFormatPr baseColWidth="10" defaultColWidth="11.5703125" defaultRowHeight="12.75"/>
  <cols>
    <col min="1" max="1" width="18.28515625" style="74" customWidth="1"/>
    <col min="2" max="32" width="19.28515625" style="74" customWidth="1"/>
    <col min="33" max="285" width="11.28515625" style="74" customWidth="1"/>
    <col min="286" max="1052" width="11.42578125" style="74"/>
    <col min="1053" max="16384" width="11.5703125" style="81"/>
  </cols>
  <sheetData>
    <row r="1" spans="1:37" ht="12.75" customHeight="1">
      <c r="A1" s="80" t="s">
        <v>0</v>
      </c>
    </row>
    <row r="2" spans="1:37" ht="12.75" customHeight="1"/>
    <row r="3" spans="1:37" ht="12.75" customHeight="1">
      <c r="A3" s="74" t="s">
        <v>1</v>
      </c>
      <c r="B3" s="74" t="s">
        <v>152</v>
      </c>
      <c r="E3" s="74" t="s">
        <v>153</v>
      </c>
      <c r="H3" s="74" t="s">
        <v>154</v>
      </c>
    </row>
    <row r="4" spans="1:37" ht="12.75" customHeight="1">
      <c r="A4" s="82" t="s">
        <v>2</v>
      </c>
      <c r="B4" s="75"/>
      <c r="C4" s="75"/>
      <c r="D4" s="75"/>
      <c r="E4" s="75"/>
      <c r="F4" s="75"/>
      <c r="G4" s="75"/>
      <c r="H4" s="75"/>
      <c r="I4" s="75"/>
      <c r="J4" s="75"/>
      <c r="K4" s="75" t="s">
        <v>155</v>
      </c>
      <c r="L4" s="75"/>
      <c r="M4" s="75"/>
      <c r="N4" s="78" t="s">
        <v>156</v>
      </c>
      <c r="O4" s="75"/>
      <c r="P4" s="75"/>
      <c r="Q4" s="75" t="s">
        <v>157</v>
      </c>
      <c r="R4" s="75"/>
      <c r="S4" s="75"/>
      <c r="U4" s="75"/>
      <c r="V4" s="75" t="s">
        <v>161</v>
      </c>
      <c r="W4" s="75" t="s">
        <v>158</v>
      </c>
      <c r="X4" s="75"/>
      <c r="Y4" s="75"/>
      <c r="Z4" s="75" t="s">
        <v>159</v>
      </c>
      <c r="AA4" s="75"/>
      <c r="AB4" s="75"/>
      <c r="AC4" s="75" t="s">
        <v>151</v>
      </c>
      <c r="AD4" s="75"/>
      <c r="AE4" s="75"/>
      <c r="AF4" s="75" t="s">
        <v>4</v>
      </c>
    </row>
    <row r="5" spans="1:37" ht="12.75" customHeight="1">
      <c r="A5" s="83">
        <v>1980</v>
      </c>
      <c r="B5" s="76"/>
      <c r="C5" s="76"/>
      <c r="D5" s="76"/>
      <c r="E5" s="76"/>
      <c r="F5" s="76"/>
      <c r="G5" s="76"/>
      <c r="H5" s="76"/>
      <c r="I5" s="76"/>
      <c r="J5" s="76"/>
      <c r="K5" s="76"/>
      <c r="L5" s="76"/>
      <c r="M5" s="76"/>
      <c r="N5" s="76"/>
      <c r="O5" s="76"/>
      <c r="P5" s="76"/>
      <c r="Q5" s="76"/>
      <c r="R5" s="76"/>
      <c r="S5" s="76"/>
      <c r="T5" s="76"/>
      <c r="U5" s="76"/>
      <c r="V5" s="76"/>
      <c r="W5" s="76"/>
      <c r="X5" s="76"/>
      <c r="Y5" s="76"/>
      <c r="Z5" s="76"/>
      <c r="AA5" s="76"/>
      <c r="AB5" s="76">
        <v>1980</v>
      </c>
      <c r="AC5" s="95">
        <v>17.356000000000002</v>
      </c>
      <c r="AD5" s="76"/>
      <c r="AE5" s="76"/>
      <c r="AF5" s="76">
        <v>779.76412232477196</v>
      </c>
      <c r="AJ5" s="84"/>
      <c r="AK5" s="84"/>
    </row>
    <row r="6" spans="1:37" ht="12.75" customHeight="1">
      <c r="A6" s="85">
        <v>1981</v>
      </c>
      <c r="B6" s="77">
        <v>2.052</v>
      </c>
      <c r="C6" s="77">
        <f>(B6+100)</f>
        <v>102.05200000000001</v>
      </c>
      <c r="D6" s="77">
        <f>C6</f>
        <v>102.05200000000001</v>
      </c>
      <c r="E6" s="77">
        <v>1.9830000000000001</v>
      </c>
      <c r="F6" s="77">
        <f>(E6+100)</f>
        <v>101.983</v>
      </c>
      <c r="G6" s="77">
        <f>F6</f>
        <v>101.983</v>
      </c>
      <c r="H6" s="77">
        <v>1.98</v>
      </c>
      <c r="I6" s="77">
        <f>(H6+100)</f>
        <v>101.98</v>
      </c>
      <c r="J6" s="77">
        <f>I6</f>
        <v>101.98</v>
      </c>
      <c r="K6" s="77">
        <v>9.4E-2</v>
      </c>
      <c r="L6" s="77">
        <f>(K6+100)</f>
        <v>100.09399999999999</v>
      </c>
      <c r="M6" s="77">
        <f>L6</f>
        <v>100.09399999999999</v>
      </c>
      <c r="N6" s="77">
        <v>6.5380000000000003</v>
      </c>
      <c r="O6" s="77">
        <f>(N6+100)</f>
        <v>106.538</v>
      </c>
      <c r="P6" s="77">
        <f>O6</f>
        <v>106.538</v>
      </c>
      <c r="Q6" s="77">
        <v>2.1709999999999998</v>
      </c>
      <c r="R6" s="77">
        <f>(Q6+100)</f>
        <v>102.17100000000001</v>
      </c>
      <c r="S6" s="77">
        <f>R6</f>
        <v>102.17100000000001</v>
      </c>
      <c r="T6" s="77">
        <v>1.359</v>
      </c>
      <c r="U6" s="77">
        <f>(T6+100)</f>
        <v>101.35899999999999</v>
      </c>
      <c r="V6" s="77">
        <f>U6</f>
        <v>101.35899999999999</v>
      </c>
      <c r="W6" s="77">
        <v>0.38400000000000001</v>
      </c>
      <c r="X6" s="77">
        <f>(W6+100)</f>
        <v>100.384</v>
      </c>
      <c r="Y6" s="77">
        <f>X6</f>
        <v>100.384</v>
      </c>
      <c r="Z6" s="77"/>
      <c r="AA6" s="77"/>
      <c r="AB6" s="94">
        <f>A6</f>
        <v>1981</v>
      </c>
      <c r="AC6" s="77">
        <v>15.105</v>
      </c>
      <c r="AD6" s="77">
        <f t="shared" ref="AD6:AD47" si="0">(AC6+100)</f>
        <v>115.105</v>
      </c>
      <c r="AE6" s="77">
        <f>AD6</f>
        <v>115.105</v>
      </c>
      <c r="AF6" s="76">
        <v>741.81297074163103</v>
      </c>
      <c r="AJ6" s="76"/>
      <c r="AK6" s="76"/>
    </row>
    <row r="7" spans="1:37" ht="12.75" customHeight="1">
      <c r="A7" s="85">
        <v>1982</v>
      </c>
      <c r="B7" s="77">
        <v>0.69399999999999995</v>
      </c>
      <c r="C7" s="77">
        <f t="shared" ref="C7:C47" si="1">(B7+100)</f>
        <v>100.694</v>
      </c>
      <c r="D7" s="77">
        <f>C7*C6/100</f>
        <v>102.76024088</v>
      </c>
      <c r="E7" s="77">
        <v>0.221</v>
      </c>
      <c r="F7" s="77">
        <f t="shared" ref="F7" si="2">(E7+100)</f>
        <v>100.221</v>
      </c>
      <c r="G7" s="77">
        <f>F7*F6/100</f>
        <v>102.20838243</v>
      </c>
      <c r="H7" s="77">
        <v>-6.9000000000000006E-2</v>
      </c>
      <c r="I7" s="77">
        <f t="shared" ref="I7:I47" si="3">(H7+100)</f>
        <v>99.930999999999997</v>
      </c>
      <c r="J7" s="77">
        <f>I7*I6/100</f>
        <v>101.90963379999999</v>
      </c>
      <c r="K7" s="77">
        <v>0.58799999999999997</v>
      </c>
      <c r="L7" s="77">
        <f t="shared" ref="L7:L47" si="4">(K7+100)</f>
        <v>100.58799999999999</v>
      </c>
      <c r="M7" s="77">
        <f>L7*L6/100</f>
        <v>100.68255271999999</v>
      </c>
      <c r="N7" s="77">
        <v>3.7770000000000001</v>
      </c>
      <c r="O7" s="77">
        <f t="shared" ref="O7:O47" si="5">(N7+100)</f>
        <v>103.777</v>
      </c>
      <c r="P7" s="77">
        <f>O7*O6/100</f>
        <v>110.56194025999999</v>
      </c>
      <c r="Q7" s="77">
        <v>1.488</v>
      </c>
      <c r="R7" s="77">
        <f t="shared" ref="R7:R47" si="6">(Q7+100)</f>
        <v>101.488</v>
      </c>
      <c r="S7" s="77">
        <f>R7*R6/100</f>
        <v>103.69130448</v>
      </c>
      <c r="T7" s="77">
        <v>-0.34499999999999997</v>
      </c>
      <c r="U7" s="77">
        <f t="shared" ref="U7:U47" si="7">(T7+100)</f>
        <v>99.655000000000001</v>
      </c>
      <c r="V7" s="77">
        <f>U7*U6/100</f>
        <v>101.00931145</v>
      </c>
      <c r="W7" s="77">
        <v>0.38400000000000001</v>
      </c>
      <c r="X7" s="77">
        <f t="shared" ref="X7:X47" si="8">(W7+100)</f>
        <v>100.384</v>
      </c>
      <c r="Y7" s="77">
        <f>X7*X6/100</f>
        <v>100.76947455999999</v>
      </c>
      <c r="Z7" s="77"/>
      <c r="AA7" s="77"/>
      <c r="AB7" s="94">
        <f t="shared" ref="AB7:AB47" si="9">A7</f>
        <v>1982</v>
      </c>
      <c r="AC7" s="77">
        <v>14.311</v>
      </c>
      <c r="AD7" s="77">
        <f t="shared" si="0"/>
        <v>114.31100000000001</v>
      </c>
      <c r="AE7" s="77">
        <f>AD7*AD6/100</f>
        <v>131.57767655000001</v>
      </c>
      <c r="AF7" s="76">
        <v>670.61389365254001</v>
      </c>
      <c r="AJ7" s="76"/>
      <c r="AK7" s="76"/>
    </row>
    <row r="8" spans="1:37" ht="12.75" customHeight="1">
      <c r="A8" s="85">
        <v>1983</v>
      </c>
      <c r="B8" s="77">
        <v>2.597</v>
      </c>
      <c r="C8" s="77">
        <f t="shared" si="1"/>
        <v>102.59699999999999</v>
      </c>
      <c r="D8" s="77">
        <f t="shared" ref="D8:D47" si="10">C8*D7/100</f>
        <v>105.42892433565359</v>
      </c>
      <c r="E8" s="77">
        <v>3.169</v>
      </c>
      <c r="F8" s="77">
        <f t="shared" ref="F8" si="11">(E8+100)</f>
        <v>103.169</v>
      </c>
      <c r="G8" s="77">
        <f t="shared" ref="G8:G47" si="12">F8*G7/100</f>
        <v>105.44736606920669</v>
      </c>
      <c r="H8" s="77">
        <v>3.3010000000000002</v>
      </c>
      <c r="I8" s="77">
        <f t="shared" si="3"/>
        <v>103.301</v>
      </c>
      <c r="J8" s="77">
        <f t="shared" ref="J8:J47" si="13">I8*J7/100</f>
        <v>105.27367081173799</v>
      </c>
      <c r="K8" s="77">
        <v>1.71</v>
      </c>
      <c r="L8" s="77">
        <f t="shared" si="4"/>
        <v>101.71</v>
      </c>
      <c r="M8" s="77">
        <f t="shared" ref="M8:M47" si="14">L8*M7/100</f>
        <v>102.40422437151199</v>
      </c>
      <c r="N8" s="77">
        <v>4.4630000000000001</v>
      </c>
      <c r="O8" s="77">
        <f t="shared" si="5"/>
        <v>104.46299999999999</v>
      </c>
      <c r="P8" s="77">
        <f t="shared" ref="P8:P47" si="15">O8*P7/100</f>
        <v>115.49631965380378</v>
      </c>
      <c r="Q8" s="77">
        <v>1.615</v>
      </c>
      <c r="R8" s="77">
        <f t="shared" si="6"/>
        <v>101.61499999999999</v>
      </c>
      <c r="S8" s="77">
        <f t="shared" ref="S8:S47" si="16">R8*S7/100</f>
        <v>105.36591904735199</v>
      </c>
      <c r="T8" s="77">
        <v>-3.1680000000000001</v>
      </c>
      <c r="U8" s="77">
        <f t="shared" si="7"/>
        <v>96.831999999999994</v>
      </c>
      <c r="V8" s="77">
        <f t="shared" ref="V8:V47" si="17">U8*V7/100</f>
        <v>97.809336463263989</v>
      </c>
      <c r="W8" s="77">
        <v>0.68899999999999995</v>
      </c>
      <c r="X8" s="77">
        <f t="shared" si="8"/>
        <v>100.68899999999999</v>
      </c>
      <c r="Y8" s="77">
        <f t="shared" ref="Y8:Y47" si="18">X8*Y7/100</f>
        <v>101.46377623971838</v>
      </c>
      <c r="Z8" s="77"/>
      <c r="AA8" s="77"/>
      <c r="AB8" s="94">
        <f t="shared" si="9"/>
        <v>1983</v>
      </c>
      <c r="AC8" s="77">
        <v>13.532</v>
      </c>
      <c r="AD8" s="77">
        <f t="shared" si="0"/>
        <v>113.532</v>
      </c>
      <c r="AE8" s="77">
        <f>AD8*AE7/100</f>
        <v>149.382767740746</v>
      </c>
      <c r="AF8" s="76">
        <v>727.275964008438</v>
      </c>
      <c r="AJ8" s="76"/>
      <c r="AK8" s="76"/>
    </row>
    <row r="9" spans="1:37" ht="12.75" customHeight="1">
      <c r="A9" s="85">
        <v>1984</v>
      </c>
      <c r="B9" s="77">
        <v>4.5670000000000002</v>
      </c>
      <c r="C9" s="77">
        <f t="shared" si="1"/>
        <v>104.56700000000001</v>
      </c>
      <c r="D9" s="77">
        <f t="shared" si="10"/>
        <v>110.24386331006289</v>
      </c>
      <c r="E9" s="77">
        <v>4.8310000000000004</v>
      </c>
      <c r="F9" s="77">
        <f t="shared" ref="F9" si="19">(E9+100)</f>
        <v>104.831</v>
      </c>
      <c r="G9" s="77">
        <f t="shared" si="12"/>
        <v>110.54152832401007</v>
      </c>
      <c r="H9" s="77">
        <v>4.9720000000000004</v>
      </c>
      <c r="I9" s="77">
        <f t="shared" si="3"/>
        <v>104.97199999999999</v>
      </c>
      <c r="J9" s="77">
        <f t="shared" si="13"/>
        <v>110.50787772449759</v>
      </c>
      <c r="K9" s="77">
        <v>2.4940000000000002</v>
      </c>
      <c r="L9" s="77">
        <f t="shared" si="4"/>
        <v>102.494</v>
      </c>
      <c r="M9" s="77">
        <f t="shared" si="14"/>
        <v>104.95818572733749</v>
      </c>
      <c r="N9" s="77">
        <v>4.6340000000000003</v>
      </c>
      <c r="O9" s="77">
        <f t="shared" si="5"/>
        <v>104.634</v>
      </c>
      <c r="P9" s="77">
        <f t="shared" si="15"/>
        <v>120.84841910656105</v>
      </c>
      <c r="Q9" s="77">
        <v>4.1079999999999997</v>
      </c>
      <c r="R9" s="77">
        <f t="shared" si="6"/>
        <v>104.108</v>
      </c>
      <c r="S9" s="77">
        <f t="shared" si="16"/>
        <v>109.69435100181721</v>
      </c>
      <c r="T9" s="77">
        <v>3.9510000000000001</v>
      </c>
      <c r="U9" s="77">
        <f t="shared" si="7"/>
        <v>103.95099999999999</v>
      </c>
      <c r="V9" s="77">
        <f t="shared" si="17"/>
        <v>101.67378334692754</v>
      </c>
      <c r="W9" s="77">
        <v>0.245</v>
      </c>
      <c r="X9" s="77">
        <f t="shared" si="8"/>
        <v>100.245</v>
      </c>
      <c r="Y9" s="77">
        <f t="shared" si="18"/>
        <v>101.7123624915057</v>
      </c>
      <c r="Z9" s="77"/>
      <c r="AA9" s="77"/>
      <c r="AB9" s="94">
        <f t="shared" si="9"/>
        <v>1984</v>
      </c>
      <c r="AC9" s="77">
        <v>14.109</v>
      </c>
      <c r="AD9" s="77">
        <f t="shared" si="0"/>
        <v>114.10899999999999</v>
      </c>
      <c r="AE9" s="77">
        <f>AD9*AE8/100</f>
        <v>170.45918244128785</v>
      </c>
      <c r="AF9" s="76">
        <v>720.18216963750797</v>
      </c>
      <c r="AJ9" s="76"/>
      <c r="AK9" s="76"/>
    </row>
    <row r="10" spans="1:37" ht="12.75" customHeight="1">
      <c r="A10" s="85">
        <v>1985</v>
      </c>
      <c r="B10" s="77">
        <v>3.6309999999999998</v>
      </c>
      <c r="C10" s="77">
        <f t="shared" si="1"/>
        <v>103.631</v>
      </c>
      <c r="D10" s="77">
        <f t="shared" si="10"/>
        <v>114.24681798685127</v>
      </c>
      <c r="E10" s="77">
        <v>3.698</v>
      </c>
      <c r="F10" s="77">
        <f t="shared" ref="F10" si="20">(E10+100)</f>
        <v>103.69799999999999</v>
      </c>
      <c r="G10" s="77">
        <f t="shared" si="12"/>
        <v>114.62935404143197</v>
      </c>
      <c r="H10" s="77">
        <v>3.7810000000000001</v>
      </c>
      <c r="I10" s="77">
        <f t="shared" si="3"/>
        <v>103.78100000000001</v>
      </c>
      <c r="J10" s="77">
        <f t="shared" si="13"/>
        <v>114.68618058126086</v>
      </c>
      <c r="K10" s="77">
        <v>2.2080000000000002</v>
      </c>
      <c r="L10" s="77">
        <f t="shared" si="4"/>
        <v>102.208</v>
      </c>
      <c r="M10" s="77">
        <f t="shared" si="14"/>
        <v>107.2756624681971</v>
      </c>
      <c r="N10" s="77">
        <v>1.3480000000000001</v>
      </c>
      <c r="O10" s="77">
        <f t="shared" si="5"/>
        <v>101.348</v>
      </c>
      <c r="P10" s="77">
        <f t="shared" si="15"/>
        <v>122.4774557961175</v>
      </c>
      <c r="Q10" s="77">
        <v>3.5139999999999998</v>
      </c>
      <c r="R10" s="77">
        <f t="shared" si="6"/>
        <v>103.514</v>
      </c>
      <c r="S10" s="77">
        <f t="shared" si="16"/>
        <v>113.54901049602105</v>
      </c>
      <c r="T10" s="77">
        <v>3.1419999999999999</v>
      </c>
      <c r="U10" s="77">
        <f t="shared" si="7"/>
        <v>103.142</v>
      </c>
      <c r="V10" s="77">
        <f t="shared" si="17"/>
        <v>104.86837361968799</v>
      </c>
      <c r="W10" s="77">
        <v>1.1679999999999999</v>
      </c>
      <c r="X10" s="77">
        <f t="shared" si="8"/>
        <v>101.16800000000001</v>
      </c>
      <c r="Y10" s="77">
        <f t="shared" si="18"/>
        <v>102.90036288540651</v>
      </c>
      <c r="Z10" s="77"/>
      <c r="AA10" s="77"/>
      <c r="AB10" s="94">
        <f t="shared" si="9"/>
        <v>1985</v>
      </c>
      <c r="AC10" s="77">
        <v>13.808999999999999</v>
      </c>
      <c r="AD10" s="77">
        <f t="shared" si="0"/>
        <v>113.809</v>
      </c>
      <c r="AE10" s="77">
        <f t="shared" ref="AE10:AE47" si="21">AD10*AE9/100</f>
        <v>193.99789094460527</v>
      </c>
      <c r="AF10" s="76">
        <v>692.21661825981198</v>
      </c>
      <c r="AJ10" s="76"/>
      <c r="AK10" s="76"/>
    </row>
    <row r="11" spans="1:37" ht="12.75" customHeight="1">
      <c r="A11" s="85">
        <v>1986</v>
      </c>
      <c r="B11" s="77">
        <v>3.5880000000000001</v>
      </c>
      <c r="C11" s="77">
        <f t="shared" si="1"/>
        <v>103.58799999999999</v>
      </c>
      <c r="D11" s="77">
        <f t="shared" si="10"/>
        <v>118.34599381621949</v>
      </c>
      <c r="E11" s="77">
        <v>3.2549999999999999</v>
      </c>
      <c r="F11" s="77">
        <f t="shared" ref="F11" si="22">(E11+100)</f>
        <v>103.255</v>
      </c>
      <c r="G11" s="77">
        <f t="shared" si="12"/>
        <v>118.36053951548058</v>
      </c>
      <c r="H11" s="77">
        <v>3.0369999999999999</v>
      </c>
      <c r="I11" s="77">
        <f t="shared" si="3"/>
        <v>103.03700000000001</v>
      </c>
      <c r="J11" s="77">
        <f t="shared" si="13"/>
        <v>118.16919988551375</v>
      </c>
      <c r="K11" s="77">
        <v>2.6560000000000001</v>
      </c>
      <c r="L11" s="77">
        <f t="shared" si="4"/>
        <v>102.65600000000001</v>
      </c>
      <c r="M11" s="77">
        <f t="shared" si="14"/>
        <v>110.12490406335242</v>
      </c>
      <c r="N11" s="77">
        <v>5.2450000000000001</v>
      </c>
      <c r="O11" s="77">
        <f t="shared" si="5"/>
        <v>105.245</v>
      </c>
      <c r="P11" s="77">
        <f t="shared" si="15"/>
        <v>128.90139835262389</v>
      </c>
      <c r="Q11" s="77">
        <v>4.1639999999999997</v>
      </c>
      <c r="R11" s="77">
        <f t="shared" si="6"/>
        <v>104.164</v>
      </c>
      <c r="S11" s="77">
        <f t="shared" si="16"/>
        <v>118.27719129307538</v>
      </c>
      <c r="T11" s="77">
        <v>3.931</v>
      </c>
      <c r="U11" s="77">
        <f t="shared" si="7"/>
        <v>103.931</v>
      </c>
      <c r="V11" s="77">
        <f t="shared" si="17"/>
        <v>108.99074938667792</v>
      </c>
      <c r="W11" s="77">
        <v>1.996</v>
      </c>
      <c r="X11" s="77">
        <f t="shared" si="8"/>
        <v>101.996</v>
      </c>
      <c r="Y11" s="77">
        <f t="shared" si="18"/>
        <v>104.95425412859922</v>
      </c>
      <c r="Z11" s="77"/>
      <c r="AA11" s="77"/>
      <c r="AB11" s="94">
        <f t="shared" si="9"/>
        <v>1986</v>
      </c>
      <c r="AC11" s="77">
        <v>11.903</v>
      </c>
      <c r="AD11" s="77">
        <f t="shared" si="0"/>
        <v>111.90300000000001</v>
      </c>
      <c r="AE11" s="77">
        <f t="shared" si="21"/>
        <v>217.08945990374167</v>
      </c>
      <c r="AF11" s="76">
        <v>655.28476869609995</v>
      </c>
      <c r="AJ11" s="76"/>
      <c r="AK11" s="76"/>
    </row>
    <row r="12" spans="1:37" ht="12.75" customHeight="1">
      <c r="A12" s="85">
        <v>1987</v>
      </c>
      <c r="B12" s="77">
        <v>3.8719999999999999</v>
      </c>
      <c r="C12" s="77">
        <f t="shared" si="1"/>
        <v>103.872</v>
      </c>
      <c r="D12" s="77">
        <f t="shared" si="10"/>
        <v>122.92835069678351</v>
      </c>
      <c r="E12" s="77">
        <v>3.8119999999999998</v>
      </c>
      <c r="F12" s="77">
        <f t="shared" ref="F12" si="23">(E12+100)</f>
        <v>103.812</v>
      </c>
      <c r="G12" s="77">
        <f t="shared" si="12"/>
        <v>122.8724432818107</v>
      </c>
      <c r="H12" s="77">
        <v>3.5089999999999999</v>
      </c>
      <c r="I12" s="77">
        <f t="shared" si="3"/>
        <v>103.509</v>
      </c>
      <c r="J12" s="77">
        <f t="shared" si="13"/>
        <v>122.31575710949643</v>
      </c>
      <c r="K12" s="77">
        <v>2.59</v>
      </c>
      <c r="L12" s="77">
        <f t="shared" si="4"/>
        <v>102.59</v>
      </c>
      <c r="M12" s="77">
        <f t="shared" si="14"/>
        <v>112.97713907859324</v>
      </c>
      <c r="N12" s="77">
        <v>6.91</v>
      </c>
      <c r="O12" s="77">
        <f t="shared" si="5"/>
        <v>106.91</v>
      </c>
      <c r="P12" s="77">
        <f t="shared" si="15"/>
        <v>137.80848497879018</v>
      </c>
      <c r="Q12" s="77">
        <v>3.9750000000000001</v>
      </c>
      <c r="R12" s="77">
        <f t="shared" si="6"/>
        <v>103.97499999999999</v>
      </c>
      <c r="S12" s="77">
        <f t="shared" si="16"/>
        <v>122.97870964697512</v>
      </c>
      <c r="T12" s="77">
        <v>3.3660000000000001</v>
      </c>
      <c r="U12" s="77">
        <f t="shared" si="7"/>
        <v>103.366</v>
      </c>
      <c r="V12" s="77">
        <f t="shared" si="17"/>
        <v>112.6593780110335</v>
      </c>
      <c r="W12" s="77">
        <v>-9.2999999999999999E-2</v>
      </c>
      <c r="X12" s="77">
        <f t="shared" si="8"/>
        <v>99.906999999999996</v>
      </c>
      <c r="Y12" s="77">
        <f t="shared" si="18"/>
        <v>104.85664667225961</v>
      </c>
      <c r="Z12" s="77"/>
      <c r="AA12" s="77"/>
      <c r="AB12" s="94">
        <f t="shared" si="9"/>
        <v>1987</v>
      </c>
      <c r="AC12" s="77">
        <v>14.715999999999999</v>
      </c>
      <c r="AD12" s="77">
        <f t="shared" si="0"/>
        <v>114.71599999999999</v>
      </c>
      <c r="AE12" s="77">
        <f t="shared" si="21"/>
        <v>249.03634482317631</v>
      </c>
      <c r="AF12" s="76">
        <v>640.92798190150597</v>
      </c>
      <c r="AJ12" s="76"/>
      <c r="AK12" s="76"/>
    </row>
    <row r="13" spans="1:37" ht="12.75" customHeight="1">
      <c r="A13" s="85">
        <v>1988</v>
      </c>
      <c r="B13" s="77">
        <v>4.6520000000000001</v>
      </c>
      <c r="C13" s="77">
        <f t="shared" si="1"/>
        <v>104.652</v>
      </c>
      <c r="D13" s="77">
        <f t="shared" si="10"/>
        <v>128.64697757119788</v>
      </c>
      <c r="E13" s="77">
        <v>4.758</v>
      </c>
      <c r="F13" s="77">
        <f t="shared" ref="F13" si="24">(E13+100)</f>
        <v>104.758</v>
      </c>
      <c r="G13" s="77">
        <f t="shared" si="12"/>
        <v>128.71871413315924</v>
      </c>
      <c r="H13" s="77">
        <v>4.6900000000000004</v>
      </c>
      <c r="I13" s="77">
        <f t="shared" si="3"/>
        <v>104.69</v>
      </c>
      <c r="J13" s="77">
        <f t="shared" si="13"/>
        <v>128.05236611793183</v>
      </c>
      <c r="K13" s="77">
        <v>3.794</v>
      </c>
      <c r="L13" s="77">
        <f t="shared" si="4"/>
        <v>103.794</v>
      </c>
      <c r="M13" s="77">
        <f t="shared" si="14"/>
        <v>117.26349173523505</v>
      </c>
      <c r="N13" s="77">
        <v>8.8079999999999998</v>
      </c>
      <c r="O13" s="77">
        <f t="shared" si="5"/>
        <v>108.80799999999999</v>
      </c>
      <c r="P13" s="77">
        <f t="shared" si="15"/>
        <v>149.946656335722</v>
      </c>
      <c r="Q13" s="77">
        <v>4.468</v>
      </c>
      <c r="R13" s="77">
        <f t="shared" si="6"/>
        <v>104.468</v>
      </c>
      <c r="S13" s="77">
        <f t="shared" si="16"/>
        <v>128.47339839400198</v>
      </c>
      <c r="T13" s="77">
        <v>1.0669999999999999</v>
      </c>
      <c r="U13" s="77">
        <f t="shared" si="7"/>
        <v>101.06699999999999</v>
      </c>
      <c r="V13" s="77">
        <f t="shared" si="17"/>
        <v>113.8614535744112</v>
      </c>
      <c r="W13" s="77">
        <v>3.3090000000000002</v>
      </c>
      <c r="X13" s="77">
        <f t="shared" si="8"/>
        <v>103.309</v>
      </c>
      <c r="Y13" s="77">
        <f t="shared" si="18"/>
        <v>108.32635311064469</v>
      </c>
      <c r="Z13" s="77"/>
      <c r="AA13" s="77"/>
      <c r="AB13" s="94">
        <f t="shared" si="9"/>
        <v>1988</v>
      </c>
      <c r="AC13" s="77">
        <v>19.672000000000001</v>
      </c>
      <c r="AD13" s="77">
        <f t="shared" si="0"/>
        <v>119.672</v>
      </c>
      <c r="AE13" s="77">
        <f t="shared" si="21"/>
        <v>298.02677457679152</v>
      </c>
      <c r="AF13" s="76">
        <v>622.63496658328904</v>
      </c>
      <c r="AJ13" s="76"/>
      <c r="AK13" s="76"/>
    </row>
    <row r="14" spans="1:37" ht="12.75" customHeight="1">
      <c r="A14" s="85">
        <v>1989</v>
      </c>
      <c r="B14" s="77">
        <v>3.778</v>
      </c>
      <c r="C14" s="77">
        <f t="shared" si="1"/>
        <v>103.77800000000001</v>
      </c>
      <c r="D14" s="77">
        <f t="shared" si="10"/>
        <v>133.50726038383775</v>
      </c>
      <c r="E14" s="77">
        <v>3.95</v>
      </c>
      <c r="F14" s="77">
        <f t="shared" ref="F14" si="25">(E14+100)</f>
        <v>103.95</v>
      </c>
      <c r="G14" s="77">
        <f t="shared" si="12"/>
        <v>133.80310334141902</v>
      </c>
      <c r="H14" s="77">
        <v>3.7690000000000001</v>
      </c>
      <c r="I14" s="77">
        <f t="shared" si="3"/>
        <v>103.76900000000001</v>
      </c>
      <c r="J14" s="77">
        <f t="shared" si="13"/>
        <v>132.87865979691668</v>
      </c>
      <c r="K14" s="77">
        <v>3.5990000000000002</v>
      </c>
      <c r="L14" s="77">
        <f t="shared" si="4"/>
        <v>103.599</v>
      </c>
      <c r="M14" s="77">
        <f t="shared" si="14"/>
        <v>121.48380480278617</v>
      </c>
      <c r="N14" s="77">
        <v>9.3529999999999998</v>
      </c>
      <c r="O14" s="77">
        <f t="shared" si="5"/>
        <v>109.35299999999999</v>
      </c>
      <c r="P14" s="77">
        <f t="shared" si="15"/>
        <v>163.97116710280207</v>
      </c>
      <c r="Q14" s="77">
        <v>3.4780000000000002</v>
      </c>
      <c r="R14" s="77">
        <f t="shared" si="6"/>
        <v>103.47799999999999</v>
      </c>
      <c r="S14" s="77">
        <f t="shared" si="16"/>
        <v>132.94170319014538</v>
      </c>
      <c r="T14" s="77">
        <v>1.046</v>
      </c>
      <c r="U14" s="77">
        <f t="shared" si="7"/>
        <v>101.04600000000001</v>
      </c>
      <c r="V14" s="77">
        <f t="shared" si="17"/>
        <v>115.05244437879955</v>
      </c>
      <c r="W14" s="77">
        <v>4.2919999999999998</v>
      </c>
      <c r="X14" s="77">
        <f t="shared" si="8"/>
        <v>104.292</v>
      </c>
      <c r="Y14" s="77">
        <f t="shared" si="18"/>
        <v>112.97572018615355</v>
      </c>
      <c r="Z14" s="77"/>
      <c r="AA14" s="77"/>
      <c r="AB14" s="94">
        <f t="shared" si="9"/>
        <v>1989</v>
      </c>
      <c r="AC14" s="77">
        <v>22.885999999999999</v>
      </c>
      <c r="AD14" s="77">
        <f t="shared" si="0"/>
        <v>122.886</v>
      </c>
      <c r="AE14" s="77">
        <f t="shared" si="21"/>
        <v>366.23318220643603</v>
      </c>
      <c r="AF14" s="76">
        <v>599.53488737281396</v>
      </c>
      <c r="AJ14" s="76"/>
      <c r="AK14" s="76"/>
    </row>
    <row r="15" spans="1:37" ht="12.75" customHeight="1">
      <c r="A15" s="85">
        <v>1990</v>
      </c>
      <c r="B15" s="77">
        <v>3.4279999999999999</v>
      </c>
      <c r="C15" s="77">
        <f t="shared" si="1"/>
        <v>103.428</v>
      </c>
      <c r="D15" s="77">
        <f t="shared" si="10"/>
        <v>138.08388926979572</v>
      </c>
      <c r="E15" s="77">
        <v>3.0529999999999999</v>
      </c>
      <c r="F15" s="77">
        <f t="shared" ref="F15" si="26">(E15+100)</f>
        <v>103.053</v>
      </c>
      <c r="G15" s="77">
        <f t="shared" si="12"/>
        <v>137.88811208643253</v>
      </c>
      <c r="H15" s="77">
        <v>2.7949999999999999</v>
      </c>
      <c r="I15" s="77">
        <f t="shared" si="3"/>
        <v>102.795</v>
      </c>
      <c r="J15" s="77">
        <f t="shared" si="13"/>
        <v>136.5926183382405</v>
      </c>
      <c r="K15" s="77">
        <v>2.7069999999999999</v>
      </c>
      <c r="L15" s="77">
        <f t="shared" si="4"/>
        <v>102.70699999999999</v>
      </c>
      <c r="M15" s="77">
        <f t="shared" si="14"/>
        <v>124.77237139879759</v>
      </c>
      <c r="N15" s="77">
        <v>8.7490000000000006</v>
      </c>
      <c r="O15" s="77">
        <f t="shared" si="5"/>
        <v>108.749</v>
      </c>
      <c r="P15" s="77">
        <f t="shared" si="15"/>
        <v>178.31700451262623</v>
      </c>
      <c r="Q15" s="77">
        <v>4.0819999999999999</v>
      </c>
      <c r="R15" s="77">
        <f t="shared" si="6"/>
        <v>104.08199999999999</v>
      </c>
      <c r="S15" s="77">
        <f t="shared" si="16"/>
        <v>138.36838351436711</v>
      </c>
      <c r="T15" s="77">
        <v>0.73599999999999999</v>
      </c>
      <c r="U15" s="77">
        <f t="shared" si="7"/>
        <v>100.736</v>
      </c>
      <c r="V15" s="77">
        <f t="shared" si="17"/>
        <v>115.89923036942751</v>
      </c>
      <c r="W15" s="77">
        <v>8.6820000000000004</v>
      </c>
      <c r="X15" s="77">
        <f t="shared" si="8"/>
        <v>108.682</v>
      </c>
      <c r="Y15" s="77">
        <f t="shared" si="18"/>
        <v>122.78427221271541</v>
      </c>
      <c r="Z15" s="77"/>
      <c r="AA15" s="77"/>
      <c r="AB15" s="94">
        <f t="shared" si="9"/>
        <v>1990</v>
      </c>
      <c r="AC15" s="77">
        <v>26.271000000000001</v>
      </c>
      <c r="AD15" s="77">
        <f t="shared" si="0"/>
        <v>126.271</v>
      </c>
      <c r="AE15" s="77">
        <f t="shared" si="21"/>
        <v>462.44630150388883</v>
      </c>
      <c r="AF15" s="76">
        <v>579.47351430748904</v>
      </c>
      <c r="AJ15" s="76"/>
      <c r="AK15" s="76"/>
    </row>
    <row r="16" spans="1:37" ht="12.75" customHeight="1">
      <c r="A16" s="85">
        <v>1991</v>
      </c>
      <c r="B16" s="77">
        <v>2.6589999999999998</v>
      </c>
      <c r="C16" s="77">
        <f t="shared" si="1"/>
        <v>102.65900000000001</v>
      </c>
      <c r="D16" s="77">
        <f t="shared" si="10"/>
        <v>141.75553988547961</v>
      </c>
      <c r="E16" s="77">
        <v>1.5589999999999999</v>
      </c>
      <c r="F16" s="77">
        <f t="shared" ref="F16" si="27">(E16+100)</f>
        <v>101.559</v>
      </c>
      <c r="G16" s="77">
        <f t="shared" si="12"/>
        <v>140.03778775386002</v>
      </c>
      <c r="H16" s="77">
        <v>1.1859999999999999</v>
      </c>
      <c r="I16" s="77">
        <f t="shared" si="3"/>
        <v>101.18600000000001</v>
      </c>
      <c r="J16" s="77">
        <f t="shared" si="13"/>
        <v>138.21260679173204</v>
      </c>
      <c r="K16" s="77">
        <v>1.462</v>
      </c>
      <c r="L16" s="77">
        <f t="shared" si="4"/>
        <v>101.462</v>
      </c>
      <c r="M16" s="77">
        <f t="shared" si="14"/>
        <v>126.59654346864801</v>
      </c>
      <c r="N16" s="77">
        <v>7.4880000000000004</v>
      </c>
      <c r="O16" s="77">
        <f t="shared" si="5"/>
        <v>107.488</v>
      </c>
      <c r="P16" s="77">
        <f t="shared" si="15"/>
        <v>191.66938181053166</v>
      </c>
      <c r="Q16" s="77">
        <v>4.4909999999999997</v>
      </c>
      <c r="R16" s="77">
        <f t="shared" si="6"/>
        <v>104.491</v>
      </c>
      <c r="S16" s="77">
        <f t="shared" si="16"/>
        <v>144.58250761799735</v>
      </c>
      <c r="T16" s="77">
        <v>3.7879999999999998</v>
      </c>
      <c r="U16" s="77">
        <f t="shared" si="7"/>
        <v>103.788</v>
      </c>
      <c r="V16" s="77">
        <f t="shared" si="17"/>
        <v>120.28949321582142</v>
      </c>
      <c r="W16" s="77">
        <v>8.5570000000000004</v>
      </c>
      <c r="X16" s="77">
        <f t="shared" si="8"/>
        <v>108.557</v>
      </c>
      <c r="Y16" s="77">
        <f t="shared" si="18"/>
        <v>133.29092238595749</v>
      </c>
      <c r="Z16" s="77"/>
      <c r="AA16" s="77"/>
      <c r="AB16" s="94">
        <f t="shared" si="9"/>
        <v>1991</v>
      </c>
      <c r="AC16" s="77">
        <v>17.111000000000001</v>
      </c>
      <c r="AD16" s="77">
        <f t="shared" si="0"/>
        <v>117.111</v>
      </c>
      <c r="AE16" s="77">
        <f t="shared" si="21"/>
        <v>541.57548815421933</v>
      </c>
      <c r="AF16" s="76">
        <v>561.739401405129</v>
      </c>
      <c r="AJ16" s="76"/>
      <c r="AK16" s="76"/>
    </row>
    <row r="17" spans="1:37" ht="12.75" customHeight="1">
      <c r="A17" s="85">
        <v>1992</v>
      </c>
      <c r="B17" s="77">
        <v>2.3140000000000001</v>
      </c>
      <c r="C17" s="77">
        <f t="shared" si="1"/>
        <v>102.31399999999999</v>
      </c>
      <c r="D17" s="77">
        <f t="shared" si="10"/>
        <v>145.0357630784296</v>
      </c>
      <c r="E17" s="77">
        <v>2.2269999999999999</v>
      </c>
      <c r="F17" s="77">
        <f t="shared" ref="F17" si="28">(E17+100)</f>
        <v>102.227</v>
      </c>
      <c r="G17" s="77">
        <f t="shared" si="12"/>
        <v>143.15642928713848</v>
      </c>
      <c r="H17" s="77">
        <v>2.1040000000000001</v>
      </c>
      <c r="I17" s="77">
        <f t="shared" si="3"/>
        <v>102.104</v>
      </c>
      <c r="J17" s="77">
        <f t="shared" si="13"/>
        <v>141.1206000386301</v>
      </c>
      <c r="K17" s="77">
        <v>0.997</v>
      </c>
      <c r="L17" s="77">
        <f t="shared" si="4"/>
        <v>100.997</v>
      </c>
      <c r="M17" s="77">
        <f t="shared" si="14"/>
        <v>127.85871100703044</v>
      </c>
      <c r="N17" s="77">
        <v>6.625</v>
      </c>
      <c r="O17" s="77">
        <f t="shared" si="5"/>
        <v>106.625</v>
      </c>
      <c r="P17" s="77">
        <f t="shared" si="15"/>
        <v>204.36747835547939</v>
      </c>
      <c r="Q17" s="77">
        <v>2.4350000000000001</v>
      </c>
      <c r="R17" s="77">
        <f t="shared" si="6"/>
        <v>102.435</v>
      </c>
      <c r="S17" s="77">
        <f t="shared" si="16"/>
        <v>148.10309167849559</v>
      </c>
      <c r="T17" s="77">
        <v>3.3580000000000001</v>
      </c>
      <c r="U17" s="77">
        <f t="shared" si="7"/>
        <v>103.358</v>
      </c>
      <c r="V17" s="77">
        <f t="shared" si="17"/>
        <v>124.3288143980087</v>
      </c>
      <c r="W17" s="77">
        <v>4.9050000000000002</v>
      </c>
      <c r="X17" s="77">
        <f t="shared" si="8"/>
        <v>104.905</v>
      </c>
      <c r="Y17" s="77">
        <f t="shared" si="18"/>
        <v>139.8288421289887</v>
      </c>
      <c r="Z17" s="77"/>
      <c r="AA17" s="77"/>
      <c r="AB17" s="94">
        <f t="shared" si="9"/>
        <v>1992</v>
      </c>
      <c r="AC17" s="77">
        <v>38.612000000000002</v>
      </c>
      <c r="AD17" s="77">
        <f t="shared" si="0"/>
        <v>138.61199999999999</v>
      </c>
      <c r="AE17" s="77">
        <f t="shared" si="21"/>
        <v>750.68861564032647</v>
      </c>
      <c r="AF17" s="76">
        <v>524.90669837981704</v>
      </c>
      <c r="AJ17" s="76"/>
      <c r="AK17" s="76"/>
    </row>
    <row r="18" spans="1:37" ht="12.75" customHeight="1">
      <c r="A18" s="85">
        <v>1993</v>
      </c>
      <c r="B18" s="77">
        <v>2.032</v>
      </c>
      <c r="C18" s="77">
        <f t="shared" si="1"/>
        <v>102.032</v>
      </c>
      <c r="D18" s="77">
        <f t="shared" si="10"/>
        <v>147.98288978418327</v>
      </c>
      <c r="E18" s="77">
        <v>1.3</v>
      </c>
      <c r="F18" s="77">
        <f t="shared" ref="F18" si="29">(E18+100)</f>
        <v>101.3</v>
      </c>
      <c r="G18" s="77">
        <f t="shared" si="12"/>
        <v>145.01746286787127</v>
      </c>
      <c r="H18" s="77">
        <v>1.125</v>
      </c>
      <c r="I18" s="77">
        <f t="shared" si="3"/>
        <v>101.125</v>
      </c>
      <c r="J18" s="77">
        <f t="shared" si="13"/>
        <v>142.70820678906469</v>
      </c>
      <c r="K18" s="77">
        <v>-0.61799999999999999</v>
      </c>
      <c r="L18" s="77">
        <f t="shared" si="4"/>
        <v>99.382000000000005</v>
      </c>
      <c r="M18" s="77">
        <f t="shared" si="14"/>
        <v>127.068544173007</v>
      </c>
      <c r="N18" s="77">
        <v>7.8819999999999997</v>
      </c>
      <c r="O18" s="77">
        <f t="shared" si="5"/>
        <v>107.88200000000001</v>
      </c>
      <c r="P18" s="77">
        <f t="shared" si="15"/>
        <v>220.4757229994583</v>
      </c>
      <c r="Q18" s="77">
        <v>3.0169999999999999</v>
      </c>
      <c r="R18" s="77">
        <f t="shared" si="6"/>
        <v>103.017</v>
      </c>
      <c r="S18" s="77">
        <f t="shared" si="16"/>
        <v>152.57136195443579</v>
      </c>
      <c r="T18" s="77">
        <v>4.0350000000000001</v>
      </c>
      <c r="U18" s="77">
        <f t="shared" si="7"/>
        <v>104.035</v>
      </c>
      <c r="V18" s="77">
        <f t="shared" si="17"/>
        <v>129.34548205896834</v>
      </c>
      <c r="W18" s="77">
        <v>0.20100000000000001</v>
      </c>
      <c r="X18" s="77">
        <f t="shared" si="8"/>
        <v>100.20099999999999</v>
      </c>
      <c r="Y18" s="77">
        <f t="shared" si="18"/>
        <v>140.10989810166794</v>
      </c>
      <c r="Z18" s="77"/>
      <c r="AA18" s="77"/>
      <c r="AB18" s="94">
        <f t="shared" si="9"/>
        <v>1993</v>
      </c>
      <c r="AC18" s="77">
        <v>39.195999999999998</v>
      </c>
      <c r="AD18" s="77">
        <f t="shared" si="0"/>
        <v>139.196</v>
      </c>
      <c r="AE18" s="77">
        <f t="shared" si="21"/>
        <v>1044.9285254267088</v>
      </c>
      <c r="AF18" s="76">
        <v>465.355194180534</v>
      </c>
      <c r="AJ18" s="76"/>
      <c r="AK18" s="76"/>
    </row>
    <row r="19" spans="1:37" ht="12.75" customHeight="1">
      <c r="A19" s="85">
        <v>1994</v>
      </c>
      <c r="B19" s="77">
        <v>3.218</v>
      </c>
      <c r="C19" s="77">
        <f t="shared" si="1"/>
        <v>103.218</v>
      </c>
      <c r="D19" s="77">
        <f t="shared" si="10"/>
        <v>152.7449791774383</v>
      </c>
      <c r="E19" s="77">
        <v>3.331</v>
      </c>
      <c r="F19" s="77">
        <f t="shared" ref="F19" si="30">(E19+100)</f>
        <v>103.331</v>
      </c>
      <c r="G19" s="77">
        <f t="shared" si="12"/>
        <v>149.84799455600006</v>
      </c>
      <c r="H19" s="77">
        <v>2.9860000000000002</v>
      </c>
      <c r="I19" s="77">
        <f t="shared" si="3"/>
        <v>102.986</v>
      </c>
      <c r="J19" s="77">
        <f t="shared" si="13"/>
        <v>146.96947384378618</v>
      </c>
      <c r="K19" s="77">
        <v>2.669</v>
      </c>
      <c r="L19" s="77">
        <f t="shared" si="4"/>
        <v>102.669</v>
      </c>
      <c r="M19" s="77">
        <f t="shared" si="14"/>
        <v>130.46000361698455</v>
      </c>
      <c r="N19" s="77">
        <v>7.7140000000000004</v>
      </c>
      <c r="O19" s="77">
        <f t="shared" si="5"/>
        <v>107.714</v>
      </c>
      <c r="P19" s="77">
        <f t="shared" si="15"/>
        <v>237.4832202716365</v>
      </c>
      <c r="Q19" s="77">
        <v>3.0640000000000001</v>
      </c>
      <c r="R19" s="77">
        <f t="shared" si="6"/>
        <v>103.06399999999999</v>
      </c>
      <c r="S19" s="77">
        <f t="shared" si="16"/>
        <v>157.2461484847197</v>
      </c>
      <c r="T19" s="77">
        <v>4.5940000000000003</v>
      </c>
      <c r="U19" s="77">
        <f t="shared" si="7"/>
        <v>104.59399999999999</v>
      </c>
      <c r="V19" s="77">
        <f t="shared" si="17"/>
        <v>135.28761350475733</v>
      </c>
      <c r="W19" s="77">
        <v>1.4419999999999999</v>
      </c>
      <c r="X19" s="77">
        <f t="shared" si="8"/>
        <v>101.44199999999999</v>
      </c>
      <c r="Y19" s="77">
        <f t="shared" si="18"/>
        <v>142.13028283229397</v>
      </c>
      <c r="Z19" s="77"/>
      <c r="AA19" s="77"/>
      <c r="AB19" s="94">
        <f t="shared" si="9"/>
        <v>1994</v>
      </c>
      <c r="AC19" s="77">
        <v>31.161999999999999</v>
      </c>
      <c r="AD19" s="77">
        <f t="shared" si="0"/>
        <v>131.16200000000001</v>
      </c>
      <c r="AE19" s="77">
        <f t="shared" si="21"/>
        <v>1370.5491525201799</v>
      </c>
      <c r="AF19" s="76">
        <v>518.93525974968998</v>
      </c>
      <c r="AJ19" s="76"/>
      <c r="AK19" s="76"/>
    </row>
    <row r="20" spans="1:37" ht="12.75" customHeight="1">
      <c r="A20" s="85">
        <v>1995</v>
      </c>
      <c r="B20" s="77">
        <v>3.339</v>
      </c>
      <c r="C20" s="77">
        <f t="shared" si="1"/>
        <v>103.339</v>
      </c>
      <c r="D20" s="77">
        <f t="shared" si="10"/>
        <v>157.84513403217295</v>
      </c>
      <c r="E20" s="77">
        <v>2.9020000000000001</v>
      </c>
      <c r="F20" s="77">
        <f t="shared" ref="F20" si="31">(E20+100)</f>
        <v>102.902</v>
      </c>
      <c r="G20" s="77">
        <f t="shared" si="12"/>
        <v>154.19658335801518</v>
      </c>
      <c r="H20" s="77">
        <v>2.4649999999999999</v>
      </c>
      <c r="I20" s="77">
        <f t="shared" si="3"/>
        <v>102.465</v>
      </c>
      <c r="J20" s="77">
        <f t="shared" si="13"/>
        <v>150.59227137403551</v>
      </c>
      <c r="K20" s="77">
        <v>2.835</v>
      </c>
      <c r="L20" s="77">
        <f t="shared" si="4"/>
        <v>102.83499999999999</v>
      </c>
      <c r="M20" s="77">
        <f t="shared" si="14"/>
        <v>134.15854471952605</v>
      </c>
      <c r="N20" s="77">
        <v>7.9180000000000001</v>
      </c>
      <c r="O20" s="77">
        <f t="shared" si="5"/>
        <v>107.91800000000001</v>
      </c>
      <c r="P20" s="77">
        <f t="shared" si="15"/>
        <v>256.28714165274471</v>
      </c>
      <c r="Q20" s="77">
        <v>3.931</v>
      </c>
      <c r="R20" s="77">
        <f t="shared" si="6"/>
        <v>103.931</v>
      </c>
      <c r="S20" s="77">
        <f t="shared" si="16"/>
        <v>163.42749458165403</v>
      </c>
      <c r="T20" s="77">
        <v>1.302</v>
      </c>
      <c r="U20" s="77">
        <f t="shared" si="7"/>
        <v>101.30200000000001</v>
      </c>
      <c r="V20" s="77">
        <f t="shared" si="17"/>
        <v>137.04905823258929</v>
      </c>
      <c r="W20" s="77">
        <v>1.7050000000000001</v>
      </c>
      <c r="X20" s="77">
        <f t="shared" si="8"/>
        <v>101.705</v>
      </c>
      <c r="Y20" s="77">
        <f t="shared" si="18"/>
        <v>144.55360415458458</v>
      </c>
      <c r="Z20" s="77"/>
      <c r="AA20" s="77"/>
      <c r="AB20" s="94">
        <f t="shared" si="9"/>
        <v>1995</v>
      </c>
      <c r="AC20" s="77">
        <v>16.146000000000001</v>
      </c>
      <c r="AD20" s="77">
        <f t="shared" si="0"/>
        <v>116.146</v>
      </c>
      <c r="AE20" s="77">
        <f t="shared" si="21"/>
        <v>1591.8380186860879</v>
      </c>
      <c r="AF20" s="76">
        <v>503.72283027537298</v>
      </c>
      <c r="AJ20" s="76"/>
      <c r="AK20" s="76"/>
    </row>
    <row r="21" spans="1:37" ht="12.75" customHeight="1">
      <c r="A21" s="85">
        <v>1996</v>
      </c>
      <c r="B21" s="77">
        <v>3.911</v>
      </c>
      <c r="C21" s="77">
        <f t="shared" si="1"/>
        <v>103.911</v>
      </c>
      <c r="D21" s="77">
        <f t="shared" si="10"/>
        <v>164.01845722417124</v>
      </c>
      <c r="E21" s="77">
        <v>3.0230000000000001</v>
      </c>
      <c r="F21" s="77">
        <f t="shared" ref="F21" si="32">(E21+100)</f>
        <v>103.023</v>
      </c>
      <c r="G21" s="77">
        <f t="shared" si="12"/>
        <v>158.85794607292797</v>
      </c>
      <c r="H21" s="77">
        <v>2.722</v>
      </c>
      <c r="I21" s="77">
        <f t="shared" si="3"/>
        <v>102.72199999999999</v>
      </c>
      <c r="J21" s="77">
        <f t="shared" si="13"/>
        <v>154.69139300083674</v>
      </c>
      <c r="K21" s="77">
        <v>2.0569999999999999</v>
      </c>
      <c r="L21" s="77">
        <f t="shared" si="4"/>
        <v>102.057</v>
      </c>
      <c r="M21" s="77">
        <f t="shared" si="14"/>
        <v>136.9181859844067</v>
      </c>
      <c r="N21" s="77">
        <v>7.375</v>
      </c>
      <c r="O21" s="77">
        <f t="shared" si="5"/>
        <v>107.375</v>
      </c>
      <c r="P21" s="77">
        <f t="shared" si="15"/>
        <v>275.18831834963464</v>
      </c>
      <c r="Q21" s="77">
        <v>5.0990000000000002</v>
      </c>
      <c r="R21" s="77">
        <f t="shared" si="6"/>
        <v>105.099</v>
      </c>
      <c r="S21" s="77">
        <f t="shared" si="16"/>
        <v>171.76066253037257</v>
      </c>
      <c r="T21" s="77">
        <v>3.6619999999999999</v>
      </c>
      <c r="U21" s="77">
        <f t="shared" si="7"/>
        <v>103.66200000000001</v>
      </c>
      <c r="V21" s="77">
        <f t="shared" si="17"/>
        <v>142.06779474506672</v>
      </c>
      <c r="W21" s="77">
        <v>4.4880000000000004</v>
      </c>
      <c r="X21" s="77">
        <f t="shared" si="8"/>
        <v>104.488</v>
      </c>
      <c r="Y21" s="77">
        <f t="shared" si="18"/>
        <v>151.04116990904234</v>
      </c>
      <c r="Z21" s="77"/>
      <c r="AA21" s="77"/>
      <c r="AB21" s="94">
        <f t="shared" si="9"/>
        <v>1996</v>
      </c>
      <c r="AC21" s="77">
        <v>9.3889999999999993</v>
      </c>
      <c r="AD21" s="77">
        <f t="shared" si="0"/>
        <v>109.389</v>
      </c>
      <c r="AE21" s="77">
        <f t="shared" si="21"/>
        <v>1741.2956902605247</v>
      </c>
      <c r="AF21" s="76">
        <v>466.33662319391698</v>
      </c>
      <c r="AJ21" s="76"/>
      <c r="AK21" s="76"/>
    </row>
    <row r="22" spans="1:37" ht="12.75" customHeight="1">
      <c r="A22" s="85">
        <v>1997</v>
      </c>
      <c r="B22" s="77">
        <v>4.0090000000000003</v>
      </c>
      <c r="C22" s="77">
        <f t="shared" si="1"/>
        <v>104.009</v>
      </c>
      <c r="D22" s="77">
        <f t="shared" si="10"/>
        <v>170.59395717428825</v>
      </c>
      <c r="E22" s="77">
        <v>3.504</v>
      </c>
      <c r="F22" s="77">
        <f t="shared" ref="F22" si="33">(E22+100)</f>
        <v>103.504</v>
      </c>
      <c r="G22" s="77">
        <f t="shared" si="12"/>
        <v>164.42432850332338</v>
      </c>
      <c r="H22" s="77">
        <v>3.19</v>
      </c>
      <c r="I22" s="77">
        <f t="shared" si="3"/>
        <v>103.19</v>
      </c>
      <c r="J22" s="77">
        <f t="shared" si="13"/>
        <v>159.62604843756341</v>
      </c>
      <c r="K22" s="77">
        <v>2.6459999999999999</v>
      </c>
      <c r="L22" s="77">
        <f t="shared" si="4"/>
        <v>102.646</v>
      </c>
      <c r="M22" s="77">
        <f t="shared" si="14"/>
        <v>140.54104118555412</v>
      </c>
      <c r="N22" s="77">
        <v>3.8180000000000001</v>
      </c>
      <c r="O22" s="77">
        <f t="shared" si="5"/>
        <v>103.818</v>
      </c>
      <c r="P22" s="77">
        <f t="shared" si="15"/>
        <v>285.69500834422365</v>
      </c>
      <c r="Q22" s="77">
        <v>4.6790000000000003</v>
      </c>
      <c r="R22" s="77">
        <f t="shared" si="6"/>
        <v>104.679</v>
      </c>
      <c r="S22" s="77">
        <f t="shared" si="16"/>
        <v>179.79734393016872</v>
      </c>
      <c r="T22" s="77">
        <v>5.4580000000000002</v>
      </c>
      <c r="U22" s="77">
        <f t="shared" si="7"/>
        <v>105.458</v>
      </c>
      <c r="V22" s="77">
        <f t="shared" si="17"/>
        <v>149.82185498225246</v>
      </c>
      <c r="W22" s="77">
        <v>2.9460000000000002</v>
      </c>
      <c r="X22" s="77">
        <f t="shared" si="8"/>
        <v>102.946</v>
      </c>
      <c r="Y22" s="77">
        <f t="shared" si="18"/>
        <v>155.49084277456271</v>
      </c>
      <c r="Z22" s="77"/>
      <c r="AA22" s="77"/>
      <c r="AB22" s="94">
        <f t="shared" si="9"/>
        <v>1997</v>
      </c>
      <c r="AC22" s="77">
        <v>6.5590000000000002</v>
      </c>
      <c r="AD22" s="77">
        <f t="shared" si="0"/>
        <v>106.559</v>
      </c>
      <c r="AE22" s="77">
        <f t="shared" si="21"/>
        <v>1855.5072745847126</v>
      </c>
      <c r="AF22" s="76">
        <v>426.06885564674297</v>
      </c>
      <c r="AJ22" s="76"/>
      <c r="AK22" s="76"/>
    </row>
    <row r="23" spans="1:37" ht="12.75" customHeight="1">
      <c r="A23" s="85">
        <v>1998</v>
      </c>
      <c r="B23" s="77">
        <v>2.6110000000000002</v>
      </c>
      <c r="C23" s="77">
        <f t="shared" si="1"/>
        <v>102.611</v>
      </c>
      <c r="D23" s="77">
        <f t="shared" si="10"/>
        <v>175.04816539610891</v>
      </c>
      <c r="E23" s="77">
        <v>2.7959999999999998</v>
      </c>
      <c r="F23" s="77">
        <f t="shared" ref="F23" si="34">(E23+100)</f>
        <v>102.79600000000001</v>
      </c>
      <c r="G23" s="77">
        <f t="shared" si="12"/>
        <v>169.0216327282763</v>
      </c>
      <c r="H23" s="77">
        <v>2.8650000000000002</v>
      </c>
      <c r="I23" s="77">
        <f t="shared" si="3"/>
        <v>102.86499999999999</v>
      </c>
      <c r="J23" s="77">
        <f t="shared" si="13"/>
        <v>164.19933472529959</v>
      </c>
      <c r="K23" s="77">
        <v>2.9740000000000002</v>
      </c>
      <c r="L23" s="77">
        <f t="shared" si="4"/>
        <v>102.974</v>
      </c>
      <c r="M23" s="77">
        <f t="shared" si="14"/>
        <v>144.72073175041251</v>
      </c>
      <c r="N23" s="77">
        <v>-8.8480000000000008</v>
      </c>
      <c r="O23" s="77">
        <f t="shared" si="5"/>
        <v>91.152000000000001</v>
      </c>
      <c r="P23" s="77">
        <f t="shared" si="15"/>
        <v>260.41671400592674</v>
      </c>
      <c r="Q23" s="77">
        <v>2.3660000000000001</v>
      </c>
      <c r="R23" s="77">
        <f t="shared" si="6"/>
        <v>102.366</v>
      </c>
      <c r="S23" s="77">
        <f t="shared" si="16"/>
        <v>184.05134908755653</v>
      </c>
      <c r="T23" s="77">
        <v>2.8290000000000002</v>
      </c>
      <c r="U23" s="77">
        <f t="shared" si="7"/>
        <v>102.82899999999999</v>
      </c>
      <c r="V23" s="77">
        <f t="shared" si="17"/>
        <v>154.06031525970036</v>
      </c>
      <c r="W23" s="77">
        <v>3.645</v>
      </c>
      <c r="X23" s="77">
        <f t="shared" si="8"/>
        <v>103.645</v>
      </c>
      <c r="Y23" s="77">
        <f t="shared" si="18"/>
        <v>161.15848399369551</v>
      </c>
      <c r="Z23" s="77"/>
      <c r="AA23" s="77"/>
      <c r="AB23" s="94">
        <f t="shared" si="9"/>
        <v>1998</v>
      </c>
      <c r="AC23" s="77">
        <v>6.3550000000000004</v>
      </c>
      <c r="AD23" s="77">
        <f t="shared" si="0"/>
        <v>106.355</v>
      </c>
      <c r="AE23" s="77">
        <f t="shared" si="21"/>
        <v>1973.4247618845711</v>
      </c>
      <c r="AF23" s="76">
        <v>394.851867038666</v>
      </c>
      <c r="AJ23" s="76"/>
      <c r="AK23" s="76"/>
    </row>
    <row r="24" spans="1:37" ht="12.75" customHeight="1">
      <c r="A24" s="85">
        <v>1999</v>
      </c>
      <c r="B24" s="77">
        <v>3.5459999999999998</v>
      </c>
      <c r="C24" s="77">
        <f t="shared" si="1"/>
        <v>103.54600000000001</v>
      </c>
      <c r="D24" s="77">
        <f t="shared" si="10"/>
        <v>181.25537334105493</v>
      </c>
      <c r="E24" s="77">
        <v>3.597</v>
      </c>
      <c r="F24" s="77">
        <f t="shared" ref="F24" si="35">(E24+100)</f>
        <v>103.59699999999999</v>
      </c>
      <c r="G24" s="77">
        <f t="shared" si="12"/>
        <v>175.10134085751241</v>
      </c>
      <c r="H24" s="77">
        <v>3.1869999999999998</v>
      </c>
      <c r="I24" s="77">
        <f t="shared" si="3"/>
        <v>103.187</v>
      </c>
      <c r="J24" s="77">
        <f t="shared" si="13"/>
        <v>169.43236752299489</v>
      </c>
      <c r="K24" s="77">
        <v>2.8759999999999999</v>
      </c>
      <c r="L24" s="77">
        <f t="shared" si="4"/>
        <v>102.876</v>
      </c>
      <c r="M24" s="77">
        <f t="shared" si="14"/>
        <v>148.88289999555437</v>
      </c>
      <c r="N24" s="77">
        <v>3.0089999999999999</v>
      </c>
      <c r="O24" s="77">
        <f t="shared" si="5"/>
        <v>103.009</v>
      </c>
      <c r="P24" s="77">
        <f t="shared" si="15"/>
        <v>268.25265293036506</v>
      </c>
      <c r="Q24" s="77">
        <v>3.48</v>
      </c>
      <c r="R24" s="77">
        <f t="shared" si="6"/>
        <v>103.48</v>
      </c>
      <c r="S24" s="77">
        <f t="shared" si="16"/>
        <v>190.4563360358035</v>
      </c>
      <c r="T24" s="77">
        <v>0.215</v>
      </c>
      <c r="U24" s="77">
        <f t="shared" si="7"/>
        <v>100.215</v>
      </c>
      <c r="V24" s="77">
        <f t="shared" si="17"/>
        <v>154.39154493750871</v>
      </c>
      <c r="W24" s="77">
        <v>2.306</v>
      </c>
      <c r="X24" s="77">
        <f t="shared" si="8"/>
        <v>102.306</v>
      </c>
      <c r="Y24" s="77">
        <f t="shared" si="18"/>
        <v>164.87479863459012</v>
      </c>
      <c r="Z24" s="77"/>
      <c r="AA24" s="77"/>
      <c r="AB24" s="94">
        <f t="shared" si="9"/>
        <v>1999</v>
      </c>
      <c r="AC24" s="77">
        <v>6.2240000000000002</v>
      </c>
      <c r="AD24" s="77">
        <f t="shared" si="0"/>
        <v>106.224</v>
      </c>
      <c r="AE24" s="77">
        <f t="shared" si="21"/>
        <v>2096.2507190642668</v>
      </c>
      <c r="AF24" s="76">
        <v>355.90837287832102</v>
      </c>
      <c r="AJ24" s="76"/>
      <c r="AK24" s="76"/>
    </row>
    <row r="25" spans="1:37" ht="12.75" customHeight="1">
      <c r="A25" s="85">
        <v>2000</v>
      </c>
      <c r="B25" s="77">
        <v>4.8140000000000001</v>
      </c>
      <c r="C25" s="77">
        <f t="shared" si="1"/>
        <v>104.81399999999999</v>
      </c>
      <c r="D25" s="77">
        <f t="shared" si="10"/>
        <v>189.9810070136933</v>
      </c>
      <c r="E25" s="77">
        <v>4.1239999999999997</v>
      </c>
      <c r="F25" s="77">
        <f t="shared" ref="F25" si="36">(E25+100)</f>
        <v>104.124</v>
      </c>
      <c r="G25" s="77">
        <f t="shared" si="12"/>
        <v>182.32252015447622</v>
      </c>
      <c r="H25" s="77">
        <v>3.7709999999999999</v>
      </c>
      <c r="I25" s="77">
        <f t="shared" si="3"/>
        <v>103.771</v>
      </c>
      <c r="J25" s="77">
        <f t="shared" si="13"/>
        <v>175.82166210228704</v>
      </c>
      <c r="K25" s="77">
        <v>3.9220000000000002</v>
      </c>
      <c r="L25" s="77">
        <f t="shared" si="4"/>
        <v>103.922</v>
      </c>
      <c r="M25" s="77">
        <f t="shared" si="14"/>
        <v>154.72208733338002</v>
      </c>
      <c r="N25" s="77">
        <v>5.6340000000000003</v>
      </c>
      <c r="O25" s="77">
        <f t="shared" si="5"/>
        <v>105.634</v>
      </c>
      <c r="P25" s="77">
        <f t="shared" si="15"/>
        <v>283.36600739646184</v>
      </c>
      <c r="Q25" s="77">
        <v>5.7149999999999999</v>
      </c>
      <c r="R25" s="77">
        <f t="shared" si="6"/>
        <v>105.715</v>
      </c>
      <c r="S25" s="77">
        <f t="shared" si="16"/>
        <v>201.3409156402497</v>
      </c>
      <c r="T25" s="77">
        <v>3.726</v>
      </c>
      <c r="U25" s="77">
        <f t="shared" si="7"/>
        <v>103.726</v>
      </c>
      <c r="V25" s="77">
        <f t="shared" si="17"/>
        <v>160.14417390188027</v>
      </c>
      <c r="W25" s="77">
        <v>5.5110000000000001</v>
      </c>
      <c r="X25" s="77">
        <f t="shared" si="8"/>
        <v>105.511</v>
      </c>
      <c r="Y25" s="77">
        <f t="shared" si="18"/>
        <v>173.96104878734238</v>
      </c>
      <c r="Z25" s="77"/>
      <c r="AA25" s="77"/>
      <c r="AB25" s="94">
        <f t="shared" si="9"/>
        <v>2000</v>
      </c>
      <c r="AC25" s="77">
        <v>4.8609999999999998</v>
      </c>
      <c r="AD25" s="77">
        <f t="shared" si="0"/>
        <v>104.861</v>
      </c>
      <c r="AE25" s="77">
        <f t="shared" si="21"/>
        <v>2198.1494665179807</v>
      </c>
      <c r="AF25" s="76">
        <v>336.216190595162</v>
      </c>
      <c r="AJ25" s="76"/>
      <c r="AK25" s="76"/>
    </row>
    <row r="26" spans="1:37" ht="12.75" customHeight="1">
      <c r="A26" s="85">
        <v>2001</v>
      </c>
      <c r="B26" s="77">
        <v>2.4700000000000002</v>
      </c>
      <c r="C26" s="77">
        <f t="shared" si="1"/>
        <v>102.47</v>
      </c>
      <c r="D26" s="77">
        <f t="shared" si="10"/>
        <v>194.67353788693151</v>
      </c>
      <c r="E26" s="77">
        <v>1.5349999999999999</v>
      </c>
      <c r="F26" s="77">
        <f t="shared" ref="F26" si="37">(E26+100)</f>
        <v>101.535</v>
      </c>
      <c r="G26" s="77">
        <f t="shared" si="12"/>
        <v>185.12117083884743</v>
      </c>
      <c r="H26" s="77">
        <v>1.22</v>
      </c>
      <c r="I26" s="77">
        <f t="shared" si="3"/>
        <v>101.22</v>
      </c>
      <c r="J26" s="77">
        <f t="shared" si="13"/>
        <v>177.96668637993494</v>
      </c>
      <c r="K26" s="77">
        <v>2.2629999999999999</v>
      </c>
      <c r="L26" s="77">
        <f t="shared" si="4"/>
        <v>102.26300000000001</v>
      </c>
      <c r="M26" s="77">
        <f t="shared" si="14"/>
        <v>158.22344816973441</v>
      </c>
      <c r="N26" s="77">
        <v>2.74</v>
      </c>
      <c r="O26" s="77">
        <f t="shared" si="5"/>
        <v>102.74</v>
      </c>
      <c r="P26" s="77">
        <f t="shared" si="15"/>
        <v>291.13023599912486</v>
      </c>
      <c r="Q26" s="77">
        <v>3.665</v>
      </c>
      <c r="R26" s="77">
        <f t="shared" si="6"/>
        <v>103.66500000000001</v>
      </c>
      <c r="S26" s="77">
        <f t="shared" si="16"/>
        <v>208.72006019846486</v>
      </c>
      <c r="T26" s="77">
        <v>0.59399999999999997</v>
      </c>
      <c r="U26" s="77">
        <f t="shared" si="7"/>
        <v>100.59399999999999</v>
      </c>
      <c r="V26" s="77">
        <f t="shared" si="17"/>
        <v>161.09543029485744</v>
      </c>
      <c r="W26" s="77">
        <v>2.6659999999999999</v>
      </c>
      <c r="X26" s="77">
        <f t="shared" si="8"/>
        <v>102.666</v>
      </c>
      <c r="Y26" s="77">
        <f t="shared" si="18"/>
        <v>178.59885034801292</v>
      </c>
      <c r="Z26" s="77"/>
      <c r="AA26" s="77"/>
      <c r="AB26" s="94">
        <f t="shared" si="9"/>
        <v>2001</v>
      </c>
      <c r="AC26" s="77">
        <v>4.58</v>
      </c>
      <c r="AD26" s="77">
        <f t="shared" si="0"/>
        <v>104.58</v>
      </c>
      <c r="AE26" s="77">
        <f t="shared" si="21"/>
        <v>2298.824712084504</v>
      </c>
      <c r="AF26" s="76">
        <v>324.00758479990202</v>
      </c>
      <c r="AJ26" s="76"/>
      <c r="AK26" s="76"/>
    </row>
    <row r="27" spans="1:37" ht="12.75" customHeight="1">
      <c r="A27" s="85">
        <v>2002</v>
      </c>
      <c r="B27" s="77">
        <v>2.8730000000000002</v>
      </c>
      <c r="C27" s="77">
        <f t="shared" si="1"/>
        <v>102.873</v>
      </c>
      <c r="D27" s="77">
        <f t="shared" si="10"/>
        <v>200.26650863042306</v>
      </c>
      <c r="E27" s="77">
        <v>1.643</v>
      </c>
      <c r="F27" s="77">
        <f t="shared" ref="F27" si="38">(E27+100)</f>
        <v>101.643</v>
      </c>
      <c r="G27" s="77">
        <f t="shared" si="12"/>
        <v>188.1627116757297</v>
      </c>
      <c r="H27" s="77">
        <v>1.1479999999999999</v>
      </c>
      <c r="I27" s="77">
        <f t="shared" si="3"/>
        <v>101.148</v>
      </c>
      <c r="J27" s="77">
        <f t="shared" si="13"/>
        <v>180.00974393957659</v>
      </c>
      <c r="K27" s="77">
        <v>1.278</v>
      </c>
      <c r="L27" s="77">
        <f t="shared" si="4"/>
        <v>101.27800000000001</v>
      </c>
      <c r="M27" s="77">
        <f t="shared" si="14"/>
        <v>160.24554383734363</v>
      </c>
      <c r="N27" s="77">
        <v>4.8339999999999996</v>
      </c>
      <c r="O27" s="77">
        <f t="shared" si="5"/>
        <v>104.834</v>
      </c>
      <c r="P27" s="77">
        <f t="shared" si="15"/>
        <v>305.20347160732257</v>
      </c>
      <c r="Q27" s="77">
        <v>4.4080000000000004</v>
      </c>
      <c r="R27" s="77">
        <f t="shared" si="6"/>
        <v>104.408</v>
      </c>
      <c r="S27" s="77">
        <f t="shared" si="16"/>
        <v>217.9204404520132</v>
      </c>
      <c r="T27" s="77">
        <v>0.34300000000000003</v>
      </c>
      <c r="U27" s="77">
        <f t="shared" si="7"/>
        <v>100.343</v>
      </c>
      <c r="V27" s="77">
        <f t="shared" si="17"/>
        <v>161.64798762076879</v>
      </c>
      <c r="W27" s="77">
        <v>3.0950000000000002</v>
      </c>
      <c r="X27" s="77">
        <f t="shared" si="8"/>
        <v>103.095</v>
      </c>
      <c r="Y27" s="77">
        <f t="shared" si="18"/>
        <v>184.12648476628391</v>
      </c>
      <c r="Z27" s="77"/>
      <c r="AA27" s="77"/>
      <c r="AB27" s="94">
        <f t="shared" si="9"/>
        <v>2002</v>
      </c>
      <c r="AC27" s="77">
        <v>3.6829999999999998</v>
      </c>
      <c r="AD27" s="77">
        <f t="shared" si="0"/>
        <v>103.68299999999999</v>
      </c>
      <c r="AE27" s="77">
        <f t="shared" si="21"/>
        <v>2383.4904262305763</v>
      </c>
      <c r="AF27" s="76">
        <v>322.084738908617</v>
      </c>
      <c r="AJ27" s="76"/>
      <c r="AK27" s="76"/>
    </row>
    <row r="28" spans="1:37" ht="12.75" customHeight="1">
      <c r="A28" s="85">
        <v>2003</v>
      </c>
      <c r="B28" s="77">
        <v>4.2590000000000003</v>
      </c>
      <c r="C28" s="77">
        <f t="shared" si="1"/>
        <v>104.259</v>
      </c>
      <c r="D28" s="77">
        <f t="shared" si="10"/>
        <v>208.79585923299277</v>
      </c>
      <c r="E28" s="77">
        <v>2.0419999999999998</v>
      </c>
      <c r="F28" s="77">
        <f t="shared" ref="F28" si="39">(E28+100)</f>
        <v>102.042</v>
      </c>
      <c r="G28" s="77">
        <f t="shared" si="12"/>
        <v>192.00499424814811</v>
      </c>
      <c r="H28" s="77">
        <v>1.8680000000000001</v>
      </c>
      <c r="I28" s="77">
        <f t="shared" si="3"/>
        <v>101.86799999999999</v>
      </c>
      <c r="J28" s="77">
        <f t="shared" si="13"/>
        <v>183.37232595636786</v>
      </c>
      <c r="K28" s="77">
        <v>1.1439999999999999</v>
      </c>
      <c r="L28" s="77">
        <f t="shared" si="4"/>
        <v>101.14400000000001</v>
      </c>
      <c r="M28" s="77">
        <f t="shared" si="14"/>
        <v>162.07875285884285</v>
      </c>
      <c r="N28" s="77">
        <v>5.46</v>
      </c>
      <c r="O28" s="77">
        <f t="shared" si="5"/>
        <v>105.46</v>
      </c>
      <c r="P28" s="77">
        <f t="shared" si="15"/>
        <v>321.86758115708233</v>
      </c>
      <c r="Q28" s="77">
        <v>6.9050000000000002</v>
      </c>
      <c r="R28" s="77">
        <f t="shared" si="6"/>
        <v>106.905</v>
      </c>
      <c r="S28" s="77">
        <f t="shared" si="16"/>
        <v>232.96784686522471</v>
      </c>
      <c r="T28" s="77">
        <v>1.9379999999999999</v>
      </c>
      <c r="U28" s="77">
        <f t="shared" si="7"/>
        <v>101.938</v>
      </c>
      <c r="V28" s="77">
        <f t="shared" si="17"/>
        <v>164.7807256208593</v>
      </c>
      <c r="W28" s="77">
        <v>10.255000000000001</v>
      </c>
      <c r="X28" s="77">
        <f t="shared" si="8"/>
        <v>110.255</v>
      </c>
      <c r="Y28" s="77">
        <f t="shared" si="18"/>
        <v>203.00865577906632</v>
      </c>
      <c r="Z28" s="77"/>
      <c r="AA28" s="77"/>
      <c r="AB28" s="94">
        <f t="shared" si="9"/>
        <v>2003</v>
      </c>
      <c r="AC28" s="77">
        <v>3.8929999999999998</v>
      </c>
      <c r="AD28" s="77">
        <f t="shared" si="0"/>
        <v>103.893</v>
      </c>
      <c r="AE28" s="77">
        <f t="shared" si="21"/>
        <v>2476.2797085237326</v>
      </c>
      <c r="AF28" s="76">
        <v>286.44777163900801</v>
      </c>
      <c r="AJ28" s="76"/>
      <c r="AK28" s="76"/>
    </row>
    <row r="29" spans="1:37" ht="12.75" customHeight="1">
      <c r="A29" s="85">
        <v>2004</v>
      </c>
      <c r="B29" s="77">
        <v>5.4109999999999996</v>
      </c>
      <c r="C29" s="77">
        <f t="shared" si="1"/>
        <v>105.411</v>
      </c>
      <c r="D29" s="77">
        <f t="shared" si="10"/>
        <v>220.09380317609001</v>
      </c>
      <c r="E29" s="77">
        <v>3.27</v>
      </c>
      <c r="F29" s="77">
        <f t="shared" ref="F29" si="40">(E29+100)</f>
        <v>103.27</v>
      </c>
      <c r="G29" s="77">
        <f t="shared" si="12"/>
        <v>198.28355756006255</v>
      </c>
      <c r="H29" s="77">
        <v>2.8959999999999999</v>
      </c>
      <c r="I29" s="77">
        <f t="shared" si="3"/>
        <v>102.896</v>
      </c>
      <c r="J29" s="77">
        <f t="shared" si="13"/>
        <v>188.68278851606428</v>
      </c>
      <c r="K29" s="77">
        <v>2.77</v>
      </c>
      <c r="L29" s="77">
        <f t="shared" si="4"/>
        <v>102.77</v>
      </c>
      <c r="M29" s="77">
        <f t="shared" si="14"/>
        <v>166.56833431303278</v>
      </c>
      <c r="N29" s="77">
        <v>6.1189999999999998</v>
      </c>
      <c r="O29" s="77">
        <f t="shared" si="5"/>
        <v>106.119</v>
      </c>
      <c r="P29" s="77">
        <f t="shared" si="15"/>
        <v>341.56265844808416</v>
      </c>
      <c r="Q29" s="77">
        <v>7.8609999999999998</v>
      </c>
      <c r="R29" s="77">
        <f t="shared" si="6"/>
        <v>107.861</v>
      </c>
      <c r="S29" s="77">
        <f t="shared" si="16"/>
        <v>251.28144930730002</v>
      </c>
      <c r="T29" s="77">
        <v>5.9950000000000001</v>
      </c>
      <c r="U29" s="77">
        <f t="shared" si="7"/>
        <v>105.995</v>
      </c>
      <c r="V29" s="77">
        <f t="shared" si="17"/>
        <v>174.65933012182981</v>
      </c>
      <c r="W29" s="77">
        <v>8.8350000000000009</v>
      </c>
      <c r="X29" s="77">
        <f t="shared" si="8"/>
        <v>108.83500000000001</v>
      </c>
      <c r="Y29" s="77">
        <f t="shared" si="18"/>
        <v>220.94447051714684</v>
      </c>
      <c r="Z29" s="77"/>
      <c r="AA29" s="77"/>
      <c r="AB29" s="94">
        <f t="shared" si="9"/>
        <v>2004</v>
      </c>
      <c r="AC29" s="77">
        <v>3.8039999999999998</v>
      </c>
      <c r="AD29" s="77">
        <f t="shared" si="0"/>
        <v>103.804</v>
      </c>
      <c r="AE29" s="77">
        <f t="shared" si="21"/>
        <v>2570.4773886359753</v>
      </c>
      <c r="AF29" s="76">
        <v>272.53745969611799</v>
      </c>
      <c r="AJ29" s="76"/>
      <c r="AK29" s="76"/>
    </row>
    <row r="30" spans="1:37" ht="12.75" customHeight="1">
      <c r="A30" s="85">
        <v>2005</v>
      </c>
      <c r="B30" s="77">
        <v>4.8360000000000003</v>
      </c>
      <c r="C30" s="77">
        <f t="shared" si="1"/>
        <v>104.836</v>
      </c>
      <c r="D30" s="77">
        <f t="shared" si="10"/>
        <v>230.73753949768573</v>
      </c>
      <c r="E30" s="77">
        <v>2.823</v>
      </c>
      <c r="F30" s="77">
        <f t="shared" ref="F30" si="41">(E30+100)</f>
        <v>102.82299999999999</v>
      </c>
      <c r="G30" s="77">
        <f t="shared" si="12"/>
        <v>203.88110238998308</v>
      </c>
      <c r="H30" s="77">
        <v>2.5510000000000002</v>
      </c>
      <c r="I30" s="77">
        <f t="shared" si="3"/>
        <v>102.551</v>
      </c>
      <c r="J30" s="77">
        <f t="shared" si="13"/>
        <v>193.49608645110908</v>
      </c>
      <c r="K30" s="77">
        <v>2.1349999999999998</v>
      </c>
      <c r="L30" s="77">
        <f t="shared" si="4"/>
        <v>102.13500000000001</v>
      </c>
      <c r="M30" s="77">
        <f t="shared" si="14"/>
        <v>170.12456825061602</v>
      </c>
      <c r="N30" s="77">
        <v>5.3140000000000001</v>
      </c>
      <c r="O30" s="77">
        <f t="shared" si="5"/>
        <v>105.31399999999999</v>
      </c>
      <c r="P30" s="77">
        <f t="shared" si="15"/>
        <v>359.7132981180153</v>
      </c>
      <c r="Q30" s="77">
        <v>7.05</v>
      </c>
      <c r="R30" s="77">
        <f t="shared" si="6"/>
        <v>107.05</v>
      </c>
      <c r="S30" s="77">
        <f t="shared" si="16"/>
        <v>268.99679148346468</v>
      </c>
      <c r="T30" s="77">
        <v>4.306</v>
      </c>
      <c r="U30" s="77">
        <f t="shared" si="7"/>
        <v>104.306</v>
      </c>
      <c r="V30" s="77">
        <f t="shared" si="17"/>
        <v>182.18016087687582</v>
      </c>
      <c r="W30" s="77">
        <v>5.7560000000000002</v>
      </c>
      <c r="X30" s="77">
        <f t="shared" si="8"/>
        <v>105.756</v>
      </c>
      <c r="Y30" s="77">
        <f t="shared" si="18"/>
        <v>233.66203424011383</v>
      </c>
      <c r="Z30" s="77"/>
      <c r="AA30" s="77"/>
      <c r="AB30" s="94">
        <f t="shared" si="9"/>
        <v>2005</v>
      </c>
      <c r="AC30" s="77">
        <v>4.032</v>
      </c>
      <c r="AD30" s="77">
        <f t="shared" si="0"/>
        <v>104.032</v>
      </c>
      <c r="AE30" s="77">
        <f t="shared" si="21"/>
        <v>2674.1190369457777</v>
      </c>
      <c r="AF30" s="76">
        <v>259.82921289349702</v>
      </c>
      <c r="AJ30" s="76"/>
      <c r="AK30" s="76"/>
    </row>
    <row r="31" spans="1:37" ht="12.75" customHeight="1">
      <c r="A31" s="85">
        <v>2006</v>
      </c>
      <c r="B31" s="77">
        <v>5.399</v>
      </c>
      <c r="C31" s="77">
        <f t="shared" si="1"/>
        <v>105.399</v>
      </c>
      <c r="D31" s="77">
        <f t="shared" si="10"/>
        <v>243.1950592551658</v>
      </c>
      <c r="E31" s="77">
        <v>3.036</v>
      </c>
      <c r="F31" s="77">
        <f t="shared" ref="F31" si="42">(E31+100)</f>
        <v>103.036</v>
      </c>
      <c r="G31" s="77">
        <f t="shared" si="12"/>
        <v>210.070932658543</v>
      </c>
      <c r="H31" s="77">
        <v>2.5430000000000001</v>
      </c>
      <c r="I31" s="77">
        <f t="shared" si="3"/>
        <v>102.54300000000001</v>
      </c>
      <c r="J31" s="77">
        <f t="shared" si="13"/>
        <v>198.41669192956081</v>
      </c>
      <c r="K31" s="77">
        <v>3.7320000000000002</v>
      </c>
      <c r="L31" s="77">
        <f t="shared" si="4"/>
        <v>103.732</v>
      </c>
      <c r="M31" s="77">
        <f t="shared" si="14"/>
        <v>176.47361713772901</v>
      </c>
      <c r="N31" s="77">
        <v>5.6669999999999998</v>
      </c>
      <c r="O31" s="77">
        <f t="shared" si="5"/>
        <v>105.667</v>
      </c>
      <c r="P31" s="77">
        <f t="shared" si="15"/>
        <v>380.09825072236322</v>
      </c>
      <c r="Q31" s="77">
        <v>7.8849999999999998</v>
      </c>
      <c r="R31" s="77">
        <f t="shared" si="6"/>
        <v>107.88500000000001</v>
      </c>
      <c r="S31" s="77">
        <f t="shared" si="16"/>
        <v>290.20718849193588</v>
      </c>
      <c r="T31" s="77">
        <v>5.5119999999999996</v>
      </c>
      <c r="U31" s="77">
        <f t="shared" si="7"/>
        <v>105.512</v>
      </c>
      <c r="V31" s="77">
        <f t="shared" si="17"/>
        <v>192.2219313444092</v>
      </c>
      <c r="W31" s="77">
        <v>6.2140000000000004</v>
      </c>
      <c r="X31" s="77">
        <f t="shared" si="8"/>
        <v>106.214</v>
      </c>
      <c r="Y31" s="77">
        <f t="shared" si="18"/>
        <v>248.18179304779449</v>
      </c>
      <c r="Z31" s="77"/>
      <c r="AA31" s="77"/>
      <c r="AB31" s="94">
        <f t="shared" si="9"/>
        <v>2006</v>
      </c>
      <c r="AC31" s="77">
        <v>4.056</v>
      </c>
      <c r="AD31" s="77">
        <f t="shared" si="0"/>
        <v>104.056</v>
      </c>
      <c r="AE31" s="77">
        <f t="shared" si="21"/>
        <v>2782.5813050842985</v>
      </c>
      <c r="AF31" s="76">
        <v>235.71551564319799</v>
      </c>
      <c r="AJ31" s="76"/>
      <c r="AK31" s="76"/>
    </row>
    <row r="32" spans="1:37" ht="12.75" customHeight="1">
      <c r="A32" s="85">
        <v>2007</v>
      </c>
      <c r="B32" s="77">
        <v>5.556</v>
      </c>
      <c r="C32" s="77">
        <f t="shared" si="1"/>
        <v>105.556</v>
      </c>
      <c r="D32" s="77">
        <f t="shared" si="10"/>
        <v>256.70697674738278</v>
      </c>
      <c r="E32" s="77">
        <v>2.7490000000000001</v>
      </c>
      <c r="F32" s="77">
        <f t="shared" ref="F32" si="43">(E32+100)</f>
        <v>102.749</v>
      </c>
      <c r="G32" s="77">
        <f t="shared" si="12"/>
        <v>215.84578259732632</v>
      </c>
      <c r="H32" s="77">
        <v>2.0680000000000001</v>
      </c>
      <c r="I32" s="77">
        <f t="shared" si="3"/>
        <v>102.068</v>
      </c>
      <c r="J32" s="77">
        <f t="shared" si="13"/>
        <v>202.51994911866413</v>
      </c>
      <c r="K32" s="77">
        <v>3.3759999999999999</v>
      </c>
      <c r="L32" s="77">
        <f t="shared" si="4"/>
        <v>103.376</v>
      </c>
      <c r="M32" s="77">
        <f t="shared" si="14"/>
        <v>182.43136645229876</v>
      </c>
      <c r="N32" s="77">
        <v>6.3949999999999996</v>
      </c>
      <c r="O32" s="77">
        <f t="shared" si="5"/>
        <v>106.395</v>
      </c>
      <c r="P32" s="77">
        <f t="shared" si="15"/>
        <v>404.4055338560583</v>
      </c>
      <c r="Q32" s="77">
        <v>8.3580000000000005</v>
      </c>
      <c r="R32" s="77">
        <f t="shared" si="6"/>
        <v>108.358</v>
      </c>
      <c r="S32" s="77">
        <f t="shared" si="16"/>
        <v>314.46270530609189</v>
      </c>
      <c r="T32" s="77">
        <v>5.4969999999999999</v>
      </c>
      <c r="U32" s="77">
        <f t="shared" si="7"/>
        <v>105.497</v>
      </c>
      <c r="V32" s="77">
        <f t="shared" si="17"/>
        <v>202.78837091041134</v>
      </c>
      <c r="W32" s="77">
        <v>5.8680000000000003</v>
      </c>
      <c r="X32" s="77">
        <f t="shared" si="8"/>
        <v>105.86799999999999</v>
      </c>
      <c r="Y32" s="77">
        <f t="shared" si="18"/>
        <v>262.74510066383903</v>
      </c>
      <c r="Z32" s="77"/>
      <c r="AA32" s="77"/>
      <c r="AB32" s="94">
        <f t="shared" si="9"/>
        <v>2007</v>
      </c>
      <c r="AC32" s="77">
        <v>4.2930000000000001</v>
      </c>
      <c r="AD32" s="77">
        <f t="shared" si="0"/>
        <v>104.29300000000001</v>
      </c>
      <c r="AE32" s="77">
        <f t="shared" si="21"/>
        <v>2902.0375205115679</v>
      </c>
      <c r="AF32" s="76">
        <v>221.18166822418701</v>
      </c>
      <c r="AJ32" s="76"/>
      <c r="AK32" s="76"/>
    </row>
    <row r="33" spans="1:37" ht="12.75" customHeight="1">
      <c r="A33" s="85">
        <v>2008</v>
      </c>
      <c r="B33" s="77">
        <v>3.09</v>
      </c>
      <c r="C33" s="77">
        <f t="shared" si="1"/>
        <v>103.09</v>
      </c>
      <c r="D33" s="77">
        <f t="shared" si="10"/>
        <v>264.63922232887694</v>
      </c>
      <c r="E33" s="77">
        <v>0.32500000000000001</v>
      </c>
      <c r="F33" s="77">
        <f t="shared" ref="F33" si="44">(E33+100)</f>
        <v>100.325</v>
      </c>
      <c r="G33" s="77">
        <f t="shared" si="12"/>
        <v>216.54728139076764</v>
      </c>
      <c r="H33" s="77">
        <v>-4.5999999999999999E-2</v>
      </c>
      <c r="I33" s="77">
        <f t="shared" si="3"/>
        <v>99.953999999999994</v>
      </c>
      <c r="J33" s="77">
        <f t="shared" si="13"/>
        <v>202.42678994206952</v>
      </c>
      <c r="K33" s="77">
        <v>0.92300000000000004</v>
      </c>
      <c r="L33" s="77">
        <f t="shared" si="4"/>
        <v>100.923</v>
      </c>
      <c r="M33" s="77">
        <f t="shared" si="14"/>
        <v>184.11520796465348</v>
      </c>
      <c r="N33" s="77">
        <v>5.0819999999999999</v>
      </c>
      <c r="O33" s="77">
        <f t="shared" si="5"/>
        <v>105.08199999999999</v>
      </c>
      <c r="P33" s="77">
        <f t="shared" si="15"/>
        <v>424.95742308662318</v>
      </c>
      <c r="Q33" s="77">
        <v>5.7119999999999997</v>
      </c>
      <c r="R33" s="77">
        <f t="shared" si="6"/>
        <v>105.712</v>
      </c>
      <c r="S33" s="77">
        <f t="shared" si="16"/>
        <v>332.42481503317583</v>
      </c>
      <c r="T33" s="77">
        <v>3.8879999999999999</v>
      </c>
      <c r="U33" s="77">
        <f t="shared" si="7"/>
        <v>103.88800000000001</v>
      </c>
      <c r="V33" s="77">
        <f t="shared" si="17"/>
        <v>210.67278277140815</v>
      </c>
      <c r="W33" s="77">
        <v>4.8049999999999997</v>
      </c>
      <c r="X33" s="77">
        <f t="shared" si="8"/>
        <v>104.80500000000001</v>
      </c>
      <c r="Y33" s="77">
        <f t="shared" si="18"/>
        <v>275.37000275073649</v>
      </c>
      <c r="Z33" s="77"/>
      <c r="AA33" s="77"/>
      <c r="AB33" s="94">
        <f t="shared" si="9"/>
        <v>2008</v>
      </c>
      <c r="AC33" s="77">
        <v>6.3620000000000001</v>
      </c>
      <c r="AD33" s="77">
        <f t="shared" si="0"/>
        <v>106.36199999999999</v>
      </c>
      <c r="AE33" s="77">
        <f t="shared" si="21"/>
        <v>3086.6651475665135</v>
      </c>
      <c r="AF33" s="76">
        <v>201.88177092386499</v>
      </c>
      <c r="AJ33" s="76"/>
      <c r="AK33" s="76"/>
    </row>
    <row r="34" spans="1:37" ht="12.75" customHeight="1">
      <c r="A34" s="85">
        <v>2009</v>
      </c>
      <c r="B34" s="77">
        <v>-0.11600000000000001</v>
      </c>
      <c r="C34" s="77">
        <f t="shared" si="1"/>
        <v>99.884</v>
      </c>
      <c r="D34" s="77">
        <f t="shared" si="10"/>
        <v>264.33224083097548</v>
      </c>
      <c r="E34" s="77">
        <v>-3.3660000000000001</v>
      </c>
      <c r="F34" s="77">
        <f t="shared" ref="F34" si="45">(E34+100)</f>
        <v>96.634</v>
      </c>
      <c r="G34" s="77">
        <f t="shared" si="12"/>
        <v>209.25829989915439</v>
      </c>
      <c r="H34" s="77">
        <v>-3.7229999999999999</v>
      </c>
      <c r="I34" s="77">
        <f t="shared" si="3"/>
        <v>96.277000000000001</v>
      </c>
      <c r="J34" s="77">
        <f t="shared" si="13"/>
        <v>194.89044055252626</v>
      </c>
      <c r="K34" s="77">
        <v>-4.1890000000000001</v>
      </c>
      <c r="L34" s="77">
        <f t="shared" si="4"/>
        <v>95.811000000000007</v>
      </c>
      <c r="M34" s="77">
        <f t="shared" si="14"/>
        <v>176.40262190301416</v>
      </c>
      <c r="N34" s="77">
        <v>2.0459999999999998</v>
      </c>
      <c r="O34" s="77">
        <f t="shared" si="5"/>
        <v>102.04600000000001</v>
      </c>
      <c r="P34" s="77">
        <f t="shared" si="15"/>
        <v>433.65205196297552</v>
      </c>
      <c r="Q34" s="77">
        <v>2.7919999999999998</v>
      </c>
      <c r="R34" s="77">
        <f t="shared" si="6"/>
        <v>102.792</v>
      </c>
      <c r="S34" s="77">
        <f t="shared" si="16"/>
        <v>341.70611586890215</v>
      </c>
      <c r="T34" s="77">
        <v>-2.2250000000000001</v>
      </c>
      <c r="U34" s="77">
        <f t="shared" si="7"/>
        <v>97.775000000000006</v>
      </c>
      <c r="V34" s="77">
        <f t="shared" si="17"/>
        <v>205.98531335474433</v>
      </c>
      <c r="W34" s="77">
        <v>1.284</v>
      </c>
      <c r="X34" s="77">
        <f t="shared" si="8"/>
        <v>101.28400000000001</v>
      </c>
      <c r="Y34" s="77">
        <f t="shared" si="18"/>
        <v>278.90575358605599</v>
      </c>
      <c r="Z34" s="77"/>
      <c r="AA34" s="77"/>
      <c r="AB34" s="94">
        <f t="shared" si="9"/>
        <v>2009</v>
      </c>
      <c r="AC34" s="77">
        <v>2.72</v>
      </c>
      <c r="AD34" s="77">
        <f t="shared" si="0"/>
        <v>102.72</v>
      </c>
      <c r="AE34" s="77">
        <f t="shared" si="21"/>
        <v>3170.6224395803229</v>
      </c>
      <c r="AF34" s="76">
        <v>184.38543682366799</v>
      </c>
      <c r="AJ34" s="76"/>
      <c r="AK34" s="76"/>
    </row>
    <row r="35" spans="1:37" ht="12.75" customHeight="1">
      <c r="A35" s="85">
        <v>2010</v>
      </c>
      <c r="B35" s="77">
        <v>5.4550000000000001</v>
      </c>
      <c r="C35" s="77">
        <f t="shared" si="1"/>
        <v>105.455</v>
      </c>
      <c r="D35" s="77">
        <f t="shared" si="10"/>
        <v>278.75156456830518</v>
      </c>
      <c r="E35" s="77">
        <v>3.169</v>
      </c>
      <c r="F35" s="77">
        <f t="shared" ref="F35" si="46">(E35+100)</f>
        <v>103.169</v>
      </c>
      <c r="G35" s="77">
        <f t="shared" si="12"/>
        <v>215.88969542295857</v>
      </c>
      <c r="H35" s="77">
        <v>2.9260000000000002</v>
      </c>
      <c r="I35" s="77">
        <f t="shared" si="3"/>
        <v>102.926</v>
      </c>
      <c r="J35" s="77">
        <f t="shared" si="13"/>
        <v>200.59293484309316</v>
      </c>
      <c r="K35" s="77">
        <v>2.0779999999999998</v>
      </c>
      <c r="L35" s="77">
        <f t="shared" si="4"/>
        <v>102.078</v>
      </c>
      <c r="M35" s="77">
        <f t="shared" si="14"/>
        <v>180.06826838615882</v>
      </c>
      <c r="N35" s="77">
        <v>7.5720000000000001</v>
      </c>
      <c r="O35" s="77">
        <f t="shared" si="5"/>
        <v>107.572</v>
      </c>
      <c r="P35" s="77">
        <f t="shared" si="15"/>
        <v>466.48818533761204</v>
      </c>
      <c r="Q35" s="77">
        <v>7.42</v>
      </c>
      <c r="R35" s="77">
        <f t="shared" si="6"/>
        <v>107.42</v>
      </c>
      <c r="S35" s="77">
        <f t="shared" si="16"/>
        <v>367.06070966637469</v>
      </c>
      <c r="T35" s="77">
        <v>6.07</v>
      </c>
      <c r="U35" s="77">
        <f t="shared" si="7"/>
        <v>106.07</v>
      </c>
      <c r="V35" s="77">
        <f t="shared" si="17"/>
        <v>218.48862187537728</v>
      </c>
      <c r="W35" s="77">
        <v>5.2140000000000004</v>
      </c>
      <c r="X35" s="77">
        <f t="shared" si="8"/>
        <v>105.214</v>
      </c>
      <c r="Y35" s="77">
        <f t="shared" si="18"/>
        <v>293.44789957803295</v>
      </c>
      <c r="Z35" s="77"/>
      <c r="AA35" s="77"/>
      <c r="AB35" s="94">
        <f t="shared" si="9"/>
        <v>2010</v>
      </c>
      <c r="AC35" s="77">
        <v>3.694</v>
      </c>
      <c r="AD35" s="77">
        <f t="shared" si="0"/>
        <v>103.694</v>
      </c>
      <c r="AE35" s="77">
        <f t="shared" si="21"/>
        <v>3287.7452324984201</v>
      </c>
      <c r="AF35" s="76">
        <v>179.09845056304701</v>
      </c>
      <c r="AJ35" s="76"/>
      <c r="AK35" s="76"/>
    </row>
    <row r="36" spans="1:37" ht="12.75" customHeight="1">
      <c r="A36" s="85">
        <v>2011</v>
      </c>
      <c r="B36" s="77">
        <v>4.25</v>
      </c>
      <c r="C36" s="77">
        <f t="shared" si="1"/>
        <v>104.25</v>
      </c>
      <c r="D36" s="77">
        <f t="shared" si="10"/>
        <v>290.59850606245817</v>
      </c>
      <c r="E36" s="77">
        <v>1.7350000000000001</v>
      </c>
      <c r="F36" s="77">
        <f t="shared" ref="F36" si="47">(E36+100)</f>
        <v>101.735</v>
      </c>
      <c r="G36" s="77">
        <f t="shared" si="12"/>
        <v>219.6353816385469</v>
      </c>
      <c r="H36" s="77">
        <v>1.6120000000000001</v>
      </c>
      <c r="I36" s="77">
        <f t="shared" si="3"/>
        <v>101.61199999999999</v>
      </c>
      <c r="J36" s="77">
        <f t="shared" si="13"/>
        <v>203.8264929527638</v>
      </c>
      <c r="K36" s="77">
        <v>1.964</v>
      </c>
      <c r="L36" s="77">
        <f t="shared" si="4"/>
        <v>101.964</v>
      </c>
      <c r="M36" s="77">
        <f t="shared" si="14"/>
        <v>183.60480917726298</v>
      </c>
      <c r="N36" s="77">
        <v>4.76</v>
      </c>
      <c r="O36" s="77">
        <f t="shared" si="5"/>
        <v>104.76</v>
      </c>
      <c r="P36" s="77">
        <f t="shared" si="15"/>
        <v>488.69302295968242</v>
      </c>
      <c r="Q36" s="77">
        <v>6.3280000000000003</v>
      </c>
      <c r="R36" s="77">
        <f t="shared" si="6"/>
        <v>106.328</v>
      </c>
      <c r="S36" s="77">
        <f t="shared" si="16"/>
        <v>390.28831137406291</v>
      </c>
      <c r="T36" s="77">
        <v>4.5350000000000001</v>
      </c>
      <c r="U36" s="77">
        <f t="shared" si="7"/>
        <v>104.535</v>
      </c>
      <c r="V36" s="77">
        <f t="shared" si="17"/>
        <v>228.39708087742562</v>
      </c>
      <c r="W36" s="77">
        <v>4.67</v>
      </c>
      <c r="X36" s="77">
        <f t="shared" si="8"/>
        <v>104.67</v>
      </c>
      <c r="Y36" s="77">
        <f t="shared" si="18"/>
        <v>307.15191648832706</v>
      </c>
      <c r="Z36" s="77"/>
      <c r="AA36" s="77"/>
      <c r="AB36" s="94">
        <f t="shared" si="9"/>
        <v>2011</v>
      </c>
      <c r="AC36" s="77">
        <v>5.0709999999999997</v>
      </c>
      <c r="AD36" s="77">
        <f t="shared" si="0"/>
        <v>105.071</v>
      </c>
      <c r="AE36" s="77">
        <f t="shared" si="21"/>
        <v>3454.4667932384145</v>
      </c>
      <c r="AF36" s="76">
        <v>169.66346525994101</v>
      </c>
      <c r="AJ36" s="76"/>
      <c r="AK36" s="76"/>
    </row>
    <row r="37" spans="1:37" ht="12.75" customHeight="1">
      <c r="A37" s="85">
        <v>2012</v>
      </c>
      <c r="B37" s="77">
        <v>3.5179999999999998</v>
      </c>
      <c r="C37" s="77">
        <f t="shared" si="1"/>
        <v>103.518</v>
      </c>
      <c r="D37" s="77">
        <f t="shared" si="10"/>
        <v>300.82176150573542</v>
      </c>
      <c r="E37" s="77">
        <v>1.1990000000000001</v>
      </c>
      <c r="F37" s="77">
        <f t="shared" ref="F37" si="48">(E37+100)</f>
        <v>101.199</v>
      </c>
      <c r="G37" s="77">
        <f t="shared" si="12"/>
        <v>222.26880986439309</v>
      </c>
      <c r="H37" s="77">
        <v>1.381</v>
      </c>
      <c r="I37" s="77">
        <f t="shared" si="3"/>
        <v>101.381</v>
      </c>
      <c r="J37" s="77">
        <f t="shared" si="13"/>
        <v>206.64133682044147</v>
      </c>
      <c r="K37" s="77">
        <v>-0.65</v>
      </c>
      <c r="L37" s="77">
        <f t="shared" si="4"/>
        <v>99.35</v>
      </c>
      <c r="M37" s="77">
        <f t="shared" si="14"/>
        <v>182.41137791761076</v>
      </c>
      <c r="N37" s="77">
        <v>6.1630000000000003</v>
      </c>
      <c r="O37" s="77">
        <f t="shared" si="5"/>
        <v>106.163</v>
      </c>
      <c r="P37" s="77">
        <f t="shared" si="15"/>
        <v>518.81117396468767</v>
      </c>
      <c r="Q37" s="77">
        <v>5.359</v>
      </c>
      <c r="R37" s="77">
        <f t="shared" si="6"/>
        <v>105.35899999999999</v>
      </c>
      <c r="S37" s="77">
        <f t="shared" si="16"/>
        <v>411.20386198059896</v>
      </c>
      <c r="T37" s="77">
        <v>2.9590000000000001</v>
      </c>
      <c r="U37" s="77">
        <f t="shared" si="7"/>
        <v>102.959</v>
      </c>
      <c r="V37" s="77">
        <f t="shared" si="17"/>
        <v>235.15535050058864</v>
      </c>
      <c r="W37" s="77">
        <v>4.7850000000000001</v>
      </c>
      <c r="X37" s="77">
        <f t="shared" si="8"/>
        <v>104.785</v>
      </c>
      <c r="Y37" s="77">
        <f t="shared" si="18"/>
        <v>321.84913569229349</v>
      </c>
      <c r="Z37" s="77"/>
      <c r="AA37" s="77"/>
      <c r="AB37" s="94">
        <f t="shared" si="9"/>
        <v>2012</v>
      </c>
      <c r="AC37" s="77">
        <v>4.0810000000000004</v>
      </c>
      <c r="AD37" s="77">
        <f t="shared" si="0"/>
        <v>104.081</v>
      </c>
      <c r="AE37" s="77">
        <f t="shared" si="21"/>
        <v>3595.4435830704747</v>
      </c>
      <c r="AF37" s="76">
        <v>161.06730328369099</v>
      </c>
      <c r="AJ37" s="76"/>
      <c r="AK37" s="76"/>
    </row>
    <row r="38" spans="1:37" ht="12.75" customHeight="1">
      <c r="A38" s="85">
        <v>2013</v>
      </c>
      <c r="B38" s="77">
        <v>3.407</v>
      </c>
      <c r="C38" s="77">
        <f t="shared" si="1"/>
        <v>103.407</v>
      </c>
      <c r="D38" s="77">
        <f t="shared" si="10"/>
        <v>311.07075892023585</v>
      </c>
      <c r="E38" s="77">
        <v>1.391</v>
      </c>
      <c r="F38" s="77">
        <f t="shared" ref="F38" si="49">(E38+100)</f>
        <v>101.39100000000001</v>
      </c>
      <c r="G38" s="77">
        <f t="shared" si="12"/>
        <v>225.36056900960682</v>
      </c>
      <c r="H38" s="77">
        <v>1.417</v>
      </c>
      <c r="I38" s="77">
        <f t="shared" si="3"/>
        <v>101.417</v>
      </c>
      <c r="J38" s="77">
        <f t="shared" si="13"/>
        <v>209.56944456318715</v>
      </c>
      <c r="K38" s="77">
        <v>-6.5000000000000002E-2</v>
      </c>
      <c r="L38" s="77">
        <f t="shared" si="4"/>
        <v>99.935000000000002</v>
      </c>
      <c r="M38" s="77">
        <f t="shared" si="14"/>
        <v>182.2928105219643</v>
      </c>
      <c r="N38" s="77">
        <v>4.9690000000000003</v>
      </c>
      <c r="O38" s="77">
        <f t="shared" si="5"/>
        <v>104.96899999999999</v>
      </c>
      <c r="P38" s="77">
        <f t="shared" si="15"/>
        <v>544.59090119899292</v>
      </c>
      <c r="Q38" s="77">
        <v>4.9829999999999997</v>
      </c>
      <c r="R38" s="77">
        <f t="shared" si="6"/>
        <v>104.983</v>
      </c>
      <c r="S38" s="77">
        <f t="shared" si="16"/>
        <v>431.6941504230922</v>
      </c>
      <c r="T38" s="77">
        <v>2.7719999999999998</v>
      </c>
      <c r="U38" s="77">
        <f t="shared" si="7"/>
        <v>102.77200000000001</v>
      </c>
      <c r="V38" s="77">
        <f t="shared" si="17"/>
        <v>241.67385681646499</v>
      </c>
      <c r="W38" s="77">
        <v>2.9830000000000001</v>
      </c>
      <c r="X38" s="77">
        <f t="shared" si="8"/>
        <v>102.983</v>
      </c>
      <c r="Y38" s="77">
        <f t="shared" si="18"/>
        <v>331.44989540999467</v>
      </c>
      <c r="Z38" s="77"/>
      <c r="AA38" s="77"/>
      <c r="AB38" s="94">
        <f t="shared" si="9"/>
        <v>2013</v>
      </c>
      <c r="AC38" s="77">
        <v>3.617</v>
      </c>
      <c r="AD38" s="77">
        <f t="shared" si="0"/>
        <v>103.617</v>
      </c>
      <c r="AE38" s="77">
        <f t="shared" si="21"/>
        <v>3725.4907774701342</v>
      </c>
      <c r="AF38" s="76">
        <v>150.771141996734</v>
      </c>
      <c r="AJ38" s="76"/>
      <c r="AK38" s="76"/>
    </row>
    <row r="39" spans="1:37" ht="12.75" customHeight="1">
      <c r="A39" s="85">
        <v>2014</v>
      </c>
      <c r="B39" s="77">
        <v>3.5270000000000001</v>
      </c>
      <c r="C39" s="77">
        <f t="shared" si="1"/>
        <v>103.527</v>
      </c>
      <c r="D39" s="77">
        <f t="shared" si="10"/>
        <v>322.04222458735256</v>
      </c>
      <c r="E39" s="77">
        <v>2.008</v>
      </c>
      <c r="F39" s="77">
        <f t="shared" ref="F39" si="50">(E39+100)</f>
        <v>102.008</v>
      </c>
      <c r="G39" s="77">
        <f t="shared" si="12"/>
        <v>229.88580923531973</v>
      </c>
      <c r="H39" s="77">
        <v>1.8520000000000001</v>
      </c>
      <c r="I39" s="77">
        <f t="shared" si="3"/>
        <v>101.852</v>
      </c>
      <c r="J39" s="77">
        <f t="shared" si="13"/>
        <v>213.4506706764974</v>
      </c>
      <c r="K39" s="77">
        <v>1.71</v>
      </c>
      <c r="L39" s="77">
        <f t="shared" si="4"/>
        <v>101.71</v>
      </c>
      <c r="M39" s="77">
        <f t="shared" si="14"/>
        <v>185.41001758188989</v>
      </c>
      <c r="N39" s="77">
        <v>4.4569999999999999</v>
      </c>
      <c r="O39" s="77">
        <f t="shared" si="5"/>
        <v>104.45699999999999</v>
      </c>
      <c r="P39" s="77">
        <f t="shared" si="15"/>
        <v>568.86331766543196</v>
      </c>
      <c r="Q39" s="77">
        <v>4.7050000000000001</v>
      </c>
      <c r="R39" s="77">
        <f t="shared" si="6"/>
        <v>104.705</v>
      </c>
      <c r="S39" s="77">
        <f t="shared" si="16"/>
        <v>452.00536020049867</v>
      </c>
      <c r="T39" s="77">
        <v>1.292</v>
      </c>
      <c r="U39" s="77">
        <f t="shared" si="7"/>
        <v>101.292</v>
      </c>
      <c r="V39" s="77">
        <f t="shared" si="17"/>
        <v>244.79628304653372</v>
      </c>
      <c r="W39" s="77">
        <v>3.2949999999999999</v>
      </c>
      <c r="X39" s="77">
        <f t="shared" si="8"/>
        <v>103.295</v>
      </c>
      <c r="Y39" s="77">
        <f t="shared" si="18"/>
        <v>342.37116946375397</v>
      </c>
      <c r="Z39" s="77"/>
      <c r="AA39" s="77"/>
      <c r="AB39" s="94">
        <f t="shared" si="9"/>
        <v>2014</v>
      </c>
      <c r="AC39" s="77">
        <v>3.2280000000000002</v>
      </c>
      <c r="AD39" s="77">
        <f t="shared" si="0"/>
        <v>103.22799999999999</v>
      </c>
      <c r="AE39" s="77">
        <f t="shared" si="21"/>
        <v>3845.7496197668702</v>
      </c>
      <c r="AF39" s="76">
        <v>139.32426073476501</v>
      </c>
      <c r="AG39" s="81"/>
      <c r="AJ39" s="76"/>
      <c r="AK39" s="76"/>
    </row>
    <row r="40" spans="1:37" ht="12.75" customHeight="1">
      <c r="A40" s="85">
        <v>2015</v>
      </c>
      <c r="B40" s="77">
        <v>3.427</v>
      </c>
      <c r="C40" s="77">
        <f t="shared" si="1"/>
        <v>103.42700000000001</v>
      </c>
      <c r="D40" s="77">
        <f t="shared" si="10"/>
        <v>333.07861162396119</v>
      </c>
      <c r="E40" s="77">
        <v>2.2919999999999998</v>
      </c>
      <c r="F40" s="77">
        <f t="shared" ref="F40" si="51">(E40+100)</f>
        <v>102.292</v>
      </c>
      <c r="G40" s="77">
        <f t="shared" si="12"/>
        <v>235.15479198299326</v>
      </c>
      <c r="H40" s="77">
        <v>2.06</v>
      </c>
      <c r="I40" s="77">
        <f t="shared" si="3"/>
        <v>102.06</v>
      </c>
      <c r="J40" s="77">
        <f t="shared" si="13"/>
        <v>217.84775449243324</v>
      </c>
      <c r="K40" s="77">
        <v>2.496</v>
      </c>
      <c r="L40" s="77">
        <f t="shared" si="4"/>
        <v>102.496</v>
      </c>
      <c r="M40" s="77">
        <f t="shared" si="14"/>
        <v>190.03785162073385</v>
      </c>
      <c r="N40" s="77">
        <v>4.59</v>
      </c>
      <c r="O40" s="77">
        <f t="shared" si="5"/>
        <v>104.59</v>
      </c>
      <c r="P40" s="77">
        <f t="shared" si="15"/>
        <v>594.97414394627526</v>
      </c>
      <c r="Q40" s="77">
        <v>4.3259999999999996</v>
      </c>
      <c r="R40" s="77">
        <f t="shared" si="6"/>
        <v>104.32599999999999</v>
      </c>
      <c r="S40" s="77">
        <f t="shared" si="16"/>
        <v>471.55911208277217</v>
      </c>
      <c r="T40" s="77">
        <v>0.251</v>
      </c>
      <c r="U40" s="77">
        <f t="shared" si="7"/>
        <v>100.251</v>
      </c>
      <c r="V40" s="77">
        <f t="shared" si="17"/>
        <v>245.4107217169805</v>
      </c>
      <c r="W40" s="77">
        <v>3.0110000000000001</v>
      </c>
      <c r="X40" s="77">
        <f t="shared" si="8"/>
        <v>103.011</v>
      </c>
      <c r="Y40" s="77">
        <f t="shared" si="18"/>
        <v>352.67996537630756</v>
      </c>
      <c r="Z40" s="77"/>
      <c r="AA40" s="77"/>
      <c r="AB40" s="94">
        <f t="shared" si="9"/>
        <v>2015</v>
      </c>
      <c r="AC40" s="77">
        <v>2.7480000000000002</v>
      </c>
      <c r="AD40" s="77">
        <f t="shared" si="0"/>
        <v>102.748</v>
      </c>
      <c r="AE40" s="77">
        <f t="shared" si="21"/>
        <v>3951.4308193180641</v>
      </c>
      <c r="AF40" s="76">
        <v>127.981279897454</v>
      </c>
      <c r="AG40" s="81"/>
      <c r="AJ40" s="76"/>
      <c r="AK40" s="76"/>
    </row>
    <row r="41" spans="1:37" ht="12.75" customHeight="1">
      <c r="A41" s="85">
        <v>2016</v>
      </c>
      <c r="B41" s="77">
        <v>3.2370000000000001</v>
      </c>
      <c r="C41" s="77">
        <f t="shared" si="1"/>
        <v>103.23699999999999</v>
      </c>
      <c r="D41" s="77">
        <f t="shared" si="10"/>
        <v>343.86036628222877</v>
      </c>
      <c r="E41" s="77">
        <v>1.7849999999999999</v>
      </c>
      <c r="F41" s="77">
        <f t="shared" ref="F41" si="52">(E41+100)</f>
        <v>101.785</v>
      </c>
      <c r="G41" s="77">
        <f t="shared" si="12"/>
        <v>239.35230501988968</v>
      </c>
      <c r="H41" s="77">
        <v>1.538</v>
      </c>
      <c r="I41" s="77">
        <f t="shared" si="3"/>
        <v>101.538</v>
      </c>
      <c r="J41" s="77">
        <f t="shared" si="13"/>
        <v>221.19825295652686</v>
      </c>
      <c r="K41" s="77">
        <v>2.0129999999999999</v>
      </c>
      <c r="L41" s="77">
        <f t="shared" si="4"/>
        <v>102.01300000000001</v>
      </c>
      <c r="M41" s="77">
        <f t="shared" si="14"/>
        <v>193.86331357385924</v>
      </c>
      <c r="N41" s="77">
        <v>4.8129999999999997</v>
      </c>
      <c r="O41" s="77">
        <f t="shared" si="5"/>
        <v>104.813</v>
      </c>
      <c r="P41" s="77">
        <f t="shared" si="15"/>
        <v>623.61024949440946</v>
      </c>
      <c r="Q41" s="77">
        <v>4.3849999999999998</v>
      </c>
      <c r="R41" s="77">
        <f t="shared" si="6"/>
        <v>104.38500000000001</v>
      </c>
      <c r="S41" s="77">
        <f t="shared" si="16"/>
        <v>492.23697914760174</v>
      </c>
      <c r="T41" s="77">
        <v>-0.80400000000000005</v>
      </c>
      <c r="U41" s="77">
        <f t="shared" si="7"/>
        <v>99.195999999999998</v>
      </c>
      <c r="V41" s="77">
        <f t="shared" si="17"/>
        <v>243.437619514376</v>
      </c>
      <c r="W41" s="77">
        <v>4.2519999999999998</v>
      </c>
      <c r="X41" s="77">
        <f t="shared" si="8"/>
        <v>104.252</v>
      </c>
      <c r="Y41" s="77">
        <f t="shared" si="18"/>
        <v>367.67591750410816</v>
      </c>
      <c r="Z41" s="77"/>
      <c r="AA41" s="77"/>
      <c r="AB41" s="94">
        <f t="shared" si="9"/>
        <v>2016</v>
      </c>
      <c r="AC41" s="77">
        <v>2.7440000000000002</v>
      </c>
      <c r="AD41" s="77">
        <f t="shared" si="0"/>
        <v>102.744</v>
      </c>
      <c r="AE41" s="77">
        <f t="shared" si="21"/>
        <v>4059.8580810001517</v>
      </c>
      <c r="AF41" s="76">
        <v>120.08114159210901</v>
      </c>
      <c r="AG41" s="81"/>
      <c r="AJ41" s="76"/>
      <c r="AK41" s="76"/>
    </row>
    <row r="42" spans="1:37" ht="12.75" customHeight="1">
      <c r="A42" s="85">
        <v>2017</v>
      </c>
      <c r="B42" s="77">
        <v>3.7639999999999998</v>
      </c>
      <c r="C42" s="77">
        <f t="shared" si="1"/>
        <v>103.764</v>
      </c>
      <c r="D42" s="77">
        <f t="shared" si="10"/>
        <v>356.8032704690919</v>
      </c>
      <c r="E42" s="77">
        <v>2.4900000000000002</v>
      </c>
      <c r="F42" s="77">
        <f t="shared" ref="F42" si="53">(E42+100)</f>
        <v>102.49</v>
      </c>
      <c r="G42" s="77">
        <f t="shared" si="12"/>
        <v>245.31217741488493</v>
      </c>
      <c r="H42" s="77">
        <v>2.2469999999999999</v>
      </c>
      <c r="I42" s="77">
        <f t="shared" si="3"/>
        <v>102.247</v>
      </c>
      <c r="J42" s="77">
        <f t="shared" si="13"/>
        <v>226.16857770046002</v>
      </c>
      <c r="K42" s="77">
        <v>3.056</v>
      </c>
      <c r="L42" s="77">
        <f t="shared" si="4"/>
        <v>103.056</v>
      </c>
      <c r="M42" s="77">
        <f t="shared" si="14"/>
        <v>199.78777643667638</v>
      </c>
      <c r="N42" s="77">
        <v>5.2039999999999997</v>
      </c>
      <c r="O42" s="77">
        <f t="shared" si="5"/>
        <v>105.20399999999999</v>
      </c>
      <c r="P42" s="77">
        <f t="shared" si="15"/>
        <v>656.06292687809855</v>
      </c>
      <c r="Q42" s="77">
        <v>4.76</v>
      </c>
      <c r="R42" s="77">
        <f t="shared" si="6"/>
        <v>104.76</v>
      </c>
      <c r="S42" s="77">
        <f t="shared" si="16"/>
        <v>515.66745935502763</v>
      </c>
      <c r="T42" s="77">
        <v>1.296</v>
      </c>
      <c r="U42" s="77">
        <f t="shared" si="7"/>
        <v>101.29600000000001</v>
      </c>
      <c r="V42" s="77">
        <f t="shared" si="17"/>
        <v>246.59257106328235</v>
      </c>
      <c r="W42" s="77">
        <v>2.4540000000000002</v>
      </c>
      <c r="X42" s="77">
        <f t="shared" si="8"/>
        <v>102.45399999999999</v>
      </c>
      <c r="Y42" s="77">
        <f t="shared" si="18"/>
        <v>376.69868451965891</v>
      </c>
      <c r="Z42" s="77"/>
      <c r="AA42" s="77"/>
      <c r="AB42" s="94">
        <f t="shared" si="9"/>
        <v>2017</v>
      </c>
      <c r="AC42" s="77">
        <v>3.2429999999999999</v>
      </c>
      <c r="AD42" s="77">
        <f t="shared" si="0"/>
        <v>103.24299999999999</v>
      </c>
      <c r="AE42" s="77">
        <f t="shared" si="21"/>
        <v>4191.519278566986</v>
      </c>
      <c r="AF42" s="76">
        <v>114.875006306307</v>
      </c>
      <c r="AG42" s="81"/>
      <c r="AJ42" s="76"/>
      <c r="AK42" s="76"/>
    </row>
    <row r="43" spans="1:37" ht="12.75" customHeight="1">
      <c r="A43" s="85">
        <v>2018</v>
      </c>
      <c r="B43" s="77">
        <v>3.6259999999999999</v>
      </c>
      <c r="C43" s="77">
        <f t="shared" si="1"/>
        <v>103.626</v>
      </c>
      <c r="D43" s="77">
        <f t="shared" si="10"/>
        <v>369.74095705630117</v>
      </c>
      <c r="E43" s="77">
        <v>2.2890000000000001</v>
      </c>
      <c r="F43" s="77">
        <f t="shared" ref="F43" si="54">(E43+100)</f>
        <v>102.289</v>
      </c>
      <c r="G43" s="77">
        <f t="shared" si="12"/>
        <v>250.92737315591165</v>
      </c>
      <c r="H43" s="77">
        <v>2.1110000000000002</v>
      </c>
      <c r="I43" s="77">
        <f t="shared" si="3"/>
        <v>102.111</v>
      </c>
      <c r="J43" s="77">
        <f t="shared" si="13"/>
        <v>230.94299637571675</v>
      </c>
      <c r="K43" s="77">
        <v>2.29</v>
      </c>
      <c r="L43" s="77">
        <f t="shared" si="4"/>
        <v>102.29</v>
      </c>
      <c r="M43" s="77">
        <f t="shared" si="14"/>
        <v>204.36291651707631</v>
      </c>
      <c r="N43" s="77">
        <v>4.9770000000000003</v>
      </c>
      <c r="O43" s="77">
        <f t="shared" si="5"/>
        <v>104.977</v>
      </c>
      <c r="P43" s="77">
        <f t="shared" si="15"/>
        <v>688.71517874882147</v>
      </c>
      <c r="Q43" s="77">
        <v>4.6479999999999997</v>
      </c>
      <c r="R43" s="77">
        <f t="shared" si="6"/>
        <v>104.648</v>
      </c>
      <c r="S43" s="77">
        <f t="shared" si="16"/>
        <v>539.63568286584928</v>
      </c>
      <c r="T43" s="77">
        <v>1.145</v>
      </c>
      <c r="U43" s="77">
        <f t="shared" si="7"/>
        <v>101.145</v>
      </c>
      <c r="V43" s="77">
        <f t="shared" si="17"/>
        <v>249.41605600195692</v>
      </c>
      <c r="W43" s="77">
        <v>2.7530000000000001</v>
      </c>
      <c r="X43" s="77">
        <f t="shared" si="8"/>
        <v>102.753</v>
      </c>
      <c r="Y43" s="77">
        <f t="shared" si="18"/>
        <v>387.06919930448515</v>
      </c>
      <c r="Z43" s="77"/>
      <c r="AA43" s="77"/>
      <c r="AB43" s="94">
        <f t="shared" si="9"/>
        <v>2018</v>
      </c>
      <c r="AC43" s="77">
        <v>3.617</v>
      </c>
      <c r="AD43" s="77">
        <f t="shared" si="0"/>
        <v>103.617</v>
      </c>
      <c r="AE43" s="77">
        <f t="shared" si="21"/>
        <v>4343.1265308727543</v>
      </c>
      <c r="AF43" s="76">
        <v>111.98686505649999</v>
      </c>
      <c r="AG43" s="81"/>
      <c r="AJ43" s="76"/>
      <c r="AK43" s="76"/>
    </row>
    <row r="44" spans="1:37" ht="12.75" customHeight="1">
      <c r="A44" s="85">
        <v>2019</v>
      </c>
      <c r="B44" s="77">
        <v>2.8039999999999998</v>
      </c>
      <c r="C44" s="77">
        <f t="shared" si="1"/>
        <v>102.804</v>
      </c>
      <c r="D44" s="77">
        <f t="shared" si="10"/>
        <v>380.10849349215982</v>
      </c>
      <c r="E44" s="77">
        <v>1.742</v>
      </c>
      <c r="F44" s="77">
        <f t="shared" ref="F44" si="55">(E44+100)</f>
        <v>101.742</v>
      </c>
      <c r="G44" s="77">
        <f t="shared" si="12"/>
        <v>255.29852799628762</v>
      </c>
      <c r="H44" s="77">
        <v>1.5980000000000001</v>
      </c>
      <c r="I44" s="77">
        <f t="shared" si="3"/>
        <v>101.598</v>
      </c>
      <c r="J44" s="77">
        <f t="shared" si="13"/>
        <v>234.6334654578007</v>
      </c>
      <c r="K44" s="77">
        <v>1.9830000000000001</v>
      </c>
      <c r="L44" s="77">
        <f t="shared" si="4"/>
        <v>101.983</v>
      </c>
      <c r="M44" s="77">
        <f t="shared" si="14"/>
        <v>208.41543315160993</v>
      </c>
      <c r="N44" s="77">
        <v>4.2539999999999996</v>
      </c>
      <c r="O44" s="77">
        <f t="shared" si="5"/>
        <v>104.254</v>
      </c>
      <c r="P44" s="77">
        <f t="shared" si="15"/>
        <v>718.01312245279632</v>
      </c>
      <c r="Q44" s="77">
        <v>3.6019999999999999</v>
      </c>
      <c r="R44" s="77">
        <f t="shared" si="6"/>
        <v>103.602</v>
      </c>
      <c r="S44" s="77">
        <f t="shared" si="16"/>
        <v>559.0733601626772</v>
      </c>
      <c r="T44" s="77">
        <v>0.152</v>
      </c>
      <c r="U44" s="77">
        <f t="shared" si="7"/>
        <v>100.152</v>
      </c>
      <c r="V44" s="77">
        <f t="shared" si="17"/>
        <v>249.7951684070799</v>
      </c>
      <c r="W44" s="77">
        <v>1.5840000000000001</v>
      </c>
      <c r="X44" s="77">
        <f t="shared" si="8"/>
        <v>101.584</v>
      </c>
      <c r="Y44" s="77">
        <f t="shared" si="18"/>
        <v>393.20037542146821</v>
      </c>
      <c r="Z44" s="77"/>
      <c r="AA44" s="77"/>
      <c r="AB44" s="94">
        <f t="shared" si="9"/>
        <v>2019</v>
      </c>
      <c r="AC44" s="77">
        <v>3.5070000000000001</v>
      </c>
      <c r="AD44" s="77">
        <f t="shared" si="0"/>
        <v>103.50700000000001</v>
      </c>
      <c r="AE44" s="77">
        <f t="shared" si="21"/>
        <v>4495.4399783104618</v>
      </c>
      <c r="AF44" s="76">
        <v>103.098724055662</v>
      </c>
      <c r="AG44" s="81"/>
      <c r="AJ44" s="76"/>
      <c r="AK44" s="76"/>
    </row>
    <row r="45" spans="1:37" ht="12.75" customHeight="1">
      <c r="A45" s="85">
        <v>2020</v>
      </c>
      <c r="B45" s="77">
        <v>-2.8029999999999999</v>
      </c>
      <c r="C45" s="77">
        <f t="shared" si="1"/>
        <v>97.197000000000003</v>
      </c>
      <c r="D45" s="77">
        <f t="shared" si="10"/>
        <v>369.45405241957457</v>
      </c>
      <c r="E45" s="77">
        <v>-4.1970000000000001</v>
      </c>
      <c r="F45" s="77">
        <f t="shared" ref="F45" si="56">(E45+100)</f>
        <v>95.802999999999997</v>
      </c>
      <c r="G45" s="77">
        <f t="shared" si="12"/>
        <v>244.58364877628341</v>
      </c>
      <c r="H45" s="77">
        <v>-4.5049999999999999</v>
      </c>
      <c r="I45" s="77">
        <f t="shared" si="3"/>
        <v>95.495000000000005</v>
      </c>
      <c r="J45" s="77">
        <f t="shared" si="13"/>
        <v>224.06322783892679</v>
      </c>
      <c r="K45" s="77">
        <v>-5.56</v>
      </c>
      <c r="L45" s="77">
        <f t="shared" si="4"/>
        <v>94.44</v>
      </c>
      <c r="M45" s="77">
        <f t="shared" si="14"/>
        <v>196.82753506838043</v>
      </c>
      <c r="N45" s="77">
        <v>-4.37</v>
      </c>
      <c r="O45" s="77">
        <f t="shared" si="5"/>
        <v>95.63</v>
      </c>
      <c r="P45" s="77">
        <f t="shared" si="15"/>
        <v>686.63594900160911</v>
      </c>
      <c r="Q45" s="77">
        <v>-1.782</v>
      </c>
      <c r="R45" s="77">
        <f t="shared" si="6"/>
        <v>98.218000000000004</v>
      </c>
      <c r="S45" s="77">
        <f t="shared" si="16"/>
        <v>549.11067288457832</v>
      </c>
      <c r="T45" s="77">
        <v>-6.9619999999999997</v>
      </c>
      <c r="U45" s="77">
        <f t="shared" si="7"/>
        <v>93.037999999999997</v>
      </c>
      <c r="V45" s="77">
        <f t="shared" si="17"/>
        <v>232.40442878257898</v>
      </c>
      <c r="W45" s="77">
        <v>-2.6040000000000001</v>
      </c>
      <c r="X45" s="77">
        <f t="shared" si="8"/>
        <v>97.396000000000001</v>
      </c>
      <c r="Y45" s="77">
        <f t="shared" si="18"/>
        <v>382.96143764549322</v>
      </c>
      <c r="Z45" s="77"/>
      <c r="AA45" s="77"/>
      <c r="AB45" s="94">
        <f t="shared" si="9"/>
        <v>2020</v>
      </c>
      <c r="AC45" s="77">
        <v>3.2469999999999999</v>
      </c>
      <c r="AD45" s="77">
        <f t="shared" si="0"/>
        <v>103.247</v>
      </c>
      <c r="AE45" s="77">
        <f t="shared" si="21"/>
        <v>4641.4069144062023</v>
      </c>
      <c r="AF45" s="76">
        <v>101.51608824</v>
      </c>
      <c r="AG45" s="81"/>
      <c r="AJ45" s="76"/>
      <c r="AK45" s="76"/>
    </row>
    <row r="46" spans="1:37" ht="12.75" customHeight="1">
      <c r="A46" s="86">
        <v>2021</v>
      </c>
      <c r="B46" s="77">
        <v>6.3369999999999997</v>
      </c>
      <c r="C46" s="77">
        <f t="shared" si="1"/>
        <v>106.337</v>
      </c>
      <c r="D46" s="77">
        <f t="shared" si="10"/>
        <v>392.86635572140301</v>
      </c>
      <c r="E46" s="77">
        <v>5.5869999999999997</v>
      </c>
      <c r="F46" s="77">
        <f t="shared" ref="F46" si="57">(E46+100)</f>
        <v>105.587</v>
      </c>
      <c r="G46" s="77">
        <f t="shared" si="12"/>
        <v>258.24853723341437</v>
      </c>
      <c r="H46" s="77">
        <v>5.3540000000000001</v>
      </c>
      <c r="I46" s="77">
        <f t="shared" si="3"/>
        <v>105.354</v>
      </c>
      <c r="J46" s="77">
        <f t="shared" si="13"/>
        <v>236.05957305742294</v>
      </c>
      <c r="K46" s="77">
        <v>5.9109999999999996</v>
      </c>
      <c r="L46" s="77">
        <f t="shared" si="4"/>
        <v>105.911</v>
      </c>
      <c r="M46" s="77">
        <f t="shared" si="14"/>
        <v>208.46201066627239</v>
      </c>
      <c r="N46" s="77">
        <v>3.9660000000000002</v>
      </c>
      <c r="O46" s="77">
        <f t="shared" si="5"/>
        <v>103.96599999999999</v>
      </c>
      <c r="P46" s="77">
        <f t="shared" si="15"/>
        <v>713.86793073901299</v>
      </c>
      <c r="Q46" s="77">
        <v>6.88</v>
      </c>
      <c r="R46" s="77">
        <f t="shared" si="6"/>
        <v>106.88</v>
      </c>
      <c r="S46" s="77">
        <f t="shared" si="16"/>
        <v>586.88948717903736</v>
      </c>
      <c r="T46" s="77">
        <v>7.35</v>
      </c>
      <c r="U46" s="77">
        <f t="shared" si="7"/>
        <v>107.35</v>
      </c>
      <c r="V46" s="77">
        <f t="shared" si="17"/>
        <v>249.48615429809851</v>
      </c>
      <c r="W46" s="77">
        <v>4.2549999999999999</v>
      </c>
      <c r="X46" s="77">
        <f t="shared" si="8"/>
        <v>104.255</v>
      </c>
      <c r="Y46" s="77">
        <f t="shared" si="18"/>
        <v>399.25644681730898</v>
      </c>
      <c r="Z46" s="77"/>
      <c r="AA46" s="77"/>
      <c r="AB46" s="94">
        <f t="shared" si="9"/>
        <v>2021</v>
      </c>
      <c r="AC46" s="77">
        <v>4.6970000000000001</v>
      </c>
      <c r="AD46" s="77">
        <f t="shared" si="0"/>
        <v>104.697</v>
      </c>
      <c r="AE46" s="77">
        <f t="shared" si="21"/>
        <v>4859.4137971758619</v>
      </c>
      <c r="AF46" s="76">
        <v>103.236</v>
      </c>
      <c r="AG46" s="81"/>
      <c r="AJ46" s="76"/>
      <c r="AK46" s="76"/>
    </row>
    <row r="47" spans="1:37" ht="12.75" customHeight="1">
      <c r="A47" s="86">
        <v>2022</v>
      </c>
      <c r="B47" s="93">
        <v>3.4820000000000002</v>
      </c>
      <c r="C47" s="77">
        <f t="shared" si="1"/>
        <v>103.482</v>
      </c>
      <c r="D47" s="77">
        <f t="shared" si="10"/>
        <v>406.54596222762228</v>
      </c>
      <c r="E47" s="93">
        <v>2.6349999999999998</v>
      </c>
      <c r="F47" s="77">
        <f t="shared" ref="F47" si="58">(E47+100)</f>
        <v>102.63500000000001</v>
      </c>
      <c r="G47" s="77">
        <f t="shared" si="12"/>
        <v>265.05338618951487</v>
      </c>
      <c r="H47" s="77">
        <v>2.2599999999999998</v>
      </c>
      <c r="I47" s="77">
        <f t="shared" si="3"/>
        <v>102.26</v>
      </c>
      <c r="J47" s="77">
        <f t="shared" si="13"/>
        <v>241.39451940852072</v>
      </c>
      <c r="K47" s="77">
        <v>3.6070000000000002</v>
      </c>
      <c r="L47" s="77">
        <f t="shared" si="4"/>
        <v>103.607</v>
      </c>
      <c r="M47" s="77">
        <f t="shared" si="14"/>
        <v>215.98123539100484</v>
      </c>
      <c r="N47" s="77">
        <v>5.4610000000000003</v>
      </c>
      <c r="O47" s="77">
        <f t="shared" si="5"/>
        <v>105.461</v>
      </c>
      <c r="P47" s="77">
        <f t="shared" si="15"/>
        <v>752.85225843667058</v>
      </c>
      <c r="Q47" s="77">
        <v>4.0880000000000001</v>
      </c>
      <c r="R47" s="77">
        <f t="shared" si="6"/>
        <v>104.08799999999999</v>
      </c>
      <c r="S47" s="77">
        <f t="shared" si="16"/>
        <v>610.88152941491637</v>
      </c>
      <c r="T47" s="77">
        <v>4.1399999999999997</v>
      </c>
      <c r="U47" s="77">
        <f t="shared" si="7"/>
        <v>104.14</v>
      </c>
      <c r="V47" s="77">
        <f t="shared" si="17"/>
        <v>259.8148810860398</v>
      </c>
      <c r="W47" s="77">
        <v>5.5609999999999999</v>
      </c>
      <c r="X47" s="77">
        <f t="shared" si="8"/>
        <v>105.56100000000001</v>
      </c>
      <c r="Y47" s="77">
        <f t="shared" si="18"/>
        <v>421.45909782481954</v>
      </c>
      <c r="Z47" s="77"/>
      <c r="AA47" s="77"/>
      <c r="AB47" s="94">
        <f t="shared" si="9"/>
        <v>2022</v>
      </c>
      <c r="AC47" s="77">
        <v>8.7119999999999997</v>
      </c>
      <c r="AD47" s="77">
        <f t="shared" si="0"/>
        <v>108.712</v>
      </c>
      <c r="AE47" s="77">
        <f t="shared" si="21"/>
        <v>5282.7659271858238</v>
      </c>
      <c r="AF47" s="76">
        <v>100</v>
      </c>
      <c r="AJ47" s="76"/>
      <c r="AK47" s="76"/>
    </row>
    <row r="48" spans="1:37" ht="19.350000000000001" customHeight="1">
      <c r="A48" s="107" t="s">
        <v>5</v>
      </c>
      <c r="B48" s="107"/>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row>
    <row r="49" spans="1:68">
      <c r="A49" s="87" t="s">
        <v>6</v>
      </c>
    </row>
    <row r="50" spans="1:68">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row>
    <row r="51" spans="1:68">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row>
    <row r="52" spans="1:68">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row>
    <row r="53" spans="1:68">
      <c r="A53" s="79"/>
      <c r="B53" s="79">
        <v>1980</v>
      </c>
      <c r="C53" s="79">
        <v>1981</v>
      </c>
      <c r="D53" s="79">
        <v>1982</v>
      </c>
      <c r="E53" s="79">
        <v>1983</v>
      </c>
      <c r="F53" s="79">
        <v>1984</v>
      </c>
      <c r="G53" s="79">
        <v>1985</v>
      </c>
      <c r="H53" s="79">
        <v>1986</v>
      </c>
      <c r="I53" s="79">
        <v>1987</v>
      </c>
      <c r="J53" s="79">
        <v>1988</v>
      </c>
      <c r="K53" s="79">
        <v>1989</v>
      </c>
      <c r="L53" s="79">
        <v>1990</v>
      </c>
      <c r="M53" s="79">
        <v>1991</v>
      </c>
      <c r="N53" s="79">
        <v>1992</v>
      </c>
      <c r="O53" s="79">
        <v>1993</v>
      </c>
      <c r="P53" s="79">
        <v>1994</v>
      </c>
      <c r="Q53" s="79">
        <v>1995</v>
      </c>
      <c r="R53" s="79">
        <v>1996</v>
      </c>
      <c r="S53" s="79">
        <v>1997</v>
      </c>
      <c r="T53" s="79">
        <v>1998</v>
      </c>
      <c r="U53" s="79">
        <v>1999</v>
      </c>
      <c r="V53" s="79">
        <v>2000</v>
      </c>
      <c r="W53" s="79">
        <v>2001</v>
      </c>
      <c r="X53" s="79">
        <v>2002</v>
      </c>
      <c r="Y53" s="79">
        <v>2003</v>
      </c>
      <c r="Z53" s="79">
        <v>2004</v>
      </c>
      <c r="AA53" s="79">
        <v>2005</v>
      </c>
      <c r="AB53" s="79">
        <v>2006</v>
      </c>
      <c r="AC53" s="79">
        <v>2007</v>
      </c>
      <c r="AD53" s="79">
        <v>2008</v>
      </c>
      <c r="AE53" s="79">
        <v>2009</v>
      </c>
      <c r="AF53" s="79">
        <v>2010</v>
      </c>
      <c r="AG53" s="79">
        <v>2011</v>
      </c>
      <c r="AH53" s="79">
        <v>2012</v>
      </c>
      <c r="AI53" s="79">
        <v>2013</v>
      </c>
      <c r="AJ53" s="79">
        <v>2014</v>
      </c>
      <c r="AK53" s="79">
        <v>2015</v>
      </c>
      <c r="AL53" s="79">
        <v>2016</v>
      </c>
      <c r="AM53" s="79">
        <v>2017</v>
      </c>
      <c r="AN53" s="79">
        <v>2018</v>
      </c>
      <c r="AO53" s="79">
        <v>2019</v>
      </c>
      <c r="AP53" s="79">
        <v>2020</v>
      </c>
      <c r="AQ53" s="79">
        <v>2021</v>
      </c>
      <c r="AR53" s="79">
        <v>2022</v>
      </c>
    </row>
    <row r="54" spans="1:68" ht="15">
      <c r="A54" s="79" t="s">
        <v>20128</v>
      </c>
      <c r="B54" s="92">
        <v>17.356000000000002</v>
      </c>
      <c r="C54" s="92">
        <v>15.105</v>
      </c>
      <c r="D54" s="92">
        <v>14.311</v>
      </c>
      <c r="E54" s="92">
        <v>13.532</v>
      </c>
      <c r="F54" s="92">
        <v>14.109</v>
      </c>
      <c r="G54" s="92">
        <v>13.808999999999999</v>
      </c>
      <c r="H54" s="92">
        <v>11.903</v>
      </c>
      <c r="I54" s="92">
        <v>14.715999999999999</v>
      </c>
      <c r="J54" s="92">
        <v>19.672000000000001</v>
      </c>
      <c r="K54" s="92">
        <v>22.885999999999999</v>
      </c>
      <c r="L54" s="92">
        <v>26.271000000000001</v>
      </c>
      <c r="M54" s="92">
        <v>17.111000000000001</v>
      </c>
      <c r="N54" s="92">
        <v>38.612000000000002</v>
      </c>
      <c r="O54" s="92">
        <v>39.195999999999998</v>
      </c>
      <c r="P54" s="92">
        <v>31.161999999999999</v>
      </c>
      <c r="Q54" s="92">
        <v>16.146000000000001</v>
      </c>
      <c r="R54" s="92">
        <v>9.3889999999999993</v>
      </c>
      <c r="S54" s="92">
        <v>6.5590000000000002</v>
      </c>
      <c r="T54" s="92">
        <v>6.3550000000000004</v>
      </c>
      <c r="U54" s="92">
        <v>6.2240000000000002</v>
      </c>
      <c r="V54" s="92">
        <v>4.8609999999999998</v>
      </c>
      <c r="W54" s="92">
        <v>4.58</v>
      </c>
      <c r="X54" s="92">
        <v>3.6829999999999998</v>
      </c>
      <c r="Y54" s="92">
        <v>3.8929999999999998</v>
      </c>
      <c r="Z54" s="92">
        <v>3.8039999999999998</v>
      </c>
      <c r="AA54" s="92">
        <v>4.032</v>
      </c>
      <c r="AB54" s="92">
        <v>4.056</v>
      </c>
      <c r="AC54" s="92">
        <v>4.2930000000000001</v>
      </c>
      <c r="AD54" s="92">
        <v>6.3620000000000001</v>
      </c>
      <c r="AE54" s="92">
        <v>2.72</v>
      </c>
      <c r="AF54" s="92">
        <v>3.694</v>
      </c>
      <c r="AG54" s="92">
        <v>5.0709999999999997</v>
      </c>
      <c r="AH54" s="92">
        <v>4.0810000000000004</v>
      </c>
      <c r="AI54" s="92">
        <v>3.617</v>
      </c>
      <c r="AJ54" s="92">
        <v>3.2280000000000002</v>
      </c>
      <c r="AK54" s="92">
        <v>2.7480000000000002</v>
      </c>
      <c r="AL54" s="92">
        <v>2.7440000000000002</v>
      </c>
      <c r="AM54" s="92">
        <v>3.2429999999999999</v>
      </c>
      <c r="AN54" s="92">
        <v>3.617</v>
      </c>
      <c r="AO54" s="92">
        <v>3.5070000000000001</v>
      </c>
      <c r="AP54" s="92">
        <v>3.2469999999999999</v>
      </c>
      <c r="AQ54" s="92">
        <v>4.6970000000000001</v>
      </c>
      <c r="AR54" s="92">
        <v>8.7119999999999997</v>
      </c>
    </row>
    <row r="55" spans="1:68">
      <c r="A55" s="79"/>
      <c r="B55" s="79">
        <v>1980</v>
      </c>
      <c r="C55" s="79">
        <v>1981</v>
      </c>
      <c r="D55" s="79">
        <v>1982</v>
      </c>
      <c r="E55" s="79">
        <v>1983</v>
      </c>
      <c r="F55" s="79">
        <v>1984</v>
      </c>
      <c r="G55" s="79">
        <v>1985</v>
      </c>
      <c r="H55" s="79">
        <v>1986</v>
      </c>
      <c r="I55" s="79">
        <v>1987</v>
      </c>
      <c r="J55" s="79">
        <v>1988</v>
      </c>
      <c r="K55" s="79">
        <v>1989</v>
      </c>
      <c r="L55" s="79">
        <v>1990</v>
      </c>
      <c r="M55" s="79">
        <v>1991</v>
      </c>
      <c r="N55" s="79">
        <v>1992</v>
      </c>
      <c r="O55" s="79">
        <v>1993</v>
      </c>
      <c r="P55" s="79">
        <v>1994</v>
      </c>
      <c r="Q55" s="79">
        <v>1995</v>
      </c>
      <c r="R55" s="79">
        <v>1996</v>
      </c>
      <c r="S55" s="79">
        <v>1997</v>
      </c>
      <c r="T55" s="79">
        <v>1998</v>
      </c>
      <c r="U55" s="79">
        <v>1999</v>
      </c>
      <c r="V55" s="79">
        <v>2000</v>
      </c>
      <c r="W55" s="79">
        <v>2001</v>
      </c>
      <c r="X55" s="79">
        <v>2002</v>
      </c>
      <c r="Y55" s="79">
        <v>2003</v>
      </c>
      <c r="Z55" s="79">
        <v>2004</v>
      </c>
      <c r="AA55" s="79">
        <v>2005</v>
      </c>
      <c r="AB55" s="79">
        <v>2006</v>
      </c>
      <c r="AC55" s="79">
        <v>2007</v>
      </c>
      <c r="AD55" s="79">
        <v>2008</v>
      </c>
      <c r="AE55" s="79">
        <v>2009</v>
      </c>
      <c r="AF55" s="79">
        <v>2010</v>
      </c>
      <c r="AG55" s="79">
        <v>2011</v>
      </c>
      <c r="AH55" s="79">
        <v>2012</v>
      </c>
      <c r="AI55" s="79">
        <v>2013</v>
      </c>
      <c r="AJ55" s="79">
        <v>2014</v>
      </c>
      <c r="AK55" s="79">
        <v>2015</v>
      </c>
      <c r="AL55" s="79">
        <v>2016</v>
      </c>
      <c r="AM55" s="79">
        <v>2017</v>
      </c>
      <c r="AN55" s="79">
        <v>2018</v>
      </c>
      <c r="AO55" s="79">
        <v>2019</v>
      </c>
      <c r="AP55" s="79">
        <v>2020</v>
      </c>
      <c r="AQ55" s="79">
        <v>2021</v>
      </c>
      <c r="AR55" s="79">
        <v>2022</v>
      </c>
    </row>
    <row r="56" spans="1:68" ht="15">
      <c r="A56" s="74" t="s">
        <v>20129</v>
      </c>
      <c r="B56" s="96">
        <v>11.99</v>
      </c>
      <c r="C56" s="96">
        <v>12.167</v>
      </c>
      <c r="D56" s="96">
        <v>14.757999999999999</v>
      </c>
      <c r="E56" s="96">
        <v>9.2750000000000004</v>
      </c>
      <c r="F56" s="96">
        <v>10.081</v>
      </c>
      <c r="G56" s="96">
        <v>6.1829999999999998</v>
      </c>
      <c r="H56" s="96">
        <v>4.1719999999999997</v>
      </c>
      <c r="I56" s="96">
        <v>4.0890000000000004</v>
      </c>
      <c r="J56" s="96">
        <v>6.0380000000000003</v>
      </c>
      <c r="K56" s="96">
        <v>15.952</v>
      </c>
      <c r="L56" s="96">
        <v>31.248999999999999</v>
      </c>
      <c r="M56" s="96">
        <v>14.896000000000001</v>
      </c>
      <c r="N56" s="96">
        <v>11.541</v>
      </c>
      <c r="O56" s="96">
        <v>11.923</v>
      </c>
      <c r="P56" s="96">
        <v>8.48</v>
      </c>
      <c r="Q56" s="96">
        <v>5.5860000000000003</v>
      </c>
      <c r="R56" s="96">
        <v>5.4610000000000003</v>
      </c>
      <c r="S56" s="96">
        <v>12.567</v>
      </c>
      <c r="T56" s="96">
        <v>3.448</v>
      </c>
      <c r="U56" s="96">
        <v>2.5739999999999998</v>
      </c>
      <c r="V56" s="96">
        <v>3.6640000000000001</v>
      </c>
      <c r="W56" s="96">
        <v>3.427</v>
      </c>
      <c r="X56" s="96">
        <v>2.7879999999999998</v>
      </c>
      <c r="Y56" s="96">
        <v>2.399</v>
      </c>
      <c r="Z56" s="96">
        <v>2.5430000000000001</v>
      </c>
      <c r="AA56" s="96">
        <v>2.3740000000000001</v>
      </c>
      <c r="AB56" s="96">
        <v>2.3519999999999999</v>
      </c>
      <c r="AC56" s="96">
        <v>2.3980000000000001</v>
      </c>
      <c r="AD56" s="96">
        <v>3.7410000000000001</v>
      </c>
      <c r="AE56" s="96">
        <v>0.80700000000000005</v>
      </c>
      <c r="AF56" s="96">
        <v>1.8009999999999999</v>
      </c>
      <c r="AG56" s="96">
        <v>2.8540000000000001</v>
      </c>
      <c r="AH56" s="96">
        <v>2.6230000000000002</v>
      </c>
      <c r="AI56" s="96">
        <v>1.3959999999999999</v>
      </c>
      <c r="AJ56" s="96">
        <v>0.39700000000000002</v>
      </c>
      <c r="AK56" s="96">
        <v>0.10199999999999999</v>
      </c>
      <c r="AL56" s="96">
        <v>0.15</v>
      </c>
      <c r="AM56" s="96">
        <v>1.59</v>
      </c>
      <c r="AN56" s="96">
        <v>1.865</v>
      </c>
      <c r="AO56" s="96">
        <v>1.4410000000000001</v>
      </c>
      <c r="AP56" s="96">
        <v>0.67500000000000004</v>
      </c>
      <c r="AQ56" s="96">
        <v>2.891</v>
      </c>
      <c r="AR56" s="96">
        <v>9.3260000000000005</v>
      </c>
      <c r="AS56"/>
      <c r="AT56"/>
      <c r="AU56"/>
      <c r="AV56"/>
      <c r="AW56"/>
      <c r="AX56"/>
    </row>
    <row r="60" spans="1:68">
      <c r="B60" s="74" t="s">
        <v>20131</v>
      </c>
      <c r="H60" s="74" t="s">
        <v>20130</v>
      </c>
    </row>
    <row r="89" spans="1:1052" ht="15">
      <c r="B89" s="90" t="s">
        <v>168</v>
      </c>
      <c r="H89" s="90" t="s">
        <v>168</v>
      </c>
    </row>
    <row r="91" spans="1:1052" ht="15">
      <c r="A91" s="99" t="s">
        <v>20136</v>
      </c>
    </row>
    <row r="92" spans="1:1052" s="102" customFormat="1">
      <c r="A92" s="100"/>
      <c r="B92" s="100">
        <v>1980</v>
      </c>
      <c r="C92" s="100">
        <v>1981</v>
      </c>
      <c r="D92" s="100">
        <v>1982</v>
      </c>
      <c r="E92" s="100">
        <v>1983</v>
      </c>
      <c r="F92" s="100">
        <v>1984</v>
      </c>
      <c r="G92" s="100">
        <v>1985</v>
      </c>
      <c r="H92" s="100">
        <v>1986</v>
      </c>
      <c r="I92" s="100">
        <v>1987</v>
      </c>
      <c r="J92" s="100">
        <v>1988</v>
      </c>
      <c r="K92" s="100">
        <v>1989</v>
      </c>
      <c r="L92" s="100">
        <v>1990</v>
      </c>
      <c r="M92" s="100">
        <v>1991</v>
      </c>
      <c r="N92" s="100">
        <v>1992</v>
      </c>
      <c r="O92" s="100">
        <v>1993</v>
      </c>
      <c r="P92" s="100">
        <v>1994</v>
      </c>
      <c r="Q92" s="100">
        <v>1995</v>
      </c>
      <c r="R92" s="100">
        <v>1996</v>
      </c>
      <c r="S92" s="100">
        <v>1997</v>
      </c>
      <c r="T92" s="100">
        <v>1998</v>
      </c>
      <c r="U92" s="100">
        <v>1999</v>
      </c>
      <c r="V92" s="100">
        <v>2000</v>
      </c>
      <c r="W92" s="100">
        <v>2001</v>
      </c>
      <c r="X92" s="100">
        <v>2002</v>
      </c>
      <c r="Y92" s="100">
        <v>2003</v>
      </c>
      <c r="Z92" s="100">
        <v>2004</v>
      </c>
      <c r="AA92" s="100">
        <v>2005</v>
      </c>
      <c r="AB92" s="100">
        <v>2006</v>
      </c>
      <c r="AC92" s="100">
        <v>2007</v>
      </c>
      <c r="AD92" s="100">
        <v>2008</v>
      </c>
      <c r="AE92" s="100">
        <v>2009</v>
      </c>
      <c r="AF92" s="100">
        <v>2010</v>
      </c>
      <c r="AG92" s="100">
        <v>2011</v>
      </c>
      <c r="AH92" s="100">
        <v>2012</v>
      </c>
      <c r="AI92" s="100">
        <v>2013</v>
      </c>
      <c r="AJ92" s="100">
        <v>2014</v>
      </c>
      <c r="AK92" s="100">
        <v>2015</v>
      </c>
      <c r="AL92" s="100">
        <v>2016</v>
      </c>
      <c r="AM92" s="100">
        <v>2017</v>
      </c>
      <c r="AN92" s="100">
        <v>2018</v>
      </c>
      <c r="AO92" s="100">
        <v>2019</v>
      </c>
      <c r="AP92" s="100">
        <v>2020</v>
      </c>
      <c r="AQ92" s="100">
        <v>2021</v>
      </c>
      <c r="AR92" s="100">
        <v>2022</v>
      </c>
      <c r="AS92" s="101"/>
      <c r="AT92" s="101"/>
      <c r="AU92" s="101"/>
      <c r="AV92" s="101"/>
      <c r="AW92" s="101"/>
      <c r="AX92" s="101"/>
      <c r="AY92" s="101"/>
      <c r="AZ92" s="101"/>
      <c r="BA92" s="101"/>
      <c r="BB92" s="101"/>
      <c r="BC92" s="101"/>
      <c r="BD92" s="101"/>
      <c r="BE92" s="101"/>
      <c r="BF92" s="101"/>
      <c r="BG92" s="101"/>
      <c r="BH92" s="101"/>
      <c r="BI92" s="101"/>
      <c r="BJ92" s="101"/>
      <c r="BK92" s="101"/>
      <c r="BL92" s="101"/>
      <c r="BM92" s="101"/>
      <c r="BN92" s="101"/>
      <c r="BO92" s="101"/>
      <c r="BP92" s="101"/>
      <c r="BQ92" s="101"/>
      <c r="BR92" s="101"/>
      <c r="BS92" s="101"/>
      <c r="BT92" s="101"/>
      <c r="BU92" s="101"/>
      <c r="BV92" s="101"/>
      <c r="BW92" s="101"/>
      <c r="BX92" s="101"/>
      <c r="BY92" s="101"/>
      <c r="BZ92" s="101"/>
      <c r="CA92" s="101"/>
      <c r="CB92" s="101"/>
      <c r="CC92" s="101"/>
      <c r="CD92" s="101"/>
      <c r="CE92" s="101"/>
      <c r="CF92" s="101"/>
      <c r="CG92" s="101"/>
      <c r="CH92" s="101"/>
      <c r="CI92" s="101"/>
      <c r="CJ92" s="101"/>
      <c r="CK92" s="101"/>
      <c r="CL92" s="101"/>
      <c r="CM92" s="101"/>
      <c r="CN92" s="101"/>
      <c r="CO92" s="101"/>
      <c r="CP92" s="101"/>
      <c r="CQ92" s="101"/>
      <c r="CR92" s="101"/>
      <c r="CS92" s="101"/>
      <c r="CT92" s="101"/>
      <c r="CU92" s="101"/>
      <c r="CV92" s="101"/>
      <c r="CW92" s="101"/>
      <c r="CX92" s="101"/>
      <c r="CY92" s="101"/>
      <c r="CZ92" s="101"/>
      <c r="DA92" s="101"/>
      <c r="DB92" s="101"/>
      <c r="DC92" s="101"/>
      <c r="DD92" s="101"/>
      <c r="DE92" s="101"/>
      <c r="DF92" s="101"/>
      <c r="DG92" s="101"/>
      <c r="DH92" s="101"/>
      <c r="DI92" s="101"/>
      <c r="DJ92" s="101"/>
      <c r="DK92" s="101"/>
      <c r="DL92" s="101"/>
      <c r="DM92" s="101"/>
      <c r="DN92" s="101"/>
      <c r="DO92" s="101"/>
      <c r="DP92" s="101"/>
      <c r="DQ92" s="101"/>
      <c r="DR92" s="101"/>
      <c r="DS92" s="101"/>
      <c r="DT92" s="101"/>
      <c r="DU92" s="101"/>
      <c r="DV92" s="101"/>
      <c r="DW92" s="101"/>
      <c r="DX92" s="101"/>
      <c r="DY92" s="101"/>
      <c r="DZ92" s="101"/>
      <c r="EA92" s="101"/>
      <c r="EB92" s="101"/>
      <c r="EC92" s="101"/>
      <c r="ED92" s="101"/>
      <c r="EE92" s="101"/>
      <c r="EF92" s="101"/>
      <c r="EG92" s="101"/>
      <c r="EH92" s="101"/>
      <c r="EI92" s="101"/>
      <c r="EJ92" s="101"/>
      <c r="EK92" s="101"/>
      <c r="EL92" s="101"/>
      <c r="EM92" s="101"/>
      <c r="EN92" s="101"/>
      <c r="EO92" s="101"/>
      <c r="EP92" s="101"/>
      <c r="EQ92" s="101"/>
      <c r="ER92" s="101"/>
      <c r="ES92" s="101"/>
      <c r="ET92" s="101"/>
      <c r="EU92" s="101"/>
      <c r="EV92" s="101"/>
      <c r="EW92" s="101"/>
      <c r="EX92" s="101"/>
      <c r="EY92" s="101"/>
      <c r="EZ92" s="101"/>
      <c r="FA92" s="101"/>
      <c r="FB92" s="101"/>
      <c r="FC92" s="101"/>
      <c r="FD92" s="101"/>
      <c r="FE92" s="101"/>
      <c r="FF92" s="101"/>
      <c r="FG92" s="101"/>
      <c r="FH92" s="101"/>
      <c r="FI92" s="101"/>
      <c r="FJ92" s="101"/>
      <c r="FK92" s="101"/>
      <c r="FL92" s="101"/>
      <c r="FM92" s="101"/>
      <c r="FN92" s="101"/>
      <c r="FO92" s="101"/>
      <c r="FP92" s="101"/>
      <c r="FQ92" s="101"/>
      <c r="FR92" s="101"/>
      <c r="FS92" s="101"/>
      <c r="FT92" s="101"/>
      <c r="FU92" s="101"/>
      <c r="FV92" s="101"/>
      <c r="FW92" s="101"/>
      <c r="FX92" s="101"/>
      <c r="FY92" s="101"/>
      <c r="FZ92" s="101"/>
      <c r="GA92" s="101"/>
      <c r="GB92" s="101"/>
      <c r="GC92" s="101"/>
      <c r="GD92" s="101"/>
      <c r="GE92" s="101"/>
      <c r="GF92" s="101"/>
      <c r="GG92" s="101"/>
      <c r="GH92" s="101"/>
      <c r="GI92" s="101"/>
      <c r="GJ92" s="101"/>
      <c r="GK92" s="101"/>
      <c r="GL92" s="101"/>
      <c r="GM92" s="101"/>
      <c r="GN92" s="101"/>
      <c r="GO92" s="101"/>
      <c r="GP92" s="101"/>
      <c r="GQ92" s="101"/>
      <c r="GR92" s="101"/>
      <c r="GS92" s="101"/>
      <c r="GT92" s="101"/>
      <c r="GU92" s="101"/>
      <c r="GV92" s="101"/>
      <c r="GW92" s="101"/>
      <c r="GX92" s="101"/>
      <c r="GY92" s="101"/>
      <c r="GZ92" s="101"/>
      <c r="HA92" s="101"/>
      <c r="HB92" s="101"/>
      <c r="HC92" s="101"/>
      <c r="HD92" s="101"/>
      <c r="HE92" s="101"/>
      <c r="HF92" s="101"/>
      <c r="HG92" s="101"/>
      <c r="HH92" s="101"/>
      <c r="HI92" s="101"/>
      <c r="HJ92" s="101"/>
      <c r="HK92" s="101"/>
      <c r="HL92" s="101"/>
      <c r="HM92" s="101"/>
      <c r="HN92" s="101"/>
      <c r="HO92" s="101"/>
      <c r="HP92" s="101"/>
      <c r="HQ92" s="101"/>
      <c r="HR92" s="101"/>
      <c r="HS92" s="101"/>
      <c r="HT92" s="101"/>
      <c r="HU92" s="101"/>
      <c r="HV92" s="101"/>
      <c r="HW92" s="101"/>
      <c r="HX92" s="101"/>
      <c r="HY92" s="101"/>
      <c r="HZ92" s="101"/>
      <c r="IA92" s="101"/>
      <c r="IB92" s="101"/>
      <c r="IC92" s="101"/>
      <c r="ID92" s="101"/>
      <c r="IE92" s="101"/>
      <c r="IF92" s="101"/>
      <c r="IG92" s="101"/>
      <c r="IH92" s="101"/>
      <c r="II92" s="101"/>
      <c r="IJ92" s="101"/>
      <c r="IK92" s="101"/>
      <c r="IL92" s="101"/>
      <c r="IM92" s="101"/>
      <c r="IN92" s="101"/>
      <c r="IO92" s="101"/>
      <c r="IP92" s="101"/>
      <c r="IQ92" s="101"/>
      <c r="IR92" s="101"/>
      <c r="IS92" s="101"/>
      <c r="IT92" s="101"/>
      <c r="IU92" s="101"/>
      <c r="IV92" s="101"/>
      <c r="IW92" s="101"/>
      <c r="IX92" s="101"/>
      <c r="IY92" s="101"/>
      <c r="IZ92" s="101"/>
      <c r="JA92" s="101"/>
      <c r="JB92" s="101"/>
      <c r="JC92" s="101"/>
      <c r="JD92" s="101"/>
      <c r="JE92" s="101"/>
      <c r="JF92" s="101"/>
      <c r="JG92" s="101"/>
      <c r="JH92" s="101"/>
      <c r="JI92" s="101"/>
      <c r="JJ92" s="101"/>
      <c r="JK92" s="101"/>
      <c r="JL92" s="101"/>
      <c r="JM92" s="101"/>
      <c r="JN92" s="101"/>
      <c r="JO92" s="101"/>
      <c r="JP92" s="101"/>
      <c r="JQ92" s="101"/>
      <c r="JR92" s="101"/>
      <c r="JS92" s="101"/>
      <c r="JT92" s="101"/>
      <c r="JU92" s="101"/>
      <c r="JV92" s="101"/>
      <c r="JW92" s="101"/>
      <c r="JX92" s="101"/>
      <c r="JY92" s="101"/>
      <c r="JZ92" s="101"/>
      <c r="KA92" s="101"/>
      <c r="KB92" s="101"/>
      <c r="KC92" s="101"/>
      <c r="KD92" s="101"/>
      <c r="KE92" s="101"/>
      <c r="KF92" s="101"/>
      <c r="KG92" s="101"/>
      <c r="KH92" s="101"/>
      <c r="KI92" s="101"/>
      <c r="KJ92" s="101"/>
      <c r="KK92" s="101"/>
      <c r="KL92" s="101"/>
      <c r="KM92" s="101"/>
      <c r="KN92" s="101"/>
      <c r="KO92" s="101"/>
      <c r="KP92" s="101"/>
      <c r="KQ92" s="101"/>
      <c r="KR92" s="101"/>
      <c r="KS92" s="101"/>
      <c r="KT92" s="101"/>
      <c r="KU92" s="101"/>
      <c r="KV92" s="101"/>
      <c r="KW92" s="101"/>
      <c r="KX92" s="101"/>
      <c r="KY92" s="101"/>
      <c r="KZ92" s="101"/>
      <c r="LA92" s="101"/>
      <c r="LB92" s="101"/>
      <c r="LC92" s="101"/>
      <c r="LD92" s="101"/>
      <c r="LE92" s="101"/>
      <c r="LF92" s="101"/>
      <c r="LG92" s="101"/>
      <c r="LH92" s="101"/>
      <c r="LI92" s="101"/>
      <c r="LJ92" s="101"/>
      <c r="LK92" s="101"/>
      <c r="LL92" s="101"/>
      <c r="LM92" s="101"/>
      <c r="LN92" s="101"/>
      <c r="LO92" s="101"/>
      <c r="LP92" s="101"/>
      <c r="LQ92" s="101"/>
      <c r="LR92" s="101"/>
      <c r="LS92" s="101"/>
      <c r="LT92" s="101"/>
      <c r="LU92" s="101"/>
      <c r="LV92" s="101"/>
      <c r="LW92" s="101"/>
      <c r="LX92" s="101"/>
      <c r="LY92" s="101"/>
      <c r="LZ92" s="101"/>
      <c r="MA92" s="101"/>
      <c r="MB92" s="101"/>
      <c r="MC92" s="101"/>
      <c r="MD92" s="101"/>
      <c r="ME92" s="101"/>
      <c r="MF92" s="101"/>
      <c r="MG92" s="101"/>
      <c r="MH92" s="101"/>
      <c r="MI92" s="101"/>
      <c r="MJ92" s="101"/>
      <c r="MK92" s="101"/>
      <c r="ML92" s="101"/>
      <c r="MM92" s="101"/>
      <c r="MN92" s="101"/>
      <c r="MO92" s="101"/>
      <c r="MP92" s="101"/>
      <c r="MQ92" s="101"/>
      <c r="MR92" s="101"/>
      <c r="MS92" s="101"/>
      <c r="MT92" s="101"/>
      <c r="MU92" s="101"/>
      <c r="MV92" s="101"/>
      <c r="MW92" s="101"/>
      <c r="MX92" s="101"/>
      <c r="MY92" s="101"/>
      <c r="MZ92" s="101"/>
      <c r="NA92" s="101"/>
      <c r="NB92" s="101"/>
      <c r="NC92" s="101"/>
      <c r="ND92" s="101"/>
      <c r="NE92" s="101"/>
      <c r="NF92" s="101"/>
      <c r="NG92" s="101"/>
      <c r="NH92" s="101"/>
      <c r="NI92" s="101"/>
      <c r="NJ92" s="101"/>
      <c r="NK92" s="101"/>
      <c r="NL92" s="101"/>
      <c r="NM92" s="101"/>
      <c r="NN92" s="101"/>
      <c r="NO92" s="101"/>
      <c r="NP92" s="101"/>
      <c r="NQ92" s="101"/>
      <c r="NR92" s="101"/>
      <c r="NS92" s="101"/>
      <c r="NT92" s="101"/>
      <c r="NU92" s="101"/>
      <c r="NV92" s="101"/>
      <c r="NW92" s="101"/>
      <c r="NX92" s="101"/>
      <c r="NY92" s="101"/>
      <c r="NZ92" s="101"/>
      <c r="OA92" s="101"/>
      <c r="OB92" s="101"/>
      <c r="OC92" s="101"/>
      <c r="OD92" s="101"/>
      <c r="OE92" s="101"/>
      <c r="OF92" s="101"/>
      <c r="OG92" s="101"/>
      <c r="OH92" s="101"/>
      <c r="OI92" s="101"/>
      <c r="OJ92" s="101"/>
      <c r="OK92" s="101"/>
      <c r="OL92" s="101"/>
      <c r="OM92" s="101"/>
      <c r="ON92" s="101"/>
      <c r="OO92" s="101"/>
      <c r="OP92" s="101"/>
      <c r="OQ92" s="101"/>
      <c r="OR92" s="101"/>
      <c r="OS92" s="101"/>
      <c r="OT92" s="101"/>
      <c r="OU92" s="101"/>
      <c r="OV92" s="101"/>
      <c r="OW92" s="101"/>
      <c r="OX92" s="101"/>
      <c r="OY92" s="101"/>
      <c r="OZ92" s="101"/>
      <c r="PA92" s="101"/>
      <c r="PB92" s="101"/>
      <c r="PC92" s="101"/>
      <c r="PD92" s="101"/>
      <c r="PE92" s="101"/>
      <c r="PF92" s="101"/>
      <c r="PG92" s="101"/>
      <c r="PH92" s="101"/>
      <c r="PI92" s="101"/>
      <c r="PJ92" s="101"/>
      <c r="PK92" s="101"/>
      <c r="PL92" s="101"/>
      <c r="PM92" s="101"/>
      <c r="PN92" s="101"/>
      <c r="PO92" s="101"/>
      <c r="PP92" s="101"/>
      <c r="PQ92" s="101"/>
      <c r="PR92" s="101"/>
      <c r="PS92" s="101"/>
      <c r="PT92" s="101"/>
      <c r="PU92" s="101"/>
      <c r="PV92" s="101"/>
      <c r="PW92" s="101"/>
      <c r="PX92" s="101"/>
      <c r="PY92" s="101"/>
      <c r="PZ92" s="101"/>
      <c r="QA92" s="101"/>
      <c r="QB92" s="101"/>
      <c r="QC92" s="101"/>
      <c r="QD92" s="101"/>
      <c r="QE92" s="101"/>
      <c r="QF92" s="101"/>
      <c r="QG92" s="101"/>
      <c r="QH92" s="101"/>
      <c r="QI92" s="101"/>
      <c r="QJ92" s="101"/>
      <c r="QK92" s="101"/>
      <c r="QL92" s="101"/>
      <c r="QM92" s="101"/>
      <c r="QN92" s="101"/>
      <c r="QO92" s="101"/>
      <c r="QP92" s="101"/>
      <c r="QQ92" s="101"/>
      <c r="QR92" s="101"/>
      <c r="QS92" s="101"/>
      <c r="QT92" s="101"/>
      <c r="QU92" s="101"/>
      <c r="QV92" s="101"/>
      <c r="QW92" s="101"/>
      <c r="QX92" s="101"/>
      <c r="QY92" s="101"/>
      <c r="QZ92" s="101"/>
      <c r="RA92" s="101"/>
      <c r="RB92" s="101"/>
      <c r="RC92" s="101"/>
      <c r="RD92" s="101"/>
      <c r="RE92" s="101"/>
      <c r="RF92" s="101"/>
      <c r="RG92" s="101"/>
      <c r="RH92" s="101"/>
      <c r="RI92" s="101"/>
      <c r="RJ92" s="101"/>
      <c r="RK92" s="101"/>
      <c r="RL92" s="101"/>
      <c r="RM92" s="101"/>
      <c r="RN92" s="101"/>
      <c r="RO92" s="101"/>
      <c r="RP92" s="101"/>
      <c r="RQ92" s="101"/>
      <c r="RR92" s="101"/>
      <c r="RS92" s="101"/>
      <c r="RT92" s="101"/>
      <c r="RU92" s="101"/>
      <c r="RV92" s="101"/>
      <c r="RW92" s="101"/>
      <c r="RX92" s="101"/>
      <c r="RY92" s="101"/>
      <c r="RZ92" s="101"/>
      <c r="SA92" s="101"/>
      <c r="SB92" s="101"/>
      <c r="SC92" s="101"/>
      <c r="SD92" s="101"/>
      <c r="SE92" s="101"/>
      <c r="SF92" s="101"/>
      <c r="SG92" s="101"/>
      <c r="SH92" s="101"/>
      <c r="SI92" s="101"/>
      <c r="SJ92" s="101"/>
      <c r="SK92" s="101"/>
      <c r="SL92" s="101"/>
      <c r="SM92" s="101"/>
      <c r="SN92" s="101"/>
      <c r="SO92" s="101"/>
      <c r="SP92" s="101"/>
      <c r="SQ92" s="101"/>
      <c r="SR92" s="101"/>
      <c r="SS92" s="101"/>
      <c r="ST92" s="101"/>
      <c r="SU92" s="101"/>
      <c r="SV92" s="101"/>
      <c r="SW92" s="101"/>
      <c r="SX92" s="101"/>
      <c r="SY92" s="101"/>
      <c r="SZ92" s="101"/>
      <c r="TA92" s="101"/>
      <c r="TB92" s="101"/>
      <c r="TC92" s="101"/>
      <c r="TD92" s="101"/>
      <c r="TE92" s="101"/>
      <c r="TF92" s="101"/>
      <c r="TG92" s="101"/>
      <c r="TH92" s="101"/>
      <c r="TI92" s="101"/>
      <c r="TJ92" s="101"/>
      <c r="TK92" s="101"/>
      <c r="TL92" s="101"/>
      <c r="TM92" s="101"/>
      <c r="TN92" s="101"/>
      <c r="TO92" s="101"/>
      <c r="TP92" s="101"/>
      <c r="TQ92" s="101"/>
      <c r="TR92" s="101"/>
      <c r="TS92" s="101"/>
      <c r="TT92" s="101"/>
      <c r="TU92" s="101"/>
      <c r="TV92" s="101"/>
      <c r="TW92" s="101"/>
      <c r="TX92" s="101"/>
      <c r="TY92" s="101"/>
      <c r="TZ92" s="101"/>
      <c r="UA92" s="101"/>
      <c r="UB92" s="101"/>
      <c r="UC92" s="101"/>
      <c r="UD92" s="101"/>
      <c r="UE92" s="101"/>
      <c r="UF92" s="101"/>
      <c r="UG92" s="101"/>
      <c r="UH92" s="101"/>
      <c r="UI92" s="101"/>
      <c r="UJ92" s="101"/>
      <c r="UK92" s="101"/>
      <c r="UL92" s="101"/>
      <c r="UM92" s="101"/>
      <c r="UN92" s="101"/>
      <c r="UO92" s="101"/>
      <c r="UP92" s="101"/>
      <c r="UQ92" s="101"/>
      <c r="UR92" s="101"/>
      <c r="US92" s="101"/>
      <c r="UT92" s="101"/>
      <c r="UU92" s="101"/>
      <c r="UV92" s="101"/>
      <c r="UW92" s="101"/>
      <c r="UX92" s="101"/>
      <c r="UY92" s="101"/>
      <c r="UZ92" s="101"/>
      <c r="VA92" s="101"/>
      <c r="VB92" s="101"/>
      <c r="VC92" s="101"/>
      <c r="VD92" s="101"/>
      <c r="VE92" s="101"/>
      <c r="VF92" s="101"/>
      <c r="VG92" s="101"/>
      <c r="VH92" s="101"/>
      <c r="VI92" s="101"/>
      <c r="VJ92" s="101"/>
      <c r="VK92" s="101"/>
      <c r="VL92" s="101"/>
      <c r="VM92" s="101"/>
      <c r="VN92" s="101"/>
      <c r="VO92" s="101"/>
      <c r="VP92" s="101"/>
      <c r="VQ92" s="101"/>
      <c r="VR92" s="101"/>
      <c r="VS92" s="101"/>
      <c r="VT92" s="101"/>
      <c r="VU92" s="101"/>
      <c r="VV92" s="101"/>
      <c r="VW92" s="101"/>
      <c r="VX92" s="101"/>
      <c r="VY92" s="101"/>
      <c r="VZ92" s="101"/>
      <c r="WA92" s="101"/>
      <c r="WB92" s="101"/>
      <c r="WC92" s="101"/>
      <c r="WD92" s="101"/>
      <c r="WE92" s="101"/>
      <c r="WF92" s="101"/>
      <c r="WG92" s="101"/>
      <c r="WH92" s="101"/>
      <c r="WI92" s="101"/>
      <c r="WJ92" s="101"/>
      <c r="WK92" s="101"/>
      <c r="WL92" s="101"/>
      <c r="WM92" s="101"/>
      <c r="WN92" s="101"/>
      <c r="WO92" s="101"/>
      <c r="WP92" s="101"/>
      <c r="WQ92" s="101"/>
      <c r="WR92" s="101"/>
      <c r="WS92" s="101"/>
      <c r="WT92" s="101"/>
      <c r="WU92" s="101"/>
      <c r="WV92" s="101"/>
      <c r="WW92" s="101"/>
      <c r="WX92" s="101"/>
      <c r="WY92" s="101"/>
      <c r="WZ92" s="101"/>
      <c r="XA92" s="101"/>
      <c r="XB92" s="101"/>
      <c r="XC92" s="101"/>
      <c r="XD92" s="101"/>
      <c r="XE92" s="101"/>
      <c r="XF92" s="101"/>
      <c r="XG92" s="101"/>
      <c r="XH92" s="101"/>
      <c r="XI92" s="101"/>
      <c r="XJ92" s="101"/>
      <c r="XK92" s="101"/>
      <c r="XL92" s="101"/>
      <c r="XM92" s="101"/>
      <c r="XN92" s="101"/>
      <c r="XO92" s="101"/>
      <c r="XP92" s="101"/>
      <c r="XQ92" s="101"/>
      <c r="XR92" s="101"/>
      <c r="XS92" s="101"/>
      <c r="XT92" s="101"/>
      <c r="XU92" s="101"/>
      <c r="XV92" s="101"/>
      <c r="XW92" s="101"/>
      <c r="XX92" s="101"/>
      <c r="XY92" s="101"/>
      <c r="XZ92" s="101"/>
      <c r="YA92" s="101"/>
      <c r="YB92" s="101"/>
      <c r="YC92" s="101"/>
      <c r="YD92" s="101"/>
      <c r="YE92" s="101"/>
      <c r="YF92" s="101"/>
      <c r="YG92" s="101"/>
      <c r="YH92" s="101"/>
      <c r="YI92" s="101"/>
      <c r="YJ92" s="101"/>
      <c r="YK92" s="101"/>
      <c r="YL92" s="101"/>
      <c r="YM92" s="101"/>
      <c r="YN92" s="101"/>
      <c r="YO92" s="101"/>
      <c r="YP92" s="101"/>
      <c r="YQ92" s="101"/>
      <c r="YR92" s="101"/>
      <c r="YS92" s="101"/>
      <c r="YT92" s="101"/>
      <c r="YU92" s="101"/>
      <c r="YV92" s="101"/>
      <c r="YW92" s="101"/>
      <c r="YX92" s="101"/>
      <c r="YY92" s="101"/>
      <c r="YZ92" s="101"/>
      <c r="ZA92" s="101"/>
      <c r="ZB92" s="101"/>
      <c r="ZC92" s="101"/>
      <c r="ZD92" s="101"/>
      <c r="ZE92" s="101"/>
      <c r="ZF92" s="101"/>
      <c r="ZG92" s="101"/>
      <c r="ZH92" s="101"/>
      <c r="ZI92" s="101"/>
      <c r="ZJ92" s="101"/>
      <c r="ZK92" s="101"/>
      <c r="ZL92" s="101"/>
      <c r="ZM92" s="101"/>
      <c r="ZN92" s="101"/>
      <c r="ZO92" s="101"/>
      <c r="ZP92" s="101"/>
      <c r="ZQ92" s="101"/>
      <c r="ZR92" s="101"/>
      <c r="ZS92" s="101"/>
      <c r="ZT92" s="101"/>
      <c r="ZU92" s="101"/>
      <c r="ZV92" s="101"/>
      <c r="ZW92" s="101"/>
      <c r="ZX92" s="101"/>
      <c r="ZY92" s="101"/>
      <c r="ZZ92" s="101"/>
      <c r="AAA92" s="101"/>
      <c r="AAB92" s="101"/>
      <c r="AAC92" s="101"/>
      <c r="AAD92" s="101"/>
      <c r="AAE92" s="101"/>
      <c r="AAF92" s="101"/>
      <c r="AAG92" s="101"/>
      <c r="AAH92" s="101"/>
      <c r="AAI92" s="101"/>
      <c r="AAJ92" s="101"/>
      <c r="AAK92" s="101"/>
      <c r="AAL92" s="101"/>
      <c r="AAM92" s="101"/>
      <c r="AAN92" s="101"/>
      <c r="AAO92" s="101"/>
      <c r="AAP92" s="101"/>
      <c r="AAQ92" s="101"/>
      <c r="AAR92" s="101"/>
      <c r="AAS92" s="101"/>
      <c r="AAT92" s="101"/>
      <c r="AAU92" s="101"/>
      <c r="AAV92" s="101"/>
      <c r="AAW92" s="101"/>
      <c r="AAX92" s="101"/>
      <c r="AAY92" s="101"/>
      <c r="AAZ92" s="101"/>
      <c r="ABA92" s="101"/>
      <c r="ABB92" s="101"/>
      <c r="ABC92" s="101"/>
      <c r="ABD92" s="101"/>
      <c r="ABE92" s="101"/>
      <c r="ABF92" s="101"/>
      <c r="ABG92" s="101"/>
      <c r="ABH92" s="101"/>
      <c r="ABI92" s="101"/>
      <c r="ABJ92" s="101"/>
      <c r="ABK92" s="101"/>
      <c r="ABL92" s="101"/>
      <c r="ABM92" s="101"/>
      <c r="ABN92" s="101"/>
      <c r="ABO92" s="101"/>
      <c r="ABP92" s="101"/>
      <c r="ABQ92" s="101"/>
      <c r="ABR92" s="101"/>
      <c r="ABS92" s="101"/>
      <c r="ABT92" s="101"/>
      <c r="ABU92" s="101"/>
      <c r="ABV92" s="101"/>
      <c r="ABW92" s="101"/>
      <c r="ABX92" s="101"/>
      <c r="ABY92" s="101"/>
      <c r="ABZ92" s="101"/>
      <c r="ACA92" s="101"/>
      <c r="ACB92" s="101"/>
      <c r="ACC92" s="101"/>
      <c r="ACD92" s="101"/>
      <c r="ACE92" s="101"/>
      <c r="ACF92" s="101"/>
      <c r="ACG92" s="101"/>
      <c r="ACH92" s="101"/>
      <c r="ACI92" s="101"/>
      <c r="ACJ92" s="101"/>
      <c r="ACK92" s="101"/>
      <c r="ACL92" s="101"/>
      <c r="ACM92" s="101"/>
      <c r="ACN92" s="101"/>
      <c r="ACO92" s="101"/>
      <c r="ACP92" s="101"/>
      <c r="ACQ92" s="101"/>
      <c r="ACR92" s="101"/>
      <c r="ACS92" s="101"/>
      <c r="ACT92" s="101"/>
      <c r="ACU92" s="101"/>
      <c r="ACV92" s="101"/>
      <c r="ACW92" s="101"/>
      <c r="ACX92" s="101"/>
      <c r="ACY92" s="101"/>
      <c r="ACZ92" s="101"/>
      <c r="ADA92" s="101"/>
      <c r="ADB92" s="101"/>
      <c r="ADC92" s="101"/>
      <c r="ADD92" s="101"/>
      <c r="ADE92" s="101"/>
      <c r="ADF92" s="101"/>
      <c r="ADG92" s="101"/>
      <c r="ADH92" s="101"/>
      <c r="ADI92" s="101"/>
      <c r="ADJ92" s="101"/>
      <c r="ADK92" s="101"/>
      <c r="ADL92" s="101"/>
      <c r="ADM92" s="101"/>
      <c r="ADN92" s="101"/>
      <c r="ADO92" s="101"/>
      <c r="ADP92" s="101"/>
      <c r="ADQ92" s="101"/>
      <c r="ADR92" s="101"/>
      <c r="ADS92" s="101"/>
      <c r="ADT92" s="101"/>
      <c r="ADU92" s="101"/>
      <c r="ADV92" s="101"/>
      <c r="ADW92" s="101"/>
      <c r="ADX92" s="101"/>
      <c r="ADY92" s="101"/>
      <c r="ADZ92" s="101"/>
      <c r="AEA92" s="101"/>
      <c r="AEB92" s="101"/>
      <c r="AEC92" s="101"/>
      <c r="AED92" s="101"/>
      <c r="AEE92" s="101"/>
      <c r="AEF92" s="101"/>
      <c r="AEG92" s="101"/>
      <c r="AEH92" s="101"/>
      <c r="AEI92" s="101"/>
      <c r="AEJ92" s="101"/>
      <c r="AEK92" s="101"/>
      <c r="AEL92" s="101"/>
      <c r="AEM92" s="101"/>
      <c r="AEN92" s="101"/>
      <c r="AEO92" s="101"/>
      <c r="AEP92" s="101"/>
      <c r="AEQ92" s="101"/>
      <c r="AER92" s="101"/>
      <c r="AES92" s="101"/>
      <c r="AET92" s="101"/>
      <c r="AEU92" s="101"/>
      <c r="AEV92" s="101"/>
      <c r="AEW92" s="101"/>
      <c r="AEX92" s="101"/>
      <c r="AEY92" s="101"/>
      <c r="AEZ92" s="101"/>
      <c r="AFA92" s="101"/>
      <c r="AFB92" s="101"/>
      <c r="AFC92" s="101"/>
      <c r="AFD92" s="101"/>
      <c r="AFE92" s="101"/>
      <c r="AFF92" s="101"/>
      <c r="AFG92" s="101"/>
      <c r="AFH92" s="101"/>
      <c r="AFI92" s="101"/>
      <c r="AFJ92" s="101"/>
      <c r="AFK92" s="101"/>
      <c r="AFL92" s="101"/>
      <c r="AFM92" s="101"/>
      <c r="AFN92" s="101"/>
      <c r="AFO92" s="101"/>
      <c r="AFP92" s="101"/>
      <c r="AFQ92" s="101"/>
      <c r="AFR92" s="101"/>
      <c r="AFS92" s="101"/>
      <c r="AFT92" s="101"/>
      <c r="AFU92" s="101"/>
      <c r="AFV92" s="101"/>
      <c r="AFW92" s="101"/>
      <c r="AFX92" s="101"/>
      <c r="AFY92" s="101"/>
      <c r="AFZ92" s="101"/>
      <c r="AGA92" s="101"/>
      <c r="AGB92" s="101"/>
      <c r="AGC92" s="101"/>
      <c r="AGD92" s="101"/>
      <c r="AGE92" s="101"/>
      <c r="AGF92" s="101"/>
      <c r="AGG92" s="101"/>
      <c r="AGH92" s="101"/>
      <c r="AGI92" s="101"/>
      <c r="AGJ92" s="101"/>
      <c r="AGK92" s="101"/>
      <c r="AGL92" s="101"/>
      <c r="AGM92" s="101"/>
      <c r="AGN92" s="101"/>
      <c r="AGO92" s="101"/>
      <c r="AGP92" s="101"/>
      <c r="AGQ92" s="101"/>
      <c r="AGR92" s="101"/>
      <c r="AGS92" s="101"/>
      <c r="AGT92" s="101"/>
      <c r="AGU92" s="101"/>
      <c r="AGV92" s="101"/>
      <c r="AGW92" s="101"/>
      <c r="AGX92" s="101"/>
      <c r="AGY92" s="101"/>
      <c r="AGZ92" s="101"/>
      <c r="AHA92" s="101"/>
      <c r="AHB92" s="101"/>
      <c r="AHC92" s="101"/>
      <c r="AHD92" s="101"/>
      <c r="AHE92" s="101"/>
      <c r="AHF92" s="101"/>
      <c r="AHG92" s="101"/>
      <c r="AHH92" s="101"/>
      <c r="AHI92" s="101"/>
      <c r="AHJ92" s="101"/>
      <c r="AHK92" s="101"/>
      <c r="AHL92" s="101"/>
      <c r="AHM92" s="101"/>
      <c r="AHN92" s="101"/>
      <c r="AHO92" s="101"/>
      <c r="AHP92" s="101"/>
      <c r="AHQ92" s="101"/>
      <c r="AHR92" s="101"/>
      <c r="AHS92" s="101"/>
      <c r="AHT92" s="101"/>
      <c r="AHU92" s="101"/>
      <c r="AHV92" s="101"/>
      <c r="AHW92" s="101"/>
      <c r="AHX92" s="101"/>
      <c r="AHY92" s="101"/>
      <c r="AHZ92" s="101"/>
      <c r="AIA92" s="101"/>
      <c r="AIB92" s="101"/>
      <c r="AIC92" s="101"/>
      <c r="AID92" s="101"/>
      <c r="AIE92" s="101"/>
      <c r="AIF92" s="101"/>
      <c r="AIG92" s="101"/>
      <c r="AIH92" s="101"/>
      <c r="AII92" s="101"/>
      <c r="AIJ92" s="101"/>
      <c r="AIK92" s="101"/>
      <c r="AIL92" s="101"/>
      <c r="AIM92" s="101"/>
      <c r="AIN92" s="101"/>
      <c r="AIO92" s="101"/>
      <c r="AIP92" s="101"/>
      <c r="AIQ92" s="101"/>
      <c r="AIR92" s="101"/>
      <c r="AIS92" s="101"/>
      <c r="AIT92" s="101"/>
      <c r="AIU92" s="101"/>
      <c r="AIV92" s="101"/>
      <c r="AIW92" s="101"/>
      <c r="AIX92" s="101"/>
      <c r="AIY92" s="101"/>
      <c r="AIZ92" s="101"/>
      <c r="AJA92" s="101"/>
      <c r="AJB92" s="101"/>
      <c r="AJC92" s="101"/>
      <c r="AJD92" s="101"/>
      <c r="AJE92" s="101"/>
      <c r="AJF92" s="101"/>
      <c r="AJG92" s="101"/>
      <c r="AJH92" s="101"/>
      <c r="AJI92" s="101"/>
      <c r="AJJ92" s="101"/>
      <c r="AJK92" s="101"/>
      <c r="AJL92" s="101"/>
      <c r="AJM92" s="101"/>
      <c r="AJN92" s="101"/>
      <c r="AJO92" s="101"/>
      <c r="AJP92" s="101"/>
      <c r="AJQ92" s="101"/>
      <c r="AJR92" s="101"/>
      <c r="AJS92" s="101"/>
      <c r="AJT92" s="101"/>
      <c r="AJU92" s="101"/>
      <c r="AJV92" s="101"/>
      <c r="AJW92" s="101"/>
      <c r="AJX92" s="101"/>
      <c r="AJY92" s="101"/>
      <c r="AJZ92" s="101"/>
      <c r="AKA92" s="101"/>
      <c r="AKB92" s="101"/>
      <c r="AKC92" s="101"/>
      <c r="AKD92" s="101"/>
      <c r="AKE92" s="101"/>
      <c r="AKF92" s="101"/>
      <c r="AKG92" s="101"/>
      <c r="AKH92" s="101"/>
      <c r="AKI92" s="101"/>
      <c r="AKJ92" s="101"/>
      <c r="AKK92" s="101"/>
      <c r="AKL92" s="101"/>
      <c r="AKM92" s="101"/>
      <c r="AKN92" s="101"/>
      <c r="AKO92" s="101"/>
      <c r="AKP92" s="101"/>
      <c r="AKQ92" s="101"/>
      <c r="AKR92" s="101"/>
      <c r="AKS92" s="101"/>
      <c r="AKT92" s="101"/>
      <c r="AKU92" s="101"/>
      <c r="AKV92" s="101"/>
      <c r="AKW92" s="101"/>
      <c r="AKX92" s="101"/>
      <c r="AKY92" s="101"/>
      <c r="AKZ92" s="101"/>
      <c r="ALA92" s="101"/>
      <c r="ALB92" s="101"/>
      <c r="ALC92" s="101"/>
      <c r="ALD92" s="101"/>
      <c r="ALE92" s="101"/>
      <c r="ALF92" s="101"/>
      <c r="ALG92" s="101"/>
      <c r="ALH92" s="101"/>
      <c r="ALI92" s="101"/>
      <c r="ALJ92" s="101"/>
      <c r="ALK92" s="101"/>
      <c r="ALL92" s="101"/>
      <c r="ALM92" s="101"/>
      <c r="ALN92" s="101"/>
      <c r="ALO92" s="101"/>
      <c r="ALP92" s="101"/>
      <c r="ALQ92" s="101"/>
      <c r="ALR92" s="101"/>
      <c r="ALS92" s="101"/>
      <c r="ALT92" s="101"/>
      <c r="ALU92" s="101"/>
      <c r="ALV92" s="101"/>
      <c r="ALW92" s="101"/>
      <c r="ALX92" s="101"/>
      <c r="ALY92" s="101"/>
      <c r="ALZ92" s="101"/>
      <c r="AMA92" s="101"/>
      <c r="AMB92" s="101"/>
      <c r="AMC92" s="101"/>
      <c r="AMD92" s="101"/>
      <c r="AME92" s="101"/>
      <c r="AMF92" s="101"/>
      <c r="AMG92" s="101"/>
      <c r="AMH92" s="101"/>
      <c r="AMI92" s="101"/>
      <c r="AMJ92" s="101"/>
      <c r="AMK92" s="101"/>
      <c r="AML92" s="101"/>
      <c r="AMM92" s="101"/>
      <c r="AMN92" s="101"/>
      <c r="AMO92" s="101"/>
      <c r="AMP92" s="101"/>
      <c r="AMQ92" s="101"/>
      <c r="AMR92" s="101"/>
      <c r="AMS92" s="101"/>
      <c r="AMT92" s="101"/>
      <c r="AMU92" s="101"/>
      <c r="AMV92" s="101"/>
      <c r="AMW92" s="101"/>
      <c r="AMX92" s="101"/>
      <c r="AMY92" s="101"/>
      <c r="AMZ92" s="101"/>
      <c r="ANA92" s="101"/>
      <c r="ANB92" s="101"/>
      <c r="ANC92" s="101"/>
      <c r="AND92" s="101"/>
      <c r="ANE92" s="101"/>
      <c r="ANF92" s="101"/>
      <c r="ANG92" s="101"/>
      <c r="ANH92" s="101"/>
      <c r="ANI92" s="101"/>
      <c r="ANJ92" s="101"/>
      <c r="ANK92" s="101"/>
      <c r="ANL92" s="101"/>
    </row>
    <row r="93" spans="1:1052" ht="21.75" customHeight="1">
      <c r="A93" s="103" t="s">
        <v>163</v>
      </c>
      <c r="B93" s="104">
        <v>24.507999999999999</v>
      </c>
      <c r="C93" s="104">
        <v>24.507999999999999</v>
      </c>
      <c r="D93" s="104">
        <v>23.363</v>
      </c>
      <c r="E93" s="104">
        <v>20.989000000000001</v>
      </c>
      <c r="F93" s="104">
        <v>20.193999999999999</v>
      </c>
      <c r="G93" s="104">
        <v>20.783999999999999</v>
      </c>
      <c r="H93" s="104">
        <v>20.366</v>
      </c>
      <c r="I93" s="104">
        <v>19.231000000000002</v>
      </c>
      <c r="J93" s="104">
        <v>20.81</v>
      </c>
      <c r="K93" s="104">
        <v>21.18</v>
      </c>
      <c r="L93" s="104">
        <v>22.469000000000001</v>
      </c>
      <c r="M93" s="104">
        <v>24.34</v>
      </c>
      <c r="N93" s="104">
        <v>22.667000000000002</v>
      </c>
      <c r="O93" s="104">
        <v>21.663</v>
      </c>
      <c r="P93" s="104">
        <v>22.404</v>
      </c>
      <c r="Q93" s="104">
        <v>22.071999999999999</v>
      </c>
      <c r="R93" s="104">
        <v>22.620999999999999</v>
      </c>
      <c r="S93" s="104">
        <v>22.817</v>
      </c>
      <c r="T93" s="104">
        <v>22.689</v>
      </c>
      <c r="U93" s="104">
        <v>21.878</v>
      </c>
      <c r="V93" s="104">
        <v>22.77</v>
      </c>
      <c r="W93" s="104">
        <v>24.928999999999998</v>
      </c>
      <c r="X93" s="104">
        <v>24.847000000000001</v>
      </c>
      <c r="Y93" s="104">
        <v>25.623000000000001</v>
      </c>
      <c r="Z93" s="104">
        <v>27.577000000000002</v>
      </c>
      <c r="AA93" s="104">
        <v>29.276</v>
      </c>
      <c r="AB93" s="104">
        <v>30.318999999999999</v>
      </c>
      <c r="AC93" s="104">
        <v>31.669</v>
      </c>
      <c r="AD93" s="104">
        <v>32.502000000000002</v>
      </c>
      <c r="AE93" s="104">
        <v>33.314</v>
      </c>
      <c r="AF93" s="104">
        <v>31.561</v>
      </c>
      <c r="AG93" s="104">
        <v>32.448999999999998</v>
      </c>
      <c r="AH93" s="104">
        <v>33.317</v>
      </c>
      <c r="AI93" s="104">
        <v>33.109000000000002</v>
      </c>
      <c r="AJ93" s="104">
        <v>32.521999999999998</v>
      </c>
      <c r="AK93" s="104">
        <v>32.636000000000003</v>
      </c>
      <c r="AL93" s="104">
        <v>31.686</v>
      </c>
      <c r="AM93" s="104">
        <v>31.244</v>
      </c>
      <c r="AN93" s="104">
        <v>31.686</v>
      </c>
      <c r="AO93" s="104">
        <v>32.43</v>
      </c>
      <c r="AP93" s="104">
        <v>32.128</v>
      </c>
      <c r="AQ93" s="104">
        <v>32.860999999999997</v>
      </c>
      <c r="AR93" s="104">
        <v>34.252000000000002</v>
      </c>
      <c r="AS93" s="97"/>
    </row>
    <row r="94" spans="1:1052" ht="15">
      <c r="A94" s="79" t="s">
        <v>162</v>
      </c>
      <c r="B94" s="104">
        <v>21.184999999999999</v>
      </c>
      <c r="C94" s="104">
        <v>22.571999999999999</v>
      </c>
      <c r="D94" s="104">
        <v>20.236000000000001</v>
      </c>
      <c r="E94" s="104">
        <v>20.748000000000001</v>
      </c>
      <c r="F94" s="104">
        <v>21.513999999999999</v>
      </c>
      <c r="G94" s="104">
        <v>21.48</v>
      </c>
      <c r="H94" s="104">
        <v>21.132000000000001</v>
      </c>
      <c r="I94" s="104">
        <v>23.445</v>
      </c>
      <c r="J94" s="104">
        <v>24.85</v>
      </c>
      <c r="K94" s="104">
        <v>27.251999999999999</v>
      </c>
      <c r="L94" s="104">
        <v>29.747</v>
      </c>
      <c r="M94" s="104">
        <v>28.542000000000002</v>
      </c>
      <c r="N94" s="104">
        <v>28.806000000000001</v>
      </c>
      <c r="O94" s="104">
        <v>29.233000000000001</v>
      </c>
      <c r="P94" s="104">
        <v>30.440999999999999</v>
      </c>
      <c r="Q94" s="104">
        <v>31.033999999999999</v>
      </c>
      <c r="R94" s="104">
        <v>30.876000000000001</v>
      </c>
      <c r="S94" s="104">
        <v>31.773</v>
      </c>
      <c r="T94" s="104">
        <v>32.405999999999999</v>
      </c>
      <c r="U94" s="104">
        <v>26.7</v>
      </c>
      <c r="V94" s="104">
        <v>30.033000000000001</v>
      </c>
      <c r="W94" s="104">
        <v>28.704000000000001</v>
      </c>
      <c r="X94" s="104">
        <v>27.971</v>
      </c>
      <c r="Y94" s="104">
        <v>29.606000000000002</v>
      </c>
      <c r="Z94" s="104">
        <v>29.462</v>
      </c>
      <c r="AA94" s="104">
        <v>29.11</v>
      </c>
      <c r="AB94" s="104">
        <v>31.091000000000001</v>
      </c>
      <c r="AC94" s="104">
        <v>31.391999999999999</v>
      </c>
      <c r="AD94" s="104">
        <v>32.933999999999997</v>
      </c>
      <c r="AE94" s="104">
        <v>32.296999999999997</v>
      </c>
      <c r="AF94" s="104">
        <v>33.807000000000002</v>
      </c>
      <c r="AG94" s="104">
        <v>33.622</v>
      </c>
      <c r="AH94" s="104">
        <v>31.928000000000001</v>
      </c>
      <c r="AI94" s="104">
        <v>30.8</v>
      </c>
      <c r="AJ94" s="104">
        <v>31.645</v>
      </c>
      <c r="AK94" s="104">
        <v>31.548999999999999</v>
      </c>
      <c r="AL94" s="104">
        <v>32.094000000000001</v>
      </c>
      <c r="AM94" s="104">
        <v>32.603999999999999</v>
      </c>
      <c r="AN94" s="104">
        <v>31.068000000000001</v>
      </c>
      <c r="AO94" s="104">
        <v>30.742000000000001</v>
      </c>
      <c r="AP94" s="104">
        <v>29.5</v>
      </c>
      <c r="AQ94" s="104">
        <v>29.803999999999998</v>
      </c>
      <c r="AR94" s="104">
        <v>29.443999999999999</v>
      </c>
      <c r="AS94"/>
      <c r="AT94"/>
      <c r="AU94"/>
      <c r="AV94"/>
      <c r="AW94"/>
      <c r="AX94"/>
    </row>
    <row r="95" spans="1:1052" ht="15">
      <c r="A95" s="79" t="s">
        <v>111</v>
      </c>
      <c r="B95" s="104">
        <v>23.722000000000001</v>
      </c>
      <c r="C95" s="104">
        <v>23.722000000000001</v>
      </c>
      <c r="D95" s="104">
        <v>23.398</v>
      </c>
      <c r="E95" s="104">
        <v>22.091000000000001</v>
      </c>
      <c r="F95" s="104">
        <v>21.312999999999999</v>
      </c>
      <c r="G95" s="104">
        <v>22.561</v>
      </c>
      <c r="H95" s="104">
        <v>22.105</v>
      </c>
      <c r="I95" s="104">
        <v>22.071000000000002</v>
      </c>
      <c r="J95" s="104">
        <v>22.681999999999999</v>
      </c>
      <c r="K95" s="104">
        <v>23.824999999999999</v>
      </c>
      <c r="L95" s="104">
        <v>23.962</v>
      </c>
      <c r="M95" s="104">
        <v>23.773</v>
      </c>
      <c r="N95" s="104">
        <v>23.283000000000001</v>
      </c>
      <c r="O95" s="104">
        <v>22.491</v>
      </c>
      <c r="P95" s="104">
        <v>22.396999999999998</v>
      </c>
      <c r="Q95" s="104">
        <v>22.581</v>
      </c>
      <c r="R95" s="104">
        <v>23.114000000000001</v>
      </c>
      <c r="S95" s="104">
        <v>23.821000000000002</v>
      </c>
      <c r="T95" s="104">
        <v>24.033000000000001</v>
      </c>
      <c r="U95" s="104">
        <v>23.728999999999999</v>
      </c>
      <c r="V95" s="104">
        <v>23.588000000000001</v>
      </c>
      <c r="W95" s="104">
        <v>24.111000000000001</v>
      </c>
      <c r="X95" s="104">
        <v>23.253</v>
      </c>
      <c r="Y95" s="104">
        <v>22.673999999999999</v>
      </c>
      <c r="Z95" s="104">
        <v>22.899000000000001</v>
      </c>
      <c r="AA95" s="104">
        <v>23.824000000000002</v>
      </c>
      <c r="AB95" s="104">
        <v>24.321999999999999</v>
      </c>
      <c r="AC95" s="104">
        <v>25.363</v>
      </c>
      <c r="AD95" s="104">
        <v>25.506</v>
      </c>
      <c r="AE95" s="104">
        <v>25.042999999999999</v>
      </c>
      <c r="AF95" s="104">
        <v>23.204999999999998</v>
      </c>
      <c r="AG95" s="104">
        <v>24.78</v>
      </c>
      <c r="AH95" s="104">
        <v>25.76</v>
      </c>
      <c r="AI95" s="104">
        <v>26.149000000000001</v>
      </c>
      <c r="AJ95" s="104">
        <v>26.135000000000002</v>
      </c>
      <c r="AK95" s="104">
        <v>26.576000000000001</v>
      </c>
      <c r="AL95" s="104">
        <v>26.370999999999999</v>
      </c>
      <c r="AM95" s="104">
        <v>25.963999999999999</v>
      </c>
      <c r="AN95" s="104">
        <v>26.658999999999999</v>
      </c>
      <c r="AO95" s="104">
        <v>26.998999999999999</v>
      </c>
      <c r="AP95" s="104">
        <v>27.009</v>
      </c>
      <c r="AQ95" s="104">
        <v>27.003</v>
      </c>
      <c r="AR95" s="104">
        <v>28.082999999999998</v>
      </c>
      <c r="AS95"/>
    </row>
    <row r="96" spans="1:1052" ht="15" customHeight="1">
      <c r="A96" s="79" t="s">
        <v>20135</v>
      </c>
      <c r="B96" s="104">
        <v>23.056000000000001</v>
      </c>
      <c r="C96" s="104">
        <v>21.11</v>
      </c>
      <c r="D96" s="104">
        <v>20.905000000000001</v>
      </c>
      <c r="E96" s="104">
        <v>21.036999999999999</v>
      </c>
      <c r="F96" s="104">
        <v>21.568000000000001</v>
      </c>
      <c r="G96" s="104">
        <v>21.66</v>
      </c>
      <c r="H96" s="104">
        <v>22.533999999999999</v>
      </c>
      <c r="I96" s="104">
        <v>22.050999999999998</v>
      </c>
      <c r="J96" s="104">
        <v>23.184000000000001</v>
      </c>
      <c r="K96" s="104">
        <v>23.632999999999999</v>
      </c>
      <c r="L96" s="104">
        <v>23.216999999999999</v>
      </c>
      <c r="M96" s="104">
        <v>22.382999999999999</v>
      </c>
      <c r="N96" s="104">
        <v>21.568999999999999</v>
      </c>
      <c r="O96" s="104">
        <v>21.044</v>
      </c>
      <c r="P96" s="104">
        <v>21.64</v>
      </c>
      <c r="Q96" s="104">
        <v>22.561</v>
      </c>
      <c r="R96" s="104">
        <v>22.321999999999999</v>
      </c>
      <c r="S96" s="104">
        <v>23.11</v>
      </c>
      <c r="T96" s="104">
        <v>23.317</v>
      </c>
      <c r="U96" s="104">
        <v>23.378</v>
      </c>
      <c r="V96" s="104">
        <v>22.920999999999999</v>
      </c>
      <c r="W96" s="104">
        <v>22.872</v>
      </c>
      <c r="X96" s="104">
        <v>22.603000000000002</v>
      </c>
      <c r="Y96" s="104">
        <v>22.414999999999999</v>
      </c>
      <c r="Z96" s="104">
        <v>23.225999999999999</v>
      </c>
      <c r="AA96" s="104">
        <v>22.927</v>
      </c>
      <c r="AB96" s="104">
        <v>23.931000000000001</v>
      </c>
      <c r="AC96" s="104">
        <v>24.47</v>
      </c>
      <c r="AD96" s="104">
        <v>23.274000000000001</v>
      </c>
      <c r="AE96" s="104">
        <v>21.163</v>
      </c>
      <c r="AF96" s="104">
        <v>21.75</v>
      </c>
      <c r="AG96" s="104">
        <v>22.594000000000001</v>
      </c>
      <c r="AH96" s="104">
        <v>22.416</v>
      </c>
      <c r="AI96" s="104">
        <v>22.715</v>
      </c>
      <c r="AJ96" s="104">
        <v>23.189</v>
      </c>
      <c r="AK96" s="104">
        <v>23.952000000000002</v>
      </c>
      <c r="AL96" s="104">
        <v>24.321000000000002</v>
      </c>
      <c r="AM96" s="104">
        <v>24.849</v>
      </c>
      <c r="AN96" s="104">
        <v>25.251999999999999</v>
      </c>
      <c r="AO96" s="104">
        <v>25.896000000000001</v>
      </c>
      <c r="AP96" s="104">
        <v>25.125</v>
      </c>
      <c r="AQ96" s="104">
        <v>27.007000000000001</v>
      </c>
      <c r="AR96" s="104">
        <v>25.632999999999999</v>
      </c>
      <c r="AS96"/>
      <c r="AT96" s="97"/>
      <c r="AU96" s="97"/>
      <c r="AV96" s="97"/>
      <c r="AW96" s="97"/>
      <c r="AX96" s="97"/>
    </row>
    <row r="126" spans="1:33" ht="15">
      <c r="B126" s="90" t="s">
        <v>168</v>
      </c>
    </row>
    <row r="127" spans="1:33" ht="15">
      <c r="A127" s="74" t="s">
        <v>20141</v>
      </c>
      <c r="B127" s="97">
        <v>1991</v>
      </c>
      <c r="C127" s="97">
        <v>1992</v>
      </c>
      <c r="D127" s="97">
        <v>1993</v>
      </c>
      <c r="E127" s="97">
        <v>1994</v>
      </c>
      <c r="F127" s="97">
        <v>1995</v>
      </c>
      <c r="G127" s="97">
        <v>1996</v>
      </c>
      <c r="H127" s="97">
        <v>1997</v>
      </c>
      <c r="I127" s="97">
        <v>1998</v>
      </c>
      <c r="J127" s="97">
        <v>1999</v>
      </c>
      <c r="K127" s="97">
        <v>2000</v>
      </c>
      <c r="L127" s="97">
        <v>2001</v>
      </c>
      <c r="M127" s="97">
        <v>2002</v>
      </c>
      <c r="N127" s="97">
        <v>2003</v>
      </c>
      <c r="O127" s="97">
        <v>2004</v>
      </c>
      <c r="P127" s="97">
        <v>2005</v>
      </c>
      <c r="Q127" s="97">
        <v>2006</v>
      </c>
      <c r="R127" s="97">
        <v>2007</v>
      </c>
      <c r="S127" s="97">
        <v>2008</v>
      </c>
      <c r="T127" s="97">
        <v>2009</v>
      </c>
      <c r="U127" s="97">
        <v>2010</v>
      </c>
      <c r="V127" s="97">
        <v>2011</v>
      </c>
      <c r="W127" s="97">
        <v>2012</v>
      </c>
      <c r="X127" s="97">
        <v>2013</v>
      </c>
      <c r="Y127" s="97">
        <v>2014</v>
      </c>
      <c r="Z127" s="97">
        <v>2015</v>
      </c>
      <c r="AA127" s="97">
        <v>2016</v>
      </c>
      <c r="AB127" s="97">
        <v>2017</v>
      </c>
      <c r="AC127" s="97">
        <v>2018</v>
      </c>
      <c r="AD127" s="97">
        <v>2019</v>
      </c>
      <c r="AE127" s="97">
        <v>2020</v>
      </c>
      <c r="AF127" s="97">
        <v>2021</v>
      </c>
      <c r="AG127" s="97">
        <v>2022</v>
      </c>
    </row>
    <row r="128" spans="1:33" ht="38.25">
      <c r="A128" s="103" t="s">
        <v>163</v>
      </c>
      <c r="B128" s="106"/>
      <c r="C128" s="106"/>
      <c r="D128" s="106"/>
      <c r="E128" s="106"/>
      <c r="F128" s="106"/>
      <c r="G128" s="106"/>
      <c r="H128" s="106"/>
      <c r="I128" s="106"/>
      <c r="J128" s="106"/>
      <c r="K128" s="106" t="str">
        <f>'données FMI'!AC929</f>
        <v>-1.436</v>
      </c>
      <c r="L128" s="106" t="str">
        <f>'données FMI'!AD929</f>
        <v>-3.002</v>
      </c>
      <c r="M128" s="106" t="str">
        <f>'données FMI'!AE929</f>
        <v>-3.454</v>
      </c>
      <c r="N128" s="106" t="str">
        <f>'données FMI'!AF929</f>
        <v>-2.760</v>
      </c>
      <c r="O128" s="106" t="str">
        <f>'données FMI'!AG929</f>
        <v>-1.158</v>
      </c>
      <c r="P128" s="106" t="str">
        <f>'données FMI'!AH929</f>
        <v>0.480</v>
      </c>
      <c r="Q128" s="106" t="str">
        <f>'données FMI'!AI929</f>
        <v>1.057</v>
      </c>
      <c r="R128" s="106" t="str">
        <f>'données FMI'!AJ929</f>
        <v>0.585</v>
      </c>
      <c r="S128" s="106" t="str">
        <f>'données FMI'!AK929</f>
        <v>0.601</v>
      </c>
      <c r="T128" s="106" t="str">
        <f>'données FMI'!AL929</f>
        <v>-3.767</v>
      </c>
      <c r="U128" s="106" t="str">
        <f>'données FMI'!AM929</f>
        <v>-2.286</v>
      </c>
      <c r="V128" s="106" t="str">
        <f>'données FMI'!AN929</f>
        <v>-0.941</v>
      </c>
      <c r="W128" s="106" t="str">
        <f>'données FMI'!AO929</f>
        <v>-0.937</v>
      </c>
      <c r="X128" s="106" t="str">
        <f>'données FMI'!AP929</f>
        <v>-1.688</v>
      </c>
      <c r="Y128" s="106" t="str">
        <f>'données FMI'!AQ929</f>
        <v>-2.392</v>
      </c>
      <c r="Z128" s="106" t="str">
        <f>'données FMI'!AR929</f>
        <v>-4.057</v>
      </c>
      <c r="AA128" s="106" t="str">
        <f>'données FMI'!AS929</f>
        <v>-4.379</v>
      </c>
      <c r="AB128" s="106" t="str">
        <f>'données FMI'!AT929</f>
        <v>-3.875</v>
      </c>
      <c r="AC128" s="106" t="str">
        <f>'données FMI'!AU929</f>
        <v>-3.518</v>
      </c>
      <c r="AD128" s="106" t="str">
        <f>'données FMI'!AV929</f>
        <v>-4.436</v>
      </c>
      <c r="AE128" s="106" t="str">
        <f>'données FMI'!AW929</f>
        <v>-8.542</v>
      </c>
      <c r="AF128" s="106" t="str">
        <f>'données FMI'!AX929</f>
        <v>-5.105</v>
      </c>
      <c r="AG128" s="106" t="str">
        <f>'données FMI'!AY929</f>
        <v>-4.985</v>
      </c>
    </row>
    <row r="129" spans="1:33">
      <c r="A129" s="79" t="s">
        <v>162</v>
      </c>
      <c r="F129" s="74">
        <f>'données FMI'!X800</f>
        <v>2.0449999999999999</v>
      </c>
      <c r="G129" s="74">
        <f>'données FMI'!Y800</f>
        <v>1.798</v>
      </c>
      <c r="H129" s="74">
        <f>'données FMI'!Z800</f>
        <v>0.85799999999999998</v>
      </c>
      <c r="I129" s="74">
        <f>'données FMI'!AA800</f>
        <v>-1.87</v>
      </c>
      <c r="J129" s="74">
        <f>'données FMI'!AB800</f>
        <v>-2.27</v>
      </c>
      <c r="K129" s="74">
        <f>'données FMI'!AC800</f>
        <v>-1.7030000000000001</v>
      </c>
      <c r="L129" s="74">
        <f>'données FMI'!AD800</f>
        <v>-2.0059999999999998</v>
      </c>
      <c r="M129" s="74">
        <f>'données FMI'!AE800</f>
        <v>-2.3980000000000001</v>
      </c>
      <c r="N129" s="74">
        <f>'données FMI'!AF800</f>
        <v>-1.08</v>
      </c>
      <c r="O129" s="74">
        <f>'données FMI'!AG800</f>
        <v>-0.46200000000000002</v>
      </c>
      <c r="P129" s="74">
        <f>'données FMI'!AH800</f>
        <v>0.317</v>
      </c>
      <c r="Q129" s="74">
        <f>'données FMI'!AI800</f>
        <v>0.439</v>
      </c>
      <c r="R129" s="74">
        <f>'données FMI'!AJ800</f>
        <v>0.28000000000000003</v>
      </c>
      <c r="S129" s="74">
        <f>'données FMI'!AK800</f>
        <v>8.7999999999999995E-2</v>
      </c>
      <c r="T129" s="74">
        <f>'données FMI'!AL800</f>
        <v>-2.2690000000000001</v>
      </c>
      <c r="U129" s="74">
        <f>'données FMI'!AM800</f>
        <v>-0.82299999999999995</v>
      </c>
      <c r="V129" s="74">
        <f>'données FMI'!AN800</f>
        <v>0.23699999999999999</v>
      </c>
      <c r="W129" s="74">
        <f>'données FMI'!AO800</f>
        <v>-0.29899999999999999</v>
      </c>
      <c r="X129" s="74">
        <f>'données FMI'!AP800</f>
        <v>-0.443</v>
      </c>
      <c r="Y129" s="74">
        <f>'données FMI'!AQ800</f>
        <v>-0.56399999999999995</v>
      </c>
      <c r="Z129" s="74">
        <f>'données FMI'!AR800</f>
        <v>-0.93</v>
      </c>
      <c r="AA129" s="74">
        <f>'données FMI'!AS800</f>
        <v>-0.89500000000000002</v>
      </c>
      <c r="AB129" s="74">
        <f>'données FMI'!AT800</f>
        <v>-0.78500000000000003</v>
      </c>
      <c r="AC129" s="74">
        <f>'données FMI'!AU800</f>
        <v>-0.72799999999999998</v>
      </c>
      <c r="AD129" s="74">
        <f>'données FMI'!AV800</f>
        <v>-0.98699999999999999</v>
      </c>
      <c r="AE129" s="74">
        <f>'données FMI'!AW800</f>
        <v>-5.6429999999999998</v>
      </c>
      <c r="AF129" s="74">
        <f>'données FMI'!AX800</f>
        <v>-4.4880000000000004</v>
      </c>
      <c r="AG129" s="74">
        <f>'données FMI'!AY800</f>
        <v>-3.1459999999999999</v>
      </c>
    </row>
    <row r="130" spans="1:33">
      <c r="A130" s="74" t="s">
        <v>20140</v>
      </c>
      <c r="L130" s="74">
        <f>'données FMI'!AD156</f>
        <v>-1.6559999999999999</v>
      </c>
      <c r="M130" s="74">
        <f>'données FMI'!AE156</f>
        <v>-3.4590000000000001</v>
      </c>
      <c r="N130" s="74">
        <f>'données FMI'!AF156</f>
        <v>-3.9369999999999998</v>
      </c>
      <c r="O130" s="74">
        <f>'données FMI'!AG156</f>
        <v>-3.2250000000000001</v>
      </c>
      <c r="P130" s="74">
        <f>'données FMI'!AH156</f>
        <v>-2.395</v>
      </c>
      <c r="Q130" s="74">
        <f>'données FMI'!AI156</f>
        <v>-1.36</v>
      </c>
      <c r="R130" s="74">
        <f>'données FMI'!AJ156</f>
        <v>-1.2290000000000001</v>
      </c>
      <c r="S130" s="74">
        <f>'données FMI'!AK156</f>
        <v>-3.4710000000000001</v>
      </c>
      <c r="T130" s="74">
        <f>'données FMI'!AL156</f>
        <v>-8.6229999999999993</v>
      </c>
      <c r="U130" s="74">
        <f>'données FMI'!AM156</f>
        <v>-7.6070000000000002</v>
      </c>
      <c r="V130" s="74">
        <f>'données FMI'!AN156</f>
        <v>-6.2240000000000002</v>
      </c>
      <c r="W130" s="74">
        <f>'données FMI'!AO156</f>
        <v>-5.4779999999999998</v>
      </c>
      <c r="X130" s="74">
        <f>'données FMI'!AP156</f>
        <v>-3.67</v>
      </c>
      <c r="Y130" s="74">
        <f>'données FMI'!AQ156</f>
        <v>-3.0790000000000002</v>
      </c>
      <c r="Z130" s="74">
        <f>'données FMI'!AR156</f>
        <v>-2.577</v>
      </c>
      <c r="AA130" s="74">
        <f>'données FMI'!AS156</f>
        <v>-2.6549999999999998</v>
      </c>
      <c r="AB130" s="74">
        <f>'données FMI'!AT156</f>
        <v>-2.4329999999999998</v>
      </c>
      <c r="AC130" s="74">
        <f>'données FMI'!AU156</f>
        <v>-2.4159999999999999</v>
      </c>
      <c r="AD130" s="74">
        <f>'données FMI'!AV156</f>
        <v>-2.9689999999999999</v>
      </c>
      <c r="AE130" s="74">
        <f>'données FMI'!AW156</f>
        <v>-10.234999999999999</v>
      </c>
      <c r="AF130" s="74">
        <f>'données FMI'!AX156</f>
        <v>-7.4740000000000002</v>
      </c>
      <c r="AG130" s="74">
        <f>'données FMI'!AY156</f>
        <v>-3.2639999999999998</v>
      </c>
    </row>
    <row r="131" spans="1:33" ht="18.75" customHeight="1">
      <c r="A131" s="79" t="s">
        <v>20135</v>
      </c>
      <c r="B131" s="74">
        <f>'données FMI'!T670</f>
        <v>-4.7679999999999998</v>
      </c>
      <c r="C131" s="74">
        <f>'données FMI'!U670</f>
        <v>-5.1970000000000001</v>
      </c>
      <c r="D131" s="74">
        <f>'données FMI'!V670</f>
        <v>-5.9249999999999998</v>
      </c>
      <c r="E131" s="74">
        <f>'données FMI'!W670</f>
        <v>-5.12</v>
      </c>
      <c r="F131" s="74">
        <f>'données FMI'!X670</f>
        <v>-7.23</v>
      </c>
      <c r="G131" s="74">
        <f>'données FMI'!Y670</f>
        <v>-4.2839999999999998</v>
      </c>
      <c r="H131" s="74">
        <f>'données FMI'!Z670</f>
        <v>-3.0110000000000001</v>
      </c>
      <c r="I131" s="74">
        <f>'données FMI'!AA670</f>
        <v>-2.3969999999999998</v>
      </c>
      <c r="J131" s="74">
        <f>'données FMI'!AB670</f>
        <v>-1.4830000000000001</v>
      </c>
      <c r="K131" s="74">
        <f>'données FMI'!AC670</f>
        <v>-1.169</v>
      </c>
      <c r="L131" s="74">
        <f>'données FMI'!AD670</f>
        <v>-1.911</v>
      </c>
      <c r="M131" s="74">
        <f>'données FMI'!AE670</f>
        <v>-2.7309999999999999</v>
      </c>
      <c r="N131" s="74">
        <f>'données FMI'!AF670</f>
        <v>-3.0819999999999999</v>
      </c>
      <c r="O131" s="74">
        <f>'données FMI'!AG670</f>
        <v>-2.7290000000000001</v>
      </c>
      <c r="P131" s="74">
        <f>'données FMI'!AH670</f>
        <v>-2.3479999999999999</v>
      </c>
      <c r="Q131" s="74">
        <f>'données FMI'!AI670</f>
        <v>-1.373</v>
      </c>
      <c r="R131" s="74">
        <f>'données FMI'!AJ670</f>
        <v>-0.49299999999999999</v>
      </c>
      <c r="S131" s="74">
        <f>'données FMI'!AK670</f>
        <v>-1.9910000000000001</v>
      </c>
      <c r="T131" s="74">
        <f>'données FMI'!AL670</f>
        <v>-6</v>
      </c>
      <c r="U131" s="74">
        <f>'données FMI'!AM670</f>
        <v>-5.97</v>
      </c>
      <c r="V131" s="74">
        <f>'données FMI'!AN670</f>
        <v>-4.069</v>
      </c>
      <c r="W131" s="74">
        <f>'données FMI'!AO670</f>
        <v>-3.6179999999999999</v>
      </c>
      <c r="X131" s="74">
        <f>'données FMI'!AP670</f>
        <v>-2.8279999999999998</v>
      </c>
      <c r="Y131" s="74">
        <f>'données FMI'!AQ670</f>
        <v>-2.4119999999999999</v>
      </c>
      <c r="Z131" s="74">
        <f>'données FMI'!AR670</f>
        <v>-1.859</v>
      </c>
      <c r="AA131" s="74">
        <f>'données FMI'!AS670</f>
        <v>-1.3520000000000001</v>
      </c>
      <c r="AB131" s="74">
        <f>'données FMI'!AT670</f>
        <v>-0.79700000000000004</v>
      </c>
      <c r="AC131" s="74">
        <f>'données FMI'!AU670</f>
        <v>-0.38300000000000001</v>
      </c>
      <c r="AD131" s="74">
        <f>'données FMI'!AV670</f>
        <v>-0.56599999999999995</v>
      </c>
      <c r="AE131" s="74">
        <f>'données FMI'!AW670</f>
        <v>-6.7519999999999998</v>
      </c>
      <c r="AF131" s="74">
        <f>'données FMI'!AX670</f>
        <v>-4.75</v>
      </c>
      <c r="AG131" s="74">
        <f>'données FMI'!AY670</f>
        <v>-3.3290000000000002</v>
      </c>
    </row>
    <row r="134" spans="1:33">
      <c r="B134" s="74">
        <v>1991</v>
      </c>
      <c r="C134" s="74">
        <v>1992</v>
      </c>
      <c r="D134" s="74">
        <v>1993</v>
      </c>
      <c r="E134" s="74">
        <v>1994</v>
      </c>
      <c r="F134" s="74">
        <v>1995</v>
      </c>
      <c r="G134" s="74">
        <v>1996</v>
      </c>
      <c r="H134" s="74">
        <v>1997</v>
      </c>
      <c r="I134" s="74">
        <v>1998</v>
      </c>
      <c r="J134" s="74">
        <v>1999</v>
      </c>
      <c r="K134" s="74">
        <v>2000</v>
      </c>
      <c r="L134" s="74">
        <v>2001</v>
      </c>
      <c r="M134" s="74">
        <v>2002</v>
      </c>
      <c r="N134" s="74">
        <v>2003</v>
      </c>
      <c r="O134" s="74">
        <v>2004</v>
      </c>
      <c r="P134" s="74">
        <v>2005</v>
      </c>
      <c r="Q134" s="74">
        <v>2006</v>
      </c>
      <c r="R134" s="74">
        <v>2007</v>
      </c>
      <c r="S134" s="74">
        <v>2008</v>
      </c>
      <c r="T134" s="74">
        <v>2009</v>
      </c>
      <c r="U134" s="74">
        <v>2010</v>
      </c>
      <c r="V134" s="74">
        <v>2011</v>
      </c>
      <c r="W134" s="74">
        <v>2012</v>
      </c>
      <c r="X134" s="74">
        <v>2013</v>
      </c>
      <c r="Y134" s="74">
        <v>2014</v>
      </c>
      <c r="Z134" s="74">
        <v>2015</v>
      </c>
      <c r="AA134" s="74">
        <v>2016</v>
      </c>
      <c r="AB134" s="74">
        <v>2017</v>
      </c>
      <c r="AC134" s="74">
        <v>2018</v>
      </c>
      <c r="AD134" s="74">
        <v>2019</v>
      </c>
      <c r="AE134" s="74">
        <v>2020</v>
      </c>
      <c r="AF134" s="74">
        <v>2021</v>
      </c>
      <c r="AG134" s="74">
        <v>2022</v>
      </c>
    </row>
    <row r="135" spans="1:33">
      <c r="A135" s="74" t="s">
        <v>162</v>
      </c>
      <c r="F135" s="74">
        <v>2.0449999999999999</v>
      </c>
      <c r="G135" s="74">
        <v>1.798</v>
      </c>
      <c r="H135" s="74">
        <v>0.85799999999999998</v>
      </c>
      <c r="I135" s="74">
        <v>-1.87</v>
      </c>
      <c r="J135" s="74">
        <v>-2.27</v>
      </c>
      <c r="K135" s="74">
        <v>-1.7030000000000001</v>
      </c>
      <c r="L135" s="74">
        <v>-2.0059999999999998</v>
      </c>
      <c r="M135" s="74">
        <v>-2.3980000000000001</v>
      </c>
      <c r="N135" s="74">
        <v>-1.08</v>
      </c>
      <c r="O135" s="74">
        <v>-0.46200000000000002</v>
      </c>
      <c r="P135" s="74">
        <v>0.317</v>
      </c>
      <c r="Q135" s="74">
        <v>0.439</v>
      </c>
      <c r="R135" s="74">
        <v>0.28000000000000003</v>
      </c>
      <c r="S135" s="74">
        <v>8.7999999999999995E-2</v>
      </c>
      <c r="T135" s="74">
        <v>-2.2690000000000001</v>
      </c>
      <c r="U135" s="74">
        <v>-0.82299999999999995</v>
      </c>
      <c r="V135" s="74">
        <v>0.23699999999999999</v>
      </c>
      <c r="W135" s="74">
        <v>-0.29899999999999999</v>
      </c>
      <c r="X135" s="74">
        <v>-0.443</v>
      </c>
      <c r="Y135" s="74">
        <v>-0.56399999999999995</v>
      </c>
      <c r="Z135" s="74">
        <v>-0.93</v>
      </c>
      <c r="AA135" s="74">
        <v>-0.89500000000000002</v>
      </c>
      <c r="AB135" s="74">
        <v>-0.78500000000000003</v>
      </c>
      <c r="AC135" s="74">
        <v>-0.72799999999999998</v>
      </c>
      <c r="AD135" s="74">
        <v>-0.98699999999999999</v>
      </c>
      <c r="AE135" s="74">
        <v>-5.6429999999999998</v>
      </c>
      <c r="AF135" s="74">
        <v>-4.4880000000000004</v>
      </c>
      <c r="AG135" s="74">
        <v>-3.1459999999999999</v>
      </c>
    </row>
    <row r="136" spans="1:33">
      <c r="A136" s="74" t="s">
        <v>20140</v>
      </c>
      <c r="L136" s="74">
        <v>-1.6559999999999999</v>
      </c>
      <c r="M136" s="74">
        <v>-3.4590000000000001</v>
      </c>
      <c r="N136" s="74">
        <v>-3.9369999999999998</v>
      </c>
      <c r="O136" s="74">
        <v>-3.2250000000000001</v>
      </c>
      <c r="P136" s="74">
        <v>-2.395</v>
      </c>
      <c r="Q136" s="74">
        <v>-1.36</v>
      </c>
      <c r="R136" s="74">
        <v>-1.2290000000000001</v>
      </c>
      <c r="S136" s="74">
        <v>-3.4710000000000001</v>
      </c>
      <c r="T136" s="74">
        <v>-8.6229999999999993</v>
      </c>
      <c r="U136" s="74">
        <v>-7.6070000000000002</v>
      </c>
      <c r="V136" s="74">
        <v>-6.2240000000000002</v>
      </c>
      <c r="W136" s="74">
        <v>-5.4779999999999998</v>
      </c>
      <c r="X136" s="74">
        <v>-3.67</v>
      </c>
      <c r="Y136" s="74">
        <v>-3.0790000000000002</v>
      </c>
      <c r="Z136" s="74">
        <v>-2.577</v>
      </c>
      <c r="AA136" s="74">
        <v>-2.6549999999999998</v>
      </c>
      <c r="AB136" s="74">
        <v>-2.4329999999999998</v>
      </c>
      <c r="AC136" s="74">
        <v>-2.4159999999999999</v>
      </c>
      <c r="AD136" s="74">
        <v>-2.9689999999999999</v>
      </c>
      <c r="AE136" s="74">
        <v>-10.234999999999999</v>
      </c>
      <c r="AF136" s="74">
        <v>-7.4740000000000002</v>
      </c>
      <c r="AG136" s="74">
        <v>-3.2639999999999998</v>
      </c>
    </row>
    <row r="137" spans="1:33">
      <c r="A137" s="74" t="s">
        <v>20135</v>
      </c>
      <c r="B137" s="74">
        <v>-4.7679999999999998</v>
      </c>
      <c r="C137" s="74">
        <v>-5.1970000000000001</v>
      </c>
      <c r="D137" s="74">
        <v>-5.9249999999999998</v>
      </c>
      <c r="E137" s="74">
        <v>-5.12</v>
      </c>
      <c r="F137" s="74">
        <v>-7.23</v>
      </c>
      <c r="G137" s="74">
        <v>-4.2839999999999998</v>
      </c>
      <c r="H137" s="74">
        <v>-3.0110000000000001</v>
      </c>
      <c r="I137" s="74">
        <v>-2.3969999999999998</v>
      </c>
      <c r="J137" s="74">
        <v>-1.4830000000000001</v>
      </c>
      <c r="K137" s="74">
        <v>-1.169</v>
      </c>
      <c r="L137" s="74">
        <v>-1.911</v>
      </c>
      <c r="M137" s="74">
        <v>-2.7309999999999999</v>
      </c>
      <c r="N137" s="74">
        <v>-3.0819999999999999</v>
      </c>
      <c r="O137" s="74">
        <v>-2.7290000000000001</v>
      </c>
      <c r="P137" s="74">
        <v>-2.3479999999999999</v>
      </c>
      <c r="Q137" s="74">
        <v>-1.373</v>
      </c>
      <c r="R137" s="74">
        <v>-0.49299999999999999</v>
      </c>
      <c r="S137" s="74">
        <v>-1.9910000000000001</v>
      </c>
      <c r="T137" s="74">
        <v>-6</v>
      </c>
      <c r="U137" s="74">
        <v>-5.97</v>
      </c>
      <c r="V137" s="74">
        <v>-4.069</v>
      </c>
      <c r="W137" s="74">
        <v>-3.6179999999999999</v>
      </c>
      <c r="X137" s="74">
        <v>-2.8279999999999998</v>
      </c>
      <c r="Y137" s="74">
        <v>-2.4119999999999999</v>
      </c>
      <c r="Z137" s="74">
        <v>-1.859</v>
      </c>
      <c r="AA137" s="74">
        <v>-1.3520000000000001</v>
      </c>
      <c r="AB137" s="74">
        <v>-0.79700000000000004</v>
      </c>
      <c r="AC137" s="74">
        <v>-0.38300000000000001</v>
      </c>
      <c r="AD137" s="74">
        <v>-0.56599999999999995</v>
      </c>
      <c r="AE137" s="74">
        <v>-6.7519999999999998</v>
      </c>
      <c r="AF137" s="74">
        <v>-4.75</v>
      </c>
      <c r="AG137" s="74">
        <v>-3.3290000000000002</v>
      </c>
    </row>
    <row r="138" spans="1:33">
      <c r="A138" s="74" t="s">
        <v>163</v>
      </c>
      <c r="K138" s="74">
        <v>-1.4359999999999999</v>
      </c>
      <c r="L138" s="74">
        <v>-3.0019999999999998</v>
      </c>
      <c r="M138" s="74">
        <v>-3.4540000000000002</v>
      </c>
      <c r="N138" s="74">
        <v>-2.76</v>
      </c>
      <c r="O138" s="74">
        <v>-1.1579999999999999</v>
      </c>
      <c r="P138" s="74">
        <v>0.48</v>
      </c>
      <c r="Q138" s="74">
        <v>1.0569999999999999</v>
      </c>
      <c r="R138" s="74">
        <v>0.58499999999999996</v>
      </c>
      <c r="S138" s="74">
        <v>0.60099999999999998</v>
      </c>
      <c r="T138" s="74">
        <v>-3.7669999999999999</v>
      </c>
      <c r="U138" s="74">
        <v>-2.286</v>
      </c>
      <c r="V138" s="74">
        <v>-0.94099999999999995</v>
      </c>
      <c r="W138" s="74">
        <v>-0.93700000000000006</v>
      </c>
      <c r="X138" s="74">
        <v>-1.6879999999999999</v>
      </c>
      <c r="Y138" s="74">
        <v>-2.3919999999999999</v>
      </c>
      <c r="Z138" s="74">
        <v>-4.0570000000000004</v>
      </c>
      <c r="AA138" s="74">
        <v>-4.3789999999999996</v>
      </c>
      <c r="AB138" s="74">
        <v>-3.875</v>
      </c>
      <c r="AC138" s="74">
        <v>-3.5179999999999998</v>
      </c>
      <c r="AD138" s="74">
        <v>-4.4359999999999999</v>
      </c>
      <c r="AE138" s="74">
        <v>-8.5419999999999998</v>
      </c>
      <c r="AF138" s="74">
        <v>-5.1050000000000004</v>
      </c>
      <c r="AG138" s="74">
        <v>-4.9850000000000003</v>
      </c>
    </row>
    <row r="168" spans="2:2" ht="15">
      <c r="B168" s="90" t="s">
        <v>168</v>
      </c>
    </row>
  </sheetData>
  <sortState ref="A135:AG138">
    <sortCondition descending="1" ref="AG135:AG138"/>
  </sortState>
  <mergeCells count="1">
    <mergeCell ref="A48:AF48"/>
  </mergeCells>
  <pageMargins left="0.39374999999999999" right="0.39374999999999999" top="0.39374999999999999" bottom="0.196527777777778" header="0.511811023622047" footer="0.511811023622047"/>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dimension ref="B1:AMW101"/>
  <sheetViews>
    <sheetView topLeftCell="A66" workbookViewId="0">
      <selection activeCell="H4" sqref="H4"/>
    </sheetView>
  </sheetViews>
  <sheetFormatPr baseColWidth="10" defaultColWidth="11.5703125" defaultRowHeight="12.75"/>
  <cols>
    <col min="1" max="1" width="11.5703125" style="81"/>
    <col min="2" max="2" width="13.7109375" style="74" customWidth="1"/>
    <col min="3" max="17" width="19.28515625" style="74" customWidth="1"/>
    <col min="18" max="270" width="11.28515625" style="74" customWidth="1"/>
    <col min="271" max="1037" width="11.5703125" style="74"/>
    <col min="1038" max="16384" width="11.5703125" style="81"/>
  </cols>
  <sheetData>
    <row r="1" spans="2:22" ht="12.75" customHeight="1">
      <c r="B1" s="80" t="s">
        <v>0</v>
      </c>
    </row>
    <row r="2" spans="2:22" ht="12.75" customHeight="1"/>
    <row r="3" spans="2:22" ht="12.75" customHeight="1">
      <c r="B3" s="74" t="s">
        <v>1</v>
      </c>
    </row>
    <row r="4" spans="2:22" ht="12.75" customHeight="1">
      <c r="B4" s="82" t="s">
        <v>2</v>
      </c>
      <c r="C4" s="75" t="s">
        <v>111</v>
      </c>
      <c r="D4" s="74" t="s">
        <v>153</v>
      </c>
      <c r="E4" s="74" t="s">
        <v>160</v>
      </c>
      <c r="F4" s="75" t="s">
        <v>155</v>
      </c>
      <c r="G4" s="78" t="s">
        <v>156</v>
      </c>
      <c r="H4" s="75" t="s">
        <v>163</v>
      </c>
      <c r="I4" s="75" t="s">
        <v>161</v>
      </c>
      <c r="J4" s="75" t="s">
        <v>158</v>
      </c>
      <c r="K4" s="75" t="s">
        <v>159</v>
      </c>
      <c r="L4" s="75"/>
      <c r="M4" s="75"/>
      <c r="N4" s="75" t="s">
        <v>151</v>
      </c>
      <c r="O4" s="75"/>
      <c r="P4" s="75"/>
      <c r="Q4" s="75" t="s">
        <v>4</v>
      </c>
    </row>
    <row r="5" spans="2:22" ht="12.75" customHeight="1">
      <c r="B5" s="83">
        <v>1980</v>
      </c>
      <c r="C5" s="76"/>
      <c r="D5" s="76"/>
      <c r="E5" s="76"/>
      <c r="F5" s="76"/>
      <c r="G5" s="76"/>
      <c r="H5" s="76"/>
      <c r="I5" s="76"/>
      <c r="J5" s="76"/>
      <c r="K5" s="76"/>
      <c r="L5" s="76"/>
      <c r="M5" s="76"/>
      <c r="N5" s="76"/>
      <c r="O5" s="76"/>
      <c r="P5" s="76"/>
      <c r="Q5" s="76">
        <v>779.76412232477196</v>
      </c>
      <c r="U5" s="84"/>
      <c r="V5" s="84"/>
    </row>
    <row r="6" spans="2:22" ht="12.75" customHeight="1">
      <c r="B6" s="85">
        <v>1981</v>
      </c>
      <c r="C6" s="77">
        <f>'Figure 1'!D6</f>
        <v>102.05200000000001</v>
      </c>
      <c r="D6" s="77">
        <f>'Figure 1'!G6</f>
        <v>101.983</v>
      </c>
      <c r="E6" s="77">
        <f>'Figure 1'!J6</f>
        <v>101.98</v>
      </c>
      <c r="F6" s="77">
        <f>'Figure 1'!M6</f>
        <v>100.09399999999999</v>
      </c>
      <c r="G6" s="77">
        <f>'Figure 1'!P6</f>
        <v>106.538</v>
      </c>
      <c r="H6" s="77">
        <f>'Figure 1'!S6</f>
        <v>102.17100000000001</v>
      </c>
      <c r="I6" s="77">
        <f>'Figure 1'!V6</f>
        <v>101.35899999999999</v>
      </c>
      <c r="J6" s="77">
        <f>'Figure 1'!Y6</f>
        <v>100.384</v>
      </c>
      <c r="K6" s="77"/>
      <c r="L6" s="77"/>
      <c r="M6" s="77"/>
      <c r="N6" s="77">
        <v>15.105</v>
      </c>
      <c r="O6" s="77">
        <f t="shared" ref="O6:O47" si="0">(N6+100)</f>
        <v>115.105</v>
      </c>
      <c r="P6" s="77">
        <f>O6</f>
        <v>115.105</v>
      </c>
      <c r="Q6" s="76">
        <v>741.81297074163103</v>
      </c>
      <c r="U6" s="76"/>
      <c r="V6" s="76"/>
    </row>
    <row r="7" spans="2:22" ht="12.75" customHeight="1">
      <c r="B7" s="85">
        <v>1982</v>
      </c>
      <c r="C7" s="77">
        <f>'Figure 1'!D7</f>
        <v>102.76024088</v>
      </c>
      <c r="D7" s="77">
        <f>'Figure 1'!G7</f>
        <v>102.20838243</v>
      </c>
      <c r="E7" s="77">
        <f>'Figure 1'!J7</f>
        <v>101.90963379999999</v>
      </c>
      <c r="F7" s="77">
        <f>'Figure 1'!M7</f>
        <v>100.68255271999999</v>
      </c>
      <c r="G7" s="77">
        <f>'Figure 1'!P7</f>
        <v>110.56194025999999</v>
      </c>
      <c r="H7" s="77">
        <f>'Figure 1'!S7</f>
        <v>103.69130448</v>
      </c>
      <c r="I7" s="77">
        <f>'Figure 1'!V7</f>
        <v>101.00931145</v>
      </c>
      <c r="J7" s="77">
        <f>'Figure 1'!Y7</f>
        <v>100.76947455999999</v>
      </c>
      <c r="K7" s="77"/>
      <c r="L7" s="77"/>
      <c r="M7" s="77"/>
      <c r="N7" s="77">
        <v>14.311</v>
      </c>
      <c r="O7" s="77">
        <f t="shared" si="0"/>
        <v>114.31100000000001</v>
      </c>
      <c r="P7" s="77">
        <f>O7*O6/100</f>
        <v>131.57767655000001</v>
      </c>
      <c r="Q7" s="76">
        <v>670.61389365254001</v>
      </c>
      <c r="U7" s="76"/>
      <c r="V7" s="76"/>
    </row>
    <row r="8" spans="2:22" ht="12.75" customHeight="1">
      <c r="B8" s="85">
        <v>1983</v>
      </c>
      <c r="C8" s="77">
        <f>'Figure 1'!D8</f>
        <v>105.42892433565359</v>
      </c>
      <c r="D8" s="77">
        <f>'Figure 1'!G8</f>
        <v>105.44736606920669</v>
      </c>
      <c r="E8" s="77">
        <f>'Figure 1'!J8</f>
        <v>105.27367081173799</v>
      </c>
      <c r="F8" s="77">
        <f>'Figure 1'!M8</f>
        <v>102.40422437151199</v>
      </c>
      <c r="G8" s="77">
        <f>'Figure 1'!P8</f>
        <v>115.49631965380378</v>
      </c>
      <c r="H8" s="77">
        <f>'Figure 1'!S8</f>
        <v>105.36591904735199</v>
      </c>
      <c r="I8" s="77">
        <f>'Figure 1'!V8</f>
        <v>97.809336463263989</v>
      </c>
      <c r="J8" s="77">
        <f>'Figure 1'!Y8</f>
        <v>101.46377623971838</v>
      </c>
      <c r="K8" s="77"/>
      <c r="L8" s="77"/>
      <c r="M8" s="77"/>
      <c r="N8" s="77">
        <v>13.532</v>
      </c>
      <c r="O8" s="77">
        <f t="shared" si="0"/>
        <v>113.532</v>
      </c>
      <c r="P8" s="77">
        <f>O8*P7/100</f>
        <v>149.382767740746</v>
      </c>
      <c r="Q8" s="76">
        <v>727.275964008438</v>
      </c>
      <c r="U8" s="76"/>
      <c r="V8" s="76"/>
    </row>
    <row r="9" spans="2:22" ht="12.75" customHeight="1">
      <c r="B9" s="85">
        <v>1984</v>
      </c>
      <c r="C9" s="77">
        <f>'Figure 1'!D9</f>
        <v>110.24386331006289</v>
      </c>
      <c r="D9" s="77">
        <f>'Figure 1'!G9</f>
        <v>110.54152832401007</v>
      </c>
      <c r="E9" s="77">
        <f>'Figure 1'!J9</f>
        <v>110.50787772449759</v>
      </c>
      <c r="F9" s="77">
        <f>'Figure 1'!M9</f>
        <v>104.95818572733749</v>
      </c>
      <c r="G9" s="77">
        <f>'Figure 1'!P9</f>
        <v>120.84841910656105</v>
      </c>
      <c r="H9" s="77">
        <f>'Figure 1'!S9</f>
        <v>109.69435100181721</v>
      </c>
      <c r="I9" s="77">
        <f>'Figure 1'!V9</f>
        <v>101.67378334692754</v>
      </c>
      <c r="J9" s="77">
        <f>'Figure 1'!Y9</f>
        <v>101.7123624915057</v>
      </c>
      <c r="K9" s="77"/>
      <c r="L9" s="77"/>
      <c r="M9" s="77"/>
      <c r="N9" s="77">
        <v>14.109</v>
      </c>
      <c r="O9" s="77">
        <f t="shared" si="0"/>
        <v>114.10899999999999</v>
      </c>
      <c r="P9" s="77">
        <f>O9*P8/100</f>
        <v>170.45918244128785</v>
      </c>
      <c r="Q9" s="76">
        <v>720.18216963750797</v>
      </c>
      <c r="U9" s="76"/>
      <c r="V9" s="76"/>
    </row>
    <row r="10" spans="2:22" ht="12.75" customHeight="1">
      <c r="B10" s="85">
        <v>1985</v>
      </c>
      <c r="C10" s="77">
        <f>'Figure 1'!D10</f>
        <v>114.24681798685127</v>
      </c>
      <c r="D10" s="77">
        <f>'Figure 1'!G10</f>
        <v>114.62935404143197</v>
      </c>
      <c r="E10" s="77">
        <f>'Figure 1'!J10</f>
        <v>114.68618058126086</v>
      </c>
      <c r="F10" s="77">
        <f>'Figure 1'!M10</f>
        <v>107.2756624681971</v>
      </c>
      <c r="G10" s="77">
        <f>'Figure 1'!P10</f>
        <v>122.4774557961175</v>
      </c>
      <c r="H10" s="77">
        <f>'Figure 1'!S10</f>
        <v>113.54901049602105</v>
      </c>
      <c r="I10" s="77">
        <f>'Figure 1'!V10</f>
        <v>104.86837361968799</v>
      </c>
      <c r="J10" s="77">
        <f>'Figure 1'!Y10</f>
        <v>102.90036288540651</v>
      </c>
      <c r="K10" s="77"/>
      <c r="L10" s="77"/>
      <c r="M10" s="77"/>
      <c r="N10" s="77">
        <v>13.808999999999999</v>
      </c>
      <c r="O10" s="77">
        <f t="shared" si="0"/>
        <v>113.809</v>
      </c>
      <c r="P10" s="77">
        <f t="shared" ref="P10:P47" si="1">O10*P9/100</f>
        <v>193.99789094460527</v>
      </c>
      <c r="Q10" s="76">
        <v>692.21661825981198</v>
      </c>
      <c r="U10" s="76"/>
      <c r="V10" s="76"/>
    </row>
    <row r="11" spans="2:22" ht="12.75" customHeight="1">
      <c r="B11" s="85">
        <v>1986</v>
      </c>
      <c r="C11" s="77">
        <f>'Figure 1'!D11</f>
        <v>118.34599381621949</v>
      </c>
      <c r="D11" s="77">
        <f>'Figure 1'!G11</f>
        <v>118.36053951548058</v>
      </c>
      <c r="E11" s="77">
        <f>'Figure 1'!J11</f>
        <v>118.16919988551375</v>
      </c>
      <c r="F11" s="77">
        <f>'Figure 1'!M11</f>
        <v>110.12490406335242</v>
      </c>
      <c r="G11" s="77">
        <f>'Figure 1'!P11</f>
        <v>128.90139835262389</v>
      </c>
      <c r="H11" s="77">
        <f>'Figure 1'!S11</f>
        <v>118.27719129307538</v>
      </c>
      <c r="I11" s="77">
        <f>'Figure 1'!V11</f>
        <v>108.99074938667792</v>
      </c>
      <c r="J11" s="77">
        <f>'Figure 1'!Y11</f>
        <v>104.95425412859922</v>
      </c>
      <c r="K11" s="77"/>
      <c r="L11" s="77"/>
      <c r="M11" s="77"/>
      <c r="N11" s="77">
        <v>11.903</v>
      </c>
      <c r="O11" s="77">
        <f t="shared" si="0"/>
        <v>111.90300000000001</v>
      </c>
      <c r="P11" s="77">
        <f t="shared" si="1"/>
        <v>217.08945990374167</v>
      </c>
      <c r="Q11" s="76">
        <v>655.28476869609995</v>
      </c>
      <c r="U11" s="76"/>
      <c r="V11" s="76"/>
    </row>
    <row r="12" spans="2:22" ht="12.75" customHeight="1">
      <c r="B12" s="85">
        <v>1987</v>
      </c>
      <c r="C12" s="77">
        <f>'Figure 1'!D12</f>
        <v>122.92835069678351</v>
      </c>
      <c r="D12" s="77">
        <f>'Figure 1'!G12</f>
        <v>122.8724432818107</v>
      </c>
      <c r="E12" s="77">
        <f>'Figure 1'!J12</f>
        <v>122.31575710949643</v>
      </c>
      <c r="F12" s="77">
        <f>'Figure 1'!M12</f>
        <v>112.97713907859324</v>
      </c>
      <c r="G12" s="77">
        <f>'Figure 1'!P12</f>
        <v>137.80848497879018</v>
      </c>
      <c r="H12" s="77">
        <f>'Figure 1'!S12</f>
        <v>122.97870964697512</v>
      </c>
      <c r="I12" s="77">
        <f>'Figure 1'!V12</f>
        <v>112.6593780110335</v>
      </c>
      <c r="J12" s="77">
        <f>'Figure 1'!Y12</f>
        <v>104.85664667225961</v>
      </c>
      <c r="K12" s="77"/>
      <c r="L12" s="77"/>
      <c r="M12" s="77"/>
      <c r="N12" s="77">
        <v>14.715999999999999</v>
      </c>
      <c r="O12" s="77">
        <f t="shared" si="0"/>
        <v>114.71599999999999</v>
      </c>
      <c r="P12" s="77">
        <f t="shared" si="1"/>
        <v>249.03634482317631</v>
      </c>
      <c r="Q12" s="76">
        <v>640.92798190150597</v>
      </c>
      <c r="U12" s="76"/>
      <c r="V12" s="76"/>
    </row>
    <row r="13" spans="2:22" ht="12.75" customHeight="1">
      <c r="B13" s="85">
        <v>1988</v>
      </c>
      <c r="C13" s="77">
        <f>'Figure 1'!D13</f>
        <v>128.64697757119788</v>
      </c>
      <c r="D13" s="77">
        <f>'Figure 1'!G13</f>
        <v>128.71871413315924</v>
      </c>
      <c r="E13" s="77">
        <f>'Figure 1'!J13</f>
        <v>128.05236611793183</v>
      </c>
      <c r="F13" s="77">
        <f>'Figure 1'!M13</f>
        <v>117.26349173523505</v>
      </c>
      <c r="G13" s="77">
        <f>'Figure 1'!P13</f>
        <v>149.946656335722</v>
      </c>
      <c r="H13" s="77">
        <f>'Figure 1'!S13</f>
        <v>128.47339839400198</v>
      </c>
      <c r="I13" s="77">
        <f>'Figure 1'!V13</f>
        <v>113.8614535744112</v>
      </c>
      <c r="J13" s="77">
        <f>'Figure 1'!Y13</f>
        <v>108.32635311064469</v>
      </c>
      <c r="K13" s="77"/>
      <c r="L13" s="77"/>
      <c r="M13" s="77"/>
      <c r="N13" s="77">
        <v>19.672000000000001</v>
      </c>
      <c r="O13" s="77">
        <f t="shared" si="0"/>
        <v>119.672</v>
      </c>
      <c r="P13" s="77">
        <f t="shared" si="1"/>
        <v>298.02677457679152</v>
      </c>
      <c r="Q13" s="76">
        <v>622.63496658328904</v>
      </c>
      <c r="U13" s="76"/>
      <c r="V13" s="76"/>
    </row>
    <row r="14" spans="2:22" ht="12.75" customHeight="1">
      <c r="B14" s="85">
        <v>1989</v>
      </c>
      <c r="C14" s="77">
        <f>'Figure 1'!D14</f>
        <v>133.50726038383775</v>
      </c>
      <c r="D14" s="77">
        <f>'Figure 1'!G14</f>
        <v>133.80310334141902</v>
      </c>
      <c r="E14" s="77">
        <f>'Figure 1'!J14</f>
        <v>132.87865979691668</v>
      </c>
      <c r="F14" s="77">
        <f>'Figure 1'!M14</f>
        <v>121.48380480278617</v>
      </c>
      <c r="G14" s="77">
        <f>'Figure 1'!P14</f>
        <v>163.97116710280207</v>
      </c>
      <c r="H14" s="77">
        <f>'Figure 1'!S14</f>
        <v>132.94170319014538</v>
      </c>
      <c r="I14" s="77">
        <f>'Figure 1'!V14</f>
        <v>115.05244437879955</v>
      </c>
      <c r="J14" s="77">
        <f>'Figure 1'!Y14</f>
        <v>112.97572018615355</v>
      </c>
      <c r="K14" s="77"/>
      <c r="L14" s="77"/>
      <c r="M14" s="77"/>
      <c r="N14" s="77">
        <v>22.885999999999999</v>
      </c>
      <c r="O14" s="77">
        <f t="shared" si="0"/>
        <v>122.886</v>
      </c>
      <c r="P14" s="77">
        <f t="shared" si="1"/>
        <v>366.23318220643603</v>
      </c>
      <c r="Q14" s="76">
        <v>599.53488737281396</v>
      </c>
      <c r="U14" s="76"/>
      <c r="V14" s="76"/>
    </row>
    <row r="15" spans="2:22" ht="12.75" customHeight="1">
      <c r="B15" s="85">
        <v>1990</v>
      </c>
      <c r="C15" s="77">
        <f>'Figure 1'!D15</f>
        <v>138.08388926979572</v>
      </c>
      <c r="D15" s="77">
        <f>'Figure 1'!G15</f>
        <v>137.88811208643253</v>
      </c>
      <c r="E15" s="77">
        <f>'Figure 1'!J15</f>
        <v>136.5926183382405</v>
      </c>
      <c r="F15" s="77">
        <f>'Figure 1'!M15</f>
        <v>124.77237139879759</v>
      </c>
      <c r="G15" s="77">
        <f>'Figure 1'!P15</f>
        <v>178.31700451262623</v>
      </c>
      <c r="H15" s="77">
        <f>'Figure 1'!S15</f>
        <v>138.36838351436711</v>
      </c>
      <c r="I15" s="77">
        <f>'Figure 1'!V15</f>
        <v>115.89923036942751</v>
      </c>
      <c r="J15" s="77">
        <f>'Figure 1'!Y15</f>
        <v>122.78427221271541</v>
      </c>
      <c r="K15" s="77"/>
      <c r="L15" s="77"/>
      <c r="M15" s="77"/>
      <c r="N15" s="77">
        <v>26.271000000000001</v>
      </c>
      <c r="O15" s="77">
        <f t="shared" si="0"/>
        <v>126.271</v>
      </c>
      <c r="P15" s="77">
        <f t="shared" si="1"/>
        <v>462.44630150388883</v>
      </c>
      <c r="Q15" s="76">
        <v>579.47351430748904</v>
      </c>
      <c r="U15" s="76"/>
      <c r="V15" s="76"/>
    </row>
    <row r="16" spans="2:22" ht="12.75" customHeight="1">
      <c r="B16" s="85">
        <v>1991</v>
      </c>
      <c r="C16" s="77">
        <f>'Figure 1'!D16</f>
        <v>141.75553988547961</v>
      </c>
      <c r="D16" s="77">
        <f>'Figure 1'!G16</f>
        <v>140.03778775386002</v>
      </c>
      <c r="E16" s="77">
        <f>'Figure 1'!J16</f>
        <v>138.21260679173204</v>
      </c>
      <c r="F16" s="77">
        <f>'Figure 1'!M16</f>
        <v>126.59654346864801</v>
      </c>
      <c r="G16" s="77">
        <f>'Figure 1'!P16</f>
        <v>191.66938181053166</v>
      </c>
      <c r="H16" s="77">
        <f>'Figure 1'!S16</f>
        <v>144.58250761799735</v>
      </c>
      <c r="I16" s="77">
        <f>'Figure 1'!V16</f>
        <v>120.28949321582142</v>
      </c>
      <c r="J16" s="77">
        <f>'Figure 1'!Y16</f>
        <v>133.29092238595749</v>
      </c>
      <c r="K16" s="77"/>
      <c r="L16" s="77"/>
      <c r="M16" s="77"/>
      <c r="N16" s="77">
        <v>17.111000000000001</v>
      </c>
      <c r="O16" s="77">
        <f t="shared" si="0"/>
        <v>117.111</v>
      </c>
      <c r="P16" s="77">
        <f t="shared" si="1"/>
        <v>541.57548815421933</v>
      </c>
      <c r="Q16" s="76">
        <v>561.739401405129</v>
      </c>
      <c r="U16" s="76"/>
      <c r="V16" s="76"/>
    </row>
    <row r="17" spans="2:22" ht="12.75" customHeight="1">
      <c r="B17" s="85">
        <v>1992</v>
      </c>
      <c r="C17" s="77">
        <f>'Figure 1'!D17</f>
        <v>145.0357630784296</v>
      </c>
      <c r="D17" s="77">
        <f>'Figure 1'!G17</f>
        <v>143.15642928713848</v>
      </c>
      <c r="E17" s="77">
        <f>'Figure 1'!J17</f>
        <v>141.1206000386301</v>
      </c>
      <c r="F17" s="77">
        <f>'Figure 1'!M17</f>
        <v>127.85871100703044</v>
      </c>
      <c r="G17" s="77">
        <f>'Figure 1'!P17</f>
        <v>204.36747835547939</v>
      </c>
      <c r="H17" s="77">
        <f>'Figure 1'!S17</f>
        <v>148.10309167849559</v>
      </c>
      <c r="I17" s="77">
        <f>'Figure 1'!V17</f>
        <v>124.3288143980087</v>
      </c>
      <c r="J17" s="77">
        <f>'Figure 1'!Y17</f>
        <v>139.8288421289887</v>
      </c>
      <c r="K17" s="77"/>
      <c r="L17" s="77"/>
      <c r="M17" s="77"/>
      <c r="N17" s="77">
        <v>38.612000000000002</v>
      </c>
      <c r="O17" s="77">
        <f t="shared" si="0"/>
        <v>138.61199999999999</v>
      </c>
      <c r="P17" s="77">
        <f t="shared" si="1"/>
        <v>750.68861564032647</v>
      </c>
      <c r="Q17" s="76">
        <v>524.90669837981704</v>
      </c>
      <c r="U17" s="76"/>
      <c r="V17" s="76"/>
    </row>
    <row r="18" spans="2:22" ht="12.75" customHeight="1">
      <c r="B18" s="85">
        <v>1993</v>
      </c>
      <c r="C18" s="77">
        <f>'Figure 1'!D18</f>
        <v>147.98288978418327</v>
      </c>
      <c r="D18" s="77">
        <f>'Figure 1'!G18</f>
        <v>145.01746286787127</v>
      </c>
      <c r="E18" s="77">
        <f>'Figure 1'!J18</f>
        <v>142.70820678906469</v>
      </c>
      <c r="F18" s="77">
        <f>'Figure 1'!M18</f>
        <v>127.068544173007</v>
      </c>
      <c r="G18" s="77">
        <f>'Figure 1'!P18</f>
        <v>220.4757229994583</v>
      </c>
      <c r="H18" s="77">
        <f>'Figure 1'!S18</f>
        <v>152.57136195443579</v>
      </c>
      <c r="I18" s="77">
        <f>'Figure 1'!V18</f>
        <v>129.34548205896834</v>
      </c>
      <c r="J18" s="77">
        <f>'Figure 1'!Y18</f>
        <v>140.10989810166794</v>
      </c>
      <c r="K18" s="77"/>
      <c r="L18" s="77"/>
      <c r="M18" s="77"/>
      <c r="N18" s="77">
        <v>39.195999999999998</v>
      </c>
      <c r="O18" s="77">
        <f t="shared" si="0"/>
        <v>139.196</v>
      </c>
      <c r="P18" s="77">
        <f t="shared" si="1"/>
        <v>1044.9285254267088</v>
      </c>
      <c r="Q18" s="76">
        <v>465.355194180534</v>
      </c>
      <c r="U18" s="76"/>
      <c r="V18" s="76"/>
    </row>
    <row r="19" spans="2:22" ht="12.75" customHeight="1">
      <c r="B19" s="85">
        <v>1994</v>
      </c>
      <c r="C19" s="77">
        <f>'Figure 1'!D19</f>
        <v>152.7449791774383</v>
      </c>
      <c r="D19" s="77">
        <f>'Figure 1'!G19</f>
        <v>149.84799455600006</v>
      </c>
      <c r="E19" s="77">
        <f>'Figure 1'!J19</f>
        <v>146.96947384378618</v>
      </c>
      <c r="F19" s="77">
        <f>'Figure 1'!M19</f>
        <v>130.46000361698455</v>
      </c>
      <c r="G19" s="77">
        <f>'Figure 1'!P19</f>
        <v>237.4832202716365</v>
      </c>
      <c r="H19" s="77">
        <f>'Figure 1'!S19</f>
        <v>157.2461484847197</v>
      </c>
      <c r="I19" s="77">
        <f>'Figure 1'!V19</f>
        <v>135.28761350475733</v>
      </c>
      <c r="J19" s="77">
        <f>'Figure 1'!Y19</f>
        <v>142.13028283229397</v>
      </c>
      <c r="K19" s="77"/>
      <c r="L19" s="77"/>
      <c r="M19" s="77"/>
      <c r="N19" s="77">
        <v>31.161999999999999</v>
      </c>
      <c r="O19" s="77">
        <f t="shared" si="0"/>
        <v>131.16200000000001</v>
      </c>
      <c r="P19" s="77">
        <f t="shared" si="1"/>
        <v>1370.5491525201799</v>
      </c>
      <c r="Q19" s="76">
        <v>518.93525974968998</v>
      </c>
      <c r="U19" s="76"/>
      <c r="V19" s="76"/>
    </row>
    <row r="20" spans="2:22" ht="12.75" customHeight="1">
      <c r="B20" s="85">
        <v>1995</v>
      </c>
      <c r="C20" s="77">
        <f>'Figure 1'!D20</f>
        <v>157.84513403217295</v>
      </c>
      <c r="D20" s="77">
        <f>'Figure 1'!G20</f>
        <v>154.19658335801518</v>
      </c>
      <c r="E20" s="77">
        <f>'Figure 1'!J20</f>
        <v>150.59227137403551</v>
      </c>
      <c r="F20" s="77">
        <f>'Figure 1'!M20</f>
        <v>134.15854471952605</v>
      </c>
      <c r="G20" s="77">
        <f>'Figure 1'!P20</f>
        <v>256.28714165274471</v>
      </c>
      <c r="H20" s="77">
        <f>'Figure 1'!S20</f>
        <v>163.42749458165403</v>
      </c>
      <c r="I20" s="77">
        <f>'Figure 1'!V20</f>
        <v>137.04905823258929</v>
      </c>
      <c r="J20" s="77">
        <f>'Figure 1'!Y20</f>
        <v>144.55360415458458</v>
      </c>
      <c r="K20" s="77"/>
      <c r="L20" s="77"/>
      <c r="M20" s="77"/>
      <c r="N20" s="77">
        <v>16.146000000000001</v>
      </c>
      <c r="O20" s="77">
        <f t="shared" si="0"/>
        <v>116.146</v>
      </c>
      <c r="P20" s="77">
        <f t="shared" si="1"/>
        <v>1591.8380186860879</v>
      </c>
      <c r="Q20" s="76">
        <v>503.72283027537298</v>
      </c>
      <c r="U20" s="76"/>
      <c r="V20" s="76"/>
    </row>
    <row r="21" spans="2:22" ht="12.75" customHeight="1">
      <c r="B21" s="85">
        <v>1996</v>
      </c>
      <c r="C21" s="77">
        <f>'Figure 1'!D21</f>
        <v>164.01845722417124</v>
      </c>
      <c r="D21" s="77">
        <f>'Figure 1'!G21</f>
        <v>158.85794607292797</v>
      </c>
      <c r="E21" s="77">
        <f>'Figure 1'!J21</f>
        <v>154.69139300083674</v>
      </c>
      <c r="F21" s="77">
        <f>'Figure 1'!M21</f>
        <v>136.9181859844067</v>
      </c>
      <c r="G21" s="77">
        <f>'Figure 1'!P21</f>
        <v>275.18831834963464</v>
      </c>
      <c r="H21" s="77">
        <f>'Figure 1'!S21</f>
        <v>171.76066253037257</v>
      </c>
      <c r="I21" s="77">
        <f>'Figure 1'!V21</f>
        <v>142.06779474506672</v>
      </c>
      <c r="J21" s="77">
        <f>'Figure 1'!Y21</f>
        <v>151.04116990904234</v>
      </c>
      <c r="K21" s="77"/>
      <c r="L21" s="77"/>
      <c r="M21" s="77"/>
      <c r="N21" s="77">
        <v>9.3889999999999993</v>
      </c>
      <c r="O21" s="77">
        <f t="shared" si="0"/>
        <v>109.389</v>
      </c>
      <c r="P21" s="77">
        <f t="shared" si="1"/>
        <v>1741.2956902605247</v>
      </c>
      <c r="Q21" s="76">
        <v>466.33662319391698</v>
      </c>
      <c r="U21" s="76"/>
      <c r="V21" s="76"/>
    </row>
    <row r="22" spans="2:22" ht="12.75" customHeight="1">
      <c r="B22" s="85">
        <v>1997</v>
      </c>
      <c r="C22" s="77">
        <f>'Figure 1'!D22</f>
        <v>170.59395717428825</v>
      </c>
      <c r="D22" s="77">
        <f>'Figure 1'!G22</f>
        <v>164.42432850332338</v>
      </c>
      <c r="E22" s="77">
        <f>'Figure 1'!J22</f>
        <v>159.62604843756341</v>
      </c>
      <c r="F22" s="77">
        <f>'Figure 1'!M22</f>
        <v>140.54104118555412</v>
      </c>
      <c r="G22" s="77">
        <f>'Figure 1'!P22</f>
        <v>285.69500834422365</v>
      </c>
      <c r="H22" s="77">
        <f>'Figure 1'!S22</f>
        <v>179.79734393016872</v>
      </c>
      <c r="I22" s="77">
        <f>'Figure 1'!V22</f>
        <v>149.82185498225246</v>
      </c>
      <c r="J22" s="77">
        <f>'Figure 1'!Y22</f>
        <v>155.49084277456271</v>
      </c>
      <c r="K22" s="77"/>
      <c r="L22" s="77"/>
      <c r="M22" s="77"/>
      <c r="N22" s="77">
        <v>6.5590000000000002</v>
      </c>
      <c r="O22" s="77">
        <f t="shared" si="0"/>
        <v>106.559</v>
      </c>
      <c r="P22" s="77">
        <f t="shared" si="1"/>
        <v>1855.5072745847126</v>
      </c>
      <c r="Q22" s="76">
        <v>426.06885564674297</v>
      </c>
      <c r="U22" s="76"/>
      <c r="V22" s="76"/>
    </row>
    <row r="23" spans="2:22" ht="12.75" customHeight="1">
      <c r="B23" s="85">
        <v>1998</v>
      </c>
      <c r="C23" s="77">
        <f>'Figure 1'!D23</f>
        <v>175.04816539610891</v>
      </c>
      <c r="D23" s="77">
        <f>'Figure 1'!G23</f>
        <v>169.0216327282763</v>
      </c>
      <c r="E23" s="77">
        <f>'Figure 1'!J23</f>
        <v>164.19933472529959</v>
      </c>
      <c r="F23" s="77">
        <f>'Figure 1'!M23</f>
        <v>144.72073175041251</v>
      </c>
      <c r="G23" s="77">
        <f>'Figure 1'!P23</f>
        <v>260.41671400592674</v>
      </c>
      <c r="H23" s="77">
        <f>'Figure 1'!S23</f>
        <v>184.05134908755653</v>
      </c>
      <c r="I23" s="77">
        <f>'Figure 1'!V23</f>
        <v>154.06031525970036</v>
      </c>
      <c r="J23" s="77">
        <f>'Figure 1'!Y23</f>
        <v>161.15848399369551</v>
      </c>
      <c r="K23" s="77"/>
      <c r="L23" s="77"/>
      <c r="M23" s="77"/>
      <c r="N23" s="77">
        <v>6.3550000000000004</v>
      </c>
      <c r="O23" s="77">
        <f t="shared" si="0"/>
        <v>106.355</v>
      </c>
      <c r="P23" s="77">
        <f t="shared" si="1"/>
        <v>1973.4247618845711</v>
      </c>
      <c r="Q23" s="76">
        <v>394.851867038666</v>
      </c>
      <c r="U23" s="76"/>
      <c r="V23" s="76"/>
    </row>
    <row r="24" spans="2:22" ht="12.75" customHeight="1">
      <c r="B24" s="85">
        <v>1999</v>
      </c>
      <c r="C24" s="77">
        <f>'Figure 1'!D24</f>
        <v>181.25537334105493</v>
      </c>
      <c r="D24" s="77">
        <f>'Figure 1'!G24</f>
        <v>175.10134085751241</v>
      </c>
      <c r="E24" s="77">
        <f>'Figure 1'!J24</f>
        <v>169.43236752299489</v>
      </c>
      <c r="F24" s="77">
        <f>'Figure 1'!M24</f>
        <v>148.88289999555437</v>
      </c>
      <c r="G24" s="77">
        <f>'Figure 1'!P24</f>
        <v>268.25265293036506</v>
      </c>
      <c r="H24" s="77">
        <f>'Figure 1'!S24</f>
        <v>190.4563360358035</v>
      </c>
      <c r="I24" s="77">
        <f>'Figure 1'!V24</f>
        <v>154.39154493750871</v>
      </c>
      <c r="J24" s="77">
        <f>'Figure 1'!Y24</f>
        <v>164.87479863459012</v>
      </c>
      <c r="K24" s="77"/>
      <c r="L24" s="77"/>
      <c r="M24" s="77"/>
      <c r="N24" s="77">
        <v>6.2240000000000002</v>
      </c>
      <c r="O24" s="77">
        <f t="shared" si="0"/>
        <v>106.224</v>
      </c>
      <c r="P24" s="77">
        <f t="shared" si="1"/>
        <v>2096.2507190642668</v>
      </c>
      <c r="Q24" s="76">
        <v>355.90837287832102</v>
      </c>
      <c r="U24" s="76"/>
      <c r="V24" s="76"/>
    </row>
    <row r="25" spans="2:22" ht="12.75" customHeight="1">
      <c r="B25" s="85">
        <v>2000</v>
      </c>
      <c r="C25" s="77">
        <f>'Figure 1'!D25</f>
        <v>189.9810070136933</v>
      </c>
      <c r="D25" s="77">
        <f>'Figure 1'!G25</f>
        <v>182.32252015447622</v>
      </c>
      <c r="E25" s="77">
        <f>'Figure 1'!J25</f>
        <v>175.82166210228704</v>
      </c>
      <c r="F25" s="77">
        <f>'Figure 1'!M25</f>
        <v>154.72208733338002</v>
      </c>
      <c r="G25" s="77">
        <f>'Figure 1'!P25</f>
        <v>283.36600739646184</v>
      </c>
      <c r="H25" s="77">
        <f>'Figure 1'!S25</f>
        <v>201.3409156402497</v>
      </c>
      <c r="I25" s="77">
        <f>'Figure 1'!V25</f>
        <v>160.14417390188027</v>
      </c>
      <c r="J25" s="77">
        <f>'Figure 1'!Y25</f>
        <v>173.96104878734238</v>
      </c>
      <c r="K25" s="77"/>
      <c r="L25" s="77"/>
      <c r="M25" s="77"/>
      <c r="N25" s="77">
        <v>4.8609999999999998</v>
      </c>
      <c r="O25" s="77">
        <f t="shared" si="0"/>
        <v>104.861</v>
      </c>
      <c r="P25" s="77">
        <f t="shared" si="1"/>
        <v>2198.1494665179807</v>
      </c>
      <c r="Q25" s="76">
        <v>336.216190595162</v>
      </c>
      <c r="U25" s="76"/>
      <c r="V25" s="76"/>
    </row>
    <row r="26" spans="2:22" ht="12.75" customHeight="1">
      <c r="B26" s="85">
        <v>2001</v>
      </c>
      <c r="C26" s="77">
        <f>'Figure 1'!D26</f>
        <v>194.67353788693151</v>
      </c>
      <c r="D26" s="77">
        <f>'Figure 1'!G26</f>
        <v>185.12117083884743</v>
      </c>
      <c r="E26" s="77">
        <f>'Figure 1'!J26</f>
        <v>177.96668637993494</v>
      </c>
      <c r="F26" s="77">
        <f>'Figure 1'!M26</f>
        <v>158.22344816973441</v>
      </c>
      <c r="G26" s="77">
        <f>'Figure 1'!P26</f>
        <v>291.13023599912486</v>
      </c>
      <c r="H26" s="77">
        <f>'Figure 1'!S26</f>
        <v>208.72006019846486</v>
      </c>
      <c r="I26" s="77">
        <f>'Figure 1'!V26</f>
        <v>161.09543029485744</v>
      </c>
      <c r="J26" s="77">
        <f>'Figure 1'!Y26</f>
        <v>178.59885034801292</v>
      </c>
      <c r="K26" s="77"/>
      <c r="L26" s="77"/>
      <c r="M26" s="77"/>
      <c r="N26" s="77">
        <v>4.58</v>
      </c>
      <c r="O26" s="77">
        <f t="shared" si="0"/>
        <v>104.58</v>
      </c>
      <c r="P26" s="77">
        <f t="shared" si="1"/>
        <v>2298.824712084504</v>
      </c>
      <c r="Q26" s="76">
        <v>324.00758479990202</v>
      </c>
      <c r="U26" s="76"/>
      <c r="V26" s="76"/>
    </row>
    <row r="27" spans="2:22" ht="12.75" customHeight="1">
      <c r="B27" s="85">
        <v>2002</v>
      </c>
      <c r="C27" s="77">
        <f>'Figure 1'!D27</f>
        <v>200.26650863042306</v>
      </c>
      <c r="D27" s="77">
        <f>'Figure 1'!G27</f>
        <v>188.1627116757297</v>
      </c>
      <c r="E27" s="77">
        <f>'Figure 1'!J27</f>
        <v>180.00974393957659</v>
      </c>
      <c r="F27" s="77">
        <f>'Figure 1'!M27</f>
        <v>160.24554383734363</v>
      </c>
      <c r="G27" s="77">
        <f>'Figure 1'!P27</f>
        <v>305.20347160732257</v>
      </c>
      <c r="H27" s="77">
        <f>'Figure 1'!S27</f>
        <v>217.9204404520132</v>
      </c>
      <c r="I27" s="77">
        <f>'Figure 1'!V27</f>
        <v>161.64798762076879</v>
      </c>
      <c r="J27" s="77">
        <f>'Figure 1'!Y27</f>
        <v>184.12648476628391</v>
      </c>
      <c r="K27" s="77"/>
      <c r="L27" s="77"/>
      <c r="M27" s="77"/>
      <c r="N27" s="77">
        <v>3.6829999999999998</v>
      </c>
      <c r="O27" s="77">
        <f t="shared" si="0"/>
        <v>103.68299999999999</v>
      </c>
      <c r="P27" s="77">
        <f t="shared" si="1"/>
        <v>2383.4904262305763</v>
      </c>
      <c r="Q27" s="76">
        <v>322.084738908617</v>
      </c>
      <c r="U27" s="76"/>
      <c r="V27" s="76"/>
    </row>
    <row r="28" spans="2:22" ht="12.75" customHeight="1">
      <c r="B28" s="85">
        <v>2003</v>
      </c>
      <c r="C28" s="77">
        <f>'Figure 1'!D28</f>
        <v>208.79585923299277</v>
      </c>
      <c r="D28" s="77">
        <f>'Figure 1'!G28</f>
        <v>192.00499424814811</v>
      </c>
      <c r="E28" s="77">
        <f>'Figure 1'!J28</f>
        <v>183.37232595636786</v>
      </c>
      <c r="F28" s="77">
        <f>'Figure 1'!M28</f>
        <v>162.07875285884285</v>
      </c>
      <c r="G28" s="77">
        <f>'Figure 1'!P28</f>
        <v>321.86758115708233</v>
      </c>
      <c r="H28" s="77">
        <f>'Figure 1'!S28</f>
        <v>232.96784686522471</v>
      </c>
      <c r="I28" s="77">
        <f>'Figure 1'!V28</f>
        <v>164.7807256208593</v>
      </c>
      <c r="J28" s="77">
        <f>'Figure 1'!Y28</f>
        <v>203.00865577906632</v>
      </c>
      <c r="K28" s="77"/>
      <c r="L28" s="77"/>
      <c r="M28" s="77"/>
      <c r="N28" s="77">
        <v>3.8929999999999998</v>
      </c>
      <c r="O28" s="77">
        <f t="shared" si="0"/>
        <v>103.893</v>
      </c>
      <c r="P28" s="77">
        <f t="shared" si="1"/>
        <v>2476.2797085237326</v>
      </c>
      <c r="Q28" s="76">
        <v>286.44777163900801</v>
      </c>
      <c r="U28" s="76"/>
      <c r="V28" s="76"/>
    </row>
    <row r="29" spans="2:22" ht="12.75" customHeight="1">
      <c r="B29" s="85">
        <v>2004</v>
      </c>
      <c r="C29" s="77">
        <f>'Figure 1'!D29</f>
        <v>220.09380317609001</v>
      </c>
      <c r="D29" s="77">
        <f>'Figure 1'!G29</f>
        <v>198.28355756006255</v>
      </c>
      <c r="E29" s="77">
        <f>'Figure 1'!J29</f>
        <v>188.68278851606428</v>
      </c>
      <c r="F29" s="77">
        <f>'Figure 1'!M29</f>
        <v>166.56833431303278</v>
      </c>
      <c r="G29" s="77">
        <f>'Figure 1'!P29</f>
        <v>341.56265844808416</v>
      </c>
      <c r="H29" s="77">
        <f>'Figure 1'!S29</f>
        <v>251.28144930730002</v>
      </c>
      <c r="I29" s="77">
        <f>'Figure 1'!V29</f>
        <v>174.65933012182981</v>
      </c>
      <c r="J29" s="77">
        <f>'Figure 1'!Y29</f>
        <v>220.94447051714684</v>
      </c>
      <c r="K29" s="77"/>
      <c r="L29" s="77"/>
      <c r="M29" s="77"/>
      <c r="N29" s="77">
        <v>3.8039999999999998</v>
      </c>
      <c r="O29" s="77">
        <f t="shared" si="0"/>
        <v>103.804</v>
      </c>
      <c r="P29" s="77">
        <f t="shared" si="1"/>
        <v>2570.4773886359753</v>
      </c>
      <c r="Q29" s="76">
        <v>272.53745969611799</v>
      </c>
      <c r="U29" s="76"/>
      <c r="V29" s="76"/>
    </row>
    <row r="30" spans="2:22" ht="12.75" customHeight="1">
      <c r="B30" s="85">
        <v>2005</v>
      </c>
      <c r="C30" s="77">
        <f>'Figure 1'!D30</f>
        <v>230.73753949768573</v>
      </c>
      <c r="D30" s="77">
        <f>'Figure 1'!G30</f>
        <v>203.88110238998308</v>
      </c>
      <c r="E30" s="77">
        <f>'Figure 1'!J30</f>
        <v>193.49608645110908</v>
      </c>
      <c r="F30" s="77">
        <f>'Figure 1'!M30</f>
        <v>170.12456825061602</v>
      </c>
      <c r="G30" s="77">
        <f>'Figure 1'!P30</f>
        <v>359.7132981180153</v>
      </c>
      <c r="H30" s="77">
        <f>'Figure 1'!S30</f>
        <v>268.99679148346468</v>
      </c>
      <c r="I30" s="77">
        <f>'Figure 1'!V30</f>
        <v>182.18016087687582</v>
      </c>
      <c r="J30" s="77">
        <f>'Figure 1'!Y30</f>
        <v>233.66203424011383</v>
      </c>
      <c r="K30" s="77"/>
      <c r="L30" s="77"/>
      <c r="M30" s="77"/>
      <c r="N30" s="77">
        <v>4.032</v>
      </c>
      <c r="O30" s="77">
        <f t="shared" si="0"/>
        <v>104.032</v>
      </c>
      <c r="P30" s="77">
        <f t="shared" si="1"/>
        <v>2674.1190369457777</v>
      </c>
      <c r="Q30" s="76">
        <v>259.82921289349702</v>
      </c>
      <c r="U30" s="76"/>
      <c r="V30" s="76"/>
    </row>
    <row r="31" spans="2:22" ht="12.75" customHeight="1">
      <c r="B31" s="85">
        <v>2006</v>
      </c>
      <c r="C31" s="77">
        <f>'Figure 1'!D31</f>
        <v>243.1950592551658</v>
      </c>
      <c r="D31" s="77">
        <f>'Figure 1'!G31</f>
        <v>210.070932658543</v>
      </c>
      <c r="E31" s="77">
        <f>'Figure 1'!J31</f>
        <v>198.41669192956081</v>
      </c>
      <c r="F31" s="77">
        <f>'Figure 1'!M31</f>
        <v>176.47361713772901</v>
      </c>
      <c r="G31" s="77">
        <f>'Figure 1'!P31</f>
        <v>380.09825072236322</v>
      </c>
      <c r="H31" s="77">
        <f>'Figure 1'!S31</f>
        <v>290.20718849193588</v>
      </c>
      <c r="I31" s="77">
        <f>'Figure 1'!V31</f>
        <v>192.2219313444092</v>
      </c>
      <c r="J31" s="77">
        <f>'Figure 1'!Y31</f>
        <v>248.18179304779449</v>
      </c>
      <c r="K31" s="77"/>
      <c r="L31" s="77"/>
      <c r="M31" s="77"/>
      <c r="N31" s="77">
        <v>4.056</v>
      </c>
      <c r="O31" s="77">
        <f t="shared" si="0"/>
        <v>104.056</v>
      </c>
      <c r="P31" s="77">
        <f t="shared" si="1"/>
        <v>2782.5813050842985</v>
      </c>
      <c r="Q31" s="76">
        <v>235.71551564319799</v>
      </c>
      <c r="U31" s="76"/>
      <c r="V31" s="76"/>
    </row>
    <row r="32" spans="2:22" ht="12.75" customHeight="1">
      <c r="B32" s="85">
        <v>2007</v>
      </c>
      <c r="C32" s="77">
        <f>'Figure 1'!D32</f>
        <v>256.70697674738278</v>
      </c>
      <c r="D32" s="77">
        <f>'Figure 1'!G32</f>
        <v>215.84578259732632</v>
      </c>
      <c r="E32" s="77">
        <f>'Figure 1'!J32</f>
        <v>202.51994911866413</v>
      </c>
      <c r="F32" s="77">
        <f>'Figure 1'!M32</f>
        <v>182.43136645229876</v>
      </c>
      <c r="G32" s="77">
        <f>'Figure 1'!P32</f>
        <v>404.4055338560583</v>
      </c>
      <c r="H32" s="77">
        <f>'Figure 1'!S32</f>
        <v>314.46270530609189</v>
      </c>
      <c r="I32" s="77">
        <f>'Figure 1'!V32</f>
        <v>202.78837091041134</v>
      </c>
      <c r="J32" s="77">
        <f>'Figure 1'!Y32</f>
        <v>262.74510066383903</v>
      </c>
      <c r="K32" s="77"/>
      <c r="L32" s="77"/>
      <c r="M32" s="77"/>
      <c r="N32" s="77">
        <v>4.2930000000000001</v>
      </c>
      <c r="O32" s="77">
        <f t="shared" si="0"/>
        <v>104.29300000000001</v>
      </c>
      <c r="P32" s="77">
        <f t="shared" si="1"/>
        <v>2902.0375205115679</v>
      </c>
      <c r="Q32" s="76">
        <v>221.18166822418701</v>
      </c>
      <c r="U32" s="76"/>
      <c r="V32" s="76"/>
    </row>
    <row r="33" spans="2:22" ht="12.75" customHeight="1">
      <c r="B33" s="85">
        <v>2008</v>
      </c>
      <c r="C33" s="77">
        <f>'Figure 1'!D33</f>
        <v>264.63922232887694</v>
      </c>
      <c r="D33" s="77">
        <f>'Figure 1'!G33</f>
        <v>216.54728139076764</v>
      </c>
      <c r="E33" s="77">
        <f>'Figure 1'!J33</f>
        <v>202.42678994206952</v>
      </c>
      <c r="F33" s="77">
        <f>'Figure 1'!M33</f>
        <v>184.11520796465348</v>
      </c>
      <c r="G33" s="77">
        <f>'Figure 1'!P33</f>
        <v>424.95742308662318</v>
      </c>
      <c r="H33" s="77">
        <f>'Figure 1'!S33</f>
        <v>332.42481503317583</v>
      </c>
      <c r="I33" s="77">
        <f>'Figure 1'!V33</f>
        <v>210.67278277140815</v>
      </c>
      <c r="J33" s="77">
        <f>'Figure 1'!Y33</f>
        <v>275.37000275073649</v>
      </c>
      <c r="K33" s="77"/>
      <c r="L33" s="77"/>
      <c r="M33" s="77"/>
      <c r="N33" s="77">
        <v>6.3620000000000001</v>
      </c>
      <c r="O33" s="77">
        <f t="shared" si="0"/>
        <v>106.36199999999999</v>
      </c>
      <c r="P33" s="77">
        <f t="shared" si="1"/>
        <v>3086.6651475665135</v>
      </c>
      <c r="Q33" s="76">
        <v>201.88177092386499</v>
      </c>
      <c r="U33" s="76"/>
      <c r="V33" s="76"/>
    </row>
    <row r="34" spans="2:22" ht="12.75" customHeight="1">
      <c r="B34" s="85">
        <v>2009</v>
      </c>
      <c r="C34" s="77">
        <f>'Figure 1'!D34</f>
        <v>264.33224083097548</v>
      </c>
      <c r="D34" s="77">
        <f>'Figure 1'!G34</f>
        <v>209.25829989915439</v>
      </c>
      <c r="E34" s="77">
        <f>'Figure 1'!J34</f>
        <v>194.89044055252626</v>
      </c>
      <c r="F34" s="77">
        <f>'Figure 1'!M34</f>
        <v>176.40262190301416</v>
      </c>
      <c r="G34" s="77">
        <f>'Figure 1'!P34</f>
        <v>433.65205196297552</v>
      </c>
      <c r="H34" s="77">
        <f>'Figure 1'!S34</f>
        <v>341.70611586890215</v>
      </c>
      <c r="I34" s="77">
        <f>'Figure 1'!V34</f>
        <v>205.98531335474433</v>
      </c>
      <c r="J34" s="77">
        <f>'Figure 1'!Y34</f>
        <v>278.90575358605599</v>
      </c>
      <c r="K34" s="77"/>
      <c r="L34" s="77"/>
      <c r="M34" s="77"/>
      <c r="N34" s="77">
        <v>2.72</v>
      </c>
      <c r="O34" s="77">
        <f t="shared" si="0"/>
        <v>102.72</v>
      </c>
      <c r="P34" s="77">
        <f t="shared" si="1"/>
        <v>3170.6224395803229</v>
      </c>
      <c r="Q34" s="76">
        <v>184.38543682366799</v>
      </c>
      <c r="U34" s="76"/>
      <c r="V34" s="76"/>
    </row>
    <row r="35" spans="2:22" ht="12.75" customHeight="1">
      <c r="B35" s="85">
        <v>2010</v>
      </c>
      <c r="C35" s="77">
        <f>'Figure 1'!D35</f>
        <v>278.75156456830518</v>
      </c>
      <c r="D35" s="77">
        <f>'Figure 1'!G35</f>
        <v>215.88969542295857</v>
      </c>
      <c r="E35" s="77">
        <f>'Figure 1'!J35</f>
        <v>200.59293484309316</v>
      </c>
      <c r="F35" s="77">
        <f>'Figure 1'!M35</f>
        <v>180.06826838615882</v>
      </c>
      <c r="G35" s="77">
        <f>'Figure 1'!P35</f>
        <v>466.48818533761204</v>
      </c>
      <c r="H35" s="77">
        <f>'Figure 1'!S35</f>
        <v>367.06070966637469</v>
      </c>
      <c r="I35" s="77">
        <f>'Figure 1'!V35</f>
        <v>218.48862187537728</v>
      </c>
      <c r="J35" s="77">
        <f>'Figure 1'!Y35</f>
        <v>293.44789957803295</v>
      </c>
      <c r="K35" s="77"/>
      <c r="L35" s="77"/>
      <c r="M35" s="77"/>
      <c r="N35" s="77">
        <v>3.694</v>
      </c>
      <c r="O35" s="77">
        <f t="shared" si="0"/>
        <v>103.694</v>
      </c>
      <c r="P35" s="77">
        <f t="shared" si="1"/>
        <v>3287.7452324984201</v>
      </c>
      <c r="Q35" s="76">
        <v>179.09845056304701</v>
      </c>
      <c r="U35" s="76"/>
      <c r="V35" s="76"/>
    </row>
    <row r="36" spans="2:22" ht="12.75" customHeight="1">
      <c r="B36" s="85">
        <v>2011</v>
      </c>
      <c r="C36" s="77">
        <f>'Figure 1'!D36</f>
        <v>290.59850606245817</v>
      </c>
      <c r="D36" s="77">
        <f>'Figure 1'!G36</f>
        <v>219.6353816385469</v>
      </c>
      <c r="E36" s="77">
        <f>'Figure 1'!J36</f>
        <v>203.8264929527638</v>
      </c>
      <c r="F36" s="77">
        <f>'Figure 1'!M36</f>
        <v>183.60480917726298</v>
      </c>
      <c r="G36" s="77">
        <f>'Figure 1'!P36</f>
        <v>488.69302295968242</v>
      </c>
      <c r="H36" s="77">
        <f>'Figure 1'!S36</f>
        <v>390.28831137406291</v>
      </c>
      <c r="I36" s="77">
        <f>'Figure 1'!V36</f>
        <v>228.39708087742562</v>
      </c>
      <c r="J36" s="77">
        <f>'Figure 1'!Y36</f>
        <v>307.15191648832706</v>
      </c>
      <c r="K36" s="77"/>
      <c r="L36" s="77"/>
      <c r="M36" s="77"/>
      <c r="N36" s="77">
        <v>5.0709999999999997</v>
      </c>
      <c r="O36" s="77">
        <f t="shared" si="0"/>
        <v>105.071</v>
      </c>
      <c r="P36" s="77">
        <f t="shared" si="1"/>
        <v>3454.4667932384145</v>
      </c>
      <c r="Q36" s="76">
        <v>169.66346525994101</v>
      </c>
      <c r="U36" s="76"/>
      <c r="V36" s="76"/>
    </row>
    <row r="37" spans="2:22" ht="12.75" customHeight="1">
      <c r="B37" s="85">
        <v>2012</v>
      </c>
      <c r="C37" s="77">
        <f>'Figure 1'!D37</f>
        <v>300.82176150573542</v>
      </c>
      <c r="D37" s="77">
        <f>'Figure 1'!G37</f>
        <v>222.26880986439309</v>
      </c>
      <c r="E37" s="77">
        <f>'Figure 1'!J37</f>
        <v>206.64133682044147</v>
      </c>
      <c r="F37" s="77">
        <f>'Figure 1'!M37</f>
        <v>182.41137791761076</v>
      </c>
      <c r="G37" s="77">
        <f>'Figure 1'!P37</f>
        <v>518.81117396468767</v>
      </c>
      <c r="H37" s="77">
        <f>'Figure 1'!S37</f>
        <v>411.20386198059896</v>
      </c>
      <c r="I37" s="77">
        <f>'Figure 1'!V37</f>
        <v>235.15535050058864</v>
      </c>
      <c r="J37" s="77">
        <f>'Figure 1'!Y37</f>
        <v>321.84913569229349</v>
      </c>
      <c r="K37" s="77"/>
      <c r="L37" s="77"/>
      <c r="M37" s="77"/>
      <c r="N37" s="77">
        <v>4.0810000000000004</v>
      </c>
      <c r="O37" s="77">
        <f t="shared" si="0"/>
        <v>104.081</v>
      </c>
      <c r="P37" s="77">
        <f t="shared" si="1"/>
        <v>3595.4435830704747</v>
      </c>
      <c r="Q37" s="76">
        <v>161.06730328369099</v>
      </c>
      <c r="U37" s="76"/>
      <c r="V37" s="76"/>
    </row>
    <row r="38" spans="2:22" ht="12.75" customHeight="1">
      <c r="B38" s="85">
        <v>2013</v>
      </c>
      <c r="C38" s="77">
        <f>'Figure 1'!D38</f>
        <v>311.07075892023585</v>
      </c>
      <c r="D38" s="77">
        <f>'Figure 1'!G38</f>
        <v>225.36056900960682</v>
      </c>
      <c r="E38" s="77">
        <f>'Figure 1'!J38</f>
        <v>209.56944456318715</v>
      </c>
      <c r="F38" s="77">
        <f>'Figure 1'!M38</f>
        <v>182.2928105219643</v>
      </c>
      <c r="G38" s="77">
        <f>'Figure 1'!P38</f>
        <v>544.59090119899292</v>
      </c>
      <c r="H38" s="77">
        <f>'Figure 1'!S38</f>
        <v>431.6941504230922</v>
      </c>
      <c r="I38" s="77">
        <f>'Figure 1'!V38</f>
        <v>241.67385681646499</v>
      </c>
      <c r="J38" s="77">
        <f>'Figure 1'!Y38</f>
        <v>331.44989540999467</v>
      </c>
      <c r="K38" s="77"/>
      <c r="L38" s="77"/>
      <c r="M38" s="77"/>
      <c r="N38" s="77">
        <v>3.617</v>
      </c>
      <c r="O38" s="77">
        <f t="shared" si="0"/>
        <v>103.617</v>
      </c>
      <c r="P38" s="77">
        <f t="shared" si="1"/>
        <v>3725.4907774701342</v>
      </c>
      <c r="Q38" s="76">
        <v>150.771141996734</v>
      </c>
      <c r="U38" s="76"/>
      <c r="V38" s="76"/>
    </row>
    <row r="39" spans="2:22" ht="12.75" customHeight="1">
      <c r="B39" s="85">
        <v>2014</v>
      </c>
      <c r="C39" s="77">
        <f>'Figure 1'!D39</f>
        <v>322.04222458735256</v>
      </c>
      <c r="D39" s="77">
        <f>'Figure 1'!G39</f>
        <v>229.88580923531973</v>
      </c>
      <c r="E39" s="77">
        <f>'Figure 1'!J39</f>
        <v>213.4506706764974</v>
      </c>
      <c r="F39" s="77">
        <f>'Figure 1'!M39</f>
        <v>185.41001758188989</v>
      </c>
      <c r="G39" s="77">
        <f>'Figure 1'!P39</f>
        <v>568.86331766543196</v>
      </c>
      <c r="H39" s="77">
        <f>'Figure 1'!S39</f>
        <v>452.00536020049867</v>
      </c>
      <c r="I39" s="77">
        <f>'Figure 1'!V39</f>
        <v>244.79628304653372</v>
      </c>
      <c r="J39" s="77">
        <f>'Figure 1'!Y39</f>
        <v>342.37116946375397</v>
      </c>
      <c r="K39" s="77"/>
      <c r="L39" s="77"/>
      <c r="M39" s="77"/>
      <c r="N39" s="77">
        <v>3.2280000000000002</v>
      </c>
      <c r="O39" s="77">
        <f t="shared" si="0"/>
        <v>103.22799999999999</v>
      </c>
      <c r="P39" s="77">
        <f t="shared" si="1"/>
        <v>3845.7496197668702</v>
      </c>
      <c r="Q39" s="76">
        <v>139.32426073476501</v>
      </c>
      <c r="R39" s="81"/>
      <c r="U39" s="76"/>
      <c r="V39" s="76"/>
    </row>
    <row r="40" spans="2:22" ht="12.75" customHeight="1">
      <c r="B40" s="85">
        <v>2015</v>
      </c>
      <c r="C40" s="77">
        <f>'Figure 1'!D40</f>
        <v>333.07861162396119</v>
      </c>
      <c r="D40" s="77">
        <f>'Figure 1'!G40</f>
        <v>235.15479198299326</v>
      </c>
      <c r="E40" s="77">
        <f>'Figure 1'!J40</f>
        <v>217.84775449243324</v>
      </c>
      <c r="F40" s="77">
        <f>'Figure 1'!M40</f>
        <v>190.03785162073385</v>
      </c>
      <c r="G40" s="77">
        <f>'Figure 1'!P40</f>
        <v>594.97414394627526</v>
      </c>
      <c r="H40" s="77">
        <f>'Figure 1'!S40</f>
        <v>471.55911208277217</v>
      </c>
      <c r="I40" s="77">
        <f>'Figure 1'!V40</f>
        <v>245.4107217169805</v>
      </c>
      <c r="J40" s="77">
        <f>'Figure 1'!Y40</f>
        <v>352.67996537630756</v>
      </c>
      <c r="K40" s="77"/>
      <c r="L40" s="77"/>
      <c r="M40" s="77"/>
      <c r="N40" s="77">
        <v>2.7480000000000002</v>
      </c>
      <c r="O40" s="77">
        <f t="shared" si="0"/>
        <v>102.748</v>
      </c>
      <c r="P40" s="77">
        <f t="shared" si="1"/>
        <v>3951.4308193180641</v>
      </c>
      <c r="Q40" s="76">
        <v>127.981279897454</v>
      </c>
      <c r="R40" s="81"/>
      <c r="U40" s="76"/>
      <c r="V40" s="76"/>
    </row>
    <row r="41" spans="2:22" ht="12.75" customHeight="1">
      <c r="B41" s="85">
        <v>2016</v>
      </c>
      <c r="C41" s="77">
        <f>'Figure 1'!D41</f>
        <v>343.86036628222877</v>
      </c>
      <c r="D41" s="77">
        <f>'Figure 1'!G41</f>
        <v>239.35230501988968</v>
      </c>
      <c r="E41" s="77">
        <f>'Figure 1'!J41</f>
        <v>221.19825295652686</v>
      </c>
      <c r="F41" s="77">
        <f>'Figure 1'!M41</f>
        <v>193.86331357385924</v>
      </c>
      <c r="G41" s="77">
        <f>'Figure 1'!P41</f>
        <v>623.61024949440946</v>
      </c>
      <c r="H41" s="77">
        <f>'Figure 1'!S41</f>
        <v>492.23697914760174</v>
      </c>
      <c r="I41" s="77">
        <f>'Figure 1'!V41</f>
        <v>243.437619514376</v>
      </c>
      <c r="J41" s="77">
        <f>'Figure 1'!Y41</f>
        <v>367.67591750410816</v>
      </c>
      <c r="K41" s="77"/>
      <c r="L41" s="77"/>
      <c r="M41" s="77"/>
      <c r="N41" s="77">
        <v>2.7440000000000002</v>
      </c>
      <c r="O41" s="77">
        <f t="shared" si="0"/>
        <v>102.744</v>
      </c>
      <c r="P41" s="77">
        <f t="shared" si="1"/>
        <v>4059.8580810001517</v>
      </c>
      <c r="Q41" s="76">
        <v>120.08114159210901</v>
      </c>
      <c r="R41" s="81"/>
      <c r="U41" s="76"/>
      <c r="V41" s="76"/>
    </row>
    <row r="42" spans="2:22" ht="12.75" customHeight="1">
      <c r="B42" s="85">
        <v>2017</v>
      </c>
      <c r="C42" s="77">
        <f>'Figure 1'!D42</f>
        <v>356.8032704690919</v>
      </c>
      <c r="D42" s="77">
        <f>'Figure 1'!G42</f>
        <v>245.31217741488493</v>
      </c>
      <c r="E42" s="77">
        <f>'Figure 1'!J42</f>
        <v>226.16857770046002</v>
      </c>
      <c r="F42" s="77">
        <f>'Figure 1'!M42</f>
        <v>199.78777643667638</v>
      </c>
      <c r="G42" s="77">
        <f>'Figure 1'!P42</f>
        <v>656.06292687809855</v>
      </c>
      <c r="H42" s="77">
        <f>'Figure 1'!S42</f>
        <v>515.66745935502763</v>
      </c>
      <c r="I42" s="77">
        <f>'Figure 1'!V42</f>
        <v>246.59257106328235</v>
      </c>
      <c r="J42" s="77">
        <f>'Figure 1'!Y42</f>
        <v>376.69868451965891</v>
      </c>
      <c r="K42" s="77"/>
      <c r="L42" s="77"/>
      <c r="M42" s="77"/>
      <c r="N42" s="77">
        <v>3.2429999999999999</v>
      </c>
      <c r="O42" s="77">
        <f t="shared" si="0"/>
        <v>103.24299999999999</v>
      </c>
      <c r="P42" s="77">
        <f t="shared" si="1"/>
        <v>4191.519278566986</v>
      </c>
      <c r="Q42" s="76">
        <v>114.875006306307</v>
      </c>
      <c r="R42" s="81"/>
      <c r="U42" s="76"/>
      <c r="V42" s="76"/>
    </row>
    <row r="43" spans="2:22" ht="12.75" customHeight="1">
      <c r="B43" s="85">
        <v>2018</v>
      </c>
      <c r="C43" s="77">
        <f>'Figure 1'!D43</f>
        <v>369.74095705630117</v>
      </c>
      <c r="D43" s="77">
        <f>'Figure 1'!G43</f>
        <v>250.92737315591165</v>
      </c>
      <c r="E43" s="77">
        <f>'Figure 1'!J43</f>
        <v>230.94299637571675</v>
      </c>
      <c r="F43" s="77">
        <f>'Figure 1'!M43</f>
        <v>204.36291651707631</v>
      </c>
      <c r="G43" s="77">
        <f>'Figure 1'!P43</f>
        <v>688.71517874882147</v>
      </c>
      <c r="H43" s="77">
        <f>'Figure 1'!S43</f>
        <v>539.63568286584928</v>
      </c>
      <c r="I43" s="77">
        <f>'Figure 1'!V43</f>
        <v>249.41605600195692</v>
      </c>
      <c r="J43" s="77">
        <f>'Figure 1'!Y43</f>
        <v>387.06919930448515</v>
      </c>
      <c r="K43" s="77"/>
      <c r="L43" s="77"/>
      <c r="M43" s="77"/>
      <c r="N43" s="77">
        <v>3.617</v>
      </c>
      <c r="O43" s="77">
        <f t="shared" si="0"/>
        <v>103.617</v>
      </c>
      <c r="P43" s="77">
        <f t="shared" si="1"/>
        <v>4343.1265308727543</v>
      </c>
      <c r="Q43" s="76">
        <v>111.98686505649999</v>
      </c>
      <c r="R43" s="81"/>
      <c r="U43" s="76"/>
      <c r="V43" s="76"/>
    </row>
    <row r="44" spans="2:22" ht="12.75" customHeight="1">
      <c r="B44" s="85">
        <v>2019</v>
      </c>
      <c r="C44" s="77">
        <f>'Figure 1'!D44</f>
        <v>380.10849349215982</v>
      </c>
      <c r="D44" s="77">
        <f>'Figure 1'!G44</f>
        <v>255.29852799628762</v>
      </c>
      <c r="E44" s="77">
        <f>'Figure 1'!J44</f>
        <v>234.6334654578007</v>
      </c>
      <c r="F44" s="77">
        <f>'Figure 1'!M44</f>
        <v>208.41543315160993</v>
      </c>
      <c r="G44" s="77">
        <f>'Figure 1'!P44</f>
        <v>718.01312245279632</v>
      </c>
      <c r="H44" s="77">
        <f>'Figure 1'!S44</f>
        <v>559.0733601626772</v>
      </c>
      <c r="I44" s="77">
        <f>'Figure 1'!V44</f>
        <v>249.7951684070799</v>
      </c>
      <c r="J44" s="77">
        <f>'Figure 1'!Y44</f>
        <v>393.20037542146821</v>
      </c>
      <c r="K44" s="77"/>
      <c r="L44" s="77"/>
      <c r="M44" s="77"/>
      <c r="N44" s="77">
        <v>3.5070000000000001</v>
      </c>
      <c r="O44" s="77">
        <f t="shared" si="0"/>
        <v>103.50700000000001</v>
      </c>
      <c r="P44" s="77">
        <f t="shared" si="1"/>
        <v>4495.4399783104618</v>
      </c>
      <c r="Q44" s="76">
        <v>103.098724055662</v>
      </c>
      <c r="R44" s="81"/>
      <c r="U44" s="76"/>
      <c r="V44" s="76"/>
    </row>
    <row r="45" spans="2:22" ht="12.75" customHeight="1">
      <c r="B45" s="85">
        <v>2020</v>
      </c>
      <c r="C45" s="77">
        <f>'Figure 1'!D45</f>
        <v>369.45405241957457</v>
      </c>
      <c r="D45" s="77">
        <f>'Figure 1'!G45</f>
        <v>244.58364877628341</v>
      </c>
      <c r="E45" s="77">
        <f>'Figure 1'!J45</f>
        <v>224.06322783892679</v>
      </c>
      <c r="F45" s="77">
        <f>'Figure 1'!M45</f>
        <v>196.82753506838043</v>
      </c>
      <c r="G45" s="77">
        <f>'Figure 1'!P45</f>
        <v>686.63594900160911</v>
      </c>
      <c r="H45" s="77">
        <f>'Figure 1'!S45</f>
        <v>549.11067288457832</v>
      </c>
      <c r="I45" s="77">
        <f>'Figure 1'!V45</f>
        <v>232.40442878257898</v>
      </c>
      <c r="J45" s="77">
        <f>'Figure 1'!Y45</f>
        <v>382.96143764549322</v>
      </c>
      <c r="K45" s="77"/>
      <c r="L45" s="77"/>
      <c r="M45" s="77"/>
      <c r="N45" s="77">
        <v>3.2469999999999999</v>
      </c>
      <c r="O45" s="77">
        <f t="shared" si="0"/>
        <v>103.247</v>
      </c>
      <c r="P45" s="77">
        <f t="shared" si="1"/>
        <v>4641.4069144062023</v>
      </c>
      <c r="Q45" s="76">
        <v>101.51608824</v>
      </c>
      <c r="R45" s="81"/>
      <c r="U45" s="76"/>
      <c r="V45" s="76"/>
    </row>
    <row r="46" spans="2:22" ht="12.75" customHeight="1">
      <c r="B46" s="86">
        <v>2021</v>
      </c>
      <c r="C46" s="77">
        <f>'Figure 1'!D46</f>
        <v>392.86635572140301</v>
      </c>
      <c r="D46" s="77">
        <f>'Figure 1'!G46</f>
        <v>258.24853723341437</v>
      </c>
      <c r="E46" s="77">
        <f>'Figure 1'!J46</f>
        <v>236.05957305742294</v>
      </c>
      <c r="F46" s="77">
        <f>'Figure 1'!M46</f>
        <v>208.46201066627239</v>
      </c>
      <c r="G46" s="77">
        <f>'Figure 1'!P46</f>
        <v>713.86793073901299</v>
      </c>
      <c r="H46" s="77">
        <f>'Figure 1'!S46</f>
        <v>586.88948717903736</v>
      </c>
      <c r="I46" s="77">
        <f>'Figure 1'!V46</f>
        <v>249.48615429809851</v>
      </c>
      <c r="J46" s="77">
        <f>'Figure 1'!Y46</f>
        <v>399.25644681730898</v>
      </c>
      <c r="K46" s="77"/>
      <c r="L46" s="77"/>
      <c r="M46" s="77"/>
      <c r="N46" s="77">
        <v>4.6970000000000001</v>
      </c>
      <c r="O46" s="77">
        <f t="shared" si="0"/>
        <v>104.697</v>
      </c>
      <c r="P46" s="77">
        <f t="shared" si="1"/>
        <v>4859.4137971758619</v>
      </c>
      <c r="Q46" s="76">
        <v>103.236</v>
      </c>
      <c r="R46" s="81"/>
      <c r="U46" s="76"/>
      <c r="V46" s="76"/>
    </row>
    <row r="47" spans="2:22" ht="12.75" customHeight="1">
      <c r="B47" s="86">
        <v>2022</v>
      </c>
      <c r="C47" s="77">
        <f>'Figure 1'!D47</f>
        <v>406.54596222762228</v>
      </c>
      <c r="D47" s="77">
        <f>'Figure 1'!G47</f>
        <v>265.05338618951487</v>
      </c>
      <c r="E47" s="77">
        <f>'Figure 1'!J47</f>
        <v>241.39451940852072</v>
      </c>
      <c r="F47" s="77">
        <f>'Figure 1'!M47</f>
        <v>215.98123539100484</v>
      </c>
      <c r="G47" s="77">
        <f>'Figure 1'!P47</f>
        <v>752.85225843667058</v>
      </c>
      <c r="H47" s="77">
        <f>'Figure 1'!S47</f>
        <v>610.88152941491637</v>
      </c>
      <c r="I47" s="77">
        <f>'Figure 1'!V47</f>
        <v>259.8148810860398</v>
      </c>
      <c r="J47" s="77">
        <f>'Figure 1'!Y47</f>
        <v>421.45909782481954</v>
      </c>
      <c r="K47" s="77"/>
      <c r="L47" s="77"/>
      <c r="M47" s="77"/>
      <c r="N47" s="77">
        <v>8.7119999999999997</v>
      </c>
      <c r="O47" s="77">
        <f t="shared" si="0"/>
        <v>108.712</v>
      </c>
      <c r="P47" s="77">
        <f t="shared" si="1"/>
        <v>5282.7659271858238</v>
      </c>
      <c r="Q47" s="76">
        <v>100</v>
      </c>
      <c r="U47" s="76"/>
      <c r="V47" s="76"/>
    </row>
    <row r="48" spans="2:22" ht="19.350000000000001" customHeight="1">
      <c r="B48" s="107" t="s">
        <v>5</v>
      </c>
      <c r="C48" s="107"/>
      <c r="D48" s="107"/>
      <c r="E48" s="107"/>
      <c r="F48" s="107"/>
      <c r="G48" s="107"/>
      <c r="H48" s="107"/>
      <c r="I48" s="107"/>
      <c r="J48" s="107"/>
      <c r="K48" s="107"/>
      <c r="L48" s="107"/>
      <c r="M48" s="107"/>
      <c r="N48" s="107"/>
      <c r="O48" s="107"/>
      <c r="P48" s="107"/>
      <c r="Q48" s="107"/>
    </row>
    <row r="49" spans="2:53">
      <c r="B49" s="87" t="s">
        <v>6</v>
      </c>
    </row>
    <row r="50" spans="2:53">
      <c r="B50" s="79"/>
      <c r="C50" s="79">
        <v>1980</v>
      </c>
      <c r="D50" s="79">
        <v>1981</v>
      </c>
      <c r="E50" s="79">
        <v>1982</v>
      </c>
      <c r="F50" s="79">
        <v>1983</v>
      </c>
      <c r="G50" s="79">
        <v>1984</v>
      </c>
      <c r="H50" s="79">
        <v>1985</v>
      </c>
      <c r="I50" s="79">
        <v>1986</v>
      </c>
      <c r="J50" s="79">
        <v>1987</v>
      </c>
      <c r="K50" s="79">
        <v>1988</v>
      </c>
      <c r="L50" s="79">
        <v>1989</v>
      </c>
      <c r="M50" s="79">
        <v>1990</v>
      </c>
      <c r="N50" s="79">
        <v>1991</v>
      </c>
      <c r="O50" s="79">
        <v>1992</v>
      </c>
      <c r="P50" s="79">
        <v>1993</v>
      </c>
      <c r="Q50" s="79">
        <v>1994</v>
      </c>
      <c r="R50" s="79">
        <v>1995</v>
      </c>
      <c r="S50" s="79">
        <v>1996</v>
      </c>
      <c r="T50" s="79">
        <v>1997</v>
      </c>
      <c r="U50" s="79">
        <v>1998</v>
      </c>
      <c r="V50" s="79">
        <v>1999</v>
      </c>
      <c r="W50" s="79">
        <v>2000</v>
      </c>
      <c r="X50" s="79">
        <v>2001</v>
      </c>
      <c r="Y50" s="79">
        <v>2002</v>
      </c>
      <c r="Z50" s="79">
        <v>2003</v>
      </c>
      <c r="AA50" s="79">
        <v>2004</v>
      </c>
      <c r="AB50" s="79">
        <v>2005</v>
      </c>
      <c r="AC50" s="79">
        <v>2006</v>
      </c>
      <c r="AD50" s="79">
        <v>2007</v>
      </c>
      <c r="AE50" s="79">
        <v>2008</v>
      </c>
      <c r="AF50" s="79">
        <v>2009</v>
      </c>
      <c r="AG50" s="79">
        <v>2010</v>
      </c>
      <c r="AH50" s="79">
        <v>2011</v>
      </c>
      <c r="AI50" s="79">
        <v>2012</v>
      </c>
      <c r="AJ50" s="79">
        <v>2013</v>
      </c>
      <c r="AK50" s="79">
        <v>2014</v>
      </c>
      <c r="AL50" s="79">
        <v>2015</v>
      </c>
      <c r="AM50" s="79">
        <v>2016</v>
      </c>
      <c r="AN50" s="79">
        <v>2017</v>
      </c>
      <c r="AO50" s="79">
        <v>2018</v>
      </c>
      <c r="AP50" s="79">
        <v>2019</v>
      </c>
      <c r="AQ50" s="79">
        <v>2020</v>
      </c>
      <c r="AR50" s="79">
        <v>2021</v>
      </c>
      <c r="AS50" s="79">
        <v>2022</v>
      </c>
      <c r="AT50" s="81"/>
      <c r="AU50" s="81"/>
      <c r="AV50" s="81"/>
      <c r="AW50" s="81"/>
      <c r="AX50" s="81"/>
      <c r="AY50" s="81"/>
      <c r="AZ50" s="81"/>
      <c r="BA50" s="81"/>
    </row>
    <row r="51" spans="2:53">
      <c r="B51" s="79" t="s">
        <v>111</v>
      </c>
      <c r="C51" s="79">
        <v>100</v>
      </c>
      <c r="D51" s="79">
        <v>102.05200000000001</v>
      </c>
      <c r="E51" s="79">
        <v>102.76024088</v>
      </c>
      <c r="F51" s="79">
        <v>105.42892433565359</v>
      </c>
      <c r="G51" s="79">
        <v>110.24386331006289</v>
      </c>
      <c r="H51" s="79">
        <v>114.24681798685127</v>
      </c>
      <c r="I51" s="79">
        <v>118.34599381621949</v>
      </c>
      <c r="J51" s="79">
        <v>122.92835069678351</v>
      </c>
      <c r="K51" s="79">
        <v>128.64697757119788</v>
      </c>
      <c r="L51" s="79">
        <v>133.50726038383775</v>
      </c>
      <c r="M51" s="79">
        <v>138.08388926979572</v>
      </c>
      <c r="N51" s="79">
        <v>141.75553988547961</v>
      </c>
      <c r="O51" s="79">
        <v>145.0357630784296</v>
      </c>
      <c r="P51" s="79">
        <v>147.98288978418327</v>
      </c>
      <c r="Q51" s="79">
        <v>152.7449791774383</v>
      </c>
      <c r="R51" s="79">
        <v>157.84513403217295</v>
      </c>
      <c r="S51" s="79">
        <v>164.01845722417124</v>
      </c>
      <c r="T51" s="79">
        <v>170.59395717428825</v>
      </c>
      <c r="U51" s="79">
        <v>175.04816539610891</v>
      </c>
      <c r="V51" s="79">
        <v>181.25537334105493</v>
      </c>
      <c r="W51" s="79">
        <v>189.9810070136933</v>
      </c>
      <c r="X51" s="79">
        <v>194.67353788693151</v>
      </c>
      <c r="Y51" s="79">
        <v>200.26650863042306</v>
      </c>
      <c r="Z51" s="79">
        <v>208.79585923299277</v>
      </c>
      <c r="AA51" s="79">
        <v>220.09380317609001</v>
      </c>
      <c r="AB51" s="79">
        <v>230.73753949768573</v>
      </c>
      <c r="AC51" s="79">
        <v>243.1950592551658</v>
      </c>
      <c r="AD51" s="79">
        <v>256.70697674738278</v>
      </c>
      <c r="AE51" s="79">
        <v>264.63922232887694</v>
      </c>
      <c r="AF51" s="79">
        <v>264.33224083097548</v>
      </c>
      <c r="AG51" s="79">
        <v>278.75156456830518</v>
      </c>
      <c r="AH51" s="79">
        <v>290.59850606245817</v>
      </c>
      <c r="AI51" s="79">
        <v>300.82176150573542</v>
      </c>
      <c r="AJ51" s="79">
        <v>311.07075892023585</v>
      </c>
      <c r="AK51" s="79">
        <v>322.04222458735256</v>
      </c>
      <c r="AL51" s="79">
        <v>333.07861162396119</v>
      </c>
      <c r="AM51" s="79">
        <v>343.86036628222877</v>
      </c>
      <c r="AN51" s="79">
        <v>356.8032704690919</v>
      </c>
      <c r="AO51" s="79">
        <v>369.74095705630117</v>
      </c>
      <c r="AP51" s="79">
        <v>380.10849349215982</v>
      </c>
      <c r="AQ51" s="79">
        <v>369.45405241957457</v>
      </c>
      <c r="AR51" s="79">
        <v>392.86635572140301</v>
      </c>
      <c r="AS51" s="79">
        <v>406.54596222762228</v>
      </c>
      <c r="AT51" s="81"/>
      <c r="AU51" s="81"/>
      <c r="AV51" s="81"/>
      <c r="AW51" s="81"/>
      <c r="AX51" s="81"/>
      <c r="AY51" s="81"/>
      <c r="AZ51" s="81"/>
      <c r="BA51" s="81"/>
    </row>
    <row r="52" spans="2:53">
      <c r="B52" s="79" t="s">
        <v>153</v>
      </c>
      <c r="C52" s="79">
        <v>100</v>
      </c>
      <c r="D52" s="79">
        <v>101.983</v>
      </c>
      <c r="E52" s="79">
        <v>102.20838243</v>
      </c>
      <c r="F52" s="79">
        <v>105.44736606920669</v>
      </c>
      <c r="G52" s="79">
        <v>110.54152832401007</v>
      </c>
      <c r="H52" s="79">
        <v>114.62935404143197</v>
      </c>
      <c r="I52" s="79">
        <v>118.36053951548058</v>
      </c>
      <c r="J52" s="79">
        <v>122.8724432818107</v>
      </c>
      <c r="K52" s="79">
        <v>128.71871413315924</v>
      </c>
      <c r="L52" s="79">
        <v>133.80310334141902</v>
      </c>
      <c r="M52" s="79">
        <v>137.88811208643253</v>
      </c>
      <c r="N52" s="79">
        <v>140.03778775386002</v>
      </c>
      <c r="O52" s="79">
        <v>143.15642928713848</v>
      </c>
      <c r="P52" s="79">
        <v>145.01746286787127</v>
      </c>
      <c r="Q52" s="79">
        <v>149.84799455600006</v>
      </c>
      <c r="R52" s="79">
        <v>154.19658335801518</v>
      </c>
      <c r="S52" s="79">
        <v>158.85794607292797</v>
      </c>
      <c r="T52" s="79">
        <v>164.42432850332338</v>
      </c>
      <c r="U52" s="79">
        <v>169.0216327282763</v>
      </c>
      <c r="V52" s="79">
        <v>175.10134085751241</v>
      </c>
      <c r="W52" s="79">
        <v>182.32252015447622</v>
      </c>
      <c r="X52" s="79">
        <v>185.12117083884743</v>
      </c>
      <c r="Y52" s="79">
        <v>188.1627116757297</v>
      </c>
      <c r="Z52" s="79">
        <v>192.00499424814811</v>
      </c>
      <c r="AA52" s="79">
        <v>198.28355756006255</v>
      </c>
      <c r="AB52" s="79">
        <v>203.88110238998308</v>
      </c>
      <c r="AC52" s="79">
        <v>210.070932658543</v>
      </c>
      <c r="AD52" s="79">
        <v>215.84578259732632</v>
      </c>
      <c r="AE52" s="79">
        <v>216.54728139076764</v>
      </c>
      <c r="AF52" s="79">
        <v>209.25829989915439</v>
      </c>
      <c r="AG52" s="79">
        <v>215.88969542295857</v>
      </c>
      <c r="AH52" s="79">
        <v>219.6353816385469</v>
      </c>
      <c r="AI52" s="79">
        <v>222.26880986439309</v>
      </c>
      <c r="AJ52" s="79">
        <v>225.36056900960682</v>
      </c>
      <c r="AK52" s="79">
        <v>229.88580923531973</v>
      </c>
      <c r="AL52" s="79">
        <v>235.15479198299326</v>
      </c>
      <c r="AM52" s="79">
        <v>239.35230501988968</v>
      </c>
      <c r="AN52" s="79">
        <v>245.31217741488493</v>
      </c>
      <c r="AO52" s="79">
        <v>250.92737315591165</v>
      </c>
      <c r="AP52" s="79">
        <v>255.29852799628762</v>
      </c>
      <c r="AQ52" s="79">
        <v>244.58364877628341</v>
      </c>
      <c r="AR52" s="79">
        <v>258.24853723341437</v>
      </c>
      <c r="AS52" s="79">
        <v>265.05338618951487</v>
      </c>
    </row>
    <row r="53" spans="2:53">
      <c r="B53" s="79" t="s">
        <v>160</v>
      </c>
      <c r="C53" s="79">
        <v>100</v>
      </c>
      <c r="D53" s="79">
        <v>101.98</v>
      </c>
      <c r="E53" s="79">
        <v>101.90963379999999</v>
      </c>
      <c r="F53" s="79">
        <v>105.27367081173799</v>
      </c>
      <c r="G53" s="79">
        <v>110.50787772449759</v>
      </c>
      <c r="H53" s="79">
        <v>114.68618058126086</v>
      </c>
      <c r="I53" s="79">
        <v>118.16919988551375</v>
      </c>
      <c r="J53" s="79">
        <v>122.31575710949643</v>
      </c>
      <c r="K53" s="79">
        <v>128.05236611793183</v>
      </c>
      <c r="L53" s="79">
        <v>132.87865979691668</v>
      </c>
      <c r="M53" s="79">
        <v>136.5926183382405</v>
      </c>
      <c r="N53" s="79">
        <v>138.21260679173204</v>
      </c>
      <c r="O53" s="79">
        <v>141.1206000386301</v>
      </c>
      <c r="P53" s="79">
        <v>142.70820678906469</v>
      </c>
      <c r="Q53" s="79">
        <v>146.96947384378618</v>
      </c>
      <c r="R53" s="79">
        <v>150.59227137403551</v>
      </c>
      <c r="S53" s="79">
        <v>154.69139300083674</v>
      </c>
      <c r="T53" s="79">
        <v>159.62604843756341</v>
      </c>
      <c r="U53" s="79">
        <v>164.19933472529959</v>
      </c>
      <c r="V53" s="79">
        <v>169.43236752299489</v>
      </c>
      <c r="W53" s="79">
        <v>175.82166210228704</v>
      </c>
      <c r="X53" s="79">
        <v>177.96668637993494</v>
      </c>
      <c r="Y53" s="79">
        <v>180.00974393957659</v>
      </c>
      <c r="Z53" s="79">
        <v>183.37232595636786</v>
      </c>
      <c r="AA53" s="79">
        <v>188.68278851606428</v>
      </c>
      <c r="AB53" s="79">
        <v>193.49608645110908</v>
      </c>
      <c r="AC53" s="79">
        <v>198.41669192956081</v>
      </c>
      <c r="AD53" s="79">
        <v>202.51994911866413</v>
      </c>
      <c r="AE53" s="79">
        <v>202.42678994206952</v>
      </c>
      <c r="AF53" s="79">
        <v>194.89044055252626</v>
      </c>
      <c r="AG53" s="79">
        <v>200.59293484309316</v>
      </c>
      <c r="AH53" s="79">
        <v>203.8264929527638</v>
      </c>
      <c r="AI53" s="79">
        <v>206.64133682044147</v>
      </c>
      <c r="AJ53" s="79">
        <v>209.56944456318715</v>
      </c>
      <c r="AK53" s="79">
        <v>213.4506706764974</v>
      </c>
      <c r="AL53" s="79">
        <v>217.84775449243324</v>
      </c>
      <c r="AM53" s="79">
        <v>221.19825295652686</v>
      </c>
      <c r="AN53" s="79">
        <v>226.16857770046002</v>
      </c>
      <c r="AO53" s="79">
        <v>230.94299637571675</v>
      </c>
      <c r="AP53" s="79">
        <v>234.6334654578007</v>
      </c>
      <c r="AQ53" s="79">
        <v>224.06322783892679</v>
      </c>
      <c r="AR53" s="79">
        <v>236.05957305742294</v>
      </c>
      <c r="AS53" s="79">
        <v>241.39451940852072</v>
      </c>
    </row>
    <row r="54" spans="2:53">
      <c r="B54" s="79" t="s">
        <v>155</v>
      </c>
      <c r="C54" s="79">
        <v>100</v>
      </c>
      <c r="D54" s="79">
        <v>100.09399999999999</v>
      </c>
      <c r="E54" s="79">
        <v>100.68255271999999</v>
      </c>
      <c r="F54" s="79">
        <v>102.40422437151199</v>
      </c>
      <c r="G54" s="79">
        <v>104.95818572733749</v>
      </c>
      <c r="H54" s="79">
        <v>107.2756624681971</v>
      </c>
      <c r="I54" s="79">
        <v>110.12490406335242</v>
      </c>
      <c r="J54" s="79">
        <v>112.97713907859324</v>
      </c>
      <c r="K54" s="79">
        <v>117.26349173523505</v>
      </c>
      <c r="L54" s="79">
        <v>121.48380480278617</v>
      </c>
      <c r="M54" s="79">
        <v>124.77237139879759</v>
      </c>
      <c r="N54" s="79">
        <v>126.59654346864801</v>
      </c>
      <c r="O54" s="79">
        <v>127.85871100703044</v>
      </c>
      <c r="P54" s="79">
        <v>127.068544173007</v>
      </c>
      <c r="Q54" s="79">
        <v>130.46000361698455</v>
      </c>
      <c r="R54" s="79">
        <v>134.15854471952605</v>
      </c>
      <c r="S54" s="79">
        <v>136.9181859844067</v>
      </c>
      <c r="T54" s="79">
        <v>140.54104118555412</v>
      </c>
      <c r="U54" s="79">
        <v>144.72073175041251</v>
      </c>
      <c r="V54" s="79">
        <v>148.88289999555437</v>
      </c>
      <c r="W54" s="79">
        <v>154.72208733338002</v>
      </c>
      <c r="X54" s="79">
        <v>158.22344816973441</v>
      </c>
      <c r="Y54" s="79">
        <v>160.24554383734363</v>
      </c>
      <c r="Z54" s="79">
        <v>162.07875285884285</v>
      </c>
      <c r="AA54" s="79">
        <v>166.56833431303278</v>
      </c>
      <c r="AB54" s="79">
        <v>170.12456825061602</v>
      </c>
      <c r="AC54" s="79">
        <v>176.47361713772901</v>
      </c>
      <c r="AD54" s="79">
        <v>182.43136645229876</v>
      </c>
      <c r="AE54" s="79">
        <v>184.11520796465348</v>
      </c>
      <c r="AF54" s="79">
        <v>176.40262190301416</v>
      </c>
      <c r="AG54" s="79">
        <v>180.06826838615882</v>
      </c>
      <c r="AH54" s="79">
        <v>183.60480917726298</v>
      </c>
      <c r="AI54" s="79">
        <v>182.41137791761076</v>
      </c>
      <c r="AJ54" s="79">
        <v>182.2928105219643</v>
      </c>
      <c r="AK54" s="79">
        <v>185.41001758188989</v>
      </c>
      <c r="AL54" s="79">
        <v>190.03785162073385</v>
      </c>
      <c r="AM54" s="79">
        <v>193.86331357385924</v>
      </c>
      <c r="AN54" s="79">
        <v>199.78777643667638</v>
      </c>
      <c r="AO54" s="79">
        <v>204.36291651707631</v>
      </c>
      <c r="AP54" s="79">
        <v>208.41543315160993</v>
      </c>
      <c r="AQ54" s="79">
        <v>196.82753506838043</v>
      </c>
      <c r="AR54" s="79">
        <v>208.46201066627239</v>
      </c>
      <c r="AS54" s="79">
        <v>215.98123539100484</v>
      </c>
    </row>
    <row r="55" spans="2:53">
      <c r="B55" s="79" t="s">
        <v>162</v>
      </c>
      <c r="C55" s="79">
        <v>106.538</v>
      </c>
      <c r="D55" s="79">
        <v>106.538</v>
      </c>
      <c r="E55" s="79">
        <v>110.56194025999999</v>
      </c>
      <c r="F55" s="79">
        <v>115.49631965380378</v>
      </c>
      <c r="G55" s="79">
        <v>120.84841910656105</v>
      </c>
      <c r="H55" s="79">
        <v>122.4774557961175</v>
      </c>
      <c r="I55" s="79">
        <v>128.90139835262389</v>
      </c>
      <c r="J55" s="79">
        <v>137.80848497879018</v>
      </c>
      <c r="K55" s="79">
        <v>149.946656335722</v>
      </c>
      <c r="L55" s="79">
        <v>163.97116710280207</v>
      </c>
      <c r="M55" s="79">
        <v>178.31700451262623</v>
      </c>
      <c r="N55" s="79">
        <v>191.66938181053166</v>
      </c>
      <c r="O55" s="79">
        <v>204.36747835547939</v>
      </c>
      <c r="P55" s="79">
        <v>220.4757229994583</v>
      </c>
      <c r="Q55" s="79">
        <v>237.4832202716365</v>
      </c>
      <c r="R55" s="79">
        <v>256.28714165274471</v>
      </c>
      <c r="S55" s="79">
        <v>275.18831834963464</v>
      </c>
      <c r="T55" s="79">
        <v>285.69500834422365</v>
      </c>
      <c r="U55" s="79">
        <v>260.41671400592674</v>
      </c>
      <c r="V55" s="79">
        <v>268.25265293036506</v>
      </c>
      <c r="W55" s="79">
        <v>283.36600739646184</v>
      </c>
      <c r="X55" s="79">
        <v>291.13023599912486</v>
      </c>
      <c r="Y55" s="79">
        <v>305.20347160732257</v>
      </c>
      <c r="Z55" s="79">
        <v>321.86758115708233</v>
      </c>
      <c r="AA55" s="79">
        <v>341.56265844808416</v>
      </c>
      <c r="AB55" s="79">
        <v>359.7132981180153</v>
      </c>
      <c r="AC55" s="79">
        <v>380.09825072236322</v>
      </c>
      <c r="AD55" s="79">
        <v>404.4055338560583</v>
      </c>
      <c r="AE55" s="79">
        <v>424.95742308662318</v>
      </c>
      <c r="AF55" s="79">
        <v>433.65205196297552</v>
      </c>
      <c r="AG55" s="79">
        <v>466.48818533761204</v>
      </c>
      <c r="AH55" s="79">
        <v>488.69302295968242</v>
      </c>
      <c r="AI55" s="79">
        <v>518.81117396468767</v>
      </c>
      <c r="AJ55" s="79">
        <v>544.59090119899292</v>
      </c>
      <c r="AK55" s="79">
        <v>568.86331766543196</v>
      </c>
      <c r="AL55" s="79">
        <v>594.97414394627526</v>
      </c>
      <c r="AM55" s="79">
        <v>623.61024949440946</v>
      </c>
      <c r="AN55" s="79">
        <v>656.06292687809855</v>
      </c>
      <c r="AO55" s="79">
        <v>688.71517874882147</v>
      </c>
      <c r="AP55" s="79">
        <v>718.01312245279632</v>
      </c>
      <c r="AQ55" s="79">
        <v>686.63594900160911</v>
      </c>
      <c r="AR55" s="79">
        <v>713.86793073901299</v>
      </c>
      <c r="AS55" s="79">
        <v>752.85225843667058</v>
      </c>
    </row>
    <row r="56" spans="2:53">
      <c r="B56" s="79" t="s">
        <v>163</v>
      </c>
      <c r="C56" s="79">
        <v>100</v>
      </c>
      <c r="D56" s="79">
        <v>102.17100000000001</v>
      </c>
      <c r="E56" s="79">
        <v>103.69130448</v>
      </c>
      <c r="F56" s="79">
        <v>105.36591904735199</v>
      </c>
      <c r="G56" s="79">
        <v>109.69435100181721</v>
      </c>
      <c r="H56" s="79">
        <v>113.54901049602105</v>
      </c>
      <c r="I56" s="79">
        <v>118.27719129307538</v>
      </c>
      <c r="J56" s="79">
        <v>122.97870964697512</v>
      </c>
      <c r="K56" s="79">
        <v>128.47339839400198</v>
      </c>
      <c r="L56" s="79">
        <v>132.94170319014538</v>
      </c>
      <c r="M56" s="79">
        <v>138.36838351436711</v>
      </c>
      <c r="N56" s="79">
        <v>144.58250761799735</v>
      </c>
      <c r="O56" s="79">
        <v>148.10309167849559</v>
      </c>
      <c r="P56" s="79">
        <v>152.57136195443579</v>
      </c>
      <c r="Q56" s="79">
        <v>157.2461484847197</v>
      </c>
      <c r="R56" s="79">
        <v>163.42749458165403</v>
      </c>
      <c r="S56" s="79">
        <v>171.76066253037257</v>
      </c>
      <c r="T56" s="79">
        <v>179.79734393016872</v>
      </c>
      <c r="U56" s="79">
        <v>184.05134908755653</v>
      </c>
      <c r="V56" s="79">
        <v>190.4563360358035</v>
      </c>
      <c r="W56" s="79">
        <v>201.3409156402497</v>
      </c>
      <c r="X56" s="79">
        <v>208.72006019846486</v>
      </c>
      <c r="Y56" s="79">
        <v>217.9204404520132</v>
      </c>
      <c r="Z56" s="79">
        <v>232.96784686522471</v>
      </c>
      <c r="AA56" s="79">
        <v>251.28144930730002</v>
      </c>
      <c r="AB56" s="79">
        <v>268.99679148346468</v>
      </c>
      <c r="AC56" s="79">
        <v>290.20718849193588</v>
      </c>
      <c r="AD56" s="79">
        <v>314.46270530609189</v>
      </c>
      <c r="AE56" s="79">
        <v>332.42481503317583</v>
      </c>
      <c r="AF56" s="79">
        <v>341.70611586890215</v>
      </c>
      <c r="AG56" s="79">
        <v>367.06070966637469</v>
      </c>
      <c r="AH56" s="79">
        <v>390.28831137406291</v>
      </c>
      <c r="AI56" s="79">
        <v>411.20386198059896</v>
      </c>
      <c r="AJ56" s="79">
        <v>431.6941504230922</v>
      </c>
      <c r="AK56" s="79">
        <v>452.00536020049867</v>
      </c>
      <c r="AL56" s="79">
        <v>471.55911208277217</v>
      </c>
      <c r="AM56" s="79">
        <v>492.23697914760174</v>
      </c>
      <c r="AN56" s="79">
        <v>515.66745935502763</v>
      </c>
      <c r="AO56" s="79">
        <v>539.63568286584928</v>
      </c>
      <c r="AP56" s="79">
        <v>559.0733601626772</v>
      </c>
      <c r="AQ56" s="79">
        <v>549.11067288457832</v>
      </c>
      <c r="AR56" s="79">
        <v>586.88948717903736</v>
      </c>
      <c r="AS56" s="79">
        <v>610.88152941491637</v>
      </c>
    </row>
    <row r="57" spans="2:53">
      <c r="B57" s="79" t="s">
        <v>161</v>
      </c>
      <c r="C57" s="79">
        <v>100</v>
      </c>
      <c r="D57" s="79">
        <v>101.35899999999999</v>
      </c>
      <c r="E57" s="79">
        <v>101.00931145</v>
      </c>
      <c r="F57" s="79">
        <v>97.809336463263989</v>
      </c>
      <c r="G57" s="79">
        <v>101.67378334692754</v>
      </c>
      <c r="H57" s="79">
        <v>104.86837361968799</v>
      </c>
      <c r="I57" s="79">
        <v>108.99074938667792</v>
      </c>
      <c r="J57" s="79">
        <v>112.6593780110335</v>
      </c>
      <c r="K57" s="79">
        <v>113.8614535744112</v>
      </c>
      <c r="L57" s="79">
        <v>115.05244437879955</v>
      </c>
      <c r="M57" s="79">
        <v>115.89923036942751</v>
      </c>
      <c r="N57" s="79">
        <v>120.28949321582142</v>
      </c>
      <c r="O57" s="79">
        <v>124.3288143980087</v>
      </c>
      <c r="P57" s="79">
        <v>129.34548205896834</v>
      </c>
      <c r="Q57" s="79">
        <v>135.28761350475733</v>
      </c>
      <c r="R57" s="79">
        <v>137.04905823258929</v>
      </c>
      <c r="S57" s="79">
        <v>142.06779474506672</v>
      </c>
      <c r="T57" s="79">
        <v>149.82185498225246</v>
      </c>
      <c r="U57" s="79">
        <v>154.06031525970036</v>
      </c>
      <c r="V57" s="79">
        <v>154.39154493750871</v>
      </c>
      <c r="W57" s="79">
        <v>160.14417390188027</v>
      </c>
      <c r="X57" s="79">
        <v>161.09543029485744</v>
      </c>
      <c r="Y57" s="79">
        <v>161.64798762076879</v>
      </c>
      <c r="Z57" s="79">
        <v>164.7807256208593</v>
      </c>
      <c r="AA57" s="79">
        <v>174.65933012182981</v>
      </c>
      <c r="AB57" s="79">
        <v>182.18016087687582</v>
      </c>
      <c r="AC57" s="79">
        <v>192.2219313444092</v>
      </c>
      <c r="AD57" s="79">
        <v>202.78837091041134</v>
      </c>
      <c r="AE57" s="79">
        <v>210.67278277140815</v>
      </c>
      <c r="AF57" s="79">
        <v>205.98531335474433</v>
      </c>
      <c r="AG57" s="79">
        <v>218.48862187537728</v>
      </c>
      <c r="AH57" s="79">
        <v>228.39708087742562</v>
      </c>
      <c r="AI57" s="79">
        <v>235.15535050058864</v>
      </c>
      <c r="AJ57" s="79">
        <v>241.67385681646499</v>
      </c>
      <c r="AK57" s="79">
        <v>244.79628304653372</v>
      </c>
      <c r="AL57" s="79">
        <v>245.4107217169805</v>
      </c>
      <c r="AM57" s="79">
        <v>243.437619514376</v>
      </c>
      <c r="AN57" s="79">
        <v>246.59257106328235</v>
      </c>
      <c r="AO57" s="79">
        <v>249.41605600195692</v>
      </c>
      <c r="AP57" s="79">
        <v>249.7951684070799</v>
      </c>
      <c r="AQ57" s="79">
        <v>232.40442878257898</v>
      </c>
      <c r="AR57" s="79">
        <v>249.48615429809851</v>
      </c>
      <c r="AS57" s="79">
        <v>259.8148810860398</v>
      </c>
    </row>
    <row r="58" spans="2:53">
      <c r="B58" s="79" t="s">
        <v>158</v>
      </c>
      <c r="C58" s="79">
        <v>100</v>
      </c>
      <c r="D58" s="79">
        <v>100.384</v>
      </c>
      <c r="E58" s="79">
        <v>100.76947455999999</v>
      </c>
      <c r="F58" s="79">
        <v>101.46377623971838</v>
      </c>
      <c r="G58" s="79">
        <v>101.7123624915057</v>
      </c>
      <c r="H58" s="79">
        <v>102.90036288540651</v>
      </c>
      <c r="I58" s="79">
        <v>104.95425412859922</v>
      </c>
      <c r="J58" s="79">
        <v>104.85664667225961</v>
      </c>
      <c r="K58" s="79">
        <v>108.32635311064469</v>
      </c>
      <c r="L58" s="79">
        <v>112.97572018615355</v>
      </c>
      <c r="M58" s="79">
        <v>122.78427221271541</v>
      </c>
      <c r="N58" s="79">
        <v>133.29092238595749</v>
      </c>
      <c r="O58" s="79">
        <v>139.8288421289887</v>
      </c>
      <c r="P58" s="79">
        <v>140.10989810166794</v>
      </c>
      <c r="Q58" s="79">
        <v>142.13028283229397</v>
      </c>
      <c r="R58" s="79">
        <v>144.55360415458458</v>
      </c>
      <c r="S58" s="79">
        <v>151.04116990904234</v>
      </c>
      <c r="T58" s="79">
        <v>155.49084277456271</v>
      </c>
      <c r="U58" s="79">
        <v>161.15848399369551</v>
      </c>
      <c r="V58" s="79">
        <v>164.87479863459012</v>
      </c>
      <c r="W58" s="79">
        <v>173.96104878734238</v>
      </c>
      <c r="X58" s="79">
        <v>178.59885034801292</v>
      </c>
      <c r="Y58" s="79">
        <v>184.12648476628391</v>
      </c>
      <c r="Z58" s="79">
        <v>203.00865577906632</v>
      </c>
      <c r="AA58" s="79">
        <v>220.94447051714684</v>
      </c>
      <c r="AB58" s="79">
        <v>233.66203424011383</v>
      </c>
      <c r="AC58" s="79">
        <v>248.18179304779449</v>
      </c>
      <c r="AD58" s="79">
        <v>262.74510066383903</v>
      </c>
      <c r="AE58" s="79">
        <v>275.37000275073649</v>
      </c>
      <c r="AF58" s="79">
        <v>278.90575358605599</v>
      </c>
      <c r="AG58" s="79">
        <v>293.44789957803295</v>
      </c>
      <c r="AH58" s="79">
        <v>307.15191648832706</v>
      </c>
      <c r="AI58" s="79">
        <v>321.84913569229349</v>
      </c>
      <c r="AJ58" s="79">
        <v>331.44989540999467</v>
      </c>
      <c r="AK58" s="79">
        <v>342.37116946375397</v>
      </c>
      <c r="AL58" s="79">
        <v>352.67996537630756</v>
      </c>
      <c r="AM58" s="79">
        <v>367.67591750410816</v>
      </c>
      <c r="AN58" s="79">
        <v>376.69868451965891</v>
      </c>
      <c r="AO58" s="79">
        <v>387.06919930448515</v>
      </c>
      <c r="AP58" s="79">
        <v>393.20037542146821</v>
      </c>
      <c r="AQ58" s="79">
        <v>382.96143764549322</v>
      </c>
      <c r="AR58" s="79">
        <v>399.25644681730898</v>
      </c>
      <c r="AS58" s="79">
        <v>421.45909782481954</v>
      </c>
    </row>
    <row r="60" spans="2:53">
      <c r="B60" s="79"/>
      <c r="C60" s="79">
        <v>1980</v>
      </c>
      <c r="D60" s="79">
        <v>1981</v>
      </c>
      <c r="E60" s="79">
        <v>1982</v>
      </c>
      <c r="F60" s="79">
        <v>1983</v>
      </c>
      <c r="G60" s="79">
        <v>1984</v>
      </c>
      <c r="H60" s="79">
        <v>1985</v>
      </c>
      <c r="I60" s="79">
        <v>1986</v>
      </c>
      <c r="J60" s="79">
        <v>1987</v>
      </c>
      <c r="K60" s="79">
        <v>1988</v>
      </c>
      <c r="L60" s="79">
        <v>1989</v>
      </c>
      <c r="M60" s="79">
        <v>1990</v>
      </c>
      <c r="N60" s="79">
        <v>1991</v>
      </c>
      <c r="O60" s="79">
        <v>1992</v>
      </c>
      <c r="P60" s="79">
        <v>1993</v>
      </c>
      <c r="Q60" s="79">
        <v>1994</v>
      </c>
      <c r="R60" s="79">
        <v>1995</v>
      </c>
      <c r="S60" s="79">
        <v>1996</v>
      </c>
      <c r="T60" s="79">
        <v>1997</v>
      </c>
      <c r="U60" s="79">
        <v>1998</v>
      </c>
      <c r="V60" s="79">
        <v>1999</v>
      </c>
      <c r="W60" s="79">
        <v>2000</v>
      </c>
      <c r="X60" s="79">
        <v>2001</v>
      </c>
      <c r="Y60" s="79">
        <v>2002</v>
      </c>
      <c r="Z60" s="79">
        <v>2003</v>
      </c>
      <c r="AA60" s="79">
        <v>2004</v>
      </c>
      <c r="AB60" s="79">
        <v>2005</v>
      </c>
      <c r="AC60" s="79">
        <v>2006</v>
      </c>
      <c r="AD60" s="79">
        <v>2007</v>
      </c>
      <c r="AE60" s="79">
        <v>2008</v>
      </c>
      <c r="AF60" s="79">
        <v>2009</v>
      </c>
      <c r="AG60" s="79">
        <v>2010</v>
      </c>
      <c r="AH60" s="79">
        <v>2011</v>
      </c>
      <c r="AI60" s="79">
        <v>2012</v>
      </c>
      <c r="AJ60" s="79">
        <v>2013</v>
      </c>
      <c r="AK60" s="79">
        <v>2014</v>
      </c>
      <c r="AL60" s="79">
        <v>2015</v>
      </c>
      <c r="AM60" s="79">
        <v>2016</v>
      </c>
      <c r="AN60" s="79">
        <v>2017</v>
      </c>
      <c r="AO60" s="79">
        <v>2018</v>
      </c>
      <c r="AP60" s="79">
        <v>2019</v>
      </c>
      <c r="AQ60" s="79">
        <v>2020</v>
      </c>
      <c r="AR60" s="79">
        <v>2021</v>
      </c>
      <c r="AS60" s="79">
        <v>2022</v>
      </c>
      <c r="AU60" s="74" t="s">
        <v>20132</v>
      </c>
      <c r="AV60" s="74" t="s">
        <v>20133</v>
      </c>
    </row>
    <row r="61" spans="2:53">
      <c r="B61" s="79" t="s">
        <v>162</v>
      </c>
      <c r="C61" s="79">
        <v>106.538</v>
      </c>
      <c r="D61" s="79">
        <v>106.538</v>
      </c>
      <c r="E61" s="79">
        <v>110.56194025999999</v>
      </c>
      <c r="F61" s="79">
        <v>115.49631965380378</v>
      </c>
      <c r="G61" s="79">
        <v>120.84841910656105</v>
      </c>
      <c r="H61" s="79">
        <v>122.4774557961175</v>
      </c>
      <c r="I61" s="79">
        <v>128.90139835262389</v>
      </c>
      <c r="J61" s="79">
        <v>137.80848497879018</v>
      </c>
      <c r="K61" s="79">
        <v>149.946656335722</v>
      </c>
      <c r="L61" s="79">
        <v>163.97116710280207</v>
      </c>
      <c r="M61" s="79">
        <v>178.31700451262623</v>
      </c>
      <c r="N61" s="79">
        <v>191.66938181053166</v>
      </c>
      <c r="O61" s="79">
        <v>204.36747835547939</v>
      </c>
      <c r="P61" s="79">
        <v>220.4757229994583</v>
      </c>
      <c r="Q61" s="79">
        <v>237.4832202716365</v>
      </c>
      <c r="R61" s="79">
        <v>256.28714165274471</v>
      </c>
      <c r="S61" s="79">
        <v>275.18831834963464</v>
      </c>
      <c r="T61" s="79">
        <v>285.69500834422365</v>
      </c>
      <c r="U61" s="79">
        <v>260.41671400592674</v>
      </c>
      <c r="V61" s="79">
        <v>268.25265293036506</v>
      </c>
      <c r="W61" s="79">
        <v>283.36600739646184</v>
      </c>
      <c r="X61" s="79">
        <v>291.13023599912486</v>
      </c>
      <c r="Y61" s="79">
        <v>305.20347160732257</v>
      </c>
      <c r="Z61" s="79">
        <v>321.86758115708233</v>
      </c>
      <c r="AA61" s="79">
        <v>341.56265844808416</v>
      </c>
      <c r="AB61" s="79">
        <v>359.7132981180153</v>
      </c>
      <c r="AC61" s="79">
        <v>380.09825072236322</v>
      </c>
      <c r="AD61" s="79">
        <v>404.4055338560583</v>
      </c>
      <c r="AE61" s="79">
        <v>424.95742308662318</v>
      </c>
      <c r="AF61" s="79">
        <v>433.65205196297552</v>
      </c>
      <c r="AG61" s="79">
        <v>466.48818533761204</v>
      </c>
      <c r="AH61" s="79">
        <v>488.69302295968242</v>
      </c>
      <c r="AI61" s="79">
        <v>518.81117396468767</v>
      </c>
      <c r="AJ61" s="79">
        <v>544.59090119899292</v>
      </c>
      <c r="AK61" s="79">
        <v>568.86331766543196</v>
      </c>
      <c r="AL61" s="79">
        <v>594.97414394627526</v>
      </c>
      <c r="AM61" s="79">
        <v>623.61024949440946</v>
      </c>
      <c r="AN61" s="79">
        <v>656.06292687809855</v>
      </c>
      <c r="AO61" s="79">
        <v>688.71517874882147</v>
      </c>
      <c r="AP61" s="79">
        <v>718.01312245279632</v>
      </c>
      <c r="AQ61" s="79">
        <v>686.63594900160911</v>
      </c>
      <c r="AR61" s="79">
        <v>713.86793073901299</v>
      </c>
      <c r="AS61" s="79">
        <v>752.85225843667058</v>
      </c>
      <c r="AU61" s="74">
        <f t="shared" ref="AU61" si="2">(AR61/100)^(1/39)*100-100</f>
        <v>5.1689741635514679</v>
      </c>
      <c r="AV61" s="74">
        <f t="shared" ref="AV61" si="3">(AP61/R61)^(1/24)*100-100</f>
        <v>4.3859140636477036</v>
      </c>
    </row>
    <row r="62" spans="2:53">
      <c r="B62" s="79" t="s">
        <v>20134</v>
      </c>
      <c r="C62" s="79">
        <v>100</v>
      </c>
      <c r="D62" s="79">
        <v>102.17100000000001</v>
      </c>
      <c r="E62" s="79">
        <v>103.69130448</v>
      </c>
      <c r="F62" s="79">
        <v>105.36591904735199</v>
      </c>
      <c r="G62" s="79">
        <v>109.69435100181721</v>
      </c>
      <c r="H62" s="79">
        <v>113.54901049602105</v>
      </c>
      <c r="I62" s="79">
        <v>118.27719129307538</v>
      </c>
      <c r="J62" s="79">
        <v>122.97870964697512</v>
      </c>
      <c r="K62" s="79">
        <v>128.47339839400198</v>
      </c>
      <c r="L62" s="79">
        <v>132.94170319014538</v>
      </c>
      <c r="M62" s="79">
        <v>138.36838351436711</v>
      </c>
      <c r="N62" s="79">
        <v>144.58250761799735</v>
      </c>
      <c r="O62" s="79">
        <v>148.10309167849559</v>
      </c>
      <c r="P62" s="79">
        <v>152.57136195443579</v>
      </c>
      <c r="Q62" s="79">
        <v>157.2461484847197</v>
      </c>
      <c r="R62" s="79">
        <v>163.42749458165403</v>
      </c>
      <c r="S62" s="79">
        <v>171.76066253037257</v>
      </c>
      <c r="T62" s="79">
        <v>179.79734393016872</v>
      </c>
      <c r="U62" s="79">
        <v>184.05134908755653</v>
      </c>
      <c r="V62" s="79">
        <v>190.4563360358035</v>
      </c>
      <c r="W62" s="79">
        <v>201.3409156402497</v>
      </c>
      <c r="X62" s="79">
        <v>208.72006019846486</v>
      </c>
      <c r="Y62" s="79">
        <v>217.9204404520132</v>
      </c>
      <c r="Z62" s="79">
        <v>232.96784686522471</v>
      </c>
      <c r="AA62" s="79">
        <v>251.28144930730002</v>
      </c>
      <c r="AB62" s="79">
        <v>268.99679148346468</v>
      </c>
      <c r="AC62" s="79">
        <v>290.20718849193588</v>
      </c>
      <c r="AD62" s="79">
        <v>314.46270530609189</v>
      </c>
      <c r="AE62" s="79">
        <v>332.42481503317583</v>
      </c>
      <c r="AF62" s="79">
        <v>341.70611586890215</v>
      </c>
      <c r="AG62" s="79">
        <v>367.06070966637469</v>
      </c>
      <c r="AH62" s="79">
        <v>390.28831137406291</v>
      </c>
      <c r="AI62" s="79">
        <v>411.20386198059896</v>
      </c>
      <c r="AJ62" s="79">
        <v>431.6941504230922</v>
      </c>
      <c r="AK62" s="79">
        <v>452.00536020049867</v>
      </c>
      <c r="AL62" s="79">
        <v>471.55911208277217</v>
      </c>
      <c r="AM62" s="79">
        <v>492.23697914760174</v>
      </c>
      <c r="AN62" s="79">
        <v>515.66745935502763</v>
      </c>
      <c r="AO62" s="79">
        <v>539.63568286584928</v>
      </c>
      <c r="AP62" s="79">
        <v>559.0733601626772</v>
      </c>
      <c r="AQ62" s="79">
        <v>549.11067288457832</v>
      </c>
      <c r="AR62" s="79">
        <v>586.88948717903736</v>
      </c>
      <c r="AS62" s="79">
        <v>610.88152941491637</v>
      </c>
      <c r="AU62" s="74">
        <f t="shared" ref="AU62:AU68" si="4">(AR62/100)^(1/39)*100-100</f>
        <v>4.64213033605823</v>
      </c>
      <c r="AV62" s="74">
        <f t="shared" ref="AV62:AV68" si="5">(AP62/R62)^(1/24)*100-100</f>
        <v>5.2582115202419573</v>
      </c>
    </row>
    <row r="63" spans="2:53">
      <c r="B63" s="79" t="s">
        <v>158</v>
      </c>
      <c r="C63" s="79">
        <v>100</v>
      </c>
      <c r="D63" s="79">
        <v>100.384</v>
      </c>
      <c r="E63" s="79">
        <v>100.76947455999999</v>
      </c>
      <c r="F63" s="79">
        <v>101.46377623971838</v>
      </c>
      <c r="G63" s="79">
        <v>101.7123624915057</v>
      </c>
      <c r="H63" s="79">
        <v>102.90036288540651</v>
      </c>
      <c r="I63" s="79">
        <v>104.95425412859922</v>
      </c>
      <c r="J63" s="79">
        <v>104.85664667225961</v>
      </c>
      <c r="K63" s="79">
        <v>108.32635311064469</v>
      </c>
      <c r="L63" s="79">
        <v>112.97572018615355</v>
      </c>
      <c r="M63" s="79">
        <v>122.78427221271541</v>
      </c>
      <c r="N63" s="79">
        <v>133.29092238595749</v>
      </c>
      <c r="O63" s="79">
        <v>139.8288421289887</v>
      </c>
      <c r="P63" s="79">
        <v>140.10989810166794</v>
      </c>
      <c r="Q63" s="79">
        <v>142.13028283229397</v>
      </c>
      <c r="R63" s="79">
        <v>144.55360415458458</v>
      </c>
      <c r="S63" s="79">
        <v>151.04116990904234</v>
      </c>
      <c r="T63" s="79">
        <v>155.49084277456271</v>
      </c>
      <c r="U63" s="79">
        <v>161.15848399369551</v>
      </c>
      <c r="V63" s="79">
        <v>164.87479863459012</v>
      </c>
      <c r="W63" s="79">
        <v>173.96104878734238</v>
      </c>
      <c r="X63" s="79">
        <v>178.59885034801292</v>
      </c>
      <c r="Y63" s="79">
        <v>184.12648476628391</v>
      </c>
      <c r="Z63" s="79">
        <v>203.00865577906632</v>
      </c>
      <c r="AA63" s="79">
        <v>220.94447051714684</v>
      </c>
      <c r="AB63" s="79">
        <v>233.66203424011383</v>
      </c>
      <c r="AC63" s="79">
        <v>248.18179304779449</v>
      </c>
      <c r="AD63" s="79">
        <v>262.74510066383903</v>
      </c>
      <c r="AE63" s="79">
        <v>275.37000275073649</v>
      </c>
      <c r="AF63" s="79">
        <v>278.90575358605599</v>
      </c>
      <c r="AG63" s="79">
        <v>293.44789957803295</v>
      </c>
      <c r="AH63" s="79">
        <v>307.15191648832706</v>
      </c>
      <c r="AI63" s="79">
        <v>321.84913569229349</v>
      </c>
      <c r="AJ63" s="79">
        <v>331.44989540999467</v>
      </c>
      <c r="AK63" s="79">
        <v>342.37116946375397</v>
      </c>
      <c r="AL63" s="79">
        <v>352.67996537630756</v>
      </c>
      <c r="AM63" s="79">
        <v>367.67591750410816</v>
      </c>
      <c r="AN63" s="79">
        <v>376.69868451965891</v>
      </c>
      <c r="AO63" s="79">
        <v>387.06919930448515</v>
      </c>
      <c r="AP63" s="79">
        <v>393.20037542146821</v>
      </c>
      <c r="AQ63" s="79">
        <v>382.96143764549322</v>
      </c>
      <c r="AR63" s="79">
        <v>399.25644681730898</v>
      </c>
      <c r="AS63" s="79">
        <v>421.45909782481954</v>
      </c>
      <c r="AU63" s="74">
        <f t="shared" si="4"/>
        <v>3.6135887978672656</v>
      </c>
      <c r="AV63" s="74">
        <f t="shared" si="5"/>
        <v>4.2575964039498047</v>
      </c>
    </row>
    <row r="64" spans="2:53">
      <c r="B64" s="79" t="s">
        <v>111</v>
      </c>
      <c r="C64" s="79">
        <v>100</v>
      </c>
      <c r="D64" s="79">
        <v>102.05200000000001</v>
      </c>
      <c r="E64" s="79">
        <v>102.76024088</v>
      </c>
      <c r="F64" s="79">
        <v>105.42892433565359</v>
      </c>
      <c r="G64" s="79">
        <v>110.24386331006289</v>
      </c>
      <c r="H64" s="79">
        <v>114.24681798685127</v>
      </c>
      <c r="I64" s="79">
        <v>118.34599381621949</v>
      </c>
      <c r="J64" s="79">
        <v>122.92835069678351</v>
      </c>
      <c r="K64" s="79">
        <v>128.64697757119788</v>
      </c>
      <c r="L64" s="79">
        <v>133.50726038383775</v>
      </c>
      <c r="M64" s="79">
        <v>138.08388926979572</v>
      </c>
      <c r="N64" s="79">
        <v>141.75553988547961</v>
      </c>
      <c r="O64" s="79">
        <v>145.0357630784296</v>
      </c>
      <c r="P64" s="79">
        <v>147.98288978418327</v>
      </c>
      <c r="Q64" s="79">
        <v>152.7449791774383</v>
      </c>
      <c r="R64" s="79">
        <v>157.84513403217295</v>
      </c>
      <c r="S64" s="79">
        <v>164.01845722417124</v>
      </c>
      <c r="T64" s="79">
        <v>170.59395717428825</v>
      </c>
      <c r="U64" s="79">
        <v>175.04816539610891</v>
      </c>
      <c r="V64" s="79">
        <v>181.25537334105493</v>
      </c>
      <c r="W64" s="79">
        <v>189.9810070136933</v>
      </c>
      <c r="X64" s="79">
        <v>194.67353788693151</v>
      </c>
      <c r="Y64" s="79">
        <v>200.26650863042306</v>
      </c>
      <c r="Z64" s="79">
        <v>208.79585923299277</v>
      </c>
      <c r="AA64" s="79">
        <v>220.09380317609001</v>
      </c>
      <c r="AB64" s="79">
        <v>230.73753949768573</v>
      </c>
      <c r="AC64" s="79">
        <v>243.1950592551658</v>
      </c>
      <c r="AD64" s="79">
        <v>256.70697674738278</v>
      </c>
      <c r="AE64" s="79">
        <v>264.63922232887694</v>
      </c>
      <c r="AF64" s="79">
        <v>264.33224083097548</v>
      </c>
      <c r="AG64" s="79">
        <v>278.75156456830518</v>
      </c>
      <c r="AH64" s="79">
        <v>290.59850606245817</v>
      </c>
      <c r="AI64" s="79">
        <v>300.82176150573542</v>
      </c>
      <c r="AJ64" s="79">
        <v>311.07075892023585</v>
      </c>
      <c r="AK64" s="79">
        <v>322.04222458735256</v>
      </c>
      <c r="AL64" s="79">
        <v>333.07861162396119</v>
      </c>
      <c r="AM64" s="79">
        <v>343.86036628222877</v>
      </c>
      <c r="AN64" s="79">
        <v>356.8032704690919</v>
      </c>
      <c r="AO64" s="79">
        <v>369.74095705630117</v>
      </c>
      <c r="AP64" s="79">
        <v>380.10849349215982</v>
      </c>
      <c r="AQ64" s="79">
        <v>369.45405241957457</v>
      </c>
      <c r="AR64" s="79">
        <v>392.86635572140301</v>
      </c>
      <c r="AS64" s="79">
        <v>406.54596222762228</v>
      </c>
      <c r="AU64" s="74">
        <f t="shared" si="4"/>
        <v>3.5707323443975696</v>
      </c>
      <c r="AV64" s="74">
        <f t="shared" si="5"/>
        <v>3.729714441325811</v>
      </c>
    </row>
    <row r="65" spans="2:48">
      <c r="B65" s="79" t="s">
        <v>165</v>
      </c>
      <c r="C65" s="79">
        <v>100</v>
      </c>
      <c r="D65" s="79">
        <v>101.983</v>
      </c>
      <c r="E65" s="79">
        <v>102.20838243</v>
      </c>
      <c r="F65" s="79">
        <v>105.44736606920669</v>
      </c>
      <c r="G65" s="79">
        <v>110.54152832401007</v>
      </c>
      <c r="H65" s="79">
        <v>114.62935404143197</v>
      </c>
      <c r="I65" s="79">
        <v>118.36053951548058</v>
      </c>
      <c r="J65" s="79">
        <v>122.8724432818107</v>
      </c>
      <c r="K65" s="79">
        <v>128.71871413315924</v>
      </c>
      <c r="L65" s="79">
        <v>133.80310334141902</v>
      </c>
      <c r="M65" s="79">
        <v>137.88811208643253</v>
      </c>
      <c r="N65" s="79">
        <v>140.03778775386002</v>
      </c>
      <c r="O65" s="79">
        <v>143.15642928713848</v>
      </c>
      <c r="P65" s="79">
        <v>145.01746286787127</v>
      </c>
      <c r="Q65" s="79">
        <v>149.84799455600006</v>
      </c>
      <c r="R65" s="79">
        <v>154.19658335801518</v>
      </c>
      <c r="S65" s="79">
        <v>158.85794607292797</v>
      </c>
      <c r="T65" s="79">
        <v>164.42432850332338</v>
      </c>
      <c r="U65" s="79">
        <v>169.0216327282763</v>
      </c>
      <c r="V65" s="79">
        <v>175.10134085751241</v>
      </c>
      <c r="W65" s="79">
        <v>182.32252015447622</v>
      </c>
      <c r="X65" s="79">
        <v>185.12117083884743</v>
      </c>
      <c r="Y65" s="79">
        <v>188.1627116757297</v>
      </c>
      <c r="Z65" s="79">
        <v>192.00499424814811</v>
      </c>
      <c r="AA65" s="79">
        <v>198.28355756006255</v>
      </c>
      <c r="AB65" s="79">
        <v>203.88110238998308</v>
      </c>
      <c r="AC65" s="79">
        <v>210.070932658543</v>
      </c>
      <c r="AD65" s="79">
        <v>215.84578259732632</v>
      </c>
      <c r="AE65" s="79">
        <v>216.54728139076764</v>
      </c>
      <c r="AF65" s="79">
        <v>209.25829989915439</v>
      </c>
      <c r="AG65" s="79">
        <v>215.88969542295857</v>
      </c>
      <c r="AH65" s="79">
        <v>219.6353816385469</v>
      </c>
      <c r="AI65" s="79">
        <v>222.26880986439309</v>
      </c>
      <c r="AJ65" s="79">
        <v>225.36056900960682</v>
      </c>
      <c r="AK65" s="79">
        <v>229.88580923531973</v>
      </c>
      <c r="AL65" s="79">
        <v>235.15479198299326</v>
      </c>
      <c r="AM65" s="79">
        <v>239.35230501988968</v>
      </c>
      <c r="AN65" s="79">
        <v>245.31217741488493</v>
      </c>
      <c r="AO65" s="79">
        <v>250.92737315591165</v>
      </c>
      <c r="AP65" s="79">
        <v>255.29852799628762</v>
      </c>
      <c r="AQ65" s="79">
        <v>244.58364877628341</v>
      </c>
      <c r="AR65" s="79">
        <v>258.24853723341437</v>
      </c>
      <c r="AS65" s="79">
        <v>265.05338618951487</v>
      </c>
      <c r="AU65" s="74">
        <f t="shared" si="4"/>
        <v>2.4625296095517371</v>
      </c>
      <c r="AV65" s="74">
        <f t="shared" si="5"/>
        <v>2.1230785454274326</v>
      </c>
    </row>
    <row r="66" spans="2:48">
      <c r="B66" s="79" t="s">
        <v>161</v>
      </c>
      <c r="C66" s="79">
        <v>100</v>
      </c>
      <c r="D66" s="79">
        <v>101.35899999999999</v>
      </c>
      <c r="E66" s="79">
        <v>101.00931145</v>
      </c>
      <c r="F66" s="79">
        <v>97.809336463263989</v>
      </c>
      <c r="G66" s="79">
        <v>101.67378334692754</v>
      </c>
      <c r="H66" s="79">
        <v>104.86837361968799</v>
      </c>
      <c r="I66" s="79">
        <v>108.99074938667792</v>
      </c>
      <c r="J66" s="79">
        <v>112.6593780110335</v>
      </c>
      <c r="K66" s="79">
        <v>113.8614535744112</v>
      </c>
      <c r="L66" s="79">
        <v>115.05244437879955</v>
      </c>
      <c r="M66" s="79">
        <v>115.89923036942751</v>
      </c>
      <c r="N66" s="79">
        <v>120.28949321582142</v>
      </c>
      <c r="O66" s="79">
        <v>124.3288143980087</v>
      </c>
      <c r="P66" s="79">
        <v>129.34548205896834</v>
      </c>
      <c r="Q66" s="79">
        <v>135.28761350475733</v>
      </c>
      <c r="R66" s="79">
        <v>137.04905823258929</v>
      </c>
      <c r="S66" s="79">
        <v>142.06779474506672</v>
      </c>
      <c r="T66" s="79">
        <v>149.82185498225246</v>
      </c>
      <c r="U66" s="79">
        <v>154.06031525970036</v>
      </c>
      <c r="V66" s="79">
        <v>154.39154493750871</v>
      </c>
      <c r="W66" s="79">
        <v>160.14417390188027</v>
      </c>
      <c r="X66" s="79">
        <v>161.09543029485744</v>
      </c>
      <c r="Y66" s="79">
        <v>161.64798762076879</v>
      </c>
      <c r="Z66" s="79">
        <v>164.7807256208593</v>
      </c>
      <c r="AA66" s="79">
        <v>174.65933012182981</v>
      </c>
      <c r="AB66" s="79">
        <v>182.18016087687582</v>
      </c>
      <c r="AC66" s="79">
        <v>192.2219313444092</v>
      </c>
      <c r="AD66" s="79">
        <v>202.78837091041134</v>
      </c>
      <c r="AE66" s="79">
        <v>210.67278277140815</v>
      </c>
      <c r="AF66" s="79">
        <v>205.98531335474433</v>
      </c>
      <c r="AG66" s="79">
        <v>218.48862187537728</v>
      </c>
      <c r="AH66" s="79">
        <v>228.39708087742562</v>
      </c>
      <c r="AI66" s="79">
        <v>235.15535050058864</v>
      </c>
      <c r="AJ66" s="79">
        <v>241.67385681646499</v>
      </c>
      <c r="AK66" s="79">
        <v>244.79628304653372</v>
      </c>
      <c r="AL66" s="79">
        <v>245.4107217169805</v>
      </c>
      <c r="AM66" s="79">
        <v>243.437619514376</v>
      </c>
      <c r="AN66" s="79">
        <v>246.59257106328235</v>
      </c>
      <c r="AO66" s="79">
        <v>249.41605600195692</v>
      </c>
      <c r="AP66" s="79">
        <v>249.7951684070799</v>
      </c>
      <c r="AQ66" s="79">
        <v>232.40442878257898</v>
      </c>
      <c r="AR66" s="79">
        <v>249.48615429809851</v>
      </c>
      <c r="AS66" s="79">
        <v>259.8148810860398</v>
      </c>
      <c r="AU66" s="74">
        <f t="shared" si="4"/>
        <v>2.3718798219999968</v>
      </c>
      <c r="AV66" s="74">
        <f t="shared" si="5"/>
        <v>2.5328035502402884</v>
      </c>
    </row>
    <row r="67" spans="2:48">
      <c r="B67" s="79" t="s">
        <v>160</v>
      </c>
      <c r="C67" s="79">
        <v>100</v>
      </c>
      <c r="D67" s="79">
        <v>101.98</v>
      </c>
      <c r="E67" s="79">
        <v>101.90963379999999</v>
      </c>
      <c r="F67" s="79">
        <v>105.27367081173799</v>
      </c>
      <c r="G67" s="79">
        <v>110.50787772449759</v>
      </c>
      <c r="H67" s="79">
        <v>114.68618058126086</v>
      </c>
      <c r="I67" s="79">
        <v>118.16919988551375</v>
      </c>
      <c r="J67" s="79">
        <v>122.31575710949643</v>
      </c>
      <c r="K67" s="79">
        <v>128.05236611793183</v>
      </c>
      <c r="L67" s="79">
        <v>132.87865979691668</v>
      </c>
      <c r="M67" s="79">
        <v>136.5926183382405</v>
      </c>
      <c r="N67" s="79">
        <v>138.21260679173204</v>
      </c>
      <c r="O67" s="79">
        <v>141.1206000386301</v>
      </c>
      <c r="P67" s="79">
        <v>142.70820678906469</v>
      </c>
      <c r="Q67" s="79">
        <v>146.96947384378618</v>
      </c>
      <c r="R67" s="79">
        <v>150.59227137403551</v>
      </c>
      <c r="S67" s="79">
        <v>154.69139300083674</v>
      </c>
      <c r="T67" s="79">
        <v>159.62604843756341</v>
      </c>
      <c r="U67" s="79">
        <v>164.19933472529959</v>
      </c>
      <c r="V67" s="79">
        <v>169.43236752299489</v>
      </c>
      <c r="W67" s="79">
        <v>175.82166210228704</v>
      </c>
      <c r="X67" s="79">
        <v>177.96668637993494</v>
      </c>
      <c r="Y67" s="79">
        <v>180.00974393957659</v>
      </c>
      <c r="Z67" s="79">
        <v>183.37232595636786</v>
      </c>
      <c r="AA67" s="79">
        <v>188.68278851606428</v>
      </c>
      <c r="AB67" s="79">
        <v>193.49608645110908</v>
      </c>
      <c r="AC67" s="79">
        <v>198.41669192956081</v>
      </c>
      <c r="AD67" s="79">
        <v>202.51994911866413</v>
      </c>
      <c r="AE67" s="79">
        <v>202.42678994206952</v>
      </c>
      <c r="AF67" s="79">
        <v>194.89044055252626</v>
      </c>
      <c r="AG67" s="79">
        <v>200.59293484309316</v>
      </c>
      <c r="AH67" s="79">
        <v>203.8264929527638</v>
      </c>
      <c r="AI67" s="79">
        <v>206.64133682044147</v>
      </c>
      <c r="AJ67" s="79">
        <v>209.56944456318715</v>
      </c>
      <c r="AK67" s="79">
        <v>213.4506706764974</v>
      </c>
      <c r="AL67" s="79">
        <v>217.84775449243324</v>
      </c>
      <c r="AM67" s="79">
        <v>221.19825295652686</v>
      </c>
      <c r="AN67" s="79">
        <v>226.16857770046002</v>
      </c>
      <c r="AO67" s="79">
        <v>230.94299637571675</v>
      </c>
      <c r="AP67" s="79">
        <v>234.6334654578007</v>
      </c>
      <c r="AQ67" s="79">
        <v>224.06322783892679</v>
      </c>
      <c r="AR67" s="79">
        <v>236.05957305742294</v>
      </c>
      <c r="AS67" s="79">
        <v>241.39451940852072</v>
      </c>
      <c r="AU67" s="74">
        <f t="shared" si="4"/>
        <v>2.2267742355119822</v>
      </c>
      <c r="AV67" s="74">
        <f t="shared" si="5"/>
        <v>1.8648780592056511</v>
      </c>
    </row>
    <row r="68" spans="2:48">
      <c r="B68" s="79" t="s">
        <v>164</v>
      </c>
      <c r="C68" s="79">
        <v>100</v>
      </c>
      <c r="D68" s="79">
        <v>100.09399999999999</v>
      </c>
      <c r="E68" s="79">
        <v>100.68255271999999</v>
      </c>
      <c r="F68" s="79">
        <v>102.40422437151199</v>
      </c>
      <c r="G68" s="79">
        <v>104.95818572733749</v>
      </c>
      <c r="H68" s="79">
        <v>107.2756624681971</v>
      </c>
      <c r="I68" s="79">
        <v>110.12490406335242</v>
      </c>
      <c r="J68" s="79">
        <v>112.97713907859324</v>
      </c>
      <c r="K68" s="79">
        <v>117.26349173523505</v>
      </c>
      <c r="L68" s="79">
        <v>121.48380480278617</v>
      </c>
      <c r="M68" s="79">
        <v>124.77237139879759</v>
      </c>
      <c r="N68" s="79">
        <v>126.59654346864801</v>
      </c>
      <c r="O68" s="79">
        <v>127.85871100703044</v>
      </c>
      <c r="P68" s="79">
        <v>127.068544173007</v>
      </c>
      <c r="Q68" s="79">
        <v>130.46000361698455</v>
      </c>
      <c r="R68" s="79">
        <v>134.15854471952605</v>
      </c>
      <c r="S68" s="79">
        <v>136.9181859844067</v>
      </c>
      <c r="T68" s="79">
        <v>140.54104118555412</v>
      </c>
      <c r="U68" s="79">
        <v>144.72073175041251</v>
      </c>
      <c r="V68" s="79">
        <v>148.88289999555437</v>
      </c>
      <c r="W68" s="79">
        <v>154.72208733338002</v>
      </c>
      <c r="X68" s="79">
        <v>158.22344816973441</v>
      </c>
      <c r="Y68" s="79">
        <v>160.24554383734363</v>
      </c>
      <c r="Z68" s="79">
        <v>162.07875285884285</v>
      </c>
      <c r="AA68" s="79">
        <v>166.56833431303278</v>
      </c>
      <c r="AB68" s="79">
        <v>170.12456825061602</v>
      </c>
      <c r="AC68" s="79">
        <v>176.47361713772901</v>
      </c>
      <c r="AD68" s="79">
        <v>182.43136645229876</v>
      </c>
      <c r="AE68" s="79">
        <v>184.11520796465348</v>
      </c>
      <c r="AF68" s="79">
        <v>176.40262190301416</v>
      </c>
      <c r="AG68" s="79">
        <v>180.06826838615882</v>
      </c>
      <c r="AH68" s="79">
        <v>183.60480917726298</v>
      </c>
      <c r="AI68" s="79">
        <v>182.41137791761076</v>
      </c>
      <c r="AJ68" s="79">
        <v>182.2928105219643</v>
      </c>
      <c r="AK68" s="79">
        <v>185.41001758188989</v>
      </c>
      <c r="AL68" s="79">
        <v>190.03785162073385</v>
      </c>
      <c r="AM68" s="79">
        <v>193.86331357385924</v>
      </c>
      <c r="AN68" s="79">
        <v>199.78777643667638</v>
      </c>
      <c r="AO68" s="79">
        <v>204.36291651707631</v>
      </c>
      <c r="AP68" s="79">
        <v>208.41543315160993</v>
      </c>
      <c r="AQ68" s="79">
        <v>196.82753506838043</v>
      </c>
      <c r="AR68" s="79">
        <v>208.46201066627239</v>
      </c>
      <c r="AS68" s="79">
        <v>215.98123539100484</v>
      </c>
      <c r="AU68" s="74">
        <f t="shared" si="4"/>
        <v>1.9014062825542339</v>
      </c>
      <c r="AV68" s="74">
        <f t="shared" si="5"/>
        <v>1.8524110388298425</v>
      </c>
    </row>
    <row r="99" spans="2:37" ht="15">
      <c r="AK99" s="88" t="s">
        <v>166</v>
      </c>
    </row>
    <row r="101" spans="2:37" ht="15">
      <c r="B101" s="90" t="s">
        <v>168</v>
      </c>
    </row>
  </sheetData>
  <sortState ref="B60:AS68">
    <sortCondition descending="1" ref="AS60:AS68"/>
  </sortState>
  <mergeCells count="1">
    <mergeCell ref="B48:Q48"/>
  </mergeCells>
  <pageMargins left="0.39374999999999999" right="0.39374999999999999" top="0.39374999999999999" bottom="0.196527777777778" header="0.511811023622047" footer="0.511811023622047"/>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dimension ref="A1:AMJ56"/>
  <sheetViews>
    <sheetView topLeftCell="A21" workbookViewId="0">
      <selection activeCell="D44" sqref="D44"/>
    </sheetView>
  </sheetViews>
  <sheetFormatPr baseColWidth="10" defaultColWidth="11.5703125" defaultRowHeight="12.75"/>
  <cols>
    <col min="1" max="1" width="13.7109375" style="1" customWidth="1"/>
    <col min="2" max="4" width="19.42578125" style="1" customWidth="1"/>
    <col min="5" max="257" width="11.42578125" style="1" customWidth="1"/>
    <col min="258" max="1024" width="11.5703125" style="1"/>
  </cols>
  <sheetData>
    <row r="1" spans="1:9" ht="12.75" customHeight="1">
      <c r="A1" s="2" t="s">
        <v>0</v>
      </c>
    </row>
    <row r="2" spans="1:9" ht="12.75" customHeight="1"/>
    <row r="3" spans="1:9" ht="12.75" customHeight="1">
      <c r="A3" s="3" t="s">
        <v>2</v>
      </c>
      <c r="B3" s="4" t="s">
        <v>3</v>
      </c>
    </row>
    <row r="4" spans="1:9" ht="12.75" customHeight="1">
      <c r="A4" s="11">
        <v>1980</v>
      </c>
      <c r="B4" s="7">
        <v>100</v>
      </c>
      <c r="C4" s="4"/>
      <c r="D4" s="4" t="s">
        <v>4</v>
      </c>
    </row>
    <row r="5" spans="1:9" ht="12.75" customHeight="1">
      <c r="A5" s="10">
        <v>1981</v>
      </c>
      <c r="B5" s="9">
        <v>101.944</v>
      </c>
      <c r="C5" s="6"/>
      <c r="D5" s="7">
        <v>779.76412232477196</v>
      </c>
      <c r="H5" s="8"/>
      <c r="I5" s="8"/>
    </row>
    <row r="6" spans="1:9" ht="12.75" customHeight="1">
      <c r="A6" s="10">
        <v>1982</v>
      </c>
      <c r="B6" s="9">
        <v>102.64027752</v>
      </c>
      <c r="C6" s="9"/>
      <c r="D6" s="7">
        <v>741.81297074163103</v>
      </c>
      <c r="H6" s="7"/>
      <c r="I6" s="7"/>
    </row>
    <row r="7" spans="1:9" ht="12.75" customHeight="1">
      <c r="A7" s="10">
        <v>1983</v>
      </c>
      <c r="B7" s="9">
        <v>105.35819206873001</v>
      </c>
      <c r="C7" s="9"/>
      <c r="D7" s="7">
        <v>670.61389365254001</v>
      </c>
      <c r="H7" s="7"/>
      <c r="I7" s="7"/>
    </row>
    <row r="8" spans="1:9" ht="12.75" customHeight="1">
      <c r="A8" s="10">
        <v>1984</v>
      </c>
      <c r="B8" s="9">
        <v>110.168847118588</v>
      </c>
      <c r="C8" s="9"/>
      <c r="D8" s="7">
        <v>727.275964008438</v>
      </c>
      <c r="H8" s="7"/>
      <c r="I8" s="7"/>
    </row>
    <row r="9" spans="1:9" ht="12.75" customHeight="1">
      <c r="A9" s="10">
        <v>1985</v>
      </c>
      <c r="B9" s="9">
        <v>114.181196530647</v>
      </c>
      <c r="C9" s="9"/>
      <c r="D9" s="7">
        <v>720.18216963750797</v>
      </c>
      <c r="H9" s="7"/>
      <c r="I9" s="7"/>
    </row>
    <row r="10" spans="1:9" ht="12.75" customHeight="1">
      <c r="A10" s="10">
        <v>1986</v>
      </c>
      <c r="B10" s="9">
        <v>118.320264904883</v>
      </c>
      <c r="C10" s="9"/>
      <c r="D10" s="7">
        <v>692.21661825981198</v>
      </c>
      <c r="H10" s="7"/>
      <c r="I10" s="7"/>
    </row>
    <row r="11" spans="1:9" ht="12.75" customHeight="1">
      <c r="A11" s="10">
        <v>1987</v>
      </c>
      <c r="B11" s="9">
        <v>122.895709548754</v>
      </c>
      <c r="C11" s="9"/>
      <c r="D11" s="7">
        <v>655.28476869609995</v>
      </c>
      <c r="H11" s="7"/>
      <c r="I11" s="7"/>
    </row>
    <row r="12" spans="1:9" ht="12.75" customHeight="1">
      <c r="A12" s="10">
        <v>1988</v>
      </c>
      <c r="B12" s="9">
        <v>128.62142065663099</v>
      </c>
      <c r="C12" s="9"/>
      <c r="D12" s="7">
        <v>640.92798190150597</v>
      </c>
      <c r="H12" s="7"/>
      <c r="I12" s="7"/>
    </row>
    <row r="13" spans="1:9" ht="12.75" customHeight="1">
      <c r="A13" s="10">
        <v>1989</v>
      </c>
      <c r="B13" s="9">
        <v>133.494886285311</v>
      </c>
      <c r="C13" s="9"/>
      <c r="D13" s="7">
        <v>622.63496658328904</v>
      </c>
      <c r="H13" s="7"/>
      <c r="I13" s="7"/>
    </row>
    <row r="14" spans="1:9" ht="12.75" customHeight="1">
      <c r="A14" s="10">
        <v>1990</v>
      </c>
      <c r="B14" s="9">
        <v>138.06041139626799</v>
      </c>
      <c r="C14" s="9"/>
      <c r="D14" s="7">
        <v>599.53488737281396</v>
      </c>
      <c r="H14" s="7"/>
      <c r="I14" s="7"/>
    </row>
    <row r="15" spans="1:9" ht="12.75" customHeight="1">
      <c r="A15" s="10">
        <v>1991</v>
      </c>
      <c r="B15" s="9">
        <v>141.73005713118101</v>
      </c>
      <c r="C15" s="9"/>
      <c r="D15" s="7">
        <v>579.47351430748904</v>
      </c>
      <c r="H15" s="7"/>
      <c r="I15" s="7"/>
    </row>
    <row r="16" spans="1:9" ht="12.75" customHeight="1">
      <c r="A16" s="10">
        <v>1992</v>
      </c>
      <c r="B16" s="9">
        <v>145.019611757196</v>
      </c>
      <c r="C16" s="9"/>
      <c r="D16" s="7">
        <v>561.739401405129</v>
      </c>
      <c r="H16" s="7"/>
      <c r="I16" s="7"/>
    </row>
    <row r="17" spans="1:9" ht="12.75" customHeight="1">
      <c r="A17" s="10">
        <v>1993</v>
      </c>
      <c r="B17" s="9">
        <v>147.960609483632</v>
      </c>
      <c r="C17" s="9"/>
      <c r="D17" s="7">
        <v>524.90669837981704</v>
      </c>
      <c r="H17" s="7"/>
      <c r="I17" s="7"/>
    </row>
    <row r="18" spans="1:9" ht="12.75" customHeight="1">
      <c r="A18" s="10">
        <v>1994</v>
      </c>
      <c r="B18" s="9">
        <v>152.74121677604799</v>
      </c>
      <c r="C18" s="9"/>
      <c r="D18" s="7">
        <v>465.355194180534</v>
      </c>
      <c r="H18" s="7"/>
      <c r="I18" s="7"/>
    </row>
    <row r="19" spans="1:9" ht="12.75" customHeight="1">
      <c r="A19" s="10">
        <v>1995</v>
      </c>
      <c r="B19" s="9">
        <v>157.85652012587801</v>
      </c>
      <c r="C19" s="9"/>
      <c r="D19" s="7">
        <v>518.93525974968998</v>
      </c>
      <c r="H19" s="7"/>
      <c r="I19" s="7"/>
    </row>
    <row r="20" spans="1:9" ht="12.75" customHeight="1">
      <c r="A20" s="10">
        <v>1996</v>
      </c>
      <c r="B20" s="9">
        <v>164.01450297598799</v>
      </c>
      <c r="C20" s="9"/>
      <c r="D20" s="7">
        <v>503.72283027537298</v>
      </c>
      <c r="H20" s="7"/>
      <c r="I20" s="7"/>
    </row>
    <row r="21" spans="1:9" ht="12.75" customHeight="1">
      <c r="A21" s="10">
        <v>1997</v>
      </c>
      <c r="B21" s="9">
        <v>170.56852251490901</v>
      </c>
      <c r="C21" s="9"/>
      <c r="D21" s="7">
        <v>466.33662319391698</v>
      </c>
      <c r="H21" s="7"/>
      <c r="I21" s="7"/>
    </row>
    <row r="22" spans="1:9" ht="12.75" customHeight="1">
      <c r="A22" s="10">
        <v>1998</v>
      </c>
      <c r="B22" s="9">
        <v>174.96577902534301</v>
      </c>
      <c r="C22" s="9"/>
      <c r="D22" s="7">
        <v>426.06885564674297</v>
      </c>
      <c r="H22" s="7"/>
      <c r="I22" s="7"/>
    </row>
    <row r="23" spans="1:9" ht="12.75" customHeight="1">
      <c r="A23" s="10">
        <v>1999</v>
      </c>
      <c r="B23" s="9">
        <v>181.17181520737199</v>
      </c>
      <c r="C23" s="9"/>
      <c r="D23" s="7">
        <v>394.851867038666</v>
      </c>
      <c r="H23" s="7"/>
      <c r="I23" s="7"/>
    </row>
    <row r="24" spans="1:9" ht="12.75" customHeight="1">
      <c r="A24" s="10">
        <v>2000</v>
      </c>
      <c r="B24" s="9">
        <v>189.887991236999</v>
      </c>
      <c r="C24" s="9"/>
      <c r="D24" s="7">
        <v>355.90837287832102</v>
      </c>
      <c r="H24" s="7"/>
      <c r="I24" s="7"/>
    </row>
    <row r="25" spans="1:9" ht="12.75" customHeight="1">
      <c r="A25" s="10">
        <v>2001</v>
      </c>
      <c r="B25" s="9">
        <v>194.55733694151701</v>
      </c>
      <c r="C25" s="9"/>
      <c r="D25" s="7">
        <v>336.216190595162</v>
      </c>
      <c r="H25" s="7"/>
      <c r="I25" s="7"/>
    </row>
    <row r="26" spans="1:9" ht="12.75" customHeight="1">
      <c r="A26" s="10">
        <v>2002</v>
      </c>
      <c r="B26" s="9">
        <v>200.174207259018</v>
      </c>
      <c r="C26" s="9"/>
      <c r="D26" s="7">
        <v>324.00758479990202</v>
      </c>
      <c r="H26" s="7"/>
      <c r="I26" s="7"/>
    </row>
    <row r="27" spans="1:9" ht="12.75" customHeight="1">
      <c r="A27" s="10">
        <v>2003</v>
      </c>
      <c r="B27" s="9">
        <v>208.709635456543</v>
      </c>
      <c r="C27" s="9"/>
      <c r="D27" s="7">
        <v>322.084738908617</v>
      </c>
      <c r="H27" s="7"/>
      <c r="I27" s="7"/>
    </row>
    <row r="28" spans="1:9" ht="12.75" customHeight="1">
      <c r="A28" s="10">
        <v>2004</v>
      </c>
      <c r="B28" s="9">
        <v>220.02795898735101</v>
      </c>
      <c r="C28" s="9"/>
      <c r="D28" s="7">
        <v>286.44777163900801</v>
      </c>
      <c r="H28" s="7"/>
      <c r="I28" s="7"/>
    </row>
    <row r="29" spans="1:9" ht="12.75" customHeight="1">
      <c r="A29" s="10">
        <v>2005</v>
      </c>
      <c r="B29" s="9">
        <v>230.71471695536701</v>
      </c>
      <c r="C29" s="9"/>
      <c r="D29" s="7">
        <v>272.53745969611799</v>
      </c>
      <c r="H29" s="7"/>
      <c r="I29" s="7"/>
    </row>
    <row r="30" spans="1:9" ht="12.75" customHeight="1">
      <c r="A30" s="10">
        <v>2006</v>
      </c>
      <c r="B30" s="9">
        <v>243.15946878793901</v>
      </c>
      <c r="C30" s="9"/>
      <c r="D30" s="7">
        <v>259.82921289349702</v>
      </c>
      <c r="H30" s="7"/>
      <c r="I30" s="7"/>
    </row>
    <row r="31" spans="1:9" ht="12.75" customHeight="1">
      <c r="A31" s="10">
        <v>2007</v>
      </c>
      <c r="B31" s="9">
        <v>256.70345119942698</v>
      </c>
      <c r="C31" s="9"/>
      <c r="D31" s="7">
        <v>235.71551564319799</v>
      </c>
      <c r="H31" s="7"/>
      <c r="I31" s="7"/>
    </row>
    <row r="32" spans="1:9" ht="12.75" customHeight="1">
      <c r="A32" s="10">
        <v>2009</v>
      </c>
      <c r="B32" s="9">
        <v>264.42289917475802</v>
      </c>
      <c r="C32" s="9"/>
      <c r="D32" s="7">
        <v>221.18166822418701</v>
      </c>
      <c r="H32" s="7"/>
      <c r="I32" s="7"/>
    </row>
    <row r="33" spans="1:9" ht="12.75" customHeight="1">
      <c r="A33" s="10">
        <v>2008</v>
      </c>
      <c r="B33" s="9">
        <v>264.66639225563398</v>
      </c>
      <c r="C33" s="9"/>
      <c r="D33" s="7">
        <v>201.88177092386499</v>
      </c>
      <c r="H33" s="7"/>
      <c r="I33" s="7"/>
    </row>
    <row r="34" spans="1:9" ht="12.75" customHeight="1">
      <c r="A34" s="10">
        <v>2010</v>
      </c>
      <c r="B34" s="9">
        <v>278.79957220288998</v>
      </c>
      <c r="C34" s="9"/>
      <c r="D34" s="7">
        <v>184.38543682366799</v>
      </c>
      <c r="H34" s="7"/>
      <c r="I34" s="7"/>
    </row>
    <row r="35" spans="1:9" ht="12.75" customHeight="1">
      <c r="A35" s="10">
        <v>2011</v>
      </c>
      <c r="B35" s="9">
        <v>290.78795380761397</v>
      </c>
      <c r="C35" s="9"/>
      <c r="D35" s="7">
        <v>179.09845056304701</v>
      </c>
      <c r="H35" s="7"/>
      <c r="I35" s="7"/>
    </row>
    <row r="36" spans="1:9" ht="12.75" customHeight="1">
      <c r="A36" s="10">
        <v>2012</v>
      </c>
      <c r="B36" s="9">
        <v>301.096386770094</v>
      </c>
      <c r="C36" s="9"/>
      <c r="D36" s="7">
        <v>169.66346525994101</v>
      </c>
      <c r="H36" s="7"/>
      <c r="I36" s="7"/>
    </row>
    <row r="37" spans="1:9" ht="12.75" customHeight="1">
      <c r="A37" s="10">
        <v>2013</v>
      </c>
      <c r="B37" s="9">
        <v>311.38786126989601</v>
      </c>
      <c r="C37" s="9"/>
      <c r="D37" s="7">
        <v>161.06730328369099</v>
      </c>
      <c r="H37" s="7"/>
      <c r="I37" s="7"/>
    </row>
    <row r="38" spans="1:9" ht="12.75" customHeight="1">
      <c r="A38" s="10">
        <v>2014</v>
      </c>
      <c r="B38" s="9">
        <v>322.417219316076</v>
      </c>
      <c r="C38" s="9"/>
      <c r="D38" s="7">
        <v>150.771141996734</v>
      </c>
      <c r="H38" s="7"/>
      <c r="I38" s="7"/>
    </row>
    <row r="39" spans="1:9" ht="12.75" customHeight="1">
      <c r="A39" s="10">
        <v>2015</v>
      </c>
      <c r="B39" s="9">
        <v>333.51482000493502</v>
      </c>
      <c r="C39" s="9"/>
      <c r="D39" s="7">
        <v>139.32426073476501</v>
      </c>
      <c r="H39" s="7"/>
      <c r="I39" s="7"/>
    </row>
    <row r="40" spans="1:9" ht="12.75" customHeight="1">
      <c r="A40" s="10">
        <v>2016</v>
      </c>
      <c r="B40" s="9">
        <v>344.39407343349598</v>
      </c>
      <c r="C40" s="9"/>
      <c r="D40" s="7">
        <v>127.981279897454</v>
      </c>
      <c r="H40" s="7"/>
      <c r="I40" s="7"/>
    </row>
    <row r="41" spans="1:9" ht="12.75" customHeight="1">
      <c r="A41" s="10">
        <v>2017</v>
      </c>
      <c r="B41" s="9">
        <v>357.308851187252</v>
      </c>
      <c r="C41" s="9"/>
      <c r="D41" s="7">
        <v>120.08114159210901</v>
      </c>
      <c r="H41" s="7"/>
      <c r="I41" s="7"/>
    </row>
    <row r="42" spans="1:9" ht="12.75" customHeight="1">
      <c r="A42" s="10">
        <v>2020</v>
      </c>
      <c r="B42" s="9">
        <v>370.00582055620703</v>
      </c>
      <c r="C42" s="9"/>
      <c r="D42" s="7">
        <v>114.875006306307</v>
      </c>
      <c r="F42" s="90" t="s">
        <v>167</v>
      </c>
      <c r="H42" s="7"/>
      <c r="I42" s="7"/>
    </row>
    <row r="43" spans="1:9" ht="12.75" customHeight="1">
      <c r="A43" s="10">
        <v>2018</v>
      </c>
      <c r="B43" s="9">
        <v>370.27916248534899</v>
      </c>
      <c r="C43" s="9"/>
      <c r="D43" s="7">
        <v>111.98686505649999</v>
      </c>
      <c r="F43" s="90" t="s">
        <v>6</v>
      </c>
      <c r="H43" s="7"/>
      <c r="I43" s="7"/>
    </row>
    <row r="44" spans="1:9" ht="12.75" customHeight="1">
      <c r="A44" s="10">
        <v>2019</v>
      </c>
      <c r="B44" s="9">
        <v>380.684006951188</v>
      </c>
      <c r="C44" s="9"/>
      <c r="D44" s="7">
        <v>103.098724055662</v>
      </c>
      <c r="H44" s="7"/>
      <c r="I44" s="7"/>
    </row>
    <row r="45" spans="1:9" ht="12.75" customHeight="1">
      <c r="A45" s="10">
        <v>2020</v>
      </c>
      <c r="B45" s="9">
        <v>370.00582055620703</v>
      </c>
      <c r="C45" s="9"/>
      <c r="D45" s="7"/>
      <c r="H45" s="7"/>
      <c r="I45" s="7"/>
    </row>
    <row r="46" spans="1:9" ht="12.75" customHeight="1">
      <c r="A46" s="89">
        <v>2021</v>
      </c>
      <c r="B46" s="9">
        <v>393.22368579610901</v>
      </c>
      <c r="C46" s="9"/>
      <c r="D46" s="7">
        <v>101.51608824</v>
      </c>
      <c r="H46" s="7"/>
      <c r="I46" s="7"/>
    </row>
    <row r="47" spans="1:9" ht="12.75" customHeight="1">
      <c r="A47" s="89">
        <v>2022</v>
      </c>
      <c r="B47" s="6">
        <v>406.65620690290399</v>
      </c>
      <c r="C47" s="9"/>
      <c r="D47" s="7">
        <v>103.236</v>
      </c>
      <c r="H47" s="7"/>
      <c r="I47" s="7"/>
    </row>
    <row r="48" spans="1:9" ht="12.75" customHeight="1">
      <c r="C48" s="7"/>
      <c r="D48" s="7">
        <v>100</v>
      </c>
      <c r="H48" s="7"/>
      <c r="I48" s="7"/>
    </row>
    <row r="49" spans="1:45" ht="15.75" customHeight="1">
      <c r="C49" s="7"/>
      <c r="D49" s="7"/>
      <c r="H49" s="7"/>
      <c r="I49" s="7"/>
      <c r="O49" s="90"/>
      <c r="P49" s="90"/>
      <c r="Q49" s="90"/>
    </row>
    <row r="50" spans="1:45" ht="19.350000000000001" customHeight="1"/>
    <row r="51" spans="1:45">
      <c r="A51" s="12" t="s">
        <v>6</v>
      </c>
    </row>
    <row r="53" spans="1:45">
      <c r="A53" s="1" t="s">
        <v>2</v>
      </c>
      <c r="B53" s="1">
        <v>1980</v>
      </c>
      <c r="C53" s="1">
        <v>1981</v>
      </c>
      <c r="D53" s="1">
        <v>1982</v>
      </c>
      <c r="E53" s="1">
        <v>1983</v>
      </c>
      <c r="F53" s="1">
        <v>1984</v>
      </c>
      <c r="G53" s="1">
        <v>1985</v>
      </c>
      <c r="H53" s="1">
        <v>1986</v>
      </c>
      <c r="I53" s="1">
        <v>1987</v>
      </c>
      <c r="J53" s="1">
        <v>1988</v>
      </c>
      <c r="K53" s="1">
        <v>1989</v>
      </c>
      <c r="L53" s="1">
        <v>1990</v>
      </c>
      <c r="M53" s="1">
        <v>1991</v>
      </c>
      <c r="N53" s="1">
        <v>1992</v>
      </c>
      <c r="O53" s="1">
        <v>1993</v>
      </c>
      <c r="P53" s="1">
        <v>1994</v>
      </c>
      <c r="Q53" s="1">
        <v>1995</v>
      </c>
      <c r="R53" s="1">
        <v>1996</v>
      </c>
      <c r="S53" s="1">
        <v>1997</v>
      </c>
      <c r="T53" s="1">
        <v>1998</v>
      </c>
      <c r="U53" s="1">
        <v>1999</v>
      </c>
      <c r="V53" s="1">
        <v>2000</v>
      </c>
      <c r="W53" s="1">
        <v>2001</v>
      </c>
      <c r="X53" s="1">
        <v>2002</v>
      </c>
      <c r="Y53" s="1">
        <v>2003</v>
      </c>
      <c r="Z53" s="1">
        <v>2004</v>
      </c>
      <c r="AA53" s="1">
        <v>2005</v>
      </c>
      <c r="AB53" s="1">
        <v>2006</v>
      </c>
      <c r="AC53" s="1">
        <v>2007</v>
      </c>
      <c r="AD53" s="1">
        <v>2009</v>
      </c>
      <c r="AE53" s="1">
        <v>2008</v>
      </c>
      <c r="AF53" s="1">
        <v>2010</v>
      </c>
      <c r="AG53" s="1">
        <v>2011</v>
      </c>
      <c r="AH53" s="1">
        <v>2012</v>
      </c>
      <c r="AI53" s="1">
        <v>2013</v>
      </c>
      <c r="AJ53" s="1">
        <v>2014</v>
      </c>
      <c r="AK53" s="1">
        <v>2015</v>
      </c>
      <c r="AL53" s="1">
        <v>2016</v>
      </c>
      <c r="AM53" s="1">
        <v>2017</v>
      </c>
      <c r="AN53" s="1">
        <v>2020</v>
      </c>
      <c r="AO53" s="1">
        <v>2018</v>
      </c>
      <c r="AP53" s="1">
        <v>2019</v>
      </c>
      <c r="AQ53" s="1">
        <v>2020</v>
      </c>
      <c r="AR53" s="1">
        <v>2021</v>
      </c>
      <c r="AS53" s="1">
        <v>2022</v>
      </c>
    </row>
    <row r="54" spans="1:45">
      <c r="A54" s="1" t="s">
        <v>3</v>
      </c>
      <c r="B54" s="1">
        <v>100</v>
      </c>
      <c r="C54" s="1">
        <v>101.944</v>
      </c>
      <c r="D54" s="1">
        <v>102.64027752</v>
      </c>
      <c r="E54" s="1">
        <v>105.35819206873001</v>
      </c>
      <c r="F54" s="1">
        <v>110.168847118588</v>
      </c>
      <c r="G54" s="1">
        <v>114.181196530647</v>
      </c>
      <c r="H54" s="1">
        <v>118.320264904883</v>
      </c>
      <c r="I54" s="1">
        <v>122.895709548754</v>
      </c>
      <c r="J54" s="1">
        <v>128.62142065663099</v>
      </c>
      <c r="K54" s="1">
        <v>133.494886285311</v>
      </c>
      <c r="L54" s="1">
        <v>138.06041139626799</v>
      </c>
      <c r="M54" s="1">
        <v>141.73005713118101</v>
      </c>
      <c r="N54" s="1">
        <v>145.019611757196</v>
      </c>
      <c r="O54" s="1">
        <v>147.960609483632</v>
      </c>
      <c r="P54" s="1">
        <v>152.74121677604799</v>
      </c>
      <c r="Q54" s="1">
        <v>157.85652012587801</v>
      </c>
      <c r="R54" s="1">
        <v>164.01450297598799</v>
      </c>
      <c r="S54" s="1">
        <v>170.56852251490901</v>
      </c>
      <c r="T54" s="1">
        <v>174.96577902534301</v>
      </c>
      <c r="U54" s="1">
        <v>181.17181520737199</v>
      </c>
      <c r="V54" s="1">
        <v>189.887991236999</v>
      </c>
      <c r="W54" s="1">
        <v>194.55733694151701</v>
      </c>
      <c r="X54" s="1">
        <v>200.174207259018</v>
      </c>
      <c r="Y54" s="1">
        <v>208.709635456543</v>
      </c>
      <c r="Z54" s="1">
        <v>220.02795898735101</v>
      </c>
      <c r="AA54" s="1">
        <v>230.71471695536701</v>
      </c>
      <c r="AB54" s="1">
        <v>243.15946878793901</v>
      </c>
      <c r="AC54" s="1">
        <v>256.70345119942698</v>
      </c>
      <c r="AD54" s="1">
        <v>264.42289917475802</v>
      </c>
      <c r="AE54" s="1">
        <v>264.66639225563398</v>
      </c>
      <c r="AF54" s="1">
        <v>278.79957220288998</v>
      </c>
      <c r="AG54" s="1">
        <v>290.78795380761397</v>
      </c>
      <c r="AH54" s="1">
        <v>301.096386770094</v>
      </c>
      <c r="AI54" s="1">
        <v>311.38786126989601</v>
      </c>
      <c r="AJ54" s="1">
        <v>322.417219316076</v>
      </c>
      <c r="AK54" s="1">
        <v>333.51482000493502</v>
      </c>
      <c r="AL54" s="1">
        <v>344.39407343349598</v>
      </c>
      <c r="AM54" s="1">
        <v>357.308851187252</v>
      </c>
      <c r="AN54" s="1">
        <v>370.00582055620703</v>
      </c>
      <c r="AO54" s="1">
        <v>370.27916248534899</v>
      </c>
      <c r="AP54" s="1">
        <v>380.684006951188</v>
      </c>
      <c r="AQ54" s="1">
        <v>370.00582055620703</v>
      </c>
      <c r="AR54" s="1">
        <v>393.22368579610901</v>
      </c>
      <c r="AS54" s="1">
        <v>406.65620690290399</v>
      </c>
    </row>
    <row r="56" spans="1:45">
      <c r="C56" s="1">
        <f>(R54/B54)^(1/15)*100-100</f>
        <v>3.3535702433976695</v>
      </c>
      <c r="D56" s="1">
        <f>(AM54/Q54)^(1/25)*100-100</f>
        <v>3.3216302419989177</v>
      </c>
      <c r="E56" s="1">
        <f>(AS54/AP54)^(1/3)*100-100</f>
        <v>2.2243264855979561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AMJ49"/>
  <sheetViews>
    <sheetView topLeftCell="A13" workbookViewId="0">
      <selection activeCell="A50" sqref="A50:XFD50"/>
    </sheetView>
  </sheetViews>
  <sheetFormatPr baseColWidth="10" defaultColWidth="11.140625" defaultRowHeight="12.75"/>
  <cols>
    <col min="1" max="1" width="13.7109375" style="1" customWidth="1"/>
    <col min="2" max="2" width="18.85546875" style="13" customWidth="1"/>
    <col min="3" max="3" width="18.85546875" style="1" customWidth="1"/>
    <col min="4" max="1024" width="11.140625" style="1"/>
  </cols>
  <sheetData>
    <row r="1" spans="1:9" s="1" customFormat="1" ht="12.75" customHeight="1">
      <c r="A1" s="2" t="s">
        <v>7</v>
      </c>
      <c r="F1" s="14"/>
      <c r="G1" s="14"/>
      <c r="H1" s="14"/>
      <c r="I1" s="14"/>
    </row>
    <row r="2" spans="1:9" s="1" customFormat="1" ht="12.75" customHeight="1">
      <c r="F2" s="14"/>
      <c r="G2" s="14"/>
      <c r="H2" s="14"/>
      <c r="I2" s="14"/>
    </row>
    <row r="3" spans="1:9" s="15" customFormat="1" ht="12.75" customHeight="1">
      <c r="A3" s="1" t="s">
        <v>8</v>
      </c>
      <c r="B3" s="1"/>
      <c r="C3" s="1"/>
      <c r="F3" s="16"/>
      <c r="G3" s="16"/>
      <c r="H3" s="16"/>
      <c r="I3" s="16"/>
    </row>
    <row r="4" spans="1:9" ht="12.75" customHeight="1">
      <c r="A4" s="3" t="s">
        <v>2</v>
      </c>
      <c r="B4" s="4" t="s">
        <v>3</v>
      </c>
      <c r="C4" s="4" t="s">
        <v>4</v>
      </c>
      <c r="F4" s="14"/>
      <c r="G4" s="14"/>
      <c r="H4" s="14"/>
      <c r="I4" s="14"/>
    </row>
    <row r="5" spans="1:9" ht="12.75" customHeight="1">
      <c r="A5" s="5">
        <v>2022</v>
      </c>
      <c r="B5" s="7">
        <v>3.4159999999999999</v>
      </c>
      <c r="C5" s="7">
        <v>5.1159999999999997</v>
      </c>
      <c r="F5" s="17"/>
      <c r="G5" s="17"/>
      <c r="H5" s="17"/>
      <c r="I5" s="14"/>
    </row>
    <row r="6" spans="1:9" ht="12.75" customHeight="1">
      <c r="A6" s="5">
        <v>2021</v>
      </c>
      <c r="B6" s="9">
        <v>6.2750000000000004</v>
      </c>
      <c r="C6" s="7">
        <v>10.617000000000001</v>
      </c>
      <c r="F6" s="17"/>
      <c r="G6" s="17"/>
      <c r="H6" s="17"/>
      <c r="I6" s="14"/>
    </row>
    <row r="7" spans="1:9" ht="12.75" customHeight="1">
      <c r="A7" s="10">
        <v>2020</v>
      </c>
      <c r="B7" s="9">
        <v>-2.8050000000000002</v>
      </c>
      <c r="C7" s="7">
        <v>-7.7910000000000004</v>
      </c>
      <c r="F7" s="17"/>
      <c r="G7" s="17"/>
      <c r="H7" s="17"/>
      <c r="I7" s="14"/>
    </row>
    <row r="8" spans="1:9" ht="12.75" customHeight="1">
      <c r="A8" s="10">
        <v>2019</v>
      </c>
      <c r="B8" s="9">
        <v>2.81</v>
      </c>
      <c r="C8" s="7">
        <v>0.98499999999999999</v>
      </c>
      <c r="F8" s="17"/>
      <c r="G8" s="17"/>
      <c r="H8" s="17"/>
      <c r="I8" s="14"/>
    </row>
    <row r="9" spans="1:9" ht="12.75" customHeight="1">
      <c r="A9" s="10">
        <v>2018</v>
      </c>
      <c r="B9" s="9">
        <v>3.63</v>
      </c>
      <c r="C9" s="7">
        <v>4.04</v>
      </c>
      <c r="F9" s="17"/>
      <c r="G9" s="17"/>
      <c r="H9" s="17"/>
      <c r="I9" s="14"/>
    </row>
    <row r="10" spans="1:9" ht="12.75" customHeight="1">
      <c r="A10" s="10">
        <v>2017</v>
      </c>
      <c r="B10" s="9">
        <v>3.75</v>
      </c>
      <c r="C10" s="7">
        <v>5.6360000000000001</v>
      </c>
      <c r="F10" s="17"/>
      <c r="G10" s="17"/>
      <c r="H10" s="17"/>
      <c r="I10" s="14"/>
    </row>
    <row r="11" spans="1:9" ht="12.75" customHeight="1">
      <c r="A11" s="10">
        <v>2016</v>
      </c>
      <c r="B11" s="9">
        <v>3.262</v>
      </c>
      <c r="C11" s="7">
        <v>2.2400000000000002</v>
      </c>
      <c r="F11" s="17"/>
      <c r="G11" s="17"/>
      <c r="H11" s="17"/>
      <c r="I11" s="14"/>
    </row>
    <row r="12" spans="1:9" ht="12.75" customHeight="1">
      <c r="A12" s="10">
        <v>2015</v>
      </c>
      <c r="B12" s="9">
        <v>3.4420000000000002</v>
      </c>
      <c r="C12" s="7">
        <v>2.9380000000000002</v>
      </c>
      <c r="F12" s="17"/>
      <c r="G12" s="17"/>
      <c r="H12" s="17"/>
      <c r="I12" s="14"/>
    </row>
    <row r="13" spans="1:9" ht="12.75" customHeight="1">
      <c r="A13" s="10">
        <v>2014</v>
      </c>
      <c r="B13" s="9">
        <v>3.5419999999999998</v>
      </c>
      <c r="C13" s="7">
        <v>3.8530000000000002</v>
      </c>
      <c r="F13" s="17"/>
      <c r="G13" s="17"/>
      <c r="H13" s="17"/>
      <c r="I13" s="14"/>
    </row>
    <row r="14" spans="1:9" ht="12.75" customHeight="1">
      <c r="A14" s="10">
        <v>2013</v>
      </c>
      <c r="B14" s="9">
        <v>3.4180000000000001</v>
      </c>
      <c r="C14" s="7">
        <v>3.4620000000000002</v>
      </c>
      <c r="F14" s="17"/>
      <c r="G14" s="17"/>
      <c r="H14" s="17"/>
      <c r="I14" s="14"/>
    </row>
    <row r="15" spans="1:9" ht="12.75" customHeight="1">
      <c r="A15" s="10">
        <v>2012</v>
      </c>
      <c r="B15" s="9">
        <v>3.5449999999999999</v>
      </c>
      <c r="C15" s="7">
        <v>3.157</v>
      </c>
      <c r="F15" s="17"/>
      <c r="G15" s="17"/>
      <c r="H15" s="17"/>
      <c r="I15" s="14"/>
    </row>
    <row r="16" spans="1:9" ht="12.75" customHeight="1">
      <c r="A16" s="10">
        <v>2011</v>
      </c>
      <c r="B16" s="9">
        <v>4.3</v>
      </c>
      <c r="C16" s="7">
        <v>7.0170000000000003</v>
      </c>
      <c r="F16" s="17"/>
      <c r="G16" s="17"/>
      <c r="H16" s="17"/>
      <c r="I16" s="14"/>
    </row>
    <row r="17" spans="1:9" ht="12.75" customHeight="1">
      <c r="A17" s="10">
        <v>2010</v>
      </c>
      <c r="B17" s="9">
        <v>5.4370000000000003</v>
      </c>
      <c r="C17" s="7">
        <v>12.797000000000001</v>
      </c>
      <c r="F17" s="17"/>
      <c r="G17" s="17"/>
      <c r="H17" s="17"/>
      <c r="I17" s="14"/>
    </row>
    <row r="18" spans="1:9" ht="12.75" customHeight="1">
      <c r="A18" s="10">
        <v>2009</v>
      </c>
      <c r="B18" s="9">
        <v>-9.1999999999999998E-2</v>
      </c>
      <c r="C18" s="7">
        <v>-10.324999999999999</v>
      </c>
      <c r="F18" s="17"/>
      <c r="G18" s="17"/>
      <c r="H18" s="17"/>
      <c r="I18" s="14"/>
    </row>
    <row r="19" spans="1:9" ht="12.75" customHeight="1">
      <c r="A19" s="10">
        <v>2008</v>
      </c>
      <c r="B19" s="9">
        <v>3.1019999999999999</v>
      </c>
      <c r="C19" s="7">
        <v>3.02</v>
      </c>
      <c r="F19" s="17"/>
      <c r="G19" s="17"/>
      <c r="H19" s="17"/>
      <c r="I19" s="14"/>
    </row>
    <row r="20" spans="1:9" ht="12.75" customHeight="1">
      <c r="A20" s="10">
        <v>2007</v>
      </c>
      <c r="B20" s="9">
        <v>5.57</v>
      </c>
      <c r="C20" s="7">
        <v>8.0169999999999995</v>
      </c>
      <c r="F20" s="17"/>
      <c r="G20" s="17"/>
      <c r="H20" s="17"/>
      <c r="I20" s="14"/>
    </row>
    <row r="21" spans="1:9" ht="12.75" customHeight="1">
      <c r="A21" s="10">
        <v>2006</v>
      </c>
      <c r="B21" s="9">
        <v>5.3940000000000001</v>
      </c>
      <c r="C21" s="7">
        <v>9.4510000000000005</v>
      </c>
      <c r="F21" s="17"/>
      <c r="G21" s="17"/>
      <c r="H21" s="17"/>
      <c r="I21" s="14"/>
    </row>
    <row r="22" spans="1:9" ht="12.75" customHeight="1">
      <c r="A22" s="10">
        <v>2005</v>
      </c>
      <c r="B22" s="9">
        <v>4.8570000000000002</v>
      </c>
      <c r="C22" s="7">
        <v>7.9059999999999997</v>
      </c>
      <c r="F22" s="17"/>
      <c r="G22" s="17"/>
      <c r="H22" s="17"/>
      <c r="I22" s="14"/>
    </row>
    <row r="23" spans="1:9" ht="12.75" customHeight="1">
      <c r="A23" s="10">
        <v>2004</v>
      </c>
      <c r="B23" s="9">
        <v>5.423</v>
      </c>
      <c r="C23" s="7">
        <v>10.942</v>
      </c>
      <c r="F23" s="17"/>
      <c r="G23" s="17"/>
      <c r="H23" s="17"/>
      <c r="I23" s="14"/>
    </row>
    <row r="24" spans="1:9" ht="12.75" customHeight="1">
      <c r="A24" s="10">
        <v>2003</v>
      </c>
      <c r="B24" s="9">
        <v>4.2640000000000002</v>
      </c>
      <c r="C24" s="7">
        <v>5.8570000000000002</v>
      </c>
      <c r="F24" s="17"/>
      <c r="G24" s="17"/>
      <c r="H24" s="17"/>
      <c r="I24" s="14"/>
    </row>
    <row r="25" spans="1:9" ht="12.75" customHeight="1">
      <c r="A25" s="10">
        <v>2002</v>
      </c>
      <c r="B25" s="9">
        <v>2.887</v>
      </c>
      <c r="C25" s="7">
        <v>3.7679999999999998</v>
      </c>
      <c r="F25" s="17"/>
      <c r="G25" s="17"/>
      <c r="H25" s="17"/>
      <c r="I25" s="14"/>
    </row>
    <row r="26" spans="1:9" ht="12.75" customHeight="1">
      <c r="A26" s="10">
        <v>2001</v>
      </c>
      <c r="B26" s="9">
        <v>2.4590000000000001</v>
      </c>
      <c r="C26" s="7">
        <v>0.59699999999999998</v>
      </c>
      <c r="F26" s="17"/>
      <c r="G26" s="17"/>
      <c r="H26" s="17"/>
      <c r="I26" s="14"/>
    </row>
    <row r="27" spans="1:9" ht="12.75" customHeight="1">
      <c r="A27" s="10">
        <v>2000</v>
      </c>
      <c r="B27" s="9">
        <v>4.8109999999999999</v>
      </c>
      <c r="C27" s="7">
        <v>12.441000000000001</v>
      </c>
      <c r="F27" s="17"/>
      <c r="G27" s="17"/>
      <c r="H27" s="17"/>
      <c r="I27" s="14"/>
    </row>
    <row r="28" spans="1:9" ht="12.75" customHeight="1">
      <c r="A28" s="10">
        <v>1999</v>
      </c>
      <c r="B28" s="9">
        <v>3.5470000000000002</v>
      </c>
      <c r="C28" s="7">
        <v>5.1040000000000001</v>
      </c>
      <c r="F28" s="17"/>
      <c r="G28" s="17"/>
      <c r="H28" s="17"/>
      <c r="I28" s="14"/>
    </row>
    <row r="29" spans="1:9" ht="12.75" customHeight="1">
      <c r="A29" s="10">
        <v>1998</v>
      </c>
      <c r="B29" s="9">
        <v>2.5779999999999998</v>
      </c>
      <c r="C29" s="7">
        <v>4.891</v>
      </c>
      <c r="F29" s="17"/>
      <c r="G29" s="17"/>
      <c r="H29" s="17"/>
      <c r="I29" s="14"/>
    </row>
    <row r="30" spans="1:9" ht="12.75" customHeight="1">
      <c r="A30" s="10">
        <v>1997</v>
      </c>
      <c r="B30" s="9">
        <v>3.996</v>
      </c>
      <c r="C30" s="7">
        <v>10.23</v>
      </c>
      <c r="F30" s="17"/>
      <c r="G30" s="17"/>
      <c r="H30" s="17"/>
      <c r="I30" s="14"/>
    </row>
    <row r="31" spans="1:9" ht="12.75" customHeight="1">
      <c r="A31" s="10">
        <v>1996</v>
      </c>
      <c r="B31" s="9">
        <v>3.9009999999999998</v>
      </c>
      <c r="C31" s="7">
        <v>6.5709999999999997</v>
      </c>
      <c r="F31" s="17"/>
      <c r="G31" s="17"/>
      <c r="H31" s="17"/>
      <c r="I31" s="14"/>
    </row>
    <row r="32" spans="1:9" ht="12.75" customHeight="1">
      <c r="A32" s="10">
        <v>1995</v>
      </c>
      <c r="B32" s="9">
        <v>3.3490000000000002</v>
      </c>
      <c r="C32" s="7">
        <v>9.56</v>
      </c>
      <c r="F32" s="17"/>
      <c r="G32" s="17"/>
      <c r="H32" s="17"/>
      <c r="I32" s="14"/>
    </row>
    <row r="33" spans="1:9" ht="12.75" customHeight="1">
      <c r="A33" s="10">
        <v>1994</v>
      </c>
      <c r="B33" s="9">
        <v>3.2309999999999999</v>
      </c>
      <c r="C33" s="7">
        <v>9.4890000000000008</v>
      </c>
      <c r="F33" s="17"/>
      <c r="G33" s="17"/>
      <c r="H33" s="17"/>
      <c r="I33" s="14"/>
    </row>
    <row r="34" spans="1:9" ht="12.75" customHeight="1">
      <c r="A34" s="10">
        <v>1993</v>
      </c>
      <c r="B34" s="9">
        <v>2.028</v>
      </c>
      <c r="C34" s="7">
        <v>2.952</v>
      </c>
      <c r="F34" s="17"/>
      <c r="G34" s="17"/>
      <c r="H34" s="17"/>
      <c r="I34" s="14"/>
    </row>
    <row r="35" spans="1:9" ht="12.75" customHeight="1">
      <c r="A35" s="10">
        <v>1992</v>
      </c>
      <c r="B35" s="9">
        <v>2.3210000000000002</v>
      </c>
      <c r="C35" s="7">
        <v>5.5609999999999999</v>
      </c>
      <c r="F35" s="17"/>
      <c r="G35" s="17"/>
      <c r="H35" s="17"/>
      <c r="I35" s="14"/>
    </row>
    <row r="36" spans="1:9" ht="12.75" customHeight="1">
      <c r="A36" s="10">
        <v>1991</v>
      </c>
      <c r="B36" s="9">
        <v>2.6579999999999999</v>
      </c>
      <c r="C36" s="7">
        <v>5.3369999999999997</v>
      </c>
      <c r="F36" s="17"/>
      <c r="G36" s="17"/>
      <c r="H36" s="17"/>
      <c r="I36" s="14"/>
    </row>
    <row r="37" spans="1:9" ht="12.75" customHeight="1">
      <c r="A37" s="10">
        <v>1990</v>
      </c>
      <c r="B37" s="9">
        <v>3.42</v>
      </c>
      <c r="C37" s="7">
        <v>6.8289999999999997</v>
      </c>
      <c r="F37" s="17"/>
      <c r="G37" s="17"/>
      <c r="H37" s="17"/>
      <c r="I37" s="14"/>
    </row>
    <row r="38" spans="1:9" ht="12.75" customHeight="1">
      <c r="A38" s="10">
        <v>1989</v>
      </c>
      <c r="B38" s="9">
        <v>3.7890000000000001</v>
      </c>
      <c r="C38" s="7">
        <v>8.2159999999999993</v>
      </c>
      <c r="F38" s="17"/>
      <c r="G38" s="17"/>
      <c r="H38" s="17"/>
      <c r="I38" s="14"/>
    </row>
    <row r="39" spans="1:9" ht="12.75" customHeight="1">
      <c r="A39" s="10">
        <v>1988</v>
      </c>
      <c r="B39" s="9">
        <v>4.6589999999999998</v>
      </c>
      <c r="C39" s="7">
        <v>8.8629999999999995</v>
      </c>
      <c r="F39" s="17"/>
      <c r="G39" s="17"/>
      <c r="H39" s="17"/>
      <c r="I39" s="14"/>
    </row>
    <row r="40" spans="1:9" ht="12.75" customHeight="1">
      <c r="A40" s="10">
        <v>1987</v>
      </c>
      <c r="B40" s="9">
        <v>3.867</v>
      </c>
      <c r="C40" s="7">
        <v>6.5789999999999997</v>
      </c>
      <c r="F40" s="17"/>
      <c r="G40" s="17"/>
      <c r="H40" s="17"/>
      <c r="I40" s="14"/>
    </row>
    <row r="41" spans="1:9" ht="12.75" customHeight="1">
      <c r="A41" s="10">
        <v>1986</v>
      </c>
      <c r="B41" s="9">
        <v>3.625</v>
      </c>
      <c r="C41" s="7">
        <v>4.532</v>
      </c>
      <c r="F41" s="17"/>
      <c r="G41" s="17"/>
      <c r="H41" s="17"/>
      <c r="I41" s="14"/>
    </row>
    <row r="42" spans="1:9" ht="12.75" customHeight="1">
      <c r="A42" s="10">
        <v>1985</v>
      </c>
      <c r="B42" s="9">
        <v>3.6419999999999999</v>
      </c>
      <c r="C42" s="7">
        <v>2.5790000000000002</v>
      </c>
      <c r="F42" s="17"/>
      <c r="G42" s="17"/>
      <c r="H42" s="17"/>
      <c r="I42" s="14"/>
    </row>
    <row r="43" spans="1:9" ht="12.75" customHeight="1">
      <c r="A43" s="10">
        <v>1984</v>
      </c>
      <c r="B43" s="9">
        <v>4.5659999999999998</v>
      </c>
      <c r="C43" s="7">
        <v>8.6210000000000004</v>
      </c>
      <c r="F43" s="17"/>
      <c r="G43" s="17"/>
      <c r="H43" s="17"/>
      <c r="I43" s="14"/>
    </row>
    <row r="44" spans="1:9" ht="12.75" customHeight="1">
      <c r="A44" s="10">
        <v>1983</v>
      </c>
      <c r="B44" s="9">
        <v>2.6480000000000001</v>
      </c>
      <c r="C44" s="7">
        <v>1.5589999999999999</v>
      </c>
      <c r="F44" s="17"/>
      <c r="G44" s="17"/>
      <c r="H44" s="17"/>
      <c r="I44" s="14"/>
    </row>
    <row r="45" spans="1:9" ht="12.75" customHeight="1">
      <c r="A45" s="10">
        <v>1982</v>
      </c>
      <c r="B45" s="9">
        <v>0.68300000000000005</v>
      </c>
      <c r="C45" s="7">
        <v>-1.6659999999999999</v>
      </c>
      <c r="F45" s="17"/>
      <c r="G45" s="17"/>
      <c r="H45" s="17"/>
      <c r="I45" s="14"/>
    </row>
    <row r="46" spans="1:9" ht="12.75" customHeight="1">
      <c r="A46" s="10">
        <v>1981</v>
      </c>
      <c r="B46" s="9">
        <v>1.944</v>
      </c>
      <c r="C46" s="7">
        <v>3.2360000000000002</v>
      </c>
      <c r="F46" s="17"/>
      <c r="G46" s="17"/>
      <c r="H46" s="17"/>
      <c r="I46" s="14"/>
    </row>
    <row r="47" spans="1:9" ht="12.75" customHeight="1">
      <c r="A47" s="11">
        <v>1980</v>
      </c>
      <c r="B47" s="18">
        <v>2.0590000000000002</v>
      </c>
      <c r="C47" s="7">
        <v>2.9460000000000002</v>
      </c>
      <c r="F47" s="17"/>
      <c r="G47" s="17"/>
      <c r="H47" s="17"/>
      <c r="I47" s="14"/>
    </row>
    <row r="48" spans="1:9" s="1" customFormat="1">
      <c r="A48" s="12" t="s">
        <v>9</v>
      </c>
    </row>
    <row r="49" spans="1:1">
      <c r="A49" s="12" t="s">
        <v>6</v>
      </c>
    </row>
  </sheetData>
  <pageMargins left="0.39374999999999999" right="0.39374999999999999" top="0.39374999999999999" bottom="0.196527777777778"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dimension ref="A1:AMJ15"/>
  <sheetViews>
    <sheetView workbookViewId="0">
      <selection activeCell="B22" sqref="B22"/>
    </sheetView>
  </sheetViews>
  <sheetFormatPr baseColWidth="10" defaultColWidth="11.42578125" defaultRowHeight="12.75"/>
  <cols>
    <col min="1" max="1" width="48" style="19" customWidth="1"/>
    <col min="2" max="2" width="19.28515625" style="19" customWidth="1"/>
    <col min="3" max="3" width="19.28515625" style="20" customWidth="1"/>
    <col min="4" max="257" width="11.28515625" style="19" customWidth="1"/>
    <col min="258" max="1024" width="11.42578125" style="1"/>
  </cols>
  <sheetData>
    <row r="1" spans="1:8" ht="12.75" customHeight="1">
      <c r="A1" s="21" t="s">
        <v>10</v>
      </c>
      <c r="B1" s="22"/>
      <c r="C1" s="22"/>
      <c r="D1" s="17"/>
      <c r="E1" s="17"/>
    </row>
    <row r="2" spans="1:8" ht="12.75" customHeight="1">
      <c r="A2" s="23"/>
      <c r="B2" s="24"/>
      <c r="C2" s="24"/>
      <c r="D2" s="17"/>
      <c r="E2" s="17"/>
    </row>
    <row r="3" spans="1:8" s="26" customFormat="1" ht="12.75" customHeight="1">
      <c r="A3" s="25" t="s">
        <v>8</v>
      </c>
      <c r="B3" s="24"/>
      <c r="C3" s="24"/>
      <c r="D3" s="17"/>
      <c r="E3" s="17"/>
    </row>
    <row r="4" spans="1:8" s="26" customFormat="1" ht="25.5" customHeight="1">
      <c r="A4" s="4" t="s">
        <v>11</v>
      </c>
      <c r="B4" s="4" t="s">
        <v>12</v>
      </c>
      <c r="C4" s="4" t="s">
        <v>13</v>
      </c>
      <c r="D4" s="4"/>
      <c r="E4" s="17"/>
    </row>
    <row r="5" spans="1:8" ht="12.75" customHeight="1">
      <c r="A5" s="25" t="s">
        <v>14</v>
      </c>
      <c r="B5" s="27">
        <v>13.0116261369587</v>
      </c>
      <c r="C5" s="27">
        <v>17.896670728673399</v>
      </c>
      <c r="D5" s="27"/>
      <c r="E5" s="17"/>
    </row>
    <row r="6" spans="1:8" s="29" customFormat="1" ht="12.75" customHeight="1">
      <c r="A6" s="25" t="s">
        <v>15</v>
      </c>
      <c r="B6" s="27">
        <v>3.3398918564440301</v>
      </c>
      <c r="C6" s="27">
        <v>3.58828377885437</v>
      </c>
      <c r="D6" s="27"/>
      <c r="E6" s="28"/>
      <c r="G6" s="19"/>
      <c r="H6" s="19"/>
    </row>
    <row r="7" spans="1:8" s="30" customFormat="1" ht="12.75" customHeight="1">
      <c r="A7" s="25" t="s">
        <v>16</v>
      </c>
      <c r="B7" s="27">
        <v>34.917905763896599</v>
      </c>
      <c r="C7" s="27">
        <v>36.198896833797001</v>
      </c>
      <c r="D7" s="27"/>
      <c r="E7" s="28"/>
      <c r="G7" s="19"/>
      <c r="H7" s="19"/>
    </row>
    <row r="8" spans="1:8" s="30" customFormat="1" ht="12.75" customHeight="1">
      <c r="A8" s="25" t="s">
        <v>17</v>
      </c>
      <c r="B8" s="27">
        <v>2.90711445635363</v>
      </c>
      <c r="C8" s="27">
        <v>1.6086624018067599</v>
      </c>
      <c r="D8" s="27"/>
      <c r="E8" s="28"/>
      <c r="G8" s="19"/>
      <c r="H8" s="19"/>
    </row>
    <row r="9" spans="1:8" s="30" customFormat="1" ht="12.75" customHeight="1">
      <c r="A9" s="25" t="s">
        <v>18</v>
      </c>
      <c r="B9" s="27">
        <v>2.63100760670094</v>
      </c>
      <c r="C9" s="27">
        <v>2.8244737689883102</v>
      </c>
      <c r="D9" s="27"/>
      <c r="E9" s="28"/>
      <c r="G9" s="19"/>
      <c r="H9" s="19"/>
    </row>
    <row r="10" spans="1:8" s="30" customFormat="1" ht="12.75" customHeight="1">
      <c r="A10" s="25" t="s">
        <v>19</v>
      </c>
      <c r="B10" s="27">
        <v>6.5673983513574603</v>
      </c>
      <c r="C10" s="27">
        <v>4.0815166775027603</v>
      </c>
      <c r="D10" s="27"/>
      <c r="E10" s="28"/>
      <c r="G10" s="19"/>
      <c r="H10" s="19"/>
    </row>
    <row r="11" spans="1:8" s="30" customFormat="1" ht="12.75" customHeight="1">
      <c r="A11" s="25" t="s">
        <v>20</v>
      </c>
      <c r="B11" s="27">
        <v>36.625059843629003</v>
      </c>
      <c r="C11" s="27">
        <v>33.801495810377403</v>
      </c>
      <c r="D11" s="27"/>
      <c r="E11" s="17"/>
      <c r="G11" s="19"/>
      <c r="H11" s="19"/>
    </row>
    <row r="12" spans="1:8" s="30" customFormat="1" ht="12.75" customHeight="1">
      <c r="A12" s="12" t="s">
        <v>21</v>
      </c>
      <c r="B12" s="31"/>
      <c r="C12" s="31"/>
      <c r="D12" s="17"/>
      <c r="E12" s="17"/>
      <c r="G12" s="19"/>
      <c r="H12" s="19"/>
    </row>
    <row r="13" spans="1:8" s="30" customFormat="1" ht="12.75" customHeight="1">
      <c r="A13" s="12" t="s">
        <v>22</v>
      </c>
      <c r="B13" s="31"/>
      <c r="C13" s="31"/>
      <c r="D13" s="17"/>
      <c r="E13" s="17"/>
      <c r="G13" s="19"/>
      <c r="H13" s="19"/>
    </row>
    <row r="14" spans="1:8" s="30" customFormat="1" ht="12.75" customHeight="1">
      <c r="A14" s="12" t="s">
        <v>23</v>
      </c>
      <c r="B14" s="32"/>
      <c r="C14" s="33"/>
      <c r="G14" s="19"/>
      <c r="H14" s="19"/>
    </row>
    <row r="15" spans="1:8" s="30" customFormat="1" ht="12.75" customHeight="1">
      <c r="A15" s="12" t="s">
        <v>24</v>
      </c>
      <c r="B15" s="32"/>
      <c r="C15" s="33"/>
      <c r="F15" s="19"/>
      <c r="G15" s="19"/>
      <c r="H15" s="19"/>
    </row>
  </sheetData>
  <pageMargins left="0.39374999999999999" right="0.39374999999999999" top="0.39374999999999999" bottom="0.196527777777778" header="0.511811023622047" footer="0.511811023622047"/>
  <pageSetup paperSize="9" scale="90" orientation="portrait" horizontalDpi="300" verticalDpi="300"/>
</worksheet>
</file>

<file path=xl/worksheets/sheet7.xml><?xml version="1.0" encoding="utf-8"?>
<worksheet xmlns="http://schemas.openxmlformats.org/spreadsheetml/2006/main" xmlns:r="http://schemas.openxmlformats.org/officeDocument/2006/relationships">
  <dimension ref="A1:XFA84"/>
  <sheetViews>
    <sheetView workbookViewId="0"/>
  </sheetViews>
  <sheetFormatPr baseColWidth="10" defaultColWidth="11.7109375" defaultRowHeight="12.75"/>
  <cols>
    <col min="1" max="1" width="12.28515625" style="34" customWidth="1"/>
    <col min="2" max="3" width="22.42578125" style="35" customWidth="1"/>
    <col min="4" max="4" width="16" style="35" customWidth="1"/>
    <col min="5" max="30" width="11.28515625" style="35" customWidth="1"/>
    <col min="31" max="1011" width="11.7109375" style="1"/>
    <col min="1012" max="1021" width="11.5703125" style="17" customWidth="1"/>
    <col min="16382" max="16384" width="11.5703125" style="17" customWidth="1"/>
  </cols>
  <sheetData>
    <row r="1" spans="1:9">
      <c r="A1" s="36" t="s">
        <v>25</v>
      </c>
      <c r="B1" s="37"/>
      <c r="C1" s="37"/>
    </row>
    <row r="2" spans="1:9" ht="12.75" customHeight="1">
      <c r="A2" s="1"/>
      <c r="B2" s="1"/>
      <c r="C2" s="1"/>
    </row>
    <row r="3" spans="1:9" ht="12.75" customHeight="1">
      <c r="A3" s="1" t="s">
        <v>8</v>
      </c>
      <c r="B3" s="1"/>
      <c r="C3" s="1"/>
      <c r="D3" s="38"/>
    </row>
    <row r="4" spans="1:9" ht="38.25" customHeight="1">
      <c r="A4" s="3" t="s">
        <v>2</v>
      </c>
      <c r="B4" s="4" t="s">
        <v>26</v>
      </c>
      <c r="C4" s="4" t="s">
        <v>27</v>
      </c>
      <c r="D4" s="39"/>
    </row>
    <row r="5" spans="1:9">
      <c r="A5" s="36">
        <v>2022</v>
      </c>
      <c r="B5" s="40">
        <v>34.700000000000003</v>
      </c>
      <c r="C5" s="40">
        <v>37.6</v>
      </c>
      <c r="D5" s="39"/>
      <c r="I5" s="17"/>
    </row>
    <row r="6" spans="1:9" ht="12.75" customHeight="1">
      <c r="A6" s="10" t="s">
        <v>28</v>
      </c>
      <c r="B6" s="40">
        <v>30</v>
      </c>
      <c r="C6" s="40">
        <v>31.4</v>
      </c>
      <c r="D6" s="41"/>
      <c r="E6" s="42"/>
      <c r="I6" s="17"/>
    </row>
    <row r="7" spans="1:9" ht="12.75" customHeight="1">
      <c r="A7" s="10" t="s">
        <v>29</v>
      </c>
      <c r="B7" s="40">
        <v>27.3</v>
      </c>
      <c r="C7" s="40">
        <v>29.1</v>
      </c>
      <c r="D7" s="38"/>
      <c r="E7" s="42"/>
      <c r="I7" s="17"/>
    </row>
    <row r="8" spans="1:9" ht="12.75" customHeight="1">
      <c r="A8" s="10">
        <v>2019</v>
      </c>
      <c r="B8" s="40">
        <v>31.6</v>
      </c>
      <c r="C8" s="40">
        <v>32.5</v>
      </c>
      <c r="D8" s="38"/>
      <c r="E8" s="42"/>
      <c r="I8" s="17"/>
    </row>
    <row r="9" spans="1:9" ht="12.75" customHeight="1">
      <c r="A9" s="10">
        <v>2018</v>
      </c>
      <c r="B9" s="40">
        <v>31.7</v>
      </c>
      <c r="C9" s="40">
        <v>32.700000000000003</v>
      </c>
      <c r="D9" s="38"/>
      <c r="E9" s="42"/>
      <c r="I9" s="17"/>
    </row>
    <row r="10" spans="1:9" ht="12.75" customHeight="1">
      <c r="A10" s="10">
        <v>2017</v>
      </c>
      <c r="B10" s="40">
        <v>30.9</v>
      </c>
      <c r="C10" s="40">
        <v>32</v>
      </c>
      <c r="D10" s="38"/>
      <c r="E10" s="42"/>
      <c r="I10" s="17"/>
    </row>
    <row r="11" spans="1:9" ht="12.75" customHeight="1">
      <c r="A11" s="10">
        <v>2016</v>
      </c>
      <c r="B11" s="40">
        <v>30.2</v>
      </c>
      <c r="C11" s="40">
        <v>30.9</v>
      </c>
      <c r="D11" s="38"/>
      <c r="E11" s="42"/>
      <c r="I11" s="17"/>
    </row>
    <row r="12" spans="1:9" ht="12.75" customHeight="1">
      <c r="A12" s="10">
        <v>2015</v>
      </c>
      <c r="B12" s="40">
        <v>30.6</v>
      </c>
      <c r="C12" s="40">
        <v>31.4</v>
      </c>
      <c r="D12" s="38"/>
      <c r="E12" s="42"/>
      <c r="I12" s="17"/>
    </row>
    <row r="13" spans="1:9" ht="12.75" customHeight="1">
      <c r="A13" s="10">
        <v>2014</v>
      </c>
      <c r="B13" s="40">
        <v>29.7</v>
      </c>
      <c r="C13" s="40">
        <v>30.7</v>
      </c>
      <c r="D13" s="38"/>
      <c r="E13" s="42"/>
      <c r="I13" s="17"/>
    </row>
    <row r="14" spans="1:9" ht="12.75" customHeight="1">
      <c r="A14" s="10">
        <v>2013</v>
      </c>
      <c r="B14" s="40">
        <v>29.4</v>
      </c>
      <c r="C14" s="40">
        <v>30.2</v>
      </c>
      <c r="D14" s="38"/>
      <c r="E14" s="42"/>
      <c r="I14" s="17"/>
    </row>
    <row r="15" spans="1:9" ht="12.75" customHeight="1">
      <c r="A15" s="10">
        <v>2012</v>
      </c>
      <c r="B15" s="40">
        <v>29.2</v>
      </c>
      <c r="C15" s="40">
        <v>30.1</v>
      </c>
      <c r="D15" s="38"/>
      <c r="E15" s="42"/>
      <c r="I15" s="17"/>
    </row>
    <row r="16" spans="1:9" ht="12.75" customHeight="1">
      <c r="A16" s="10">
        <v>2011</v>
      </c>
      <c r="B16" s="40">
        <v>28.4</v>
      </c>
      <c r="C16" s="40">
        <v>30</v>
      </c>
      <c r="D16" s="38"/>
      <c r="E16" s="42"/>
      <c r="I16" s="17"/>
    </row>
    <row r="17" spans="1:9" ht="12.75" customHeight="1">
      <c r="A17" s="10">
        <v>2010</v>
      </c>
      <c r="B17" s="40">
        <v>26.8</v>
      </c>
      <c r="C17" s="40">
        <v>27.7</v>
      </c>
      <c r="D17" s="38"/>
      <c r="E17" s="42"/>
      <c r="I17" s="17"/>
    </row>
    <row r="18" spans="1:9" ht="12.75" customHeight="1">
      <c r="A18" s="10">
        <v>2009</v>
      </c>
      <c r="B18" s="40">
        <v>24.8</v>
      </c>
      <c r="C18" s="40">
        <v>25.2</v>
      </c>
      <c r="D18" s="38"/>
      <c r="E18" s="42"/>
      <c r="I18" s="17"/>
    </row>
    <row r="19" spans="1:9" ht="12.75" customHeight="1">
      <c r="A19" s="10">
        <v>2008</v>
      </c>
      <c r="B19" s="40">
        <v>28.1</v>
      </c>
      <c r="C19" s="40">
        <v>29.1</v>
      </c>
      <c r="D19" s="38"/>
      <c r="E19" s="42"/>
      <c r="I19" s="17"/>
    </row>
    <row r="20" spans="1:9" ht="12.75" customHeight="1">
      <c r="A20" s="10">
        <v>2007</v>
      </c>
      <c r="B20" s="40">
        <v>27.9</v>
      </c>
      <c r="C20" s="40">
        <v>28.6</v>
      </c>
      <c r="D20" s="38"/>
      <c r="E20" s="42"/>
      <c r="I20" s="17"/>
    </row>
    <row r="21" spans="1:9" ht="12.75" customHeight="1">
      <c r="A21" s="10">
        <v>2006</v>
      </c>
      <c r="B21" s="40">
        <v>27.9</v>
      </c>
      <c r="C21" s="40">
        <v>28.3</v>
      </c>
      <c r="D21" s="38"/>
      <c r="E21" s="42"/>
      <c r="I21" s="17"/>
    </row>
    <row r="22" spans="1:9" ht="12.75" customHeight="1">
      <c r="A22" s="10">
        <v>2005</v>
      </c>
      <c r="B22" s="40">
        <v>27</v>
      </c>
      <c r="C22" s="40">
        <v>27.1</v>
      </c>
      <c r="D22" s="43"/>
      <c r="E22" s="42"/>
      <c r="I22" s="17"/>
    </row>
    <row r="23" spans="1:9" ht="12.75" customHeight="1">
      <c r="A23" s="10">
        <v>2004</v>
      </c>
      <c r="B23" s="40">
        <v>26.5</v>
      </c>
      <c r="C23" s="40">
        <v>25.8</v>
      </c>
      <c r="D23" s="43"/>
      <c r="E23" s="42"/>
      <c r="I23" s="17"/>
    </row>
    <row r="24" spans="1:9" ht="12.75" customHeight="1">
      <c r="A24" s="10">
        <v>2003</v>
      </c>
      <c r="B24" s="40">
        <v>26.1</v>
      </c>
      <c r="C24" s="40">
        <v>25.1</v>
      </c>
      <c r="D24" s="43"/>
      <c r="E24" s="42"/>
      <c r="I24" s="17"/>
    </row>
    <row r="25" spans="1:9" ht="12.75" customHeight="1">
      <c r="A25" s="10">
        <v>2002</v>
      </c>
      <c r="B25" s="40">
        <v>27.5</v>
      </c>
      <c r="C25" s="40">
        <v>26.1</v>
      </c>
      <c r="D25" s="44"/>
      <c r="E25" s="42"/>
      <c r="I25" s="17"/>
    </row>
    <row r="26" spans="1:9" ht="12.75" customHeight="1">
      <c r="A26" s="10">
        <v>2001</v>
      </c>
      <c r="B26" s="40">
        <v>28.3</v>
      </c>
      <c r="C26" s="40">
        <v>27.3</v>
      </c>
      <c r="D26" s="1"/>
      <c r="E26" s="42"/>
      <c r="I26" s="17"/>
    </row>
    <row r="27" spans="1:9" ht="12.75" customHeight="1">
      <c r="A27" s="10">
        <v>2000</v>
      </c>
      <c r="B27" s="40">
        <v>28.6</v>
      </c>
      <c r="C27" s="40">
        <v>27.9</v>
      </c>
      <c r="E27" s="42"/>
      <c r="I27" s="17"/>
    </row>
    <row r="28" spans="1:9" ht="12.75" customHeight="1">
      <c r="A28" s="10">
        <v>1999</v>
      </c>
      <c r="B28" s="40">
        <v>26.1</v>
      </c>
      <c r="C28" s="40">
        <v>24.4</v>
      </c>
      <c r="E28" s="42"/>
      <c r="I28" s="17"/>
    </row>
    <row r="29" spans="1:9" ht="12.75" customHeight="1">
      <c r="A29" s="10">
        <v>1998</v>
      </c>
      <c r="B29" s="40">
        <v>26.1</v>
      </c>
      <c r="C29" s="40">
        <v>24.2</v>
      </c>
      <c r="E29" s="42"/>
      <c r="I29" s="17"/>
    </row>
    <row r="30" spans="1:9" ht="12.75" customHeight="1">
      <c r="A30" s="10">
        <v>1997</v>
      </c>
      <c r="B30" s="40">
        <v>25.5</v>
      </c>
      <c r="C30" s="40">
        <v>23.2</v>
      </c>
      <c r="E30" s="42"/>
      <c r="I30" s="17"/>
    </row>
    <row r="31" spans="1:9" ht="12.75" customHeight="1">
      <c r="A31" s="10">
        <v>1996</v>
      </c>
      <c r="B31" s="40">
        <v>23.1</v>
      </c>
      <c r="C31" s="40">
        <v>21.6</v>
      </c>
      <c r="E31" s="42"/>
      <c r="I31" s="17"/>
    </row>
    <row r="32" spans="1:9" ht="12.75" customHeight="1">
      <c r="A32" s="10">
        <v>1995</v>
      </c>
      <c r="B32" s="40">
        <v>22.6</v>
      </c>
      <c r="C32" s="40">
        <v>21.4</v>
      </c>
      <c r="E32" s="42"/>
      <c r="I32" s="17"/>
    </row>
    <row r="33" spans="1:9" ht="12.75" customHeight="1">
      <c r="A33" s="10">
        <v>1994</v>
      </c>
      <c r="B33" s="40">
        <v>21.7</v>
      </c>
      <c r="C33" s="40">
        <v>20.399999999999999</v>
      </c>
      <c r="E33" s="42"/>
      <c r="I33" s="17"/>
    </row>
    <row r="34" spans="1:9" ht="12.75" customHeight="1">
      <c r="A34" s="10">
        <v>1993</v>
      </c>
      <c r="B34" s="40">
        <v>20.8</v>
      </c>
      <c r="C34" s="40">
        <v>19.2</v>
      </c>
      <c r="E34" s="42"/>
      <c r="I34" s="17"/>
    </row>
    <row r="35" spans="1:9" ht="12.75" customHeight="1">
      <c r="A35" s="10">
        <v>1992</v>
      </c>
      <c r="B35" s="40">
        <v>21.3</v>
      </c>
      <c r="C35" s="40">
        <v>20.8</v>
      </c>
      <c r="E35" s="42"/>
      <c r="I35" s="17"/>
    </row>
    <row r="36" spans="1:9" ht="12.75" customHeight="1">
      <c r="A36" s="10">
        <v>1991</v>
      </c>
      <c r="B36" s="40">
        <v>21.3</v>
      </c>
      <c r="C36" s="40">
        <v>21.7</v>
      </c>
      <c r="E36" s="42"/>
      <c r="I36" s="17"/>
    </row>
    <row r="37" spans="1:9" ht="12.75" customHeight="1">
      <c r="A37" s="10">
        <v>1990</v>
      </c>
      <c r="B37" s="40">
        <v>21</v>
      </c>
      <c r="C37" s="40">
        <v>21.8</v>
      </c>
      <c r="E37" s="42"/>
      <c r="I37" s="17"/>
    </row>
    <row r="38" spans="1:9" ht="12.75" customHeight="1">
      <c r="A38" s="10">
        <v>1989</v>
      </c>
      <c r="B38" s="40">
        <v>21.7</v>
      </c>
      <c r="C38" s="40">
        <v>22.4</v>
      </c>
      <c r="E38" s="42"/>
      <c r="I38" s="17"/>
    </row>
    <row r="39" spans="1:9" ht="12.75" customHeight="1">
      <c r="A39" s="10">
        <v>1988</v>
      </c>
      <c r="B39" s="40">
        <v>20.399999999999999</v>
      </c>
      <c r="C39" s="40">
        <v>21</v>
      </c>
      <c r="E39" s="42"/>
      <c r="I39" s="17"/>
    </row>
    <row r="40" spans="1:9" ht="12.75" customHeight="1">
      <c r="A40" s="10">
        <v>1987</v>
      </c>
      <c r="B40" s="40">
        <v>19.600000000000001</v>
      </c>
      <c r="C40" s="40">
        <v>20.5</v>
      </c>
      <c r="E40" s="42"/>
      <c r="I40" s="17"/>
    </row>
    <row r="41" spans="1:9" ht="12.75" customHeight="1">
      <c r="A41" s="10">
        <v>1986</v>
      </c>
      <c r="B41" s="40">
        <v>20.399999999999999</v>
      </c>
      <c r="C41" s="40">
        <v>20.6</v>
      </c>
      <c r="E41" s="42"/>
      <c r="I41" s="17"/>
    </row>
    <row r="42" spans="1:9" ht="12.75" customHeight="1">
      <c r="A42" s="10">
        <v>1985</v>
      </c>
      <c r="B42" s="40">
        <v>23.3</v>
      </c>
      <c r="C42" s="40">
        <v>23.6</v>
      </c>
      <c r="E42" s="42"/>
      <c r="I42" s="17"/>
    </row>
    <row r="43" spans="1:9" ht="12.75" customHeight="1">
      <c r="A43" s="10">
        <v>1984</v>
      </c>
      <c r="B43" s="40">
        <v>23.8</v>
      </c>
      <c r="C43" s="40">
        <v>23.7</v>
      </c>
      <c r="E43" s="42"/>
      <c r="I43" s="17"/>
    </row>
    <row r="44" spans="1:9" ht="12.75" customHeight="1">
      <c r="A44" s="10">
        <v>1983</v>
      </c>
      <c r="B44" s="40">
        <v>22.4</v>
      </c>
      <c r="C44" s="40">
        <v>22.6</v>
      </c>
      <c r="E44" s="42"/>
      <c r="I44" s="17"/>
    </row>
    <row r="45" spans="1:9" ht="12.75" customHeight="1">
      <c r="A45" s="10">
        <v>1982</v>
      </c>
      <c r="B45" s="40">
        <v>21.4</v>
      </c>
      <c r="C45" s="40">
        <v>23.4</v>
      </c>
      <c r="E45" s="42"/>
      <c r="I45" s="17"/>
    </row>
    <row r="46" spans="1:9" ht="12.75" customHeight="1">
      <c r="A46" s="10">
        <v>1981</v>
      </c>
      <c r="B46" s="40">
        <v>22</v>
      </c>
      <c r="C46" s="40">
        <v>23</v>
      </c>
      <c r="E46" s="42"/>
      <c r="I46" s="17"/>
    </row>
    <row r="47" spans="1:9" ht="12.75" customHeight="1">
      <c r="A47" s="10">
        <v>1980</v>
      </c>
      <c r="B47" s="40">
        <v>21</v>
      </c>
      <c r="C47" s="40">
        <v>22.5</v>
      </c>
      <c r="E47" s="42"/>
      <c r="I47" s="17"/>
    </row>
    <row r="48" spans="1:9" ht="12.75" customHeight="1">
      <c r="A48" s="10">
        <v>1979</v>
      </c>
      <c r="B48" s="40">
        <v>20.7</v>
      </c>
      <c r="C48" s="40">
        <v>20.6</v>
      </c>
      <c r="E48" s="42"/>
      <c r="I48" s="17"/>
    </row>
    <row r="49" spans="1:9" ht="12.75" customHeight="1">
      <c r="A49" s="10">
        <v>1978</v>
      </c>
      <c r="B49" s="40">
        <v>20.2</v>
      </c>
      <c r="C49" s="40">
        <v>19.5</v>
      </c>
      <c r="E49" s="42"/>
      <c r="I49" s="17"/>
    </row>
    <row r="50" spans="1:9" ht="12.75" customHeight="1">
      <c r="A50" s="10">
        <v>1977</v>
      </c>
      <c r="B50" s="40">
        <v>20.2</v>
      </c>
      <c r="C50" s="40">
        <v>20.7</v>
      </c>
      <c r="E50" s="42"/>
      <c r="I50" s="17"/>
    </row>
    <row r="51" spans="1:9" ht="12.75" customHeight="1">
      <c r="A51" s="10">
        <v>1976</v>
      </c>
      <c r="B51" s="40">
        <v>19.3</v>
      </c>
      <c r="C51" s="40">
        <v>20.399999999999999</v>
      </c>
      <c r="E51" s="42"/>
      <c r="I51" s="17"/>
    </row>
    <row r="52" spans="1:9" ht="12.75" customHeight="1">
      <c r="A52" s="10">
        <v>1975</v>
      </c>
      <c r="B52" s="40">
        <v>18.8</v>
      </c>
      <c r="C52" s="40">
        <v>17.899999999999999</v>
      </c>
      <c r="E52" s="42"/>
      <c r="I52" s="17"/>
    </row>
    <row r="53" spans="1:9" ht="12.75" customHeight="1">
      <c r="A53" s="10">
        <v>1974</v>
      </c>
      <c r="B53" s="40">
        <v>20.6</v>
      </c>
      <c r="C53" s="40">
        <v>22</v>
      </c>
      <c r="E53" s="42"/>
      <c r="I53" s="17"/>
    </row>
    <row r="54" spans="1:9" ht="12.75" customHeight="1">
      <c r="A54" s="10">
        <v>1973</v>
      </c>
      <c r="B54" s="40">
        <v>17.5</v>
      </c>
      <c r="C54" s="40">
        <v>17.3</v>
      </c>
      <c r="E54" s="42"/>
      <c r="I54" s="17"/>
    </row>
    <row r="55" spans="1:9" ht="12.75" customHeight="1">
      <c r="A55" s="10">
        <v>1972</v>
      </c>
      <c r="B55" s="40">
        <v>16.600000000000001</v>
      </c>
      <c r="C55" s="40">
        <v>16.2</v>
      </c>
      <c r="E55" s="42"/>
      <c r="I55" s="17"/>
    </row>
    <row r="56" spans="1:9" ht="12.75" customHeight="1">
      <c r="A56" s="10">
        <v>1971</v>
      </c>
      <c r="B56" s="40">
        <v>16.5</v>
      </c>
      <c r="C56" s="40">
        <v>15.9</v>
      </c>
      <c r="E56" s="42"/>
      <c r="I56" s="17"/>
    </row>
    <row r="57" spans="1:9" ht="12.75" customHeight="1">
      <c r="A57" s="10">
        <v>1970</v>
      </c>
      <c r="B57" s="40">
        <v>16</v>
      </c>
      <c r="C57" s="40">
        <v>15.9</v>
      </c>
      <c r="E57" s="42"/>
      <c r="I57" s="17"/>
    </row>
    <row r="58" spans="1:9" ht="12.75" customHeight="1">
      <c r="A58" s="10">
        <v>1969</v>
      </c>
      <c r="B58" s="40">
        <v>14.3</v>
      </c>
      <c r="C58" s="40">
        <v>15</v>
      </c>
      <c r="E58" s="42"/>
      <c r="I58" s="17"/>
    </row>
    <row r="59" spans="1:9" ht="12.75" customHeight="1">
      <c r="A59" s="10">
        <v>1968</v>
      </c>
      <c r="B59" s="40">
        <v>13.6</v>
      </c>
      <c r="C59" s="40">
        <v>13.6</v>
      </c>
      <c r="E59" s="42"/>
      <c r="I59" s="17"/>
    </row>
    <row r="60" spans="1:9" ht="12.75" customHeight="1">
      <c r="A60" s="10">
        <v>1967</v>
      </c>
      <c r="B60" s="40">
        <v>13.5</v>
      </c>
      <c r="C60" s="40">
        <v>13.3</v>
      </c>
      <c r="E60" s="42"/>
      <c r="I60" s="17"/>
    </row>
    <row r="61" spans="1:9" ht="12.75" customHeight="1">
      <c r="A61" s="10">
        <v>1966</v>
      </c>
      <c r="B61" s="40">
        <v>13.6</v>
      </c>
      <c r="C61" s="40">
        <v>13.3</v>
      </c>
      <c r="E61" s="42"/>
      <c r="I61" s="17"/>
    </row>
    <row r="62" spans="1:9" ht="12.75" customHeight="1">
      <c r="A62" s="10">
        <v>1965</v>
      </c>
      <c r="B62" s="40">
        <v>13.6</v>
      </c>
      <c r="C62" s="40">
        <v>12.7</v>
      </c>
      <c r="E62" s="42"/>
      <c r="I62" s="17"/>
    </row>
    <row r="63" spans="1:9" ht="12.75" customHeight="1">
      <c r="A63" s="10">
        <v>1964</v>
      </c>
      <c r="B63" s="40">
        <v>13.1</v>
      </c>
      <c r="C63" s="40">
        <v>13.2</v>
      </c>
      <c r="E63" s="42"/>
      <c r="I63" s="17"/>
    </row>
    <row r="64" spans="1:9" ht="12.75" customHeight="1">
      <c r="A64" s="10">
        <v>1963</v>
      </c>
      <c r="B64" s="40">
        <v>12.9</v>
      </c>
      <c r="C64" s="40">
        <v>12.5</v>
      </c>
      <c r="E64" s="42"/>
      <c r="I64" s="17"/>
    </row>
    <row r="65" spans="1:9" ht="12.75" customHeight="1">
      <c r="A65" s="10">
        <v>1962</v>
      </c>
      <c r="B65" s="40">
        <v>13.2</v>
      </c>
      <c r="C65" s="40">
        <v>12.4</v>
      </c>
      <c r="E65" s="42"/>
      <c r="I65" s="17"/>
    </row>
    <row r="66" spans="1:9" ht="12.75" customHeight="1">
      <c r="A66" s="10">
        <v>1961</v>
      </c>
      <c r="B66" s="40">
        <v>14.4</v>
      </c>
      <c r="C66" s="40">
        <v>12.7</v>
      </c>
      <c r="E66" s="42"/>
      <c r="I66" s="17"/>
    </row>
    <row r="67" spans="1:9" ht="12.75" customHeight="1">
      <c r="A67" s="10">
        <v>1960</v>
      </c>
      <c r="B67" s="40">
        <v>14.8</v>
      </c>
      <c r="C67" s="40">
        <v>13.1</v>
      </c>
      <c r="E67" s="42"/>
      <c r="I67" s="17"/>
    </row>
    <row r="68" spans="1:9" ht="12.75" customHeight="1">
      <c r="A68" s="10">
        <v>1959</v>
      </c>
      <c r="B68" s="40">
        <v>13.8</v>
      </c>
      <c r="C68" s="40">
        <v>12.2</v>
      </c>
      <c r="E68" s="42"/>
      <c r="I68" s="17"/>
    </row>
    <row r="69" spans="1:9" ht="12.75" customHeight="1">
      <c r="A69" s="10">
        <v>1958</v>
      </c>
      <c r="B69" s="40">
        <v>12.2</v>
      </c>
      <c r="C69" s="40">
        <v>12.8</v>
      </c>
      <c r="E69" s="42"/>
      <c r="I69" s="17"/>
    </row>
    <row r="70" spans="1:9" ht="12.75" customHeight="1">
      <c r="A70" s="10">
        <v>1957</v>
      </c>
      <c r="B70" s="40">
        <v>12.7</v>
      </c>
      <c r="C70" s="40">
        <v>13.9</v>
      </c>
      <c r="E70" s="42"/>
      <c r="I70" s="17"/>
    </row>
    <row r="71" spans="1:9" ht="12.75" customHeight="1">
      <c r="A71" s="10">
        <v>1956</v>
      </c>
      <c r="B71" s="40">
        <v>12.4</v>
      </c>
      <c r="C71" s="40">
        <v>13.6</v>
      </c>
      <c r="E71" s="42"/>
      <c r="I71" s="17"/>
    </row>
    <row r="72" spans="1:9" ht="12.75" customHeight="1">
      <c r="A72" s="10">
        <v>1955</v>
      </c>
      <c r="B72" s="40">
        <v>13.2</v>
      </c>
      <c r="C72" s="40">
        <v>12.4</v>
      </c>
      <c r="E72" s="42"/>
      <c r="I72" s="17"/>
    </row>
    <row r="73" spans="1:9" ht="12.75" customHeight="1">
      <c r="A73" s="10">
        <v>1954</v>
      </c>
      <c r="B73" s="40">
        <v>13.4</v>
      </c>
      <c r="C73" s="40">
        <v>12.4</v>
      </c>
      <c r="E73" s="42"/>
      <c r="I73" s="17"/>
    </row>
    <row r="74" spans="1:9" ht="12.75" customHeight="1">
      <c r="A74" s="10">
        <v>1953</v>
      </c>
      <c r="B74" s="40">
        <v>13.3</v>
      </c>
      <c r="C74" s="40">
        <v>12.7</v>
      </c>
      <c r="E74" s="42"/>
      <c r="I74" s="17"/>
    </row>
    <row r="75" spans="1:9" ht="12.75" customHeight="1">
      <c r="A75" s="10">
        <v>1952</v>
      </c>
      <c r="B75" s="40">
        <v>14.2</v>
      </c>
      <c r="C75" s="40">
        <v>14.4</v>
      </c>
      <c r="E75" s="42"/>
      <c r="I75" s="17"/>
    </row>
    <row r="76" spans="1:9" ht="12.75" customHeight="1">
      <c r="A76" s="10">
        <v>1951</v>
      </c>
      <c r="B76" s="40">
        <v>16.2</v>
      </c>
      <c r="C76" s="40">
        <v>16.399999999999999</v>
      </c>
      <c r="E76" s="42"/>
      <c r="I76" s="17"/>
    </row>
    <row r="77" spans="1:9" ht="12.75" customHeight="1">
      <c r="A77" s="10">
        <v>1950</v>
      </c>
      <c r="B77" s="40">
        <v>15.3</v>
      </c>
      <c r="C77" s="40">
        <v>13.7</v>
      </c>
      <c r="E77" s="42"/>
      <c r="I77" s="17"/>
    </row>
    <row r="78" spans="1:9" ht="12.75" customHeight="1">
      <c r="A78" s="11">
        <v>1949</v>
      </c>
      <c r="B78" s="6">
        <v>14</v>
      </c>
      <c r="C78" s="6">
        <v>13.5</v>
      </c>
      <c r="E78" s="42"/>
      <c r="I78" s="17"/>
    </row>
    <row r="79" spans="1:9" ht="12.75" customHeight="1">
      <c r="A79" s="12" t="s">
        <v>30</v>
      </c>
      <c r="C79" s="6"/>
      <c r="E79" s="42"/>
      <c r="I79" s="17"/>
    </row>
    <row r="80" spans="1:9" ht="12.75" customHeight="1">
      <c r="A80" s="12" t="s">
        <v>31</v>
      </c>
    </row>
    <row r="81" spans="1:1" ht="12.75" customHeight="1">
      <c r="A81" s="12" t="s">
        <v>32</v>
      </c>
    </row>
    <row r="82" spans="1:1" ht="12.75" customHeight="1">
      <c r="A82" s="12" t="s">
        <v>33</v>
      </c>
    </row>
    <row r="83" spans="1:1" ht="12.75" customHeight="1">
      <c r="A83" s="12" t="s">
        <v>34</v>
      </c>
    </row>
    <row r="84" spans="1:1">
      <c r="A84" s="12" t="s">
        <v>35</v>
      </c>
    </row>
  </sheetData>
  <pageMargins left="0.39374999999999999" right="0.39374999999999999" top="0.39374999999999999" bottom="0.196527777777778" header="0.511811023622047" footer="0.511811023622047"/>
  <pageSetup paperSize="9" scale="85" orientation="portrait" horizontalDpi="300" verticalDpi="300"/>
</worksheet>
</file>

<file path=xl/worksheets/sheet8.xml><?xml version="1.0" encoding="utf-8"?>
<worksheet xmlns="http://schemas.openxmlformats.org/spreadsheetml/2006/main" xmlns:r="http://schemas.openxmlformats.org/officeDocument/2006/relationships">
  <dimension ref="A1:XEZ83"/>
  <sheetViews>
    <sheetView workbookViewId="0"/>
  </sheetViews>
  <sheetFormatPr baseColWidth="10" defaultColWidth="11.7109375" defaultRowHeight="12.75"/>
  <cols>
    <col min="1" max="1" width="12.28515625" style="34" customWidth="1"/>
    <col min="2" max="4" width="23.42578125" style="35" customWidth="1"/>
    <col min="5" max="31" width="11.28515625" style="35" customWidth="1"/>
    <col min="32" max="1012" width="11.7109375" style="1"/>
    <col min="1013" max="1020" width="11.5703125" style="17" customWidth="1"/>
    <col min="16381" max="16384" width="11.5703125" style="17" customWidth="1"/>
  </cols>
  <sheetData>
    <row r="1" spans="1:4" ht="12.75" customHeight="1">
      <c r="A1" s="36" t="s">
        <v>36</v>
      </c>
      <c r="B1" s="45"/>
      <c r="C1" s="45"/>
    </row>
    <row r="2" spans="1:4" ht="12.75" customHeight="1">
      <c r="A2" s="1"/>
      <c r="B2" s="1"/>
      <c r="C2" s="1"/>
    </row>
    <row r="3" spans="1:4" ht="12.75" customHeight="1">
      <c r="A3" s="1" t="s">
        <v>37</v>
      </c>
      <c r="B3" s="1"/>
      <c r="C3" s="1"/>
      <c r="D3" s="38"/>
    </row>
    <row r="4" spans="1:4" ht="38.25" customHeight="1">
      <c r="A4" s="3" t="s">
        <v>2</v>
      </c>
      <c r="B4" s="4" t="s">
        <v>38</v>
      </c>
      <c r="C4" s="4" t="s">
        <v>39</v>
      </c>
      <c r="D4" s="4" t="s">
        <v>40</v>
      </c>
    </row>
    <row r="5" spans="1:4">
      <c r="A5" s="10">
        <v>2022</v>
      </c>
      <c r="B5" s="40">
        <v>23.1</v>
      </c>
      <c r="C5" s="40">
        <v>47</v>
      </c>
      <c r="D5" s="40">
        <v>8.8000000000000007</v>
      </c>
    </row>
    <row r="6" spans="1:4" ht="12.75" customHeight="1">
      <c r="A6" s="10" t="s">
        <v>28</v>
      </c>
      <c r="B6" s="40">
        <v>19.899999999999999</v>
      </c>
      <c r="C6" s="40">
        <v>49.5</v>
      </c>
      <c r="D6" s="40">
        <v>8</v>
      </c>
    </row>
    <row r="7" spans="1:4" ht="12.75" customHeight="1">
      <c r="A7" s="10" t="s">
        <v>29</v>
      </c>
      <c r="B7" s="40">
        <v>20.3</v>
      </c>
      <c r="C7" s="40">
        <v>48.9</v>
      </c>
      <c r="D7" s="40">
        <v>7</v>
      </c>
    </row>
    <row r="8" spans="1:4" ht="12.75" customHeight="1">
      <c r="A8" s="10">
        <v>2019</v>
      </c>
      <c r="B8" s="40">
        <v>20.2</v>
      </c>
      <c r="C8" s="40">
        <v>51.9</v>
      </c>
      <c r="D8" s="40">
        <v>7.4</v>
      </c>
    </row>
    <row r="9" spans="1:4" ht="12.75" customHeight="1">
      <c r="A9" s="10">
        <v>2018</v>
      </c>
      <c r="B9" s="40">
        <v>19.8</v>
      </c>
      <c r="C9" s="40">
        <v>51.1</v>
      </c>
      <c r="D9" s="40">
        <v>7.5</v>
      </c>
    </row>
    <row r="10" spans="1:4" ht="12.75" customHeight="1">
      <c r="A10" s="10">
        <v>2017</v>
      </c>
      <c r="B10" s="40">
        <v>19.3</v>
      </c>
      <c r="C10" s="40">
        <v>50.4</v>
      </c>
      <c r="D10" s="40">
        <v>7.3</v>
      </c>
    </row>
    <row r="11" spans="1:4" ht="12.75" customHeight="1">
      <c r="A11" s="10">
        <v>2016</v>
      </c>
      <c r="B11" s="40">
        <v>20.8</v>
      </c>
      <c r="C11" s="40">
        <v>50</v>
      </c>
      <c r="D11" s="40">
        <v>7.5</v>
      </c>
    </row>
    <row r="12" spans="1:4" ht="12.75" customHeight="1">
      <c r="A12" s="10">
        <v>2015</v>
      </c>
      <c r="B12" s="40">
        <v>21.2</v>
      </c>
      <c r="C12" s="40">
        <v>49.7</v>
      </c>
      <c r="D12" s="40">
        <v>7.4</v>
      </c>
    </row>
    <row r="13" spans="1:4" ht="12.75" customHeight="1">
      <c r="A13" s="10">
        <v>2014</v>
      </c>
      <c r="B13" s="40">
        <v>19.899999999999999</v>
      </c>
      <c r="C13" s="40">
        <v>46.9</v>
      </c>
      <c r="D13" s="40">
        <v>6.9</v>
      </c>
    </row>
    <row r="14" spans="1:4" ht="12.75" customHeight="1">
      <c r="A14" s="10">
        <v>2013</v>
      </c>
      <c r="B14" s="40">
        <v>22.5</v>
      </c>
      <c r="C14" s="40">
        <v>46.3</v>
      </c>
      <c r="D14" s="40">
        <v>6.4</v>
      </c>
    </row>
    <row r="15" spans="1:4" ht="12.75" customHeight="1">
      <c r="A15" s="10">
        <v>2012</v>
      </c>
      <c r="B15" s="40">
        <v>19.7</v>
      </c>
      <c r="C15" s="40">
        <v>45.5</v>
      </c>
      <c r="D15" s="40">
        <v>6.1</v>
      </c>
    </row>
    <row r="16" spans="1:4" ht="12.75" customHeight="1">
      <c r="A16" s="10">
        <v>2011</v>
      </c>
      <c r="B16" s="40">
        <v>21.9</v>
      </c>
      <c r="C16" s="40">
        <v>44</v>
      </c>
      <c r="D16" s="40">
        <v>5.8</v>
      </c>
    </row>
    <row r="17" spans="1:4" ht="12.75" customHeight="1">
      <c r="A17" s="10">
        <v>2010</v>
      </c>
      <c r="B17" s="40">
        <v>19.399999999999999</v>
      </c>
      <c r="C17" s="40">
        <v>43.1</v>
      </c>
      <c r="D17" s="40">
        <v>5.5</v>
      </c>
    </row>
    <row r="18" spans="1:4" ht="12.75" customHeight="1">
      <c r="A18" s="10">
        <v>2009</v>
      </c>
      <c r="B18" s="40">
        <v>18.2</v>
      </c>
      <c r="C18" s="40">
        <v>40.9</v>
      </c>
      <c r="D18" s="40">
        <v>5.0999999999999996</v>
      </c>
    </row>
    <row r="19" spans="1:4" ht="12.75" customHeight="1">
      <c r="A19" s="10">
        <v>2008</v>
      </c>
      <c r="B19" s="40">
        <v>20.100000000000001</v>
      </c>
      <c r="C19" s="40">
        <v>42.8</v>
      </c>
      <c r="D19" s="40">
        <v>5.3</v>
      </c>
    </row>
    <row r="20" spans="1:4" ht="12.75" customHeight="1">
      <c r="A20" s="10">
        <v>2007</v>
      </c>
      <c r="B20" s="40">
        <v>17.600000000000001</v>
      </c>
      <c r="C20" s="40">
        <v>42.5</v>
      </c>
      <c r="D20" s="40">
        <v>5.0999999999999996</v>
      </c>
    </row>
    <row r="21" spans="1:4" ht="12.75" customHeight="1">
      <c r="A21" s="10">
        <v>2006</v>
      </c>
      <c r="B21" s="40">
        <v>17.7</v>
      </c>
      <c r="C21" s="40">
        <v>43.3</v>
      </c>
      <c r="D21" s="40">
        <v>4.9000000000000004</v>
      </c>
    </row>
    <row r="22" spans="1:4" ht="12.75" customHeight="1">
      <c r="A22" s="10">
        <v>2005</v>
      </c>
      <c r="B22" s="40">
        <v>16.399999999999999</v>
      </c>
      <c r="C22" s="40">
        <v>41.9</v>
      </c>
      <c r="D22" s="40">
        <v>4.9000000000000004</v>
      </c>
    </row>
    <row r="23" spans="1:4" ht="12.75" customHeight="1">
      <c r="A23" s="10">
        <v>2004</v>
      </c>
      <c r="B23" s="40">
        <v>16.3</v>
      </c>
      <c r="C23" s="40">
        <v>41.3</v>
      </c>
      <c r="D23" s="40">
        <v>4.5999999999999996</v>
      </c>
    </row>
    <row r="24" spans="1:4" ht="12.75" customHeight="1">
      <c r="A24" s="10">
        <v>2003</v>
      </c>
      <c r="B24" s="40">
        <v>16.7</v>
      </c>
      <c r="C24" s="40">
        <v>40.200000000000003</v>
      </c>
      <c r="D24" s="40">
        <v>4.7</v>
      </c>
    </row>
    <row r="25" spans="1:4" ht="12.75" customHeight="1">
      <c r="A25" s="10">
        <v>2002</v>
      </c>
      <c r="B25" s="40">
        <v>16.3</v>
      </c>
      <c r="C25" s="40">
        <v>40.799999999999997</v>
      </c>
      <c r="D25" s="40">
        <v>4.8</v>
      </c>
    </row>
    <row r="26" spans="1:4" ht="12.75" customHeight="1">
      <c r="A26" s="10">
        <v>2001</v>
      </c>
      <c r="B26" s="40">
        <v>15.2</v>
      </c>
      <c r="C26" s="40">
        <v>40.4</v>
      </c>
      <c r="D26" s="40">
        <v>4.8</v>
      </c>
    </row>
    <row r="27" spans="1:4" ht="12.75" customHeight="1">
      <c r="A27" s="10">
        <v>2000</v>
      </c>
      <c r="B27" s="40">
        <v>16.600000000000001</v>
      </c>
      <c r="C27" s="40">
        <v>40.6</v>
      </c>
      <c r="D27" s="40">
        <v>4.8</v>
      </c>
    </row>
    <row r="28" spans="1:4" ht="12.75" customHeight="1">
      <c r="A28" s="10">
        <v>1999</v>
      </c>
      <c r="B28" s="40">
        <v>16.399999999999999</v>
      </c>
      <c r="C28" s="40">
        <v>38.799999999999997</v>
      </c>
      <c r="D28" s="40">
        <v>4.3</v>
      </c>
    </row>
    <row r="29" spans="1:4" ht="12.75" customHeight="1">
      <c r="A29" s="10">
        <v>1998</v>
      </c>
      <c r="B29" s="40">
        <v>15.4</v>
      </c>
      <c r="C29" s="40">
        <v>39</v>
      </c>
      <c r="D29" s="40">
        <v>4.5999999999999996</v>
      </c>
    </row>
    <row r="30" spans="1:4" ht="12.75" customHeight="1">
      <c r="A30" s="10">
        <v>1997</v>
      </c>
      <c r="B30" s="40">
        <v>15.4</v>
      </c>
      <c r="C30" s="40">
        <v>38.1</v>
      </c>
      <c r="D30" s="40">
        <v>4.5</v>
      </c>
    </row>
    <row r="31" spans="1:4" ht="12.75" customHeight="1">
      <c r="A31" s="10">
        <v>1996</v>
      </c>
      <c r="B31" s="40">
        <v>14.8</v>
      </c>
      <c r="C31" s="40">
        <v>34.6</v>
      </c>
      <c r="D31" s="40">
        <v>4.3</v>
      </c>
    </row>
    <row r="32" spans="1:4" ht="12.75" customHeight="1">
      <c r="A32" s="10">
        <v>1995</v>
      </c>
      <c r="B32" s="40">
        <v>14.7</v>
      </c>
      <c r="C32" s="40">
        <v>33.200000000000003</v>
      </c>
      <c r="D32" s="40">
        <v>4.2</v>
      </c>
    </row>
    <row r="33" spans="1:4" ht="12.75" customHeight="1">
      <c r="A33" s="10">
        <v>1994</v>
      </c>
      <c r="B33" s="40">
        <v>14.5</v>
      </c>
      <c r="C33" s="40">
        <v>32</v>
      </c>
      <c r="D33" s="40">
        <v>4.3</v>
      </c>
    </row>
    <row r="34" spans="1:4" ht="12.75" customHeight="1">
      <c r="A34" s="10">
        <v>1993</v>
      </c>
      <c r="B34" s="40">
        <v>17</v>
      </c>
      <c r="C34" s="40">
        <v>29.9</v>
      </c>
      <c r="D34" s="40">
        <v>4.3</v>
      </c>
    </row>
    <row r="35" spans="1:4" ht="12.75" customHeight="1">
      <c r="A35" s="10">
        <v>1992</v>
      </c>
      <c r="B35" s="40">
        <v>17.100000000000001</v>
      </c>
      <c r="C35" s="40">
        <v>29.6</v>
      </c>
      <c r="D35" s="40">
        <v>4.2</v>
      </c>
    </row>
    <row r="36" spans="1:4" ht="12.75" customHeight="1">
      <c r="A36" s="10">
        <v>1991</v>
      </c>
      <c r="B36" s="40">
        <v>16.5</v>
      </c>
      <c r="C36" s="40">
        <v>28.9</v>
      </c>
      <c r="D36" s="40">
        <v>4.2</v>
      </c>
    </row>
    <row r="37" spans="1:4" ht="12.75" customHeight="1">
      <c r="A37" s="10">
        <v>1990</v>
      </c>
      <c r="B37" s="40">
        <v>17.100000000000001</v>
      </c>
      <c r="C37" s="40">
        <v>27.9</v>
      </c>
      <c r="D37" s="40">
        <v>4</v>
      </c>
    </row>
    <row r="38" spans="1:4" ht="12.75" customHeight="1">
      <c r="A38" s="10">
        <v>1989</v>
      </c>
      <c r="B38" s="40">
        <v>17.2</v>
      </c>
      <c r="C38" s="40">
        <v>28.1</v>
      </c>
      <c r="D38" s="40">
        <v>4.4000000000000004</v>
      </c>
    </row>
    <row r="39" spans="1:4" ht="12.75" customHeight="1">
      <c r="A39" s="10">
        <v>1988</v>
      </c>
      <c r="B39" s="40">
        <v>16.899999999999999</v>
      </c>
      <c r="C39" s="40">
        <v>26.6</v>
      </c>
      <c r="D39" s="40">
        <v>4.3</v>
      </c>
    </row>
    <row r="40" spans="1:4" ht="12.75" customHeight="1">
      <c r="A40" s="10">
        <v>1987</v>
      </c>
      <c r="B40" s="40">
        <v>15.4</v>
      </c>
      <c r="C40" s="40">
        <v>25.3</v>
      </c>
      <c r="D40" s="40">
        <v>4.0999999999999996</v>
      </c>
    </row>
    <row r="41" spans="1:4" ht="12.75" customHeight="1">
      <c r="A41" s="10">
        <v>1986</v>
      </c>
      <c r="B41" s="40">
        <v>15.4</v>
      </c>
      <c r="C41" s="40">
        <v>24.8</v>
      </c>
      <c r="D41" s="40">
        <v>4.8</v>
      </c>
    </row>
    <row r="42" spans="1:4" ht="12.75" customHeight="1">
      <c r="A42" s="10">
        <v>1985</v>
      </c>
      <c r="B42" s="40">
        <v>16.899999999999999</v>
      </c>
      <c r="C42" s="40">
        <v>25.6</v>
      </c>
      <c r="D42" s="40">
        <v>5.7</v>
      </c>
    </row>
    <row r="43" spans="1:4" ht="12.75" customHeight="1">
      <c r="A43" s="10">
        <v>1984</v>
      </c>
      <c r="B43" s="40">
        <v>16.100000000000001</v>
      </c>
      <c r="C43" s="40">
        <v>25.7</v>
      </c>
      <c r="D43" s="40">
        <v>6.3</v>
      </c>
    </row>
    <row r="44" spans="1:4" ht="12.75" customHeight="1">
      <c r="A44" s="10">
        <v>1983</v>
      </c>
      <c r="B44" s="40">
        <v>15.4</v>
      </c>
      <c r="C44" s="40">
        <v>24</v>
      </c>
      <c r="D44" s="40">
        <v>6.2</v>
      </c>
    </row>
    <row r="45" spans="1:4" ht="12.75" customHeight="1">
      <c r="A45" s="10">
        <v>1982</v>
      </c>
      <c r="B45" s="40">
        <v>13.2</v>
      </c>
      <c r="C45" s="40">
        <v>22.9</v>
      </c>
      <c r="D45" s="40">
        <v>5.5</v>
      </c>
    </row>
    <row r="46" spans="1:4" ht="12.75" customHeight="1">
      <c r="A46" s="10">
        <v>1981</v>
      </c>
      <c r="B46" s="40">
        <v>14.3</v>
      </c>
      <c r="C46" s="40">
        <v>23.2</v>
      </c>
      <c r="D46" s="40">
        <v>5.2</v>
      </c>
    </row>
    <row r="47" spans="1:4" ht="12.75" customHeight="1">
      <c r="A47" s="10">
        <v>1980</v>
      </c>
      <c r="B47" s="40">
        <v>13.2</v>
      </c>
      <c r="C47" s="40">
        <v>22.1</v>
      </c>
      <c r="D47" s="40">
        <v>4.9000000000000004</v>
      </c>
    </row>
    <row r="48" spans="1:4" ht="12.75" customHeight="1">
      <c r="A48" s="10">
        <v>1979</v>
      </c>
      <c r="B48" s="40">
        <v>12.2</v>
      </c>
      <c r="C48" s="40">
        <v>22.3</v>
      </c>
      <c r="D48" s="40">
        <v>4.8</v>
      </c>
    </row>
    <row r="49" spans="1:4" ht="12.75" customHeight="1">
      <c r="A49" s="10">
        <v>1978</v>
      </c>
      <c r="B49" s="40">
        <v>11.9</v>
      </c>
      <c r="C49" s="40">
        <v>21.3</v>
      </c>
      <c r="D49" s="40">
        <v>4.9000000000000004</v>
      </c>
    </row>
    <row r="50" spans="1:4" ht="12.75" customHeight="1">
      <c r="A50" s="10">
        <v>1977</v>
      </c>
      <c r="B50" s="40">
        <v>9.9</v>
      </c>
      <c r="C50" s="40">
        <v>21</v>
      </c>
      <c r="D50" s="40">
        <v>4.5999999999999996</v>
      </c>
    </row>
    <row r="51" spans="1:4" ht="12.75" customHeight="1">
      <c r="A51" s="10">
        <v>1976</v>
      </c>
      <c r="B51" s="40">
        <v>10.6</v>
      </c>
      <c r="C51" s="40">
        <v>19.8</v>
      </c>
      <c r="D51" s="40">
        <v>4.5</v>
      </c>
    </row>
    <row r="52" spans="1:4" ht="12.75" customHeight="1">
      <c r="A52" s="10">
        <v>1975</v>
      </c>
      <c r="B52" s="40">
        <v>9.6999999999999993</v>
      </c>
      <c r="C52" s="40">
        <v>19.399999999999999</v>
      </c>
      <c r="D52" s="40">
        <v>4.5</v>
      </c>
    </row>
    <row r="53" spans="1:4" ht="12.75" customHeight="1">
      <c r="A53" s="10">
        <v>1974</v>
      </c>
      <c r="B53" s="40">
        <v>12.1</v>
      </c>
      <c r="C53" s="40">
        <v>19</v>
      </c>
      <c r="D53" s="40">
        <v>5</v>
      </c>
    </row>
    <row r="54" spans="1:4" ht="12.75" customHeight="1">
      <c r="A54" s="10">
        <v>1973</v>
      </c>
      <c r="B54" s="40">
        <v>11</v>
      </c>
      <c r="C54" s="40">
        <v>17.5</v>
      </c>
      <c r="D54" s="40">
        <v>4.2</v>
      </c>
    </row>
    <row r="55" spans="1:4" ht="12.75" customHeight="1">
      <c r="A55" s="10">
        <v>1972</v>
      </c>
      <c r="B55" s="40">
        <v>10.199999999999999</v>
      </c>
      <c r="C55" s="40">
        <v>16.899999999999999</v>
      </c>
      <c r="D55" s="40">
        <v>4.0999999999999996</v>
      </c>
    </row>
    <row r="56" spans="1:4" ht="12.75" customHeight="1">
      <c r="A56" s="10">
        <v>1971</v>
      </c>
      <c r="B56" s="40">
        <v>9.3000000000000007</v>
      </c>
      <c r="C56" s="40">
        <v>16.399999999999999</v>
      </c>
      <c r="D56" s="40">
        <v>4.4000000000000004</v>
      </c>
    </row>
    <row r="57" spans="1:4" ht="12.75" customHeight="1">
      <c r="A57" s="10">
        <v>1970</v>
      </c>
      <c r="B57" s="40">
        <v>7.8</v>
      </c>
      <c r="C57" s="40">
        <v>15.9</v>
      </c>
      <c r="D57" s="40">
        <v>4.3</v>
      </c>
    </row>
    <row r="58" spans="1:4" ht="12.75" customHeight="1">
      <c r="A58" s="10">
        <v>1969</v>
      </c>
      <c r="B58" s="40">
        <v>8.3000000000000007</v>
      </c>
      <c r="C58" s="40">
        <v>13.8</v>
      </c>
      <c r="D58" s="40">
        <v>4</v>
      </c>
    </row>
    <row r="59" spans="1:4" ht="12.75" customHeight="1">
      <c r="A59" s="10">
        <v>1968</v>
      </c>
      <c r="B59" s="40">
        <v>6.4</v>
      </c>
      <c r="C59" s="40">
        <v>12.8</v>
      </c>
      <c r="D59" s="40">
        <v>4</v>
      </c>
    </row>
    <row r="60" spans="1:4" ht="12.75" customHeight="1">
      <c r="A60" s="10">
        <v>1967</v>
      </c>
      <c r="B60" s="40">
        <v>5.3</v>
      </c>
      <c r="C60" s="40">
        <v>12.3</v>
      </c>
      <c r="D60" s="40">
        <v>4.2</v>
      </c>
    </row>
    <row r="61" spans="1:4" ht="12.75" customHeight="1">
      <c r="A61" s="10">
        <v>1966</v>
      </c>
      <c r="B61" s="40">
        <v>5.6</v>
      </c>
      <c r="C61" s="40">
        <v>12.1</v>
      </c>
      <c r="D61" s="40">
        <v>4</v>
      </c>
    </row>
    <row r="62" spans="1:4" ht="12.75" customHeight="1">
      <c r="A62" s="10">
        <v>1965</v>
      </c>
      <c r="B62" s="40">
        <v>5.7</v>
      </c>
      <c r="C62" s="40">
        <v>12.1</v>
      </c>
      <c r="D62" s="40">
        <v>3.9</v>
      </c>
    </row>
    <row r="63" spans="1:4" ht="12.75" customHeight="1">
      <c r="A63" s="10">
        <v>1964</v>
      </c>
      <c r="B63" s="40">
        <v>5.4</v>
      </c>
      <c r="C63" s="40">
        <v>11.3</v>
      </c>
      <c r="D63" s="40">
        <v>3.8</v>
      </c>
    </row>
    <row r="64" spans="1:4" ht="12.75" customHeight="1">
      <c r="A64" s="10">
        <v>1963</v>
      </c>
      <c r="B64" s="40">
        <v>4.2</v>
      </c>
      <c r="C64" s="40">
        <v>11.1</v>
      </c>
      <c r="D64" s="40">
        <v>3.6</v>
      </c>
    </row>
    <row r="65" spans="1:4" ht="12.75" customHeight="1">
      <c r="A65" s="10">
        <v>1962</v>
      </c>
      <c r="B65" s="40">
        <v>3.4</v>
      </c>
      <c r="C65" s="40">
        <v>11.3</v>
      </c>
      <c r="D65" s="40">
        <v>3.8</v>
      </c>
    </row>
    <row r="66" spans="1:4" ht="12.75" customHeight="1">
      <c r="A66" s="10">
        <v>1961</v>
      </c>
      <c r="B66" s="40">
        <v>4</v>
      </c>
      <c r="C66" s="40">
        <v>12.1</v>
      </c>
      <c r="D66" s="40">
        <v>4</v>
      </c>
    </row>
    <row r="67" spans="1:4" ht="12.75" customHeight="1">
      <c r="A67" s="10">
        <v>1960</v>
      </c>
      <c r="B67" s="40">
        <v>3.1</v>
      </c>
      <c r="C67" s="40">
        <v>12.6</v>
      </c>
      <c r="D67" s="40">
        <v>4.2</v>
      </c>
    </row>
    <row r="68" spans="1:4" ht="12.75" customHeight="1">
      <c r="A68" s="10">
        <v>1959</v>
      </c>
      <c r="B68" s="40">
        <v>2.7</v>
      </c>
      <c r="C68" s="40">
        <v>11.7</v>
      </c>
      <c r="D68" s="40">
        <v>4</v>
      </c>
    </row>
    <row r="69" spans="1:4" ht="12.75" customHeight="1">
      <c r="A69" s="10">
        <v>1958</v>
      </c>
      <c r="B69" s="40">
        <v>2.5</v>
      </c>
      <c r="C69" s="40">
        <v>10.1</v>
      </c>
      <c r="D69" s="40">
        <v>3.6</v>
      </c>
    </row>
    <row r="70" spans="1:4" ht="12.75" customHeight="1">
      <c r="A70" s="10">
        <v>1957</v>
      </c>
      <c r="B70" s="40">
        <v>3.3</v>
      </c>
      <c r="C70" s="40">
        <v>10</v>
      </c>
      <c r="D70" s="40">
        <v>3.9</v>
      </c>
    </row>
    <row r="71" spans="1:4" ht="12.75" customHeight="1">
      <c r="A71" s="10">
        <v>1956</v>
      </c>
      <c r="B71" s="40">
        <v>2.6</v>
      </c>
      <c r="C71" s="40">
        <v>9.6999999999999993</v>
      </c>
      <c r="D71" s="40">
        <v>3.9</v>
      </c>
    </row>
    <row r="72" spans="1:4" ht="12.75" customHeight="1">
      <c r="A72" s="10">
        <v>1955</v>
      </c>
      <c r="B72" s="40">
        <v>3.4</v>
      </c>
      <c r="C72" s="40">
        <v>10.5</v>
      </c>
      <c r="D72" s="40">
        <v>3.7</v>
      </c>
    </row>
    <row r="73" spans="1:4" ht="12.75" customHeight="1">
      <c r="A73" s="10">
        <v>1954</v>
      </c>
      <c r="B73" s="40">
        <v>2.8</v>
      </c>
      <c r="C73" s="40">
        <v>10.4</v>
      </c>
      <c r="D73" s="40">
        <v>3.8</v>
      </c>
    </row>
    <row r="74" spans="1:4" ht="12.75" customHeight="1">
      <c r="A74" s="10">
        <v>1953</v>
      </c>
      <c r="B74" s="40">
        <v>3.3</v>
      </c>
      <c r="C74" s="40">
        <v>10.1</v>
      </c>
      <c r="D74" s="40">
        <v>3.8</v>
      </c>
    </row>
    <row r="75" spans="1:4" ht="12.75" customHeight="1">
      <c r="A75" s="10">
        <v>1952</v>
      </c>
      <c r="B75" s="40">
        <v>3.3</v>
      </c>
      <c r="C75" s="40">
        <v>9.9</v>
      </c>
      <c r="D75" s="40">
        <v>4.7</v>
      </c>
    </row>
    <row r="76" spans="1:4" ht="12.75" customHeight="1">
      <c r="A76" s="10">
        <v>1951</v>
      </c>
      <c r="B76" s="40">
        <v>4</v>
      </c>
      <c r="C76" s="40">
        <v>11</v>
      </c>
      <c r="D76" s="40">
        <v>4.8</v>
      </c>
    </row>
    <row r="77" spans="1:4" ht="12.75" customHeight="1">
      <c r="A77" s="10">
        <v>1950</v>
      </c>
      <c r="B77" s="40">
        <v>4.5999999999999996</v>
      </c>
      <c r="C77" s="40">
        <v>10.199999999999999</v>
      </c>
      <c r="D77" s="40">
        <v>5.3</v>
      </c>
    </row>
    <row r="78" spans="1:4" ht="12.75" customHeight="1">
      <c r="A78" s="11">
        <v>1949</v>
      </c>
      <c r="B78" s="6">
        <v>2.2999999999999998</v>
      </c>
      <c r="C78" s="6">
        <v>9</v>
      </c>
      <c r="D78" s="6">
        <v>5.9</v>
      </c>
    </row>
    <row r="79" spans="1:4" ht="12.75" customHeight="1">
      <c r="A79" s="12" t="s">
        <v>41</v>
      </c>
      <c r="B79" s="12"/>
      <c r="C79" s="6"/>
      <c r="D79" s="6"/>
    </row>
    <row r="80" spans="1:4" ht="12.75" customHeight="1">
      <c r="A80" s="12" t="s">
        <v>42</v>
      </c>
    </row>
    <row r="81" spans="1:1" ht="12.75" customHeight="1">
      <c r="A81" s="12" t="s">
        <v>34</v>
      </c>
    </row>
    <row r="82" spans="1:1" ht="12.75" customHeight="1">
      <c r="A82" s="12" t="s">
        <v>35</v>
      </c>
    </row>
    <row r="83" spans="1:1" ht="12.75" customHeight="1">
      <c r="A83" s="17"/>
    </row>
  </sheetData>
  <pageMargins left="0.39374999999999999" right="0.39374999999999999" top="0.39374999999999999" bottom="0.196527777777778" header="0.511811023622047" footer="0.511811023622047"/>
  <pageSetup paperSize="9" orientation="portrait" horizontalDpi="300" verticalDpi="300"/>
</worksheet>
</file>

<file path=xl/worksheets/sheet9.xml><?xml version="1.0" encoding="utf-8"?>
<worksheet xmlns="http://schemas.openxmlformats.org/spreadsheetml/2006/main" xmlns:r="http://schemas.openxmlformats.org/officeDocument/2006/relationships">
  <dimension ref="A1:XEZ83"/>
  <sheetViews>
    <sheetView workbookViewId="0"/>
  </sheetViews>
  <sheetFormatPr baseColWidth="10" defaultColWidth="11.7109375" defaultRowHeight="12.75"/>
  <cols>
    <col min="1" max="1" width="12.28515625" style="34" customWidth="1"/>
    <col min="2" max="4" width="23.42578125" style="35" customWidth="1"/>
    <col min="5" max="33" width="11.28515625" style="35" customWidth="1"/>
    <col min="34" max="1014" width="11.7109375" style="1"/>
    <col min="1015" max="1020" width="11.5703125" style="17" customWidth="1"/>
    <col min="16381" max="16384" width="11.5703125" style="17" customWidth="1"/>
  </cols>
  <sheetData>
    <row r="1" spans="1:4" ht="12.75" customHeight="1">
      <c r="A1" s="36" t="s">
        <v>43</v>
      </c>
      <c r="B1" s="45"/>
      <c r="C1" s="45"/>
    </row>
    <row r="2" spans="1:4" ht="12.75" customHeight="1">
      <c r="A2" s="1"/>
      <c r="B2" s="1"/>
      <c r="C2" s="1"/>
    </row>
    <row r="3" spans="1:4" ht="12.75" customHeight="1">
      <c r="A3" s="1" t="s">
        <v>44</v>
      </c>
      <c r="B3" s="1"/>
      <c r="C3" s="1"/>
      <c r="D3" s="38"/>
    </row>
    <row r="4" spans="1:4" ht="38.25" customHeight="1">
      <c r="A4" s="3" t="s">
        <v>2</v>
      </c>
      <c r="B4" s="4" t="s">
        <v>38</v>
      </c>
      <c r="C4" s="4" t="s">
        <v>39</v>
      </c>
      <c r="D4" s="4" t="s">
        <v>40</v>
      </c>
    </row>
    <row r="5" spans="1:4">
      <c r="A5" s="10">
        <v>2022</v>
      </c>
      <c r="B5" s="9">
        <v>15.5</v>
      </c>
      <c r="C5" s="9">
        <v>38.200000000000003</v>
      </c>
      <c r="D5" s="9">
        <v>9.8000000000000007</v>
      </c>
    </row>
    <row r="6" spans="1:4" ht="12.75" customHeight="1">
      <c r="A6" s="10" t="s">
        <v>28</v>
      </c>
      <c r="B6" s="9">
        <v>15.4</v>
      </c>
      <c r="C6" s="9">
        <v>35.200000000000003</v>
      </c>
      <c r="D6" s="9">
        <v>8.9</v>
      </c>
    </row>
    <row r="7" spans="1:4" ht="12.75" customHeight="1">
      <c r="A7" s="10" t="s">
        <v>29</v>
      </c>
      <c r="B7" s="9">
        <v>14.5</v>
      </c>
      <c r="C7" s="9">
        <v>34.200000000000003</v>
      </c>
      <c r="D7" s="9">
        <v>8.6999999999999993</v>
      </c>
    </row>
    <row r="8" spans="1:4" ht="12.75" customHeight="1">
      <c r="A8" s="10">
        <v>2019</v>
      </c>
      <c r="B8" s="9">
        <v>14.3</v>
      </c>
      <c r="C8" s="9">
        <v>36</v>
      </c>
      <c r="D8" s="9">
        <v>9</v>
      </c>
    </row>
    <row r="9" spans="1:4" ht="12.75" customHeight="1">
      <c r="A9" s="10">
        <v>2018</v>
      </c>
      <c r="B9" s="9">
        <v>14.4</v>
      </c>
      <c r="C9" s="9">
        <v>35.799999999999997</v>
      </c>
      <c r="D9" s="9">
        <v>9.1</v>
      </c>
    </row>
    <row r="10" spans="1:4" ht="12.75" customHeight="1">
      <c r="A10" s="10">
        <v>2017</v>
      </c>
      <c r="B10" s="9">
        <v>14.9</v>
      </c>
      <c r="C10" s="9">
        <v>35.299999999999997</v>
      </c>
      <c r="D10" s="9">
        <v>8.9</v>
      </c>
    </row>
    <row r="11" spans="1:4" ht="12.75" customHeight="1">
      <c r="A11" s="10">
        <v>2016</v>
      </c>
      <c r="B11" s="9">
        <v>14.8</v>
      </c>
      <c r="C11" s="9">
        <v>34.4</v>
      </c>
      <c r="D11" s="9">
        <v>9.1</v>
      </c>
    </row>
    <row r="12" spans="1:4" ht="12.75" customHeight="1">
      <c r="A12" s="10">
        <v>2015</v>
      </c>
      <c r="B12" s="9">
        <v>13.9</v>
      </c>
      <c r="C12" s="9">
        <v>34.799999999999997</v>
      </c>
      <c r="D12" s="9">
        <v>9.1</v>
      </c>
    </row>
    <row r="13" spans="1:4" ht="12.75" customHeight="1">
      <c r="A13" s="10">
        <v>2014</v>
      </c>
      <c r="B13" s="9">
        <v>12.5</v>
      </c>
      <c r="C13" s="9">
        <v>34</v>
      </c>
      <c r="D13" s="9">
        <v>8.3000000000000007</v>
      </c>
    </row>
    <row r="14" spans="1:4" ht="12.75" customHeight="1">
      <c r="A14" s="10">
        <v>2013</v>
      </c>
      <c r="B14" s="9">
        <v>12.7</v>
      </c>
      <c r="C14" s="9">
        <v>33.6</v>
      </c>
      <c r="D14" s="9">
        <v>7.7</v>
      </c>
    </row>
    <row r="15" spans="1:4" ht="12.75" customHeight="1">
      <c r="A15" s="10">
        <v>2012</v>
      </c>
      <c r="B15" s="9">
        <v>12.2</v>
      </c>
      <c r="C15" s="9">
        <v>33.6</v>
      </c>
      <c r="D15" s="9">
        <v>7.1</v>
      </c>
    </row>
    <row r="16" spans="1:4" ht="12.75" customHeight="1">
      <c r="A16" s="10">
        <v>2011</v>
      </c>
      <c r="B16" s="9">
        <v>12.4</v>
      </c>
      <c r="C16" s="9">
        <v>33.5</v>
      </c>
      <c r="D16" s="9">
        <v>6.8</v>
      </c>
    </row>
    <row r="17" spans="1:4" ht="12.75" customHeight="1">
      <c r="A17" s="10">
        <v>2010</v>
      </c>
      <c r="B17" s="9">
        <v>12.7</v>
      </c>
      <c r="C17" s="9">
        <v>31.4</v>
      </c>
      <c r="D17" s="9">
        <v>6.5</v>
      </c>
    </row>
    <row r="18" spans="1:4" ht="12.75" customHeight="1">
      <c r="A18" s="10">
        <v>2009</v>
      </c>
      <c r="B18" s="9">
        <v>12.1</v>
      </c>
      <c r="C18" s="9">
        <v>29.1</v>
      </c>
      <c r="D18" s="9">
        <v>6.2</v>
      </c>
    </row>
    <row r="19" spans="1:4" ht="12.75" customHeight="1">
      <c r="A19" s="10">
        <v>2008</v>
      </c>
      <c r="B19" s="9">
        <v>12.1</v>
      </c>
      <c r="C19" s="9">
        <v>32.200000000000003</v>
      </c>
      <c r="D19" s="9">
        <v>6.3</v>
      </c>
    </row>
    <row r="20" spans="1:4" ht="12.75" customHeight="1">
      <c r="A20" s="10">
        <v>2007</v>
      </c>
      <c r="B20" s="9">
        <v>12</v>
      </c>
      <c r="C20" s="9">
        <v>31.7</v>
      </c>
      <c r="D20" s="9">
        <v>6.1</v>
      </c>
    </row>
    <row r="21" spans="1:4" ht="12.75" customHeight="1">
      <c r="A21" s="10">
        <v>2006</v>
      </c>
      <c r="B21" s="9">
        <v>11.9</v>
      </c>
      <c r="C21" s="9">
        <v>31.6</v>
      </c>
      <c r="D21" s="9">
        <v>5.9</v>
      </c>
    </row>
    <row r="22" spans="1:4" ht="12.75" customHeight="1">
      <c r="A22" s="10">
        <v>2005</v>
      </c>
      <c r="B22" s="9">
        <v>11.9</v>
      </c>
      <c r="C22" s="9">
        <v>30.1</v>
      </c>
      <c r="D22" s="9">
        <v>5.8</v>
      </c>
    </row>
    <row r="23" spans="1:4" ht="12.75" customHeight="1">
      <c r="A23" s="10">
        <v>2004</v>
      </c>
      <c r="B23" s="9">
        <v>11.7</v>
      </c>
      <c r="C23" s="9">
        <v>28.7</v>
      </c>
      <c r="D23" s="9">
        <v>5.5</v>
      </c>
    </row>
    <row r="24" spans="1:4" ht="12.75" customHeight="1">
      <c r="A24" s="10">
        <v>2003</v>
      </c>
      <c r="B24" s="9">
        <v>11.9</v>
      </c>
      <c r="C24" s="9">
        <v>27.4</v>
      </c>
      <c r="D24" s="9">
        <v>5.3</v>
      </c>
    </row>
    <row r="25" spans="1:4" ht="12.75" customHeight="1">
      <c r="A25" s="10">
        <v>2002</v>
      </c>
      <c r="B25" s="9">
        <v>11.7</v>
      </c>
      <c r="C25" s="9">
        <v>28.1</v>
      </c>
      <c r="D25" s="9">
        <v>5.3</v>
      </c>
    </row>
    <row r="26" spans="1:4" ht="12.75" customHeight="1">
      <c r="A26" s="10">
        <v>2001</v>
      </c>
      <c r="B26" s="9">
        <v>11.6</v>
      </c>
      <c r="C26" s="9">
        <v>28.6</v>
      </c>
      <c r="D26" s="9">
        <v>5.3</v>
      </c>
    </row>
    <row r="27" spans="1:4" ht="12.75" customHeight="1">
      <c r="A27" s="10">
        <v>2000</v>
      </c>
      <c r="B27" s="9">
        <v>11.8</v>
      </c>
      <c r="C27" s="9">
        <v>29.5</v>
      </c>
      <c r="D27" s="9">
        <v>5.0999999999999996</v>
      </c>
    </row>
    <row r="28" spans="1:4" ht="12.75" customHeight="1">
      <c r="A28" s="10">
        <v>1999</v>
      </c>
      <c r="B28" s="9">
        <v>11.4</v>
      </c>
      <c r="C28" s="9">
        <v>26.3</v>
      </c>
      <c r="D28" s="9">
        <v>4.8</v>
      </c>
    </row>
    <row r="29" spans="1:4" ht="12.75" customHeight="1">
      <c r="A29" s="10">
        <v>1998</v>
      </c>
      <c r="B29" s="9">
        <v>11.4</v>
      </c>
      <c r="C29" s="9">
        <v>26</v>
      </c>
      <c r="D29" s="9">
        <v>5.0999999999999996</v>
      </c>
    </row>
    <row r="30" spans="1:4" ht="12.75" customHeight="1">
      <c r="A30" s="10">
        <v>1997</v>
      </c>
      <c r="B30" s="9">
        <v>11.2</v>
      </c>
      <c r="C30" s="9">
        <v>24.8</v>
      </c>
      <c r="D30" s="9">
        <v>5.0999999999999996</v>
      </c>
    </row>
    <row r="31" spans="1:4" ht="12.75" customHeight="1">
      <c r="A31" s="10">
        <v>1996</v>
      </c>
      <c r="B31" s="9">
        <v>10.7</v>
      </c>
      <c r="C31" s="9">
        <v>23.3</v>
      </c>
      <c r="D31" s="9">
        <v>4.9000000000000004</v>
      </c>
    </row>
    <row r="32" spans="1:4" ht="12.75" customHeight="1">
      <c r="A32" s="10">
        <v>1995</v>
      </c>
      <c r="B32" s="9">
        <v>10.9</v>
      </c>
      <c r="C32" s="9">
        <v>22.9</v>
      </c>
      <c r="D32" s="9">
        <v>4.9000000000000004</v>
      </c>
    </row>
    <row r="33" spans="1:4" ht="12.75" customHeight="1">
      <c r="A33" s="10">
        <v>1994</v>
      </c>
      <c r="B33" s="9">
        <v>10.9</v>
      </c>
      <c r="C33" s="9">
        <v>22.1</v>
      </c>
      <c r="D33" s="9">
        <v>5</v>
      </c>
    </row>
    <row r="34" spans="1:4" ht="12.75" customHeight="1">
      <c r="A34" s="10">
        <v>1993</v>
      </c>
      <c r="B34" s="9">
        <v>9.6999999999999993</v>
      </c>
      <c r="C34" s="9">
        <v>20.399999999999999</v>
      </c>
      <c r="D34" s="9">
        <v>5.0999999999999996</v>
      </c>
    </row>
    <row r="35" spans="1:4" ht="12.75" customHeight="1">
      <c r="A35" s="10">
        <v>1992</v>
      </c>
      <c r="B35" s="9">
        <v>9.8000000000000007</v>
      </c>
      <c r="C35" s="9">
        <v>21.7</v>
      </c>
      <c r="D35" s="9">
        <v>5.2</v>
      </c>
    </row>
    <row r="36" spans="1:4" ht="12.75" customHeight="1">
      <c r="A36" s="10">
        <v>1991</v>
      </c>
      <c r="B36" s="9">
        <v>10.4</v>
      </c>
      <c r="C36" s="9">
        <v>22.2</v>
      </c>
      <c r="D36" s="9">
        <v>5.2</v>
      </c>
    </row>
    <row r="37" spans="1:4" ht="12.75" customHeight="1">
      <c r="A37" s="10">
        <v>1990</v>
      </c>
      <c r="B37" s="9">
        <v>9.8000000000000007</v>
      </c>
      <c r="C37" s="9">
        <v>22.1</v>
      </c>
      <c r="D37" s="9">
        <v>5.0999999999999996</v>
      </c>
    </row>
    <row r="38" spans="1:4" ht="12.75" customHeight="1">
      <c r="A38" s="10">
        <v>1989</v>
      </c>
      <c r="B38" s="9">
        <v>10.3</v>
      </c>
      <c r="C38" s="9">
        <v>22.4</v>
      </c>
      <c r="D38" s="9">
        <v>5.3</v>
      </c>
    </row>
    <row r="39" spans="1:4" ht="12.75" customHeight="1">
      <c r="A39" s="10">
        <v>1988</v>
      </c>
      <c r="B39" s="9">
        <v>10.199999999999999</v>
      </c>
      <c r="C39" s="9">
        <v>21</v>
      </c>
      <c r="D39" s="9">
        <v>5.3</v>
      </c>
    </row>
    <row r="40" spans="1:4" ht="12.75" customHeight="1">
      <c r="A40" s="10">
        <v>1987</v>
      </c>
      <c r="B40" s="9">
        <v>10.199999999999999</v>
      </c>
      <c r="C40" s="9">
        <v>19.8</v>
      </c>
      <c r="D40" s="9">
        <v>5.7</v>
      </c>
    </row>
    <row r="41" spans="1:4" ht="12.75" customHeight="1">
      <c r="A41" s="10">
        <v>1986</v>
      </c>
      <c r="B41" s="9">
        <v>10.6</v>
      </c>
      <c r="C41" s="9">
        <v>19.100000000000001</v>
      </c>
      <c r="D41" s="9">
        <v>6</v>
      </c>
    </row>
    <row r="42" spans="1:4" ht="12.75" customHeight="1">
      <c r="A42" s="10">
        <v>1985</v>
      </c>
      <c r="B42" s="9">
        <v>11.1</v>
      </c>
      <c r="C42" s="9">
        <v>21</v>
      </c>
      <c r="D42" s="9">
        <v>6.6</v>
      </c>
    </row>
    <row r="43" spans="1:4" ht="12.75" customHeight="1">
      <c r="A43" s="10">
        <v>1984</v>
      </c>
      <c r="B43" s="9">
        <v>11</v>
      </c>
      <c r="C43" s="9">
        <v>20.8</v>
      </c>
      <c r="D43" s="9">
        <v>6.9</v>
      </c>
    </row>
    <row r="44" spans="1:4" ht="12.75" customHeight="1">
      <c r="A44" s="10">
        <v>1983</v>
      </c>
      <c r="B44" s="9">
        <v>10.7</v>
      </c>
      <c r="C44" s="9">
        <v>19.899999999999999</v>
      </c>
      <c r="D44" s="9">
        <v>6.6</v>
      </c>
    </row>
    <row r="45" spans="1:4" ht="12.75" customHeight="1">
      <c r="A45" s="10">
        <v>1982</v>
      </c>
      <c r="B45" s="9">
        <v>10.6</v>
      </c>
      <c r="C45" s="9">
        <v>20.5</v>
      </c>
      <c r="D45" s="9">
        <v>6.6</v>
      </c>
    </row>
    <row r="46" spans="1:4" ht="12.75" customHeight="1">
      <c r="A46" s="10">
        <v>1981</v>
      </c>
      <c r="B46" s="9">
        <v>10.3</v>
      </c>
      <c r="C46" s="9">
        <v>19.8</v>
      </c>
      <c r="D46" s="9">
        <v>6.7</v>
      </c>
    </row>
    <row r="47" spans="1:4" ht="12.75" customHeight="1">
      <c r="A47" s="10">
        <v>1980</v>
      </c>
      <c r="B47" s="9">
        <v>10.4</v>
      </c>
      <c r="C47" s="9">
        <v>19.600000000000001</v>
      </c>
      <c r="D47" s="9">
        <v>5.8</v>
      </c>
    </row>
    <row r="48" spans="1:4" ht="12.75" customHeight="1">
      <c r="A48" s="10">
        <v>1979</v>
      </c>
      <c r="B48" s="9">
        <v>10.6</v>
      </c>
      <c r="C48" s="9">
        <v>18</v>
      </c>
      <c r="D48" s="9">
        <v>5.5</v>
      </c>
    </row>
    <row r="49" spans="1:4" ht="12.75" customHeight="1">
      <c r="A49" s="10">
        <v>1978</v>
      </c>
      <c r="B49" s="9">
        <v>10.9</v>
      </c>
      <c r="C49" s="9">
        <v>16.5</v>
      </c>
      <c r="D49" s="9">
        <v>5.8</v>
      </c>
    </row>
    <row r="50" spans="1:4" ht="12.75" customHeight="1">
      <c r="A50" s="10">
        <v>1977</v>
      </c>
      <c r="B50" s="9">
        <v>12.1</v>
      </c>
      <c r="C50" s="9">
        <v>16.899999999999999</v>
      </c>
      <c r="D50" s="9">
        <v>5.7</v>
      </c>
    </row>
    <row r="51" spans="1:4" ht="12.75" customHeight="1">
      <c r="A51" s="10">
        <v>1976</v>
      </c>
      <c r="B51" s="9">
        <v>10.4</v>
      </c>
      <c r="C51" s="9">
        <v>16.899999999999999</v>
      </c>
      <c r="D51" s="9">
        <v>5.7</v>
      </c>
    </row>
    <row r="52" spans="1:4" ht="12.75" customHeight="1">
      <c r="A52" s="10">
        <v>1975</v>
      </c>
      <c r="B52" s="9">
        <v>9</v>
      </c>
      <c r="C52" s="9">
        <v>14.7</v>
      </c>
      <c r="D52" s="9">
        <v>5.4</v>
      </c>
    </row>
    <row r="53" spans="1:4" ht="12.75" customHeight="1">
      <c r="A53" s="10">
        <v>1974</v>
      </c>
      <c r="B53" s="9">
        <v>9.5</v>
      </c>
      <c r="C53" s="9">
        <v>17</v>
      </c>
      <c r="D53" s="9">
        <v>6.4</v>
      </c>
    </row>
    <row r="54" spans="1:4" ht="12.75" customHeight="1">
      <c r="A54" s="10">
        <v>1973</v>
      </c>
      <c r="B54" s="9">
        <v>9.6999999999999993</v>
      </c>
      <c r="C54" s="9">
        <v>13.8</v>
      </c>
      <c r="D54" s="9">
        <v>5.7</v>
      </c>
    </row>
    <row r="55" spans="1:4" ht="12.75" customHeight="1">
      <c r="A55" s="10">
        <v>1972</v>
      </c>
      <c r="B55" s="9">
        <v>8.8000000000000007</v>
      </c>
      <c r="C55" s="9">
        <v>13</v>
      </c>
      <c r="D55" s="9">
        <v>5.7</v>
      </c>
    </row>
    <row r="56" spans="1:4" ht="12.75" customHeight="1">
      <c r="A56" s="10">
        <v>1971</v>
      </c>
      <c r="B56" s="9">
        <v>8.9</v>
      </c>
      <c r="C56" s="9">
        <v>12.4</v>
      </c>
      <c r="D56" s="9">
        <v>6.3</v>
      </c>
    </row>
    <row r="57" spans="1:4" ht="12.75" customHeight="1">
      <c r="A57" s="10">
        <v>1970</v>
      </c>
      <c r="B57" s="9">
        <v>9.5</v>
      </c>
      <c r="C57" s="9">
        <v>12.3</v>
      </c>
      <c r="D57" s="9">
        <v>6.2</v>
      </c>
    </row>
    <row r="58" spans="1:4" ht="12.75" customHeight="1">
      <c r="A58" s="10">
        <v>1969</v>
      </c>
      <c r="B58" s="9">
        <v>9.1</v>
      </c>
      <c r="C58" s="9">
        <v>11.6</v>
      </c>
      <c r="D58" s="9">
        <v>5.9</v>
      </c>
    </row>
    <row r="59" spans="1:4" ht="12.75" customHeight="1">
      <c r="A59" s="10">
        <v>1968</v>
      </c>
      <c r="B59" s="9">
        <v>7.9</v>
      </c>
      <c r="C59" s="9">
        <v>10.1</v>
      </c>
      <c r="D59" s="9">
        <v>5.9</v>
      </c>
    </row>
    <row r="60" spans="1:4" ht="12.75" customHeight="1">
      <c r="A60" s="10">
        <v>1967</v>
      </c>
      <c r="B60" s="9">
        <v>8.1999999999999993</v>
      </c>
      <c r="C60" s="9">
        <v>9.3000000000000007</v>
      </c>
      <c r="D60" s="9">
        <v>6.1</v>
      </c>
    </row>
    <row r="61" spans="1:4" ht="12.75" customHeight="1">
      <c r="A61" s="10">
        <v>1966</v>
      </c>
      <c r="B61" s="9">
        <v>9.3000000000000007</v>
      </c>
      <c r="C61" s="9">
        <v>9.1</v>
      </c>
      <c r="D61" s="9">
        <v>5.3</v>
      </c>
    </row>
    <row r="62" spans="1:4" ht="12.75" customHeight="1">
      <c r="A62" s="10">
        <v>1965</v>
      </c>
      <c r="B62" s="9">
        <v>9.1</v>
      </c>
      <c r="C62" s="9">
        <v>8.6</v>
      </c>
      <c r="D62" s="9">
        <v>4.8</v>
      </c>
    </row>
    <row r="63" spans="1:4" ht="12.75" customHeight="1">
      <c r="A63" s="10">
        <v>1964</v>
      </c>
      <c r="B63" s="9">
        <v>10.1</v>
      </c>
      <c r="C63" s="9">
        <v>8.6</v>
      </c>
      <c r="D63" s="9">
        <v>4.8</v>
      </c>
    </row>
    <row r="64" spans="1:4" ht="12.75" customHeight="1">
      <c r="A64" s="10">
        <v>1963</v>
      </c>
      <c r="B64" s="9">
        <v>9.3000000000000007</v>
      </c>
      <c r="C64" s="9">
        <v>8</v>
      </c>
      <c r="D64" s="9">
        <v>4.2</v>
      </c>
    </row>
    <row r="65" spans="1:4" ht="12.75" customHeight="1">
      <c r="A65" s="10">
        <v>1962</v>
      </c>
      <c r="B65" s="9">
        <v>10.1</v>
      </c>
      <c r="C65" s="9">
        <v>7.3</v>
      </c>
      <c r="D65" s="9">
        <v>4.2</v>
      </c>
    </row>
    <row r="66" spans="1:4" ht="12.75" customHeight="1">
      <c r="A66" s="10">
        <v>1961</v>
      </c>
      <c r="B66" s="9">
        <v>10.199999999999999</v>
      </c>
      <c r="C66" s="9">
        <v>7.3</v>
      </c>
      <c r="D66" s="9">
        <v>3.8</v>
      </c>
    </row>
    <row r="67" spans="1:4" ht="12.75" customHeight="1">
      <c r="A67" s="10">
        <v>1960</v>
      </c>
      <c r="B67" s="9">
        <v>10.6</v>
      </c>
      <c r="C67" s="9">
        <v>7.4</v>
      </c>
      <c r="D67" s="9">
        <v>3.8</v>
      </c>
    </row>
    <row r="68" spans="1:4" ht="12.75" customHeight="1">
      <c r="A68" s="10">
        <v>1959</v>
      </c>
      <c r="B68" s="9">
        <v>10.5</v>
      </c>
      <c r="C68" s="9">
        <v>6.7</v>
      </c>
      <c r="D68" s="9">
        <v>4</v>
      </c>
    </row>
    <row r="69" spans="1:4" ht="12.75" customHeight="1">
      <c r="A69" s="10">
        <v>1958</v>
      </c>
      <c r="B69" s="9">
        <v>10.9</v>
      </c>
      <c r="C69" s="9">
        <v>7</v>
      </c>
      <c r="D69" s="9">
        <v>3.9</v>
      </c>
    </row>
    <row r="70" spans="1:4" ht="12.75" customHeight="1">
      <c r="A70" s="10">
        <v>1957</v>
      </c>
      <c r="B70" s="9">
        <v>11.8</v>
      </c>
      <c r="C70" s="9">
        <v>7.4</v>
      </c>
      <c r="D70" s="9">
        <v>4.4000000000000004</v>
      </c>
    </row>
    <row r="71" spans="1:4" ht="12.75" customHeight="1">
      <c r="A71" s="10">
        <v>1956</v>
      </c>
      <c r="B71" s="9">
        <v>11.7</v>
      </c>
      <c r="C71" s="9">
        <v>7.1</v>
      </c>
      <c r="D71" s="9">
        <v>4</v>
      </c>
    </row>
    <row r="72" spans="1:4" ht="12.75" customHeight="1">
      <c r="A72" s="10">
        <v>1955</v>
      </c>
      <c r="B72" s="9">
        <v>10.8</v>
      </c>
      <c r="C72" s="9">
        <v>6.4</v>
      </c>
      <c r="D72" s="9">
        <v>3.5</v>
      </c>
    </row>
    <row r="73" spans="1:4" ht="12.75" customHeight="1">
      <c r="A73" s="10">
        <v>1954</v>
      </c>
      <c r="B73" s="9">
        <v>11.1</v>
      </c>
      <c r="C73" s="9">
        <v>6</v>
      </c>
      <c r="D73" s="9">
        <v>3.6</v>
      </c>
    </row>
    <row r="74" spans="1:4" ht="12.75" customHeight="1">
      <c r="A74" s="10">
        <v>1953</v>
      </c>
      <c r="B74" s="9">
        <v>11.8</v>
      </c>
      <c r="C74" s="9">
        <v>5.9</v>
      </c>
      <c r="D74" s="9">
        <v>3.6</v>
      </c>
    </row>
    <row r="75" spans="1:4" ht="12.75" customHeight="1">
      <c r="A75" s="10">
        <v>1952</v>
      </c>
      <c r="B75" s="9">
        <v>12.7</v>
      </c>
      <c r="C75" s="9">
        <v>6.7</v>
      </c>
      <c r="D75" s="9">
        <v>4.4000000000000004</v>
      </c>
    </row>
    <row r="76" spans="1:4" ht="12.75" customHeight="1">
      <c r="A76" s="10">
        <v>1951</v>
      </c>
      <c r="B76" s="9">
        <v>14.9</v>
      </c>
      <c r="C76" s="9">
        <v>7.2</v>
      </c>
      <c r="D76" s="9">
        <v>5.2</v>
      </c>
    </row>
    <row r="77" spans="1:4" ht="12.75" customHeight="1">
      <c r="A77" s="10">
        <v>1950</v>
      </c>
      <c r="B77" s="9">
        <v>13.7</v>
      </c>
      <c r="C77" s="9">
        <v>5.8</v>
      </c>
      <c r="D77" s="9">
        <v>4.2</v>
      </c>
    </row>
    <row r="78" spans="1:4" ht="12.75" customHeight="1">
      <c r="A78" s="11">
        <v>1949</v>
      </c>
      <c r="B78" s="6">
        <v>11</v>
      </c>
      <c r="C78" s="6">
        <v>6.2</v>
      </c>
      <c r="D78" s="6">
        <v>4.3</v>
      </c>
    </row>
    <row r="79" spans="1:4" ht="12.75" customHeight="1">
      <c r="A79" s="12" t="s">
        <v>41</v>
      </c>
      <c r="B79" s="12"/>
      <c r="C79" s="6"/>
      <c r="D79" s="6"/>
    </row>
    <row r="80" spans="1:4" ht="12.75" customHeight="1">
      <c r="A80" s="12" t="s">
        <v>45</v>
      </c>
    </row>
    <row r="81" spans="1:1" ht="12.75" customHeight="1">
      <c r="A81" s="12" t="s">
        <v>46</v>
      </c>
    </row>
    <row r="82" spans="1:1" ht="12.75" customHeight="1">
      <c r="A82" s="12" t="s">
        <v>34</v>
      </c>
    </row>
    <row r="83" spans="1:1" ht="12.75" customHeight="1">
      <c r="A83" s="12" t="s">
        <v>35</v>
      </c>
    </row>
  </sheetData>
  <pageMargins left="0.39374999999999999" right="0.39374999999999999" top="0.39374999999999999" bottom="0.196527777777778"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540</TotalTime>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15</vt:i4>
      </vt:variant>
    </vt:vector>
  </HeadingPairs>
  <TitlesOfParts>
    <vt:vector size="31" baseType="lpstr">
      <vt:lpstr>données FMI</vt:lpstr>
      <vt:lpstr>Figure 1</vt:lpstr>
      <vt:lpstr>PIB mondial 1</vt:lpstr>
      <vt:lpstr>PIB mondial 2</vt:lpstr>
      <vt:lpstr>Figure 2</vt:lpstr>
      <vt:lpstr>Figure 3</vt:lpstr>
      <vt:lpstr>Figure 4</vt:lpstr>
      <vt:lpstr>Figure 5</vt:lpstr>
      <vt:lpstr>Figure 6</vt:lpstr>
      <vt:lpstr>Figure 7</vt:lpstr>
      <vt:lpstr>Figure 8</vt:lpstr>
      <vt:lpstr>Question 1</vt:lpstr>
      <vt:lpstr>Question 2</vt:lpstr>
      <vt:lpstr>Question 4</vt:lpstr>
      <vt:lpstr>Question 5</vt:lpstr>
      <vt:lpstr>Question 6</vt:lpstr>
      <vt:lpstr>'Figure 2'!Impression_des_titres</vt:lpstr>
      <vt:lpstr>'Figure 3'!Impression_des_titres</vt:lpstr>
      <vt:lpstr>'Figure 4'!Impression_des_titres</vt:lpstr>
      <vt:lpstr>'Figure 5'!Impression_des_titres</vt:lpstr>
      <vt:lpstr>'Figure 6'!Impression_des_titres</vt:lpstr>
      <vt:lpstr>'Figure 4'!Print_Area_0</vt:lpstr>
      <vt:lpstr>'Figure 5'!Print_Area_0</vt:lpstr>
      <vt:lpstr>'Figure 6'!Print_Area_0</vt:lpstr>
      <vt:lpstr>'Figure 4'!Zone_d_impression</vt:lpstr>
      <vt:lpstr>'Figure 5'!Zone_d_impression</vt:lpstr>
      <vt:lpstr>'Figure 6'!Zone_d_impression</vt:lpstr>
      <vt:lpstr>'Question 2'!Zone_d_impression</vt:lpstr>
      <vt:lpstr>'Question 4'!Zone_d_impression</vt:lpstr>
      <vt:lpstr>'Question 5'!Zone_d_impression</vt:lpstr>
      <vt:lpstr>'Question 6'!Zone_d_impression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pc</cp:lastModifiedBy>
  <cp:revision>138</cp:revision>
  <dcterms:created xsi:type="dcterms:W3CDTF">2023-10-27T11:42:59Z</dcterms:created>
  <dcterms:modified xsi:type="dcterms:W3CDTF">2023-10-27T21:02:37Z</dcterms:modified>
  <dc:language>fr-FR</dc:language>
</cp:coreProperties>
</file>