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 activeTab="4"/>
  </bookViews>
  <sheets>
    <sheet name="Sommaire" sheetId="1" r:id="rId1"/>
    <sheet name="Structure" sheetId="2" r:id="rId2"/>
    <sheet name="Feuille 1" sheetId="3" r:id="rId3"/>
    <sheet name="Feuille 2" sheetId="4" r:id="rId4"/>
    <sheet name="Feuille 3" sheetId="5" r:id="rId5"/>
    <sheet name="Feuil1" sheetId="6" r:id="rId6"/>
  </sheets>
  <calcPr calcId="124519"/>
</workbook>
</file>

<file path=xl/calcChain.xml><?xml version="1.0" encoding="utf-8"?>
<calcChain xmlns="http://schemas.openxmlformats.org/spreadsheetml/2006/main">
  <c r="V47" i="4"/>
  <c r="W30" i="3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W30" i="4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F30" i="5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H22"/>
  <c r="I22"/>
  <c r="J22"/>
  <c r="K22"/>
  <c r="L22"/>
  <c r="M22"/>
  <c r="N22"/>
  <c r="O22"/>
  <c r="P22"/>
  <c r="Q22"/>
  <c r="R22"/>
  <c r="S22"/>
  <c r="T22"/>
  <c r="U22"/>
  <c r="V22"/>
  <c r="W22"/>
  <c r="H23"/>
  <c r="I23"/>
  <c r="J23"/>
  <c r="K23"/>
  <c r="L23"/>
  <c r="M23"/>
  <c r="N23"/>
  <c r="O23"/>
  <c r="P23"/>
  <c r="Q23"/>
  <c r="R23"/>
  <c r="S23"/>
  <c r="T23"/>
  <c r="U23"/>
  <c r="V23"/>
  <c r="W23"/>
  <c r="H24"/>
  <c r="I24"/>
  <c r="J24"/>
  <c r="K24"/>
  <c r="L24"/>
  <c r="M24"/>
  <c r="N24"/>
  <c r="O24"/>
  <c r="P24"/>
  <c r="Q24"/>
  <c r="R24"/>
  <c r="S24"/>
  <c r="T24"/>
  <c r="U24"/>
  <c r="V24"/>
  <c r="W24"/>
  <c r="H25"/>
  <c r="I25"/>
  <c r="J25"/>
  <c r="K25"/>
  <c r="L25"/>
  <c r="M25"/>
  <c r="N25"/>
  <c r="O25"/>
  <c r="P25"/>
  <c r="Q25"/>
  <c r="R25"/>
  <c r="S25"/>
  <c r="T25"/>
  <c r="U25"/>
  <c r="V25"/>
  <c r="W25"/>
  <c r="H26"/>
  <c r="I26"/>
  <c r="J26"/>
  <c r="K26"/>
  <c r="L26"/>
  <c r="M26"/>
  <c r="N26"/>
  <c r="O26"/>
  <c r="P26"/>
  <c r="Q26"/>
  <c r="R26"/>
  <c r="S26"/>
  <c r="T26"/>
  <c r="U26"/>
  <c r="V26"/>
  <c r="W26"/>
  <c r="H27"/>
  <c r="I27"/>
  <c r="J27"/>
  <c r="K27"/>
  <c r="L27"/>
  <c r="M27"/>
  <c r="N27"/>
  <c r="O27"/>
  <c r="P27"/>
  <c r="Q27"/>
  <c r="R27"/>
  <c r="S27"/>
  <c r="T27"/>
  <c r="U27"/>
  <c r="V27"/>
  <c r="W27"/>
  <c r="H28"/>
  <c r="I28"/>
  <c r="J28"/>
  <c r="K28"/>
  <c r="L28"/>
  <c r="M28"/>
  <c r="N28"/>
  <c r="O28"/>
  <c r="P28"/>
  <c r="Q28"/>
  <c r="R28"/>
  <c r="S28"/>
  <c r="T28"/>
  <c r="U28"/>
  <c r="V28"/>
  <c r="W28"/>
  <c r="H29"/>
  <c r="I29"/>
  <c r="J29"/>
  <c r="K29"/>
  <c r="L29"/>
  <c r="M29"/>
  <c r="N29"/>
  <c r="O29"/>
  <c r="P29"/>
  <c r="Q29"/>
  <c r="R29"/>
  <c r="S29"/>
  <c r="T29"/>
  <c r="U29"/>
  <c r="V29"/>
  <c r="W29"/>
  <c r="H30"/>
  <c r="I30"/>
  <c r="J30"/>
  <c r="K30"/>
  <c r="L30"/>
  <c r="M30"/>
  <c r="N30"/>
  <c r="O30"/>
  <c r="P30"/>
  <c r="Q30"/>
  <c r="R30"/>
  <c r="S30"/>
  <c r="T30"/>
  <c r="U30"/>
  <c r="V30"/>
  <c r="W30"/>
  <c r="G23"/>
  <c r="G24"/>
  <c r="G25"/>
  <c r="G26"/>
  <c r="G27"/>
  <c r="G28"/>
  <c r="G29"/>
  <c r="G30"/>
  <c r="G22"/>
</calcChain>
</file>

<file path=xl/sharedStrings.xml><?xml version="1.0" encoding="utf-8"?>
<sst xmlns="http://schemas.openxmlformats.org/spreadsheetml/2006/main" count="442" uniqueCount="66">
  <si>
    <t>Commerce intra et extra-UE par État membre et par groupe de produit CTCI [ext_lt_intratrd__custom_10634531]</t>
  </si>
  <si>
    <t>Ouvrir la page produit</t>
  </si>
  <si>
    <t>Ouvrir dans le Data Browser</t>
  </si>
  <si>
    <t>Description:</t>
  </si>
  <si>
    <t>-</t>
  </si>
  <si>
    <t>Dernière mise à jour des données:</t>
  </si>
  <si>
    <t>18/03/2024 11:00</t>
  </si>
  <si>
    <t>Dernière modification de la structure de données:</t>
  </si>
  <si>
    <t>Source(s) institutionnelle(s)</t>
  </si>
  <si>
    <t>Eurostat</t>
  </si>
  <si>
    <t>Contenus</t>
  </si>
  <si>
    <t>Fréquence (relative au temps)</t>
  </si>
  <si>
    <t>Indicateur du commerce extérieur</t>
  </si>
  <si>
    <t>Classification type pour le commerce international (CTCI Rév. 4, 2006)</t>
  </si>
  <si>
    <t>Entité géopolitique (partenaire)</t>
  </si>
  <si>
    <t>Feuille 1</t>
  </si>
  <si>
    <t>Annuel</t>
  </si>
  <si>
    <t>Balance commerciale en millions d'ECU/EURO</t>
  </si>
  <si>
    <t>Produits alimentaires, boissons et tabacs</t>
  </si>
  <si>
    <t>Union européenne - 27 pays (à partir de 2020)</t>
  </si>
  <si>
    <t>Feuille 2</t>
  </si>
  <si>
    <t>Extra-UE27 (à partir de 2020)</t>
  </si>
  <si>
    <t>Feuille 3</t>
  </si>
  <si>
    <t>Tous les pays du monde</t>
  </si>
  <si>
    <t>Structure</t>
  </si>
  <si>
    <t>Dimension</t>
  </si>
  <si>
    <t>Position</t>
  </si>
  <si>
    <t>Libellé</t>
  </si>
  <si>
    <t>Entité géopolitique (déclarante)</t>
  </si>
  <si>
    <t>Belgique</t>
  </si>
  <si>
    <t>Danemark</t>
  </si>
  <si>
    <t>Allemagne</t>
  </si>
  <si>
    <t>Espagne</t>
  </si>
  <si>
    <t>France</t>
  </si>
  <si>
    <t>Italie</t>
  </si>
  <si>
    <t>Pays-Bas</t>
  </si>
  <si>
    <t>Pologne</t>
  </si>
  <si>
    <t>Suède</t>
  </si>
  <si>
    <t>Temps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</si>
  <si>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</si>
  <si>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</si>
  <si>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</si>
  <si>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</si>
  <si>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</si>
  <si>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</si>
  <si>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</si>
  <si>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</si>
  <si>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</si>
  <si>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</si>
  <si>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</si>
  <si>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</si>
  <si>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</si>
  <si>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</si>
  <si>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</si>
  <si>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</si>
  <si>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</si>
  <si>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</si>
  <si>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</si>
  <si>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</si>
  <si>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</si>
  <si>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</si>
  <si>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Données extraites le30/03/2024 22:12:06 depuis [ESTAT]</t>
  </si>
  <si>
    <t xml:space="preserve">Dataset: </t>
  </si>
  <si>
    <t>Dernière mise à jour:</t>
  </si>
  <si>
    <t>TIME</t>
  </si>
  <si>
    <t>Source : Eurostat, statistiques douanières</t>
  </si>
</sst>
</file>

<file path=xl/styles.xml><?xml version="1.0" encoding="utf-8"?>
<styleSheet xmlns="http://schemas.openxmlformats.org/spreadsheetml/2006/main">
  <numFmts count="2">
    <numFmt numFmtId="164" formatCode="#,##0.##########"/>
    <numFmt numFmtId="165" formatCode="#,##0.0"/>
  </numFmts>
  <fonts count="8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  <font>
      <sz val="12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4" borderId="0" xfId="0" applyNumberFormat="1" applyFont="1" applyFill="1" applyAlignment="1">
      <alignment horizontal="right" vertical="center" shrinkToFit="1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right" vertical="center" shrinkToFit="1"/>
    </xf>
    <xf numFmtId="165" fontId="2" fillId="4" borderId="0" xfId="0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1" fillId="5" borderId="1" xfId="0" applyFont="1" applyFill="1" applyBorder="1" applyAlignment="1">
      <alignment horizontal="left" vertical="center"/>
    </xf>
    <xf numFmtId="164" fontId="2" fillId="5" borderId="0" xfId="0" applyNumberFormat="1" applyFont="1" applyFill="1" applyAlignment="1">
      <alignment horizontal="right" vertical="center" shrinkToFit="1"/>
    </xf>
    <xf numFmtId="165" fontId="2" fillId="5" borderId="0" xfId="0" applyNumberFormat="1" applyFont="1" applyFill="1" applyAlignment="1">
      <alignment horizontal="right" vertical="center" shrinkToFit="1"/>
    </xf>
    <xf numFmtId="0" fontId="0" fillId="5" borderId="0" xfId="0" applyFill="1"/>
    <xf numFmtId="0" fontId="6" fillId="0" borderId="0" xfId="0" applyFont="1"/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4083881107781913E-2"/>
          <c:y val="3.7297168839810532E-2"/>
          <c:w val="0.7200065036118275"/>
          <c:h val="0.83922411107062322"/>
        </c:manualLayout>
      </c:layout>
      <c:lineChart>
        <c:grouping val="standard"/>
        <c:ser>
          <c:idx val="0"/>
          <c:order val="0"/>
          <c:tx>
            <c:strRef>
              <c:f>'Feuille 1'!$A$33</c:f>
              <c:strCache>
                <c:ptCount val="1"/>
                <c:pt idx="0">
                  <c:v>Pays-Bas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1'!$B$33:$W$33</c:f>
              <c:numCache>
                <c:formatCode>General</c:formatCode>
                <c:ptCount val="22"/>
                <c:pt idx="0">
                  <c:v>12.956899999999999</c:v>
                </c:pt>
                <c:pt idx="1">
                  <c:v>12.6432</c:v>
                </c:pt>
                <c:pt idx="2">
                  <c:v>13.142200000000001</c:v>
                </c:pt>
                <c:pt idx="3">
                  <c:v>14.456700000000001</c:v>
                </c:pt>
                <c:pt idx="4">
                  <c:v>14.530899999999999</c:v>
                </c:pt>
                <c:pt idx="5">
                  <c:v>15.6823</c:v>
                </c:pt>
                <c:pt idx="6">
                  <c:v>17.336200000000002</c:v>
                </c:pt>
                <c:pt idx="7">
                  <c:v>16.694500000000001</c:v>
                </c:pt>
                <c:pt idx="8">
                  <c:v>18.6797</c:v>
                </c:pt>
                <c:pt idx="9">
                  <c:v>18.771799999999999</c:v>
                </c:pt>
                <c:pt idx="10">
                  <c:v>18.151799999999998</c:v>
                </c:pt>
                <c:pt idx="11">
                  <c:v>20.011200000000002</c:v>
                </c:pt>
                <c:pt idx="12">
                  <c:v>20.3917</c:v>
                </c:pt>
                <c:pt idx="13">
                  <c:v>18.835699999999999</c:v>
                </c:pt>
                <c:pt idx="14">
                  <c:v>21.817299999999999</c:v>
                </c:pt>
                <c:pt idx="15">
                  <c:v>22.677199999999999</c:v>
                </c:pt>
                <c:pt idx="16">
                  <c:v>22.226800000000001</c:v>
                </c:pt>
                <c:pt idx="17">
                  <c:v>23.638099999999998</c:v>
                </c:pt>
                <c:pt idx="18">
                  <c:v>22.345400000000001</c:v>
                </c:pt>
                <c:pt idx="19">
                  <c:v>25.037400000000002</c:v>
                </c:pt>
                <c:pt idx="20">
                  <c:v>28.275500000000001</c:v>
                </c:pt>
                <c:pt idx="21">
                  <c:v>31.634400000000003</c:v>
                </c:pt>
              </c:numCache>
            </c:numRef>
          </c:val>
        </c:ser>
        <c:ser>
          <c:idx val="1"/>
          <c:order val="1"/>
          <c:tx>
            <c:strRef>
              <c:f>'Feuille 1'!$A$34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1'!$B$34:$W$34</c:f>
              <c:numCache>
                <c:formatCode>General</c:formatCode>
                <c:ptCount val="22"/>
                <c:pt idx="0">
                  <c:v>4.2397</c:v>
                </c:pt>
                <c:pt idx="1">
                  <c:v>5.0341000000000005</c:v>
                </c:pt>
                <c:pt idx="2">
                  <c:v>3.9766999999999997</c:v>
                </c:pt>
                <c:pt idx="3">
                  <c:v>3.3673999999999999</c:v>
                </c:pt>
                <c:pt idx="4">
                  <c:v>3.7441999999999998</c:v>
                </c:pt>
                <c:pt idx="5">
                  <c:v>3.8626</c:v>
                </c:pt>
                <c:pt idx="6">
                  <c:v>4.8289</c:v>
                </c:pt>
                <c:pt idx="7">
                  <c:v>4.2024999999999997</c:v>
                </c:pt>
                <c:pt idx="8">
                  <c:v>5.12</c:v>
                </c:pt>
                <c:pt idx="9">
                  <c:v>5.6467000000000001</c:v>
                </c:pt>
                <c:pt idx="10">
                  <c:v>7.1158999999999999</c:v>
                </c:pt>
                <c:pt idx="11">
                  <c:v>8.7013999999999996</c:v>
                </c:pt>
                <c:pt idx="12">
                  <c:v>8.2735000000000003</c:v>
                </c:pt>
                <c:pt idx="13">
                  <c:v>9.6887999999999987</c:v>
                </c:pt>
                <c:pt idx="14">
                  <c:v>9.7391000000000005</c:v>
                </c:pt>
                <c:pt idx="15">
                  <c:v>10.1767</c:v>
                </c:pt>
                <c:pt idx="16">
                  <c:v>10.761899999999999</c:v>
                </c:pt>
                <c:pt idx="17">
                  <c:v>11.541700000000001</c:v>
                </c:pt>
                <c:pt idx="18">
                  <c:v>13.145299999999999</c:v>
                </c:pt>
                <c:pt idx="19">
                  <c:v>13.385</c:v>
                </c:pt>
                <c:pt idx="20">
                  <c:v>13.172799999999999</c:v>
                </c:pt>
                <c:pt idx="21">
                  <c:v>14.198700000000001</c:v>
                </c:pt>
              </c:numCache>
            </c:numRef>
          </c:val>
        </c:ser>
        <c:ser>
          <c:idx val="2"/>
          <c:order val="2"/>
          <c:tx>
            <c:strRef>
              <c:f>'Feuille 1'!$A$35</c:f>
              <c:strCache>
                <c:ptCount val="1"/>
                <c:pt idx="0">
                  <c:v>Pologne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1'!$B$35:$W$35</c:f>
              <c:numCache>
                <c:formatCode>General</c:formatCode>
                <c:ptCount val="22"/>
                <c:pt idx="0">
                  <c:v>7.1599999999999997E-2</c:v>
                </c:pt>
                <c:pt idx="1">
                  <c:v>0.6129</c:v>
                </c:pt>
                <c:pt idx="2">
                  <c:v>0.73629999999999995</c:v>
                </c:pt>
                <c:pt idx="3">
                  <c:v>1.1954</c:v>
                </c:pt>
                <c:pt idx="4">
                  <c:v>1.7062999999999999</c:v>
                </c:pt>
                <c:pt idx="5">
                  <c:v>1.5649999999999999</c:v>
                </c:pt>
                <c:pt idx="6">
                  <c:v>1.1402000000000001</c:v>
                </c:pt>
                <c:pt idx="7">
                  <c:v>1.6377000000000002</c:v>
                </c:pt>
                <c:pt idx="8">
                  <c:v>1.6217000000000001</c:v>
                </c:pt>
                <c:pt idx="9">
                  <c:v>1.8004</c:v>
                </c:pt>
                <c:pt idx="10">
                  <c:v>2.6566999999999998</c:v>
                </c:pt>
                <c:pt idx="11">
                  <c:v>3.4316</c:v>
                </c:pt>
                <c:pt idx="12">
                  <c:v>4.1601999999999997</c:v>
                </c:pt>
                <c:pt idx="13">
                  <c:v>5.3215000000000003</c:v>
                </c:pt>
                <c:pt idx="14">
                  <c:v>4.6932999999999998</c:v>
                </c:pt>
                <c:pt idx="15">
                  <c:v>5.8988000000000005</c:v>
                </c:pt>
                <c:pt idx="16">
                  <c:v>7.04</c:v>
                </c:pt>
                <c:pt idx="17">
                  <c:v>7.3481000000000005</c:v>
                </c:pt>
                <c:pt idx="18">
                  <c:v>7.5641999999999996</c:v>
                </c:pt>
                <c:pt idx="19">
                  <c:v>8.4830000000000005</c:v>
                </c:pt>
                <c:pt idx="20">
                  <c:v>12.01</c:v>
                </c:pt>
                <c:pt idx="21">
                  <c:v>12.4435</c:v>
                </c:pt>
              </c:numCache>
            </c:numRef>
          </c:val>
        </c:ser>
        <c:ser>
          <c:idx val="3"/>
          <c:order val="3"/>
          <c:tx>
            <c:strRef>
              <c:f>'Feuille 1'!$A$36</c:f>
              <c:strCache>
                <c:ptCount val="1"/>
                <c:pt idx="0">
                  <c:v>Belgique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1'!$B$36:$W$36</c:f>
              <c:numCache>
                <c:formatCode>General</c:formatCode>
                <c:ptCount val="22"/>
                <c:pt idx="0">
                  <c:v>3.3413000000000004</c:v>
                </c:pt>
                <c:pt idx="1">
                  <c:v>3.4272</c:v>
                </c:pt>
                <c:pt idx="2">
                  <c:v>3.6746999999999996</c:v>
                </c:pt>
                <c:pt idx="3">
                  <c:v>3.6621999999999999</c:v>
                </c:pt>
                <c:pt idx="4">
                  <c:v>3.7681999999999998</c:v>
                </c:pt>
                <c:pt idx="5">
                  <c:v>3.6564000000000001</c:v>
                </c:pt>
                <c:pt idx="6">
                  <c:v>4.0552999999999999</c:v>
                </c:pt>
                <c:pt idx="7">
                  <c:v>4.6371000000000002</c:v>
                </c:pt>
                <c:pt idx="8">
                  <c:v>4.4702999999999999</c:v>
                </c:pt>
                <c:pt idx="9">
                  <c:v>4.6871</c:v>
                </c:pt>
                <c:pt idx="10">
                  <c:v>4.5156000000000001</c:v>
                </c:pt>
                <c:pt idx="11">
                  <c:v>3.8444000000000003</c:v>
                </c:pt>
                <c:pt idx="12">
                  <c:v>4.0084</c:v>
                </c:pt>
                <c:pt idx="13">
                  <c:v>5.1961000000000004</c:v>
                </c:pt>
                <c:pt idx="14">
                  <c:v>4.9528999999999996</c:v>
                </c:pt>
                <c:pt idx="15">
                  <c:v>5.0651999999999999</c:v>
                </c:pt>
                <c:pt idx="16">
                  <c:v>4.7673999999999994</c:v>
                </c:pt>
                <c:pt idx="17">
                  <c:v>5.7233000000000001</c:v>
                </c:pt>
                <c:pt idx="18">
                  <c:v>4.8384</c:v>
                </c:pt>
                <c:pt idx="19">
                  <c:v>4.2329999999999997</c:v>
                </c:pt>
                <c:pt idx="20">
                  <c:v>5.1265000000000001</c:v>
                </c:pt>
                <c:pt idx="21">
                  <c:v>6.6198000000000006</c:v>
                </c:pt>
              </c:numCache>
            </c:numRef>
          </c:val>
        </c:ser>
        <c:ser>
          <c:idx val="4"/>
          <c:order val="4"/>
          <c:tx>
            <c:strRef>
              <c:f>'Feuille 1'!$A$37</c:f>
              <c:strCache>
                <c:ptCount val="1"/>
                <c:pt idx="0">
                  <c:v>Danemark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1'!$B$37:$W$37</c:f>
              <c:numCache>
                <c:formatCode>General</c:formatCode>
                <c:ptCount val="22"/>
                <c:pt idx="0">
                  <c:v>3.4228000000000001</c:v>
                </c:pt>
                <c:pt idx="1">
                  <c:v>3.2721</c:v>
                </c:pt>
                <c:pt idx="2">
                  <c:v>3.0750000000000002</c:v>
                </c:pt>
                <c:pt idx="3">
                  <c:v>3.2479</c:v>
                </c:pt>
                <c:pt idx="4">
                  <c:v>3.5215999999999998</c:v>
                </c:pt>
                <c:pt idx="5">
                  <c:v>3.2040999999999999</c:v>
                </c:pt>
                <c:pt idx="6">
                  <c:v>3.1438000000000001</c:v>
                </c:pt>
                <c:pt idx="7">
                  <c:v>3.1252</c:v>
                </c:pt>
                <c:pt idx="8">
                  <c:v>3.2782</c:v>
                </c:pt>
                <c:pt idx="9">
                  <c:v>3.0428999999999999</c:v>
                </c:pt>
                <c:pt idx="10">
                  <c:v>2.8755000000000002</c:v>
                </c:pt>
                <c:pt idx="11">
                  <c:v>2.9344000000000001</c:v>
                </c:pt>
                <c:pt idx="12">
                  <c:v>2.7980999999999998</c:v>
                </c:pt>
                <c:pt idx="13">
                  <c:v>2.3670999999999998</c:v>
                </c:pt>
                <c:pt idx="14">
                  <c:v>2.8399000000000001</c:v>
                </c:pt>
                <c:pt idx="15">
                  <c:v>3.2370999999999999</c:v>
                </c:pt>
                <c:pt idx="16">
                  <c:v>2.5516999999999999</c:v>
                </c:pt>
                <c:pt idx="17">
                  <c:v>2.4559000000000002</c:v>
                </c:pt>
                <c:pt idx="18">
                  <c:v>1.7096</c:v>
                </c:pt>
                <c:pt idx="19">
                  <c:v>1.6045</c:v>
                </c:pt>
                <c:pt idx="20">
                  <c:v>2.1700999999999997</c:v>
                </c:pt>
                <c:pt idx="21">
                  <c:v>3.0030999999999999</c:v>
                </c:pt>
              </c:numCache>
            </c:numRef>
          </c:val>
        </c:ser>
        <c:ser>
          <c:idx val="5"/>
          <c:order val="5"/>
          <c:tx>
            <c:strRef>
              <c:f>'Feuille 1'!$A$38</c:f>
              <c:strCache>
                <c:ptCount val="1"/>
                <c:pt idx="0">
                  <c:v>Suède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1'!$B$38:$W$38</c:f>
              <c:numCache>
                <c:formatCode>General</c:formatCode>
                <c:ptCount val="22"/>
                <c:pt idx="0">
                  <c:v>-2.1364000000000001</c:v>
                </c:pt>
                <c:pt idx="1">
                  <c:v>-2.2109000000000001</c:v>
                </c:pt>
                <c:pt idx="2">
                  <c:v>-2.2317</c:v>
                </c:pt>
                <c:pt idx="3">
                  <c:v>-2.1536999999999997</c:v>
                </c:pt>
                <c:pt idx="4">
                  <c:v>-2.16</c:v>
                </c:pt>
                <c:pt idx="5">
                  <c:v>-2.3300999999999998</c:v>
                </c:pt>
                <c:pt idx="6">
                  <c:v>-2.5333000000000001</c:v>
                </c:pt>
                <c:pt idx="7">
                  <c:v>-2.2696999999999998</c:v>
                </c:pt>
                <c:pt idx="8">
                  <c:v>-2.0979000000000001</c:v>
                </c:pt>
                <c:pt idx="9">
                  <c:v>-2.4411999999999998</c:v>
                </c:pt>
                <c:pt idx="10">
                  <c:v>-2.7835999999999999</c:v>
                </c:pt>
                <c:pt idx="11">
                  <c:v>-2.6974</c:v>
                </c:pt>
                <c:pt idx="12">
                  <c:v>-2.4735</c:v>
                </c:pt>
                <c:pt idx="13">
                  <c:v>-2.5442</c:v>
                </c:pt>
                <c:pt idx="14">
                  <c:v>-2.1203000000000003</c:v>
                </c:pt>
                <c:pt idx="15">
                  <c:v>-2.5434999999999999</c:v>
                </c:pt>
                <c:pt idx="16">
                  <c:v>-2.3996999999999997</c:v>
                </c:pt>
                <c:pt idx="17">
                  <c:v>-2.3404000000000003</c:v>
                </c:pt>
                <c:pt idx="18">
                  <c:v>-2.3889</c:v>
                </c:pt>
                <c:pt idx="19">
                  <c:v>-2.0684999999999998</c:v>
                </c:pt>
                <c:pt idx="20">
                  <c:v>-2.0388999999999999</c:v>
                </c:pt>
                <c:pt idx="21">
                  <c:v>-1.9992999999999999</c:v>
                </c:pt>
              </c:numCache>
            </c:numRef>
          </c:val>
        </c:ser>
        <c:ser>
          <c:idx val="6"/>
          <c:order val="6"/>
          <c:tx>
            <c:strRef>
              <c:f>'Feuille 1'!$A$39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1'!$B$39:$W$39</c:f>
              <c:numCache>
                <c:formatCode>General</c:formatCode>
                <c:ptCount val="22"/>
                <c:pt idx="0">
                  <c:v>-5.4020000000000001</c:v>
                </c:pt>
                <c:pt idx="1">
                  <c:v>-6.3773</c:v>
                </c:pt>
                <c:pt idx="2">
                  <c:v>-7.0428999999999995</c:v>
                </c:pt>
                <c:pt idx="3">
                  <c:v>-7.0796999999999999</c:v>
                </c:pt>
                <c:pt idx="4">
                  <c:v>-7.7622999999999998</c:v>
                </c:pt>
                <c:pt idx="5">
                  <c:v>-7.3563000000000001</c:v>
                </c:pt>
                <c:pt idx="6">
                  <c:v>-6.5705</c:v>
                </c:pt>
                <c:pt idx="7">
                  <c:v>-6.5718000000000005</c:v>
                </c:pt>
                <c:pt idx="8">
                  <c:v>-7.1233999999999993</c:v>
                </c:pt>
                <c:pt idx="9">
                  <c:v>-7.9523000000000001</c:v>
                </c:pt>
                <c:pt idx="10">
                  <c:v>-7.4276</c:v>
                </c:pt>
                <c:pt idx="11">
                  <c:v>-7.3991000000000007</c:v>
                </c:pt>
                <c:pt idx="12">
                  <c:v>-7.0898999999999992</c:v>
                </c:pt>
                <c:pt idx="13">
                  <c:v>-5.9793000000000003</c:v>
                </c:pt>
                <c:pt idx="14">
                  <c:v>-5.5072000000000001</c:v>
                </c:pt>
                <c:pt idx="15">
                  <c:v>-5.3818999999999999</c:v>
                </c:pt>
                <c:pt idx="16">
                  <c:v>-4.9266999999999994</c:v>
                </c:pt>
                <c:pt idx="17">
                  <c:v>-4.5075000000000003</c:v>
                </c:pt>
                <c:pt idx="18">
                  <c:v>-2.3313000000000001</c:v>
                </c:pt>
                <c:pt idx="19">
                  <c:v>-2.3725999999999998</c:v>
                </c:pt>
                <c:pt idx="20">
                  <c:v>-4.9038999999999993</c:v>
                </c:pt>
                <c:pt idx="21">
                  <c:v>-6.0253999999999994</c:v>
                </c:pt>
              </c:numCache>
            </c:numRef>
          </c:val>
        </c:ser>
        <c:ser>
          <c:idx val="7"/>
          <c:order val="7"/>
          <c:tx>
            <c:strRef>
              <c:f>'Feuille 1'!$A$40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1'!$B$40:$W$40</c:f>
              <c:numCache>
                <c:formatCode>General</c:formatCode>
                <c:ptCount val="22"/>
                <c:pt idx="0">
                  <c:v>2.8996999999999997</c:v>
                </c:pt>
                <c:pt idx="1">
                  <c:v>2.9020000000000001</c:v>
                </c:pt>
                <c:pt idx="2">
                  <c:v>2.4396</c:v>
                </c:pt>
                <c:pt idx="3">
                  <c:v>1.9342999999999999</c:v>
                </c:pt>
                <c:pt idx="4">
                  <c:v>1.8199000000000001</c:v>
                </c:pt>
                <c:pt idx="5">
                  <c:v>2.0417999999999998</c:v>
                </c:pt>
                <c:pt idx="6">
                  <c:v>1.9694</c:v>
                </c:pt>
                <c:pt idx="7">
                  <c:v>-0.52070000000000005</c:v>
                </c:pt>
                <c:pt idx="8">
                  <c:v>-0.81820000000000004</c:v>
                </c:pt>
                <c:pt idx="9">
                  <c:v>-0.15049999999999999</c:v>
                </c:pt>
                <c:pt idx="10">
                  <c:v>-1.0557999999999998</c:v>
                </c:pt>
                <c:pt idx="11">
                  <c:v>-1.5369000000000002</c:v>
                </c:pt>
                <c:pt idx="12">
                  <c:v>-2.5785999999999998</c:v>
                </c:pt>
                <c:pt idx="13">
                  <c:v>-3.9464999999999999</c:v>
                </c:pt>
                <c:pt idx="14">
                  <c:v>-6.1398999999999999</c:v>
                </c:pt>
                <c:pt idx="15">
                  <c:v>-6.7681000000000004</c:v>
                </c:pt>
                <c:pt idx="16">
                  <c:v>-6.8212000000000002</c:v>
                </c:pt>
                <c:pt idx="17">
                  <c:v>-6.9771999999999998</c:v>
                </c:pt>
                <c:pt idx="18">
                  <c:v>-7.9351000000000003</c:v>
                </c:pt>
                <c:pt idx="19">
                  <c:v>-6.9696999999999996</c:v>
                </c:pt>
                <c:pt idx="20">
                  <c:v>-6.7403999999999993</c:v>
                </c:pt>
                <c:pt idx="21">
                  <c:v>-8.6594999999999995</c:v>
                </c:pt>
              </c:numCache>
            </c:numRef>
          </c:val>
        </c:ser>
        <c:ser>
          <c:idx val="8"/>
          <c:order val="8"/>
          <c:tx>
            <c:strRef>
              <c:f>'Feuille 1'!$A$41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'Feuille 1'!$B$32:$W$32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1'!$B$41:$W$41</c:f>
              <c:numCache>
                <c:formatCode>General</c:formatCode>
                <c:ptCount val="22"/>
                <c:pt idx="0">
                  <c:v>-8.0693999999999999</c:v>
                </c:pt>
                <c:pt idx="1">
                  <c:v>-7.7763</c:v>
                </c:pt>
                <c:pt idx="2">
                  <c:v>-6.4486999999999997</c:v>
                </c:pt>
                <c:pt idx="3">
                  <c:v>-5.7306000000000008</c:v>
                </c:pt>
                <c:pt idx="4">
                  <c:v>-6.5383999999999993</c:v>
                </c:pt>
                <c:pt idx="5">
                  <c:v>-5.7614000000000001</c:v>
                </c:pt>
                <c:pt idx="6">
                  <c:v>-5.0585000000000004</c:v>
                </c:pt>
                <c:pt idx="7">
                  <c:v>-5.0380000000000003</c:v>
                </c:pt>
                <c:pt idx="8">
                  <c:v>-5.4053999999999993</c:v>
                </c:pt>
                <c:pt idx="9">
                  <c:v>-5.2910000000000004</c:v>
                </c:pt>
                <c:pt idx="10">
                  <c:v>-6.1055000000000001</c:v>
                </c:pt>
                <c:pt idx="11">
                  <c:v>-6.3391000000000002</c:v>
                </c:pt>
                <c:pt idx="12">
                  <c:v>-6.5126999999999997</c:v>
                </c:pt>
                <c:pt idx="13">
                  <c:v>-8.6229999999999993</c:v>
                </c:pt>
                <c:pt idx="14">
                  <c:v>-10.314500000000001</c:v>
                </c:pt>
                <c:pt idx="15">
                  <c:v>-12.7339</c:v>
                </c:pt>
                <c:pt idx="16">
                  <c:v>-13.666799999999999</c:v>
                </c:pt>
                <c:pt idx="17">
                  <c:v>-14.3101</c:v>
                </c:pt>
                <c:pt idx="18">
                  <c:v>-16.634599999999999</c:v>
                </c:pt>
                <c:pt idx="19">
                  <c:v>-16.6539</c:v>
                </c:pt>
                <c:pt idx="20">
                  <c:v>-15.851700000000001</c:v>
                </c:pt>
                <c:pt idx="21">
                  <c:v>-20.0441</c:v>
                </c:pt>
              </c:numCache>
            </c:numRef>
          </c:val>
        </c:ser>
        <c:marker val="1"/>
        <c:axId val="170709376"/>
        <c:axId val="170710912"/>
      </c:lineChart>
      <c:catAx>
        <c:axId val="17070937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70710912"/>
        <c:crosses val="autoZero"/>
        <c:auto val="1"/>
        <c:lblAlgn val="ctr"/>
        <c:lblOffset val="100"/>
      </c:catAx>
      <c:valAx>
        <c:axId val="1707109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70709376"/>
        <c:crosses val="autoZero"/>
        <c:crossBetween val="between"/>
      </c:valAx>
      <c:spPr>
        <a:ln>
          <a:solidFill>
            <a:srgbClr val="002060"/>
          </a:solidFill>
        </a:ln>
      </c:spPr>
    </c:plotArea>
    <c:legend>
      <c:legendPos val="r"/>
      <c:layout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4083881107781885E-2"/>
          <c:y val="3.7297168839810518E-2"/>
          <c:w val="0.72000650361182728"/>
          <c:h val="0.83922411107062322"/>
        </c:manualLayout>
      </c:layout>
      <c:lineChart>
        <c:grouping val="standard"/>
        <c:ser>
          <c:idx val="0"/>
          <c:order val="0"/>
          <c:tx>
            <c:strRef>
              <c:f>'Feuille 2'!$A$33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2'!$B$33:$W$33</c:f>
              <c:numCache>
                <c:formatCode>General</c:formatCode>
                <c:ptCount val="22"/>
                <c:pt idx="0">
                  <c:v>6.2474999999999996</c:v>
                </c:pt>
                <c:pt idx="1">
                  <c:v>6.3</c:v>
                </c:pt>
                <c:pt idx="2">
                  <c:v>6.0281000000000002</c:v>
                </c:pt>
                <c:pt idx="3">
                  <c:v>6.3846000000000007</c:v>
                </c:pt>
                <c:pt idx="4">
                  <c:v>7.4451000000000001</c:v>
                </c:pt>
                <c:pt idx="5">
                  <c:v>7.5791000000000004</c:v>
                </c:pt>
                <c:pt idx="6">
                  <c:v>8.0907999999999998</c:v>
                </c:pt>
                <c:pt idx="7">
                  <c:v>6.6978</c:v>
                </c:pt>
                <c:pt idx="8">
                  <c:v>9.6986000000000008</c:v>
                </c:pt>
                <c:pt idx="9">
                  <c:v>12.017700000000001</c:v>
                </c:pt>
                <c:pt idx="10">
                  <c:v>12.9336</c:v>
                </c:pt>
                <c:pt idx="11">
                  <c:v>13.420399999999999</c:v>
                </c:pt>
                <c:pt idx="12">
                  <c:v>12.091100000000001</c:v>
                </c:pt>
                <c:pt idx="13">
                  <c:v>13.6448</c:v>
                </c:pt>
                <c:pt idx="14">
                  <c:v>12.7872</c:v>
                </c:pt>
                <c:pt idx="15">
                  <c:v>12.860100000000001</c:v>
                </c:pt>
                <c:pt idx="16">
                  <c:v>13.9739</c:v>
                </c:pt>
                <c:pt idx="17">
                  <c:v>15.339499999999999</c:v>
                </c:pt>
                <c:pt idx="18">
                  <c:v>14.5037</c:v>
                </c:pt>
                <c:pt idx="19">
                  <c:v>15.767299999999999</c:v>
                </c:pt>
                <c:pt idx="20">
                  <c:v>17.993400000000001</c:v>
                </c:pt>
                <c:pt idx="21">
                  <c:v>15.770799999999999</c:v>
                </c:pt>
              </c:numCache>
            </c:numRef>
          </c:val>
        </c:ser>
        <c:ser>
          <c:idx val="1"/>
          <c:order val="1"/>
          <c:tx>
            <c:strRef>
              <c:f>'Feuille 2'!$A$34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2'!$B$34:$W$34</c:f>
              <c:numCache>
                <c:formatCode>General</c:formatCode>
                <c:ptCount val="22"/>
                <c:pt idx="0">
                  <c:v>0.8468</c:v>
                </c:pt>
                <c:pt idx="1">
                  <c:v>0.82899999999999996</c:v>
                </c:pt>
                <c:pt idx="2">
                  <c:v>0.74760000000000004</c:v>
                </c:pt>
                <c:pt idx="3">
                  <c:v>0.873</c:v>
                </c:pt>
                <c:pt idx="4">
                  <c:v>1.0784</c:v>
                </c:pt>
                <c:pt idx="5">
                  <c:v>1.0757999999999999</c:v>
                </c:pt>
                <c:pt idx="6">
                  <c:v>1.2990999999999999</c:v>
                </c:pt>
                <c:pt idx="7">
                  <c:v>1.2176</c:v>
                </c:pt>
                <c:pt idx="8">
                  <c:v>1.8351</c:v>
                </c:pt>
                <c:pt idx="9">
                  <c:v>1.4941</c:v>
                </c:pt>
                <c:pt idx="10">
                  <c:v>3.1355</c:v>
                </c:pt>
                <c:pt idx="11">
                  <c:v>3.7564000000000002</c:v>
                </c:pt>
                <c:pt idx="12">
                  <c:v>3.7336</c:v>
                </c:pt>
                <c:pt idx="13">
                  <c:v>3.9640999999999997</c:v>
                </c:pt>
                <c:pt idx="14">
                  <c:v>4.5366999999999997</c:v>
                </c:pt>
                <c:pt idx="15">
                  <c:v>5.5854999999999997</c:v>
                </c:pt>
                <c:pt idx="16">
                  <c:v>6.0171000000000001</c:v>
                </c:pt>
                <c:pt idx="17">
                  <c:v>7.7516000000000007</c:v>
                </c:pt>
                <c:pt idx="18">
                  <c:v>8.8122999999999987</c:v>
                </c:pt>
                <c:pt idx="19">
                  <c:v>10.292399999999999</c:v>
                </c:pt>
                <c:pt idx="20">
                  <c:v>9.7019000000000002</c:v>
                </c:pt>
                <c:pt idx="21">
                  <c:v>10.2059</c:v>
                </c:pt>
              </c:numCache>
            </c:numRef>
          </c:val>
        </c:ser>
        <c:ser>
          <c:idx val="2"/>
          <c:order val="2"/>
          <c:tx>
            <c:strRef>
              <c:f>'Feuille 2'!$A$35</c:f>
              <c:strCache>
                <c:ptCount val="1"/>
                <c:pt idx="0">
                  <c:v>Pologne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2'!$B$35:$W$35</c:f>
              <c:numCache>
                <c:formatCode>General</c:formatCode>
                <c:ptCount val="22"/>
                <c:pt idx="0">
                  <c:v>-6.8199999999999997E-2</c:v>
                </c:pt>
                <c:pt idx="1">
                  <c:v>0.1658</c:v>
                </c:pt>
                <c:pt idx="2">
                  <c:v>0.45679999999999998</c:v>
                </c:pt>
                <c:pt idx="3">
                  <c:v>0.79720000000000002</c:v>
                </c:pt>
                <c:pt idx="4">
                  <c:v>0.79579999999999995</c:v>
                </c:pt>
                <c:pt idx="5">
                  <c:v>0.79400000000000004</c:v>
                </c:pt>
                <c:pt idx="6">
                  <c:v>0.9829</c:v>
                </c:pt>
                <c:pt idx="7">
                  <c:v>1.0849000000000002</c:v>
                </c:pt>
                <c:pt idx="8">
                  <c:v>1.4877</c:v>
                </c:pt>
                <c:pt idx="9">
                  <c:v>1.7410999999999999</c:v>
                </c:pt>
                <c:pt idx="10">
                  <c:v>2.6505999999999998</c:v>
                </c:pt>
                <c:pt idx="11">
                  <c:v>3.0790999999999999</c:v>
                </c:pt>
                <c:pt idx="12">
                  <c:v>3.1113000000000004</c:v>
                </c:pt>
                <c:pt idx="13">
                  <c:v>2.843</c:v>
                </c:pt>
                <c:pt idx="14">
                  <c:v>3.0781999999999998</c:v>
                </c:pt>
                <c:pt idx="15">
                  <c:v>3.6410999999999998</c:v>
                </c:pt>
                <c:pt idx="16">
                  <c:v>3.7456</c:v>
                </c:pt>
                <c:pt idx="17">
                  <c:v>4.0973000000000006</c:v>
                </c:pt>
                <c:pt idx="18">
                  <c:v>4.9634</c:v>
                </c:pt>
                <c:pt idx="19">
                  <c:v>5.4802</c:v>
                </c:pt>
                <c:pt idx="20">
                  <c:v>5.6906999999999996</c:v>
                </c:pt>
                <c:pt idx="21">
                  <c:v>7.4473000000000003</c:v>
                </c:pt>
              </c:numCache>
            </c:numRef>
          </c:val>
        </c:ser>
        <c:ser>
          <c:idx val="3"/>
          <c:order val="3"/>
          <c:tx>
            <c:strRef>
              <c:f>'Feuille 2'!$A$36</c:f>
              <c:strCache>
                <c:ptCount val="1"/>
                <c:pt idx="0">
                  <c:v>Belgique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2'!$B$36:$W$36</c:f>
              <c:numCache>
                <c:formatCode>General</c:formatCode>
                <c:ptCount val="22"/>
                <c:pt idx="0">
                  <c:v>-0.71589999999999998</c:v>
                </c:pt>
                <c:pt idx="1">
                  <c:v>-0.84589999999999999</c:v>
                </c:pt>
                <c:pt idx="2">
                  <c:v>-0.79200000000000004</c:v>
                </c:pt>
                <c:pt idx="3">
                  <c:v>-0.42399999999999999</c:v>
                </c:pt>
                <c:pt idx="4">
                  <c:v>-0.39189999999999997</c:v>
                </c:pt>
                <c:pt idx="5">
                  <c:v>-0.22719999999999999</c:v>
                </c:pt>
                <c:pt idx="6">
                  <c:v>-0.64390000000000003</c:v>
                </c:pt>
                <c:pt idx="7">
                  <c:v>-0.80879999999999996</c:v>
                </c:pt>
                <c:pt idx="8">
                  <c:v>-0.35910000000000003</c:v>
                </c:pt>
                <c:pt idx="9">
                  <c:v>-0.8286</c:v>
                </c:pt>
                <c:pt idx="10">
                  <c:v>-0.17100000000000001</c:v>
                </c:pt>
                <c:pt idx="11">
                  <c:v>0.3962</c:v>
                </c:pt>
                <c:pt idx="12">
                  <c:v>-9.1999999999999998E-3</c:v>
                </c:pt>
                <c:pt idx="13">
                  <c:v>0.26650000000000001</c:v>
                </c:pt>
                <c:pt idx="14">
                  <c:v>0.13830000000000001</c:v>
                </c:pt>
                <c:pt idx="15">
                  <c:v>0.39629999999999999</c:v>
                </c:pt>
                <c:pt idx="16">
                  <c:v>0.95660000000000001</c:v>
                </c:pt>
                <c:pt idx="17">
                  <c:v>1.4152</c:v>
                </c:pt>
                <c:pt idx="18">
                  <c:v>1.5615000000000001</c:v>
                </c:pt>
                <c:pt idx="19">
                  <c:v>3.1219999999999999</c:v>
                </c:pt>
                <c:pt idx="20">
                  <c:v>3.6263000000000001</c:v>
                </c:pt>
                <c:pt idx="21">
                  <c:v>5.8441000000000001</c:v>
                </c:pt>
              </c:numCache>
            </c:numRef>
          </c:val>
        </c:ser>
        <c:ser>
          <c:idx val="4"/>
          <c:order val="4"/>
          <c:tx>
            <c:strRef>
              <c:f>'Feuille 2'!$A$37</c:f>
              <c:strCache>
                <c:ptCount val="1"/>
                <c:pt idx="0">
                  <c:v>Allemagne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2'!$B$37:$W$37</c:f>
              <c:numCache>
                <c:formatCode>General</c:formatCode>
                <c:ptCount val="22"/>
                <c:pt idx="0">
                  <c:v>-1.9400999999999999</c:v>
                </c:pt>
                <c:pt idx="1">
                  <c:v>-1.7297</c:v>
                </c:pt>
                <c:pt idx="2">
                  <c:v>-1.7864</c:v>
                </c:pt>
                <c:pt idx="3">
                  <c:v>-1.6970999999999998</c:v>
                </c:pt>
                <c:pt idx="4">
                  <c:v>-1.4380999999999999</c:v>
                </c:pt>
                <c:pt idx="5">
                  <c:v>-1.3484</c:v>
                </c:pt>
                <c:pt idx="6">
                  <c:v>-0.4657</c:v>
                </c:pt>
                <c:pt idx="7">
                  <c:v>-0.4597</c:v>
                </c:pt>
                <c:pt idx="8">
                  <c:v>-0.51990000000000003</c:v>
                </c:pt>
                <c:pt idx="9">
                  <c:v>-1.0209999999999999</c:v>
                </c:pt>
                <c:pt idx="10">
                  <c:v>0.80049999999999999</c:v>
                </c:pt>
                <c:pt idx="11">
                  <c:v>2.0991</c:v>
                </c:pt>
                <c:pt idx="12">
                  <c:v>1.7019000000000002</c:v>
                </c:pt>
                <c:pt idx="13">
                  <c:v>1.2524000000000002</c:v>
                </c:pt>
                <c:pt idx="14">
                  <c:v>1.8279000000000001</c:v>
                </c:pt>
                <c:pt idx="15">
                  <c:v>2.3738000000000001</c:v>
                </c:pt>
                <c:pt idx="16">
                  <c:v>2.2708000000000004</c:v>
                </c:pt>
                <c:pt idx="17">
                  <c:v>3.633</c:v>
                </c:pt>
                <c:pt idx="18">
                  <c:v>3.9294000000000002</c:v>
                </c:pt>
                <c:pt idx="19">
                  <c:v>3.0901999999999998</c:v>
                </c:pt>
                <c:pt idx="20">
                  <c:v>2.1351999999999998</c:v>
                </c:pt>
                <c:pt idx="21">
                  <c:v>4.8205</c:v>
                </c:pt>
              </c:numCache>
            </c:numRef>
          </c:val>
        </c:ser>
        <c:ser>
          <c:idx val="5"/>
          <c:order val="5"/>
          <c:tx>
            <c:strRef>
              <c:f>'Feuille 2'!$A$38</c:f>
              <c:strCache>
                <c:ptCount val="1"/>
                <c:pt idx="0">
                  <c:v>Danemark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2'!$B$38:$W$38</c:f>
              <c:numCache>
                <c:formatCode>General</c:formatCode>
                <c:ptCount val="22"/>
                <c:pt idx="0">
                  <c:v>2.056</c:v>
                </c:pt>
                <c:pt idx="1">
                  <c:v>1.8722000000000001</c:v>
                </c:pt>
                <c:pt idx="2">
                  <c:v>1.9465999999999999</c:v>
                </c:pt>
                <c:pt idx="3">
                  <c:v>1.8044</c:v>
                </c:pt>
                <c:pt idx="4">
                  <c:v>1.7509000000000001</c:v>
                </c:pt>
                <c:pt idx="5">
                  <c:v>1.7757000000000001</c:v>
                </c:pt>
                <c:pt idx="6">
                  <c:v>1.8080999999999998</c:v>
                </c:pt>
                <c:pt idx="7">
                  <c:v>1.7402</c:v>
                </c:pt>
                <c:pt idx="8">
                  <c:v>2.2404000000000002</c:v>
                </c:pt>
                <c:pt idx="9">
                  <c:v>2.5099</c:v>
                </c:pt>
                <c:pt idx="10">
                  <c:v>2.7736999999999998</c:v>
                </c:pt>
                <c:pt idx="11">
                  <c:v>2.6456999999999997</c:v>
                </c:pt>
                <c:pt idx="12">
                  <c:v>2.5703</c:v>
                </c:pt>
                <c:pt idx="13">
                  <c:v>2.6893000000000002</c:v>
                </c:pt>
                <c:pt idx="14">
                  <c:v>2.6179999999999999</c:v>
                </c:pt>
                <c:pt idx="15">
                  <c:v>2.7050999999999998</c:v>
                </c:pt>
                <c:pt idx="16">
                  <c:v>2.5615000000000001</c:v>
                </c:pt>
                <c:pt idx="17">
                  <c:v>2.9171</c:v>
                </c:pt>
                <c:pt idx="18">
                  <c:v>3.6484999999999999</c:v>
                </c:pt>
                <c:pt idx="19">
                  <c:v>3.5409000000000002</c:v>
                </c:pt>
                <c:pt idx="20">
                  <c:v>2.9254000000000002</c:v>
                </c:pt>
                <c:pt idx="21">
                  <c:v>2.6918000000000002</c:v>
                </c:pt>
              </c:numCache>
            </c:numRef>
          </c:val>
        </c:ser>
        <c:ser>
          <c:idx val="6"/>
          <c:order val="6"/>
          <c:tx>
            <c:strRef>
              <c:f>'Feuille 2'!$A$39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2'!$B$39:$W$39</c:f>
              <c:numCache>
                <c:formatCode>General</c:formatCode>
                <c:ptCount val="22"/>
                <c:pt idx="0">
                  <c:v>2.2761999999999998</c:v>
                </c:pt>
                <c:pt idx="1">
                  <c:v>1.9197</c:v>
                </c:pt>
                <c:pt idx="2">
                  <c:v>2.1878000000000002</c:v>
                </c:pt>
                <c:pt idx="3">
                  <c:v>1.589</c:v>
                </c:pt>
                <c:pt idx="4">
                  <c:v>2.1983000000000001</c:v>
                </c:pt>
                <c:pt idx="5">
                  <c:v>2.1741999999999999</c:v>
                </c:pt>
                <c:pt idx="6">
                  <c:v>0.83960000000000001</c:v>
                </c:pt>
                <c:pt idx="7">
                  <c:v>0.51739999999999997</c:v>
                </c:pt>
                <c:pt idx="8">
                  <c:v>1.0115000000000001</c:v>
                </c:pt>
                <c:pt idx="9">
                  <c:v>0.60620000000000007</c:v>
                </c:pt>
                <c:pt idx="10">
                  <c:v>1.6311</c:v>
                </c:pt>
                <c:pt idx="11">
                  <c:v>2.3638000000000003</c:v>
                </c:pt>
                <c:pt idx="12">
                  <c:v>2.7075</c:v>
                </c:pt>
                <c:pt idx="13">
                  <c:v>1.6149</c:v>
                </c:pt>
                <c:pt idx="14">
                  <c:v>1.6542000000000001</c:v>
                </c:pt>
                <c:pt idx="15">
                  <c:v>1.7278</c:v>
                </c:pt>
                <c:pt idx="16">
                  <c:v>1.7362</c:v>
                </c:pt>
                <c:pt idx="17">
                  <c:v>1.7464999999999999</c:v>
                </c:pt>
                <c:pt idx="18">
                  <c:v>2.9058000000000002</c:v>
                </c:pt>
                <c:pt idx="19">
                  <c:v>1.8665</c:v>
                </c:pt>
                <c:pt idx="20">
                  <c:v>2.6163000000000003</c:v>
                </c:pt>
                <c:pt idx="21">
                  <c:v>1.7403</c:v>
                </c:pt>
              </c:numCache>
            </c:numRef>
          </c:val>
        </c:ser>
        <c:ser>
          <c:idx val="7"/>
          <c:order val="7"/>
          <c:tx>
            <c:strRef>
              <c:f>'Feuille 2'!$A$40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2'!$B$40:$W$40</c:f>
              <c:numCache>
                <c:formatCode>General</c:formatCode>
                <c:ptCount val="22"/>
                <c:pt idx="0">
                  <c:v>-2.3149000000000002</c:v>
                </c:pt>
                <c:pt idx="1">
                  <c:v>-2.5453999999999999</c:v>
                </c:pt>
                <c:pt idx="2">
                  <c:v>-2.8258000000000001</c:v>
                </c:pt>
                <c:pt idx="3">
                  <c:v>-3.1449000000000003</c:v>
                </c:pt>
                <c:pt idx="4">
                  <c:v>-3.0171000000000001</c:v>
                </c:pt>
                <c:pt idx="5">
                  <c:v>-4.0550999999999995</c:v>
                </c:pt>
                <c:pt idx="6">
                  <c:v>-3.7804000000000002</c:v>
                </c:pt>
                <c:pt idx="7">
                  <c:v>-1.9552</c:v>
                </c:pt>
                <c:pt idx="8">
                  <c:v>-1.5965</c:v>
                </c:pt>
                <c:pt idx="9">
                  <c:v>-1.5569999999999999</c:v>
                </c:pt>
                <c:pt idx="10">
                  <c:v>-0.4556</c:v>
                </c:pt>
                <c:pt idx="11">
                  <c:v>0.11090000000000001</c:v>
                </c:pt>
                <c:pt idx="12">
                  <c:v>0.59199999999999997</c:v>
                </c:pt>
                <c:pt idx="13">
                  <c:v>0.50190000000000001</c:v>
                </c:pt>
                <c:pt idx="14">
                  <c:v>1.2709999999999999</c:v>
                </c:pt>
                <c:pt idx="15">
                  <c:v>1.0078</c:v>
                </c:pt>
                <c:pt idx="16">
                  <c:v>0.53260000000000007</c:v>
                </c:pt>
                <c:pt idx="17">
                  <c:v>1.9657</c:v>
                </c:pt>
                <c:pt idx="18">
                  <c:v>4.7191999999999998</c:v>
                </c:pt>
                <c:pt idx="19">
                  <c:v>4.9813999999999998</c:v>
                </c:pt>
                <c:pt idx="20">
                  <c:v>1.1599000000000002</c:v>
                </c:pt>
                <c:pt idx="21">
                  <c:v>1.0295999999999998</c:v>
                </c:pt>
              </c:numCache>
            </c:numRef>
          </c:val>
        </c:ser>
        <c:ser>
          <c:idx val="8"/>
          <c:order val="8"/>
          <c:tx>
            <c:strRef>
              <c:f>'Feuille 2'!$A$41</c:f>
              <c:strCache>
                <c:ptCount val="1"/>
                <c:pt idx="0">
                  <c:v>Suède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'Feuille 2'!$B$32:$W$32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2'!$B$41:$W$41</c:f>
              <c:numCache>
                <c:formatCode>General</c:formatCode>
                <c:ptCount val="22"/>
                <c:pt idx="0">
                  <c:v>-0.52100000000000002</c:v>
                </c:pt>
                <c:pt idx="1">
                  <c:v>-0.4985</c:v>
                </c:pt>
                <c:pt idx="2">
                  <c:v>-0.58520000000000005</c:v>
                </c:pt>
                <c:pt idx="3">
                  <c:v>-0.75949999999999995</c:v>
                </c:pt>
                <c:pt idx="4">
                  <c:v>-1.0902000000000001</c:v>
                </c:pt>
                <c:pt idx="5">
                  <c:v>-1.2685</c:v>
                </c:pt>
                <c:pt idx="6">
                  <c:v>-1.2892999999999999</c:v>
                </c:pt>
                <c:pt idx="7">
                  <c:v>-1.4958</c:v>
                </c:pt>
                <c:pt idx="8">
                  <c:v>-1.9287000000000001</c:v>
                </c:pt>
                <c:pt idx="9">
                  <c:v>-2.1375000000000002</c:v>
                </c:pt>
                <c:pt idx="10">
                  <c:v>-1.9950000000000001</c:v>
                </c:pt>
                <c:pt idx="11">
                  <c:v>-2.3515000000000001</c:v>
                </c:pt>
                <c:pt idx="12">
                  <c:v>-2.5213000000000001</c:v>
                </c:pt>
                <c:pt idx="13">
                  <c:v>-2.9241999999999999</c:v>
                </c:pt>
                <c:pt idx="14">
                  <c:v>-3.6355</c:v>
                </c:pt>
                <c:pt idx="15">
                  <c:v>-3.3050000000000002</c:v>
                </c:pt>
                <c:pt idx="16">
                  <c:v>-3.6132</c:v>
                </c:pt>
                <c:pt idx="17">
                  <c:v>-3.5036</c:v>
                </c:pt>
                <c:pt idx="18">
                  <c:v>-3.0276999999999998</c:v>
                </c:pt>
                <c:pt idx="19">
                  <c:v>-3.3063000000000002</c:v>
                </c:pt>
                <c:pt idx="20">
                  <c:v>-4.5111999999999997</c:v>
                </c:pt>
                <c:pt idx="21">
                  <c:v>-4.5198</c:v>
                </c:pt>
              </c:numCache>
            </c:numRef>
          </c:val>
        </c:ser>
        <c:marker val="1"/>
        <c:axId val="169628416"/>
        <c:axId val="169629952"/>
      </c:lineChart>
      <c:catAx>
        <c:axId val="16962841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69629952"/>
        <c:crosses val="autoZero"/>
        <c:auto val="1"/>
        <c:lblAlgn val="ctr"/>
        <c:lblOffset val="100"/>
      </c:catAx>
      <c:valAx>
        <c:axId val="1696299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69628416"/>
        <c:crosses val="autoZero"/>
        <c:crossBetween val="between"/>
      </c:valAx>
      <c:spPr>
        <a:ln>
          <a:solidFill>
            <a:srgbClr val="FFFF00"/>
          </a:solidFill>
        </a:ln>
      </c:spPr>
    </c:plotArea>
    <c:legend>
      <c:legendPos val="r"/>
      <c:layout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'Feuille 3'!$A$33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3'!$B$33:$W$33</c:f>
              <c:numCache>
                <c:formatCode>General</c:formatCode>
                <c:ptCount val="22"/>
                <c:pt idx="0">
                  <c:v>15.233000000000001</c:v>
                </c:pt>
                <c:pt idx="1">
                  <c:v>14.563000000000001</c:v>
                </c:pt>
                <c:pt idx="2">
                  <c:v>15.33</c:v>
                </c:pt>
                <c:pt idx="3">
                  <c:v>16.0457</c:v>
                </c:pt>
                <c:pt idx="4">
                  <c:v>16.729200000000002</c:v>
                </c:pt>
                <c:pt idx="5">
                  <c:v>17.8565</c:v>
                </c:pt>
                <c:pt idx="6">
                  <c:v>18.175699999999999</c:v>
                </c:pt>
                <c:pt idx="7">
                  <c:v>17.2119</c:v>
                </c:pt>
                <c:pt idx="8">
                  <c:v>19.691099999999999</c:v>
                </c:pt>
                <c:pt idx="9">
                  <c:v>19.378</c:v>
                </c:pt>
                <c:pt idx="10">
                  <c:v>19.782900000000001</c:v>
                </c:pt>
                <c:pt idx="11">
                  <c:v>22.375</c:v>
                </c:pt>
                <c:pt idx="12">
                  <c:v>23.0992</c:v>
                </c:pt>
                <c:pt idx="13">
                  <c:v>20.450599999999998</c:v>
                </c:pt>
                <c:pt idx="14">
                  <c:v>23.471499999999999</c:v>
                </c:pt>
                <c:pt idx="15">
                  <c:v>24.405000000000001</c:v>
                </c:pt>
                <c:pt idx="16">
                  <c:v>23.963000000000001</c:v>
                </c:pt>
                <c:pt idx="17">
                  <c:v>25.384599999999999</c:v>
                </c:pt>
                <c:pt idx="18">
                  <c:v>25.251200000000001</c:v>
                </c:pt>
                <c:pt idx="19">
                  <c:v>26.9039</c:v>
                </c:pt>
                <c:pt idx="20">
                  <c:v>30.8918</c:v>
                </c:pt>
                <c:pt idx="21">
                  <c:v>33.3748</c:v>
                </c:pt>
              </c:numCache>
            </c:numRef>
          </c:val>
        </c:ser>
        <c:ser>
          <c:idx val="1"/>
          <c:order val="1"/>
          <c:tx>
            <c:strRef>
              <c:f>'Feuille 3'!$A$34</c:f>
              <c:strCache>
                <c:ptCount val="1"/>
                <c:pt idx="0">
                  <c:v>Pologne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3'!$B$34:$W$34</c:f>
              <c:numCache>
                <c:formatCode>General</c:formatCode>
                <c:ptCount val="22"/>
                <c:pt idx="0">
                  <c:v>3.3999999999999998E-3</c:v>
                </c:pt>
                <c:pt idx="1">
                  <c:v>0.77870000000000006</c:v>
                </c:pt>
                <c:pt idx="2">
                  <c:v>1.1930999999999998</c:v>
                </c:pt>
                <c:pt idx="3">
                  <c:v>1.9925999999999999</c:v>
                </c:pt>
                <c:pt idx="4">
                  <c:v>2.5019999999999998</c:v>
                </c:pt>
                <c:pt idx="5">
                  <c:v>2.3590999999999998</c:v>
                </c:pt>
                <c:pt idx="6">
                  <c:v>2.1231</c:v>
                </c:pt>
                <c:pt idx="7">
                  <c:v>2.7225999999999999</c:v>
                </c:pt>
                <c:pt idx="8">
                  <c:v>3.1093999999999999</c:v>
                </c:pt>
                <c:pt idx="9">
                  <c:v>3.5413999999999999</c:v>
                </c:pt>
                <c:pt idx="10">
                  <c:v>5.3073000000000006</c:v>
                </c:pt>
                <c:pt idx="11">
                  <c:v>6.5106999999999999</c:v>
                </c:pt>
                <c:pt idx="12">
                  <c:v>7.2714999999999996</c:v>
                </c:pt>
                <c:pt idx="13">
                  <c:v>8.1645000000000003</c:v>
                </c:pt>
                <c:pt idx="14">
                  <c:v>7.7714999999999996</c:v>
                </c:pt>
                <c:pt idx="15">
                  <c:v>9.5399999999999991</c:v>
                </c:pt>
                <c:pt idx="16">
                  <c:v>10.785600000000001</c:v>
                </c:pt>
                <c:pt idx="17">
                  <c:v>11.445399999999999</c:v>
                </c:pt>
                <c:pt idx="18">
                  <c:v>12.5276</c:v>
                </c:pt>
                <c:pt idx="19">
                  <c:v>13.963299999999998</c:v>
                </c:pt>
                <c:pt idx="20">
                  <c:v>17.700700000000001</c:v>
                </c:pt>
                <c:pt idx="21">
                  <c:v>19.890799999999999</c:v>
                </c:pt>
              </c:numCache>
            </c:numRef>
          </c:val>
        </c:ser>
        <c:ser>
          <c:idx val="2"/>
          <c:order val="2"/>
          <c:tx>
            <c:strRef>
              <c:f>'Feuille 3'!$A$35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3'!$B$35:$W$35</c:f>
              <c:numCache>
                <c:formatCode>General</c:formatCode>
                <c:ptCount val="22"/>
                <c:pt idx="0">
                  <c:v>1.9247000000000001</c:v>
                </c:pt>
                <c:pt idx="1">
                  <c:v>2.4886999999999997</c:v>
                </c:pt>
                <c:pt idx="2">
                  <c:v>1.1509</c:v>
                </c:pt>
                <c:pt idx="3">
                  <c:v>0.2225</c:v>
                </c:pt>
                <c:pt idx="4">
                  <c:v>0.72699999999999998</c:v>
                </c:pt>
                <c:pt idx="5">
                  <c:v>-0.1925</c:v>
                </c:pt>
                <c:pt idx="6">
                  <c:v>1.0486</c:v>
                </c:pt>
                <c:pt idx="7">
                  <c:v>2.2474000000000003</c:v>
                </c:pt>
                <c:pt idx="8">
                  <c:v>3.5234999999999999</c:v>
                </c:pt>
                <c:pt idx="9">
                  <c:v>4.0896999999999997</c:v>
                </c:pt>
                <c:pt idx="10">
                  <c:v>6.6603000000000003</c:v>
                </c:pt>
                <c:pt idx="11">
                  <c:v>8.8122999999999987</c:v>
                </c:pt>
                <c:pt idx="12">
                  <c:v>8.8655000000000008</c:v>
                </c:pt>
                <c:pt idx="13">
                  <c:v>10.190700000000001</c:v>
                </c:pt>
                <c:pt idx="14">
                  <c:v>11.0101</c:v>
                </c:pt>
                <c:pt idx="15">
                  <c:v>11.1846</c:v>
                </c:pt>
                <c:pt idx="16">
                  <c:v>11.2944</c:v>
                </c:pt>
                <c:pt idx="17">
                  <c:v>13.5075</c:v>
                </c:pt>
                <c:pt idx="18">
                  <c:v>17.8645</c:v>
                </c:pt>
                <c:pt idx="19">
                  <c:v>18.366400000000002</c:v>
                </c:pt>
                <c:pt idx="20">
                  <c:v>14.332700000000001</c:v>
                </c:pt>
                <c:pt idx="21">
                  <c:v>15.228299999999999</c:v>
                </c:pt>
              </c:numCache>
            </c:numRef>
          </c:val>
        </c:ser>
        <c:ser>
          <c:idx val="3"/>
          <c:order val="3"/>
          <c:tx>
            <c:strRef>
              <c:f>'Feuille 3'!$A$36</c:f>
              <c:strCache>
                <c:ptCount val="1"/>
                <c:pt idx="0">
                  <c:v>Belgique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3'!$B$36:$W$36</c:f>
              <c:numCache>
                <c:formatCode>General</c:formatCode>
                <c:ptCount val="22"/>
                <c:pt idx="0">
                  <c:v>2.6254</c:v>
                </c:pt>
                <c:pt idx="1">
                  <c:v>2.5813000000000001</c:v>
                </c:pt>
                <c:pt idx="2">
                  <c:v>2.8826999999999998</c:v>
                </c:pt>
                <c:pt idx="3">
                  <c:v>3.2382</c:v>
                </c:pt>
                <c:pt idx="4">
                  <c:v>3.3764000000000003</c:v>
                </c:pt>
                <c:pt idx="5">
                  <c:v>3.4291</c:v>
                </c:pt>
                <c:pt idx="6">
                  <c:v>3.4113000000000002</c:v>
                </c:pt>
                <c:pt idx="7">
                  <c:v>3.8281999999999998</c:v>
                </c:pt>
                <c:pt idx="8">
                  <c:v>4.1112000000000002</c:v>
                </c:pt>
                <c:pt idx="9">
                  <c:v>3.8584999999999998</c:v>
                </c:pt>
                <c:pt idx="10">
                  <c:v>4.3446000000000007</c:v>
                </c:pt>
                <c:pt idx="11">
                  <c:v>4.2406000000000006</c:v>
                </c:pt>
                <c:pt idx="12">
                  <c:v>3.9990999999999999</c:v>
                </c:pt>
                <c:pt idx="13">
                  <c:v>5.4626999999999999</c:v>
                </c:pt>
                <c:pt idx="14">
                  <c:v>5.0911999999999997</c:v>
                </c:pt>
                <c:pt idx="15">
                  <c:v>5.4615</c:v>
                </c:pt>
                <c:pt idx="16">
                  <c:v>5.7240000000000002</c:v>
                </c:pt>
                <c:pt idx="17">
                  <c:v>7.1384999999999996</c:v>
                </c:pt>
                <c:pt idx="18">
                  <c:v>6.3998999999999997</c:v>
                </c:pt>
                <c:pt idx="19">
                  <c:v>7.3550000000000004</c:v>
                </c:pt>
                <c:pt idx="20">
                  <c:v>8.7527999999999988</c:v>
                </c:pt>
                <c:pt idx="21">
                  <c:v>12.463899999999999</c:v>
                </c:pt>
              </c:numCache>
            </c:numRef>
          </c:val>
        </c:ser>
        <c:ser>
          <c:idx val="4"/>
          <c:order val="4"/>
          <c:tx>
            <c:strRef>
              <c:f>'Feuille 3'!$A$37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3'!$B$37:$W$37</c:f>
              <c:numCache>
                <c:formatCode>General</c:formatCode>
                <c:ptCount val="22"/>
                <c:pt idx="0">
                  <c:v>9.1472000000000016</c:v>
                </c:pt>
                <c:pt idx="1">
                  <c:v>9.202</c:v>
                </c:pt>
                <c:pt idx="2">
                  <c:v>8.4677000000000007</c:v>
                </c:pt>
                <c:pt idx="3">
                  <c:v>8.3188999999999993</c:v>
                </c:pt>
                <c:pt idx="4">
                  <c:v>9.2650000000000006</c:v>
                </c:pt>
                <c:pt idx="5">
                  <c:v>9.6208999999999989</c:v>
                </c:pt>
                <c:pt idx="6">
                  <c:v>10.0602</c:v>
                </c:pt>
                <c:pt idx="7">
                  <c:v>6.1771000000000003</c:v>
                </c:pt>
                <c:pt idx="8">
                  <c:v>8.8803999999999998</c:v>
                </c:pt>
                <c:pt idx="9">
                  <c:v>11.867299999999998</c:v>
                </c:pt>
                <c:pt idx="10">
                  <c:v>11.877799999999999</c:v>
                </c:pt>
                <c:pt idx="11">
                  <c:v>11.8835</c:v>
                </c:pt>
                <c:pt idx="12">
                  <c:v>9.5126000000000008</c:v>
                </c:pt>
                <c:pt idx="13">
                  <c:v>9.6982999999999997</c:v>
                </c:pt>
                <c:pt idx="14">
                  <c:v>6.6473000000000004</c:v>
                </c:pt>
                <c:pt idx="15">
                  <c:v>6.0918999999999999</c:v>
                </c:pt>
                <c:pt idx="16">
                  <c:v>7.1526999999999994</c:v>
                </c:pt>
                <c:pt idx="17">
                  <c:v>8.3622999999999994</c:v>
                </c:pt>
                <c:pt idx="18">
                  <c:v>6.5686</c:v>
                </c:pt>
                <c:pt idx="19">
                  <c:v>8.7974999999999994</c:v>
                </c:pt>
                <c:pt idx="20">
                  <c:v>11.253</c:v>
                </c:pt>
                <c:pt idx="21">
                  <c:v>7.1113</c:v>
                </c:pt>
              </c:numCache>
            </c:numRef>
          </c:val>
        </c:ser>
        <c:ser>
          <c:idx val="5"/>
          <c:order val="5"/>
          <c:tx>
            <c:strRef>
              <c:f>'Feuille 3'!$A$38</c:f>
              <c:strCache>
                <c:ptCount val="1"/>
                <c:pt idx="0">
                  <c:v>Danemark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3'!$B$38:$W$38</c:f>
              <c:numCache>
                <c:formatCode>General</c:formatCode>
                <c:ptCount val="22"/>
                <c:pt idx="0">
                  <c:v>5.4788000000000006</c:v>
                </c:pt>
                <c:pt idx="1">
                  <c:v>5.1443999999999992</c:v>
                </c:pt>
                <c:pt idx="2">
                  <c:v>5.0216000000000003</c:v>
                </c:pt>
                <c:pt idx="3">
                  <c:v>5.0523999999999996</c:v>
                </c:pt>
                <c:pt idx="4">
                  <c:v>5.2725</c:v>
                </c:pt>
                <c:pt idx="5">
                  <c:v>4.9798</c:v>
                </c:pt>
                <c:pt idx="6">
                  <c:v>4.9518999999999993</c:v>
                </c:pt>
                <c:pt idx="7">
                  <c:v>4.8653999999999993</c:v>
                </c:pt>
                <c:pt idx="8">
                  <c:v>5.5186000000000002</c:v>
                </c:pt>
                <c:pt idx="9">
                  <c:v>5.5528000000000004</c:v>
                </c:pt>
                <c:pt idx="10">
                  <c:v>5.6491999999999996</c:v>
                </c:pt>
                <c:pt idx="11">
                  <c:v>5.5801999999999996</c:v>
                </c:pt>
                <c:pt idx="12">
                  <c:v>5.3683999999999994</c:v>
                </c:pt>
                <c:pt idx="13">
                  <c:v>5.0564999999999998</c:v>
                </c:pt>
                <c:pt idx="14">
                  <c:v>5.4578999999999995</c:v>
                </c:pt>
                <c:pt idx="15">
                  <c:v>5.9423000000000004</c:v>
                </c:pt>
                <c:pt idx="16">
                  <c:v>5.1132</c:v>
                </c:pt>
                <c:pt idx="17">
                  <c:v>5.3730000000000002</c:v>
                </c:pt>
                <c:pt idx="18">
                  <c:v>5.3581000000000003</c:v>
                </c:pt>
                <c:pt idx="19">
                  <c:v>5.1453999999999995</c:v>
                </c:pt>
                <c:pt idx="20">
                  <c:v>5.0955000000000004</c:v>
                </c:pt>
                <c:pt idx="21">
                  <c:v>5.6948999999999996</c:v>
                </c:pt>
              </c:numCache>
            </c:numRef>
          </c:val>
        </c:ser>
        <c:ser>
          <c:idx val="6"/>
          <c:order val="6"/>
          <c:tx>
            <c:strRef>
              <c:f>'Feuille 3'!$A$39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3'!$B$39:$W$39</c:f>
              <c:numCache>
                <c:formatCode>General</c:formatCode>
                <c:ptCount val="22"/>
                <c:pt idx="0">
                  <c:v>-4.5552000000000001</c:v>
                </c:pt>
                <c:pt idx="1">
                  <c:v>-5.5483000000000002</c:v>
                </c:pt>
                <c:pt idx="2">
                  <c:v>-6.2953000000000001</c:v>
                </c:pt>
                <c:pt idx="3">
                  <c:v>-6.2066000000000008</c:v>
                </c:pt>
                <c:pt idx="4">
                  <c:v>-6.6838999999999995</c:v>
                </c:pt>
                <c:pt idx="5">
                  <c:v>-6.2805</c:v>
                </c:pt>
                <c:pt idx="6">
                  <c:v>-5.2713000000000001</c:v>
                </c:pt>
                <c:pt idx="7">
                  <c:v>-5.3541999999999996</c:v>
                </c:pt>
                <c:pt idx="8">
                  <c:v>-5.2883000000000004</c:v>
                </c:pt>
                <c:pt idx="9">
                  <c:v>-6.4581999999999997</c:v>
                </c:pt>
                <c:pt idx="10">
                  <c:v>-4.2922000000000002</c:v>
                </c:pt>
                <c:pt idx="11">
                  <c:v>-3.6426999999999996</c:v>
                </c:pt>
                <c:pt idx="12">
                  <c:v>-3.3563000000000001</c:v>
                </c:pt>
                <c:pt idx="13">
                  <c:v>-2.0152999999999999</c:v>
                </c:pt>
                <c:pt idx="14">
                  <c:v>-0.97050000000000003</c:v>
                </c:pt>
                <c:pt idx="15">
                  <c:v>0.2036</c:v>
                </c:pt>
                <c:pt idx="16">
                  <c:v>1.0904</c:v>
                </c:pt>
                <c:pt idx="17">
                  <c:v>3.2440000000000002</c:v>
                </c:pt>
                <c:pt idx="18">
                  <c:v>6.4809999999999999</c:v>
                </c:pt>
                <c:pt idx="19">
                  <c:v>7.9196999999999997</c:v>
                </c:pt>
                <c:pt idx="20">
                  <c:v>4.798</c:v>
                </c:pt>
                <c:pt idx="21">
                  <c:v>4.1805000000000003</c:v>
                </c:pt>
              </c:numCache>
            </c:numRef>
          </c:val>
        </c:ser>
        <c:ser>
          <c:idx val="7"/>
          <c:order val="7"/>
          <c:tx>
            <c:strRef>
              <c:f>'Feuille 3'!$A$40</c:f>
              <c:strCache>
                <c:ptCount val="1"/>
                <c:pt idx="0">
                  <c:v>Suède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3'!$B$40:$W$40</c:f>
              <c:numCache>
                <c:formatCode>General</c:formatCode>
                <c:ptCount val="22"/>
                <c:pt idx="0">
                  <c:v>-2.6575000000000002</c:v>
                </c:pt>
                <c:pt idx="1">
                  <c:v>-2.7094</c:v>
                </c:pt>
                <c:pt idx="2">
                  <c:v>-2.8169</c:v>
                </c:pt>
                <c:pt idx="3">
                  <c:v>-2.9131999999999998</c:v>
                </c:pt>
                <c:pt idx="4">
                  <c:v>-3.2500999999999998</c:v>
                </c:pt>
                <c:pt idx="5">
                  <c:v>-3.5985999999999998</c:v>
                </c:pt>
                <c:pt idx="6">
                  <c:v>-3.8226</c:v>
                </c:pt>
                <c:pt idx="7">
                  <c:v>-3.7654999999999998</c:v>
                </c:pt>
                <c:pt idx="8">
                  <c:v>-4.0266000000000002</c:v>
                </c:pt>
                <c:pt idx="9">
                  <c:v>-4.5786999999999995</c:v>
                </c:pt>
                <c:pt idx="10">
                  <c:v>-4.7785000000000002</c:v>
                </c:pt>
                <c:pt idx="11">
                  <c:v>-5.0488999999999997</c:v>
                </c:pt>
                <c:pt idx="12">
                  <c:v>-4.9948000000000006</c:v>
                </c:pt>
                <c:pt idx="13">
                  <c:v>-5.4683999999999999</c:v>
                </c:pt>
                <c:pt idx="14">
                  <c:v>-5.7557999999999998</c:v>
                </c:pt>
                <c:pt idx="15">
                  <c:v>-5.8484999999999996</c:v>
                </c:pt>
                <c:pt idx="16">
                  <c:v>-6.0129999999999999</c:v>
                </c:pt>
                <c:pt idx="17">
                  <c:v>-5.8440000000000003</c:v>
                </c:pt>
                <c:pt idx="18">
                  <c:v>-5.4166000000000007</c:v>
                </c:pt>
                <c:pt idx="19">
                  <c:v>-5.3748000000000005</c:v>
                </c:pt>
                <c:pt idx="20">
                  <c:v>-6.5502000000000002</c:v>
                </c:pt>
                <c:pt idx="21">
                  <c:v>-6.5191000000000008</c:v>
                </c:pt>
              </c:numCache>
            </c:numRef>
          </c:val>
        </c:ser>
        <c:ser>
          <c:idx val="8"/>
          <c:order val="8"/>
          <c:tx>
            <c:strRef>
              <c:f>'Feuille 3'!$A$41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'Feuille 3'!$B$32:$W$32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cat>
          <c:val>
            <c:numRef>
              <c:f>'Feuille 3'!$B$41:$W$41</c:f>
              <c:numCache>
                <c:formatCode>General</c:formatCode>
                <c:ptCount val="22"/>
                <c:pt idx="0">
                  <c:v>-10.009499999999999</c:v>
                </c:pt>
                <c:pt idx="1">
                  <c:v>-9.5060000000000002</c:v>
                </c:pt>
                <c:pt idx="2">
                  <c:v>-8.235100000000001</c:v>
                </c:pt>
                <c:pt idx="3">
                  <c:v>-7.4276</c:v>
                </c:pt>
                <c:pt idx="4">
                  <c:v>-7.9764999999999997</c:v>
                </c:pt>
                <c:pt idx="5">
                  <c:v>-7.1097999999999999</c:v>
                </c:pt>
                <c:pt idx="6">
                  <c:v>-5.5241000000000007</c:v>
                </c:pt>
                <c:pt idx="7">
                  <c:v>-5.4977</c:v>
                </c:pt>
                <c:pt idx="8">
                  <c:v>-5.9253</c:v>
                </c:pt>
                <c:pt idx="9">
                  <c:v>-6.3120000000000003</c:v>
                </c:pt>
                <c:pt idx="10">
                  <c:v>-5.3049999999999997</c:v>
                </c:pt>
                <c:pt idx="11">
                  <c:v>-4.24</c:v>
                </c:pt>
                <c:pt idx="12">
                  <c:v>-4.8108000000000004</c:v>
                </c:pt>
                <c:pt idx="13">
                  <c:v>-7.3706000000000005</c:v>
                </c:pt>
                <c:pt idx="14">
                  <c:v>-8.486600000000001</c:v>
                </c:pt>
                <c:pt idx="15">
                  <c:v>-10.360100000000001</c:v>
                </c:pt>
                <c:pt idx="16">
                  <c:v>-11.396000000000001</c:v>
                </c:pt>
                <c:pt idx="17">
                  <c:v>-10.677100000000001</c:v>
                </c:pt>
                <c:pt idx="18">
                  <c:v>-12.705200000000001</c:v>
                </c:pt>
                <c:pt idx="19">
                  <c:v>-13.563700000000001</c:v>
                </c:pt>
                <c:pt idx="20">
                  <c:v>-13.7165</c:v>
                </c:pt>
                <c:pt idx="21">
                  <c:v>-15.223600000000001</c:v>
                </c:pt>
              </c:numCache>
            </c:numRef>
          </c:val>
        </c:ser>
        <c:marker val="1"/>
        <c:axId val="120161792"/>
        <c:axId val="120163712"/>
      </c:lineChart>
      <c:catAx>
        <c:axId val="120161792"/>
        <c:scaling>
          <c:orientation val="minMax"/>
        </c:scaling>
        <c:axPos val="b"/>
        <c:tickLblPos val="low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20163712"/>
        <c:crosses val="autoZero"/>
        <c:auto val="1"/>
        <c:lblAlgn val="ctr"/>
        <c:lblOffset val="100"/>
      </c:catAx>
      <c:valAx>
        <c:axId val="1201637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201617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589295</xdr:colOff>
      <xdr:row>3</xdr:row>
      <xdr:rowOff>57150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42</xdr:row>
      <xdr:rowOff>66675</xdr:rowOff>
    </xdr:from>
    <xdr:to>
      <xdr:col>13</xdr:col>
      <xdr:colOff>466725</xdr:colOff>
      <xdr:row>75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42</xdr:row>
      <xdr:rowOff>66675</xdr:rowOff>
    </xdr:from>
    <xdr:to>
      <xdr:col>15</xdr:col>
      <xdr:colOff>476250</xdr:colOff>
      <xdr:row>75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43</xdr:row>
      <xdr:rowOff>38099</xdr:rowOff>
    </xdr:from>
    <xdr:to>
      <xdr:col>15</xdr:col>
      <xdr:colOff>419100</xdr:colOff>
      <xdr:row>76</xdr:row>
      <xdr:rowOff>57149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ext_lt_intratrd__custom_10634531/default/table" TargetMode="External"/><Relationship Id="rId1" Type="http://schemas.openxmlformats.org/officeDocument/2006/relationships/hyperlink" Target="https://ec.europa.eu/eurostat/databrowser/product/page/ext_lt_intratrd__custom_1063453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8"/>
  <sheetViews>
    <sheetView showGridLines="0" workbookViewId="0">
      <selection activeCell="C30" sqref="C30"/>
    </sheetView>
  </sheetViews>
  <sheetFormatPr baseColWidth="10" defaultColWidth="9.140625" defaultRowHeight="15"/>
  <cols>
    <col min="1" max="1" width="19.85546875" customWidth="1"/>
    <col min="2" max="2" width="10.85546875" customWidth="1"/>
    <col min="3" max="3" width="32.5703125" customWidth="1"/>
    <col min="4" max="4" width="36.42578125" customWidth="1"/>
    <col min="5" max="5" width="74" customWidth="1"/>
    <col min="6" max="6" width="35.85546875" customWidth="1"/>
  </cols>
  <sheetData>
    <row r="6" spans="1:15">
      <c r="A6" s="7" t="s">
        <v>0</v>
      </c>
    </row>
    <row r="7" spans="1:15">
      <c r="A7" s="10" t="s">
        <v>1</v>
      </c>
      <c r="B7" s="10" t="s">
        <v>2</v>
      </c>
    </row>
    <row r="8" spans="1:15" ht="42.75" customHeight="1">
      <c r="A8" s="8" t="s">
        <v>3</v>
      </c>
      <c r="B8" s="18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10" spans="1:15">
      <c r="A10" s="2" t="s">
        <v>5</v>
      </c>
      <c r="D10" s="2" t="s">
        <v>6</v>
      </c>
    </row>
    <row r="11" spans="1:15">
      <c r="A11" s="2" t="s">
        <v>7</v>
      </c>
      <c r="D11" s="2" t="s">
        <v>6</v>
      </c>
    </row>
    <row r="13" spans="1:15">
      <c r="B13" s="1" t="s">
        <v>8</v>
      </c>
    </row>
    <row r="14" spans="1:15">
      <c r="C14" s="2" t="s">
        <v>9</v>
      </c>
    </row>
    <row r="15" spans="1:15">
      <c r="B15" s="7" t="s">
        <v>10</v>
      </c>
      <c r="C15" s="7" t="s">
        <v>11</v>
      </c>
      <c r="D15" s="7" t="s">
        <v>12</v>
      </c>
      <c r="E15" s="7" t="s">
        <v>13</v>
      </c>
      <c r="F15" s="7" t="s">
        <v>14</v>
      </c>
    </row>
    <row r="16" spans="1:15">
      <c r="B16" s="11" t="s">
        <v>15</v>
      </c>
      <c r="C16" s="2" t="s">
        <v>16</v>
      </c>
      <c r="D16" s="2" t="s">
        <v>17</v>
      </c>
      <c r="E16" s="2" t="s">
        <v>18</v>
      </c>
      <c r="F16" s="2" t="s">
        <v>19</v>
      </c>
    </row>
    <row r="17" spans="2:6">
      <c r="B17" s="10" t="s">
        <v>20</v>
      </c>
      <c r="C17" s="9" t="s">
        <v>16</v>
      </c>
      <c r="D17" s="9" t="s">
        <v>17</v>
      </c>
      <c r="E17" s="9" t="s">
        <v>18</v>
      </c>
      <c r="F17" s="9" t="s">
        <v>21</v>
      </c>
    </row>
    <row r="18" spans="2:6">
      <c r="B18" s="11" t="s">
        <v>22</v>
      </c>
      <c r="C18" s="2" t="s">
        <v>16</v>
      </c>
      <c r="D18" s="2" t="s">
        <v>17</v>
      </c>
      <c r="E18" s="2" t="s">
        <v>18</v>
      </c>
      <c r="F18" s="2" t="s">
        <v>23</v>
      </c>
    </row>
  </sheetData>
  <mergeCells count="1">
    <mergeCell ref="B8:O8"/>
  </mergeCells>
  <hyperlinks>
    <hyperlink ref="A7" r:id="rId1"/>
    <hyperlink ref="B7" r:id="rId2"/>
    <hyperlink ref="B16" location="'Feuille 1'!A1" display="Feuille 1"/>
    <hyperlink ref="B17" location="'Feuille 2'!A1" display="Feuille 2"/>
    <hyperlink ref="B18" location="'Feuille 3'!A1" display="Feuille 3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showGridLines="0" workbookViewId="0"/>
  </sheetViews>
  <sheetFormatPr baseColWidth="10" defaultColWidth="9.140625" defaultRowHeight="15"/>
  <cols>
    <col min="2" max="5" width="79.7109375" customWidth="1"/>
  </cols>
  <sheetData>
    <row r="1" spans="1:3">
      <c r="A1" s="1" t="s">
        <v>24</v>
      </c>
    </row>
    <row r="2" spans="1:3">
      <c r="B2" s="14" t="s">
        <v>25</v>
      </c>
      <c r="C2" s="14" t="s">
        <v>26</v>
      </c>
    </row>
    <row r="3" spans="1:3">
      <c r="B3" s="15" t="s">
        <v>27</v>
      </c>
      <c r="C3" s="15" t="s">
        <v>27</v>
      </c>
    </row>
    <row r="4" spans="1:3">
      <c r="B4" s="2" t="s">
        <v>11</v>
      </c>
      <c r="C4" s="2" t="s">
        <v>16</v>
      </c>
    </row>
    <row r="5" spans="1:3">
      <c r="B5" s="9" t="s">
        <v>12</v>
      </c>
      <c r="C5" s="9" t="s">
        <v>17</v>
      </c>
    </row>
    <row r="6" spans="1:3">
      <c r="B6" s="2" t="s">
        <v>13</v>
      </c>
      <c r="C6" s="2" t="s">
        <v>18</v>
      </c>
    </row>
    <row r="7" spans="1:3">
      <c r="B7" s="9" t="s">
        <v>14</v>
      </c>
      <c r="C7" s="9" t="s">
        <v>19</v>
      </c>
    </row>
    <row r="8" spans="1:3">
      <c r="B8" s="2" t="s">
        <v>14</v>
      </c>
      <c r="C8" s="2" t="s">
        <v>21</v>
      </c>
    </row>
    <row r="9" spans="1:3">
      <c r="B9" s="9" t="s">
        <v>14</v>
      </c>
      <c r="C9" s="9" t="s">
        <v>23</v>
      </c>
    </row>
    <row r="10" spans="1:3">
      <c r="B10" s="2" t="s">
        <v>28</v>
      </c>
      <c r="C10" s="2" t="s">
        <v>19</v>
      </c>
    </row>
    <row r="11" spans="1:3">
      <c r="B11" s="9" t="s">
        <v>28</v>
      </c>
      <c r="C11" s="9" t="s">
        <v>29</v>
      </c>
    </row>
    <row r="12" spans="1:3">
      <c r="B12" s="2" t="s">
        <v>28</v>
      </c>
      <c r="C12" s="2" t="s">
        <v>30</v>
      </c>
    </row>
    <row r="13" spans="1:3">
      <c r="B13" s="9" t="s">
        <v>28</v>
      </c>
      <c r="C13" s="9" t="s">
        <v>31</v>
      </c>
    </row>
    <row r="14" spans="1:3">
      <c r="B14" s="2" t="s">
        <v>28</v>
      </c>
      <c r="C14" s="2" t="s">
        <v>32</v>
      </c>
    </row>
    <row r="15" spans="1:3">
      <c r="B15" s="9" t="s">
        <v>28</v>
      </c>
      <c r="C15" s="9" t="s">
        <v>33</v>
      </c>
    </row>
    <row r="16" spans="1:3">
      <c r="B16" s="2" t="s">
        <v>28</v>
      </c>
      <c r="C16" s="2" t="s">
        <v>34</v>
      </c>
    </row>
    <row r="17" spans="2:3">
      <c r="B17" s="9" t="s">
        <v>28</v>
      </c>
      <c r="C17" s="9" t="s">
        <v>35</v>
      </c>
    </row>
    <row r="18" spans="2:3">
      <c r="B18" s="2" t="s">
        <v>28</v>
      </c>
      <c r="C18" s="2" t="s">
        <v>36</v>
      </c>
    </row>
    <row r="19" spans="2:3">
      <c r="B19" s="9" t="s">
        <v>28</v>
      </c>
      <c r="C19" s="9" t="s">
        <v>37</v>
      </c>
    </row>
    <row r="20" spans="2:3">
      <c r="B20" s="2" t="s">
        <v>38</v>
      </c>
      <c r="C20" s="2" t="s">
        <v>39</v>
      </c>
    </row>
    <row r="21" spans="2:3">
      <c r="B21" s="9" t="s">
        <v>38</v>
      </c>
      <c r="C21" s="9" t="s">
        <v>40</v>
      </c>
    </row>
    <row r="22" spans="2:3">
      <c r="B22" s="2" t="s">
        <v>38</v>
      </c>
      <c r="C22" s="2" t="s">
        <v>41</v>
      </c>
    </row>
    <row r="23" spans="2:3">
      <c r="B23" s="9" t="s">
        <v>38</v>
      </c>
      <c r="C23" s="9" t="s">
        <v>42</v>
      </c>
    </row>
    <row r="24" spans="2:3">
      <c r="B24" s="2" t="s">
        <v>38</v>
      </c>
      <c r="C24" s="2" t="s">
        <v>43</v>
      </c>
    </row>
    <row r="25" spans="2:3">
      <c r="B25" s="9" t="s">
        <v>38</v>
      </c>
      <c r="C25" s="9" t="s">
        <v>44</v>
      </c>
    </row>
    <row r="26" spans="2:3">
      <c r="B26" s="2" t="s">
        <v>38</v>
      </c>
      <c r="C26" s="2" t="s">
        <v>45</v>
      </c>
    </row>
    <row r="27" spans="2:3">
      <c r="B27" s="9" t="s">
        <v>38</v>
      </c>
      <c r="C27" s="9" t="s">
        <v>46</v>
      </c>
    </row>
    <row r="28" spans="2:3">
      <c r="B28" s="2" t="s">
        <v>38</v>
      </c>
      <c r="C28" s="2" t="s">
        <v>47</v>
      </c>
    </row>
    <row r="29" spans="2:3">
      <c r="B29" s="9" t="s">
        <v>38</v>
      </c>
      <c r="C29" s="9" t="s">
        <v>48</v>
      </c>
    </row>
    <row r="30" spans="2:3">
      <c r="B30" s="2" t="s">
        <v>38</v>
      </c>
      <c r="C30" s="2" t="s">
        <v>49</v>
      </c>
    </row>
    <row r="31" spans="2:3">
      <c r="B31" s="9" t="s">
        <v>38</v>
      </c>
      <c r="C31" s="9" t="s">
        <v>50</v>
      </c>
    </row>
    <row r="32" spans="2:3">
      <c r="B32" s="2" t="s">
        <v>38</v>
      </c>
      <c r="C32" s="2" t="s">
        <v>51</v>
      </c>
    </row>
    <row r="33" spans="2:3">
      <c r="B33" s="9" t="s">
        <v>38</v>
      </c>
      <c r="C33" s="9" t="s">
        <v>52</v>
      </c>
    </row>
    <row r="34" spans="2:3">
      <c r="B34" s="2" t="s">
        <v>38</v>
      </c>
      <c r="C34" s="2" t="s">
        <v>53</v>
      </c>
    </row>
    <row r="35" spans="2:3">
      <c r="B35" s="9" t="s">
        <v>38</v>
      </c>
      <c r="C35" s="9" t="s">
        <v>54</v>
      </c>
    </row>
    <row r="36" spans="2:3">
      <c r="B36" s="2" t="s">
        <v>38</v>
      </c>
      <c r="C36" s="2" t="s">
        <v>55</v>
      </c>
    </row>
    <row r="37" spans="2:3">
      <c r="B37" s="9" t="s">
        <v>38</v>
      </c>
      <c r="C37" s="9" t="s">
        <v>56</v>
      </c>
    </row>
    <row r="38" spans="2:3">
      <c r="B38" s="2" t="s">
        <v>38</v>
      </c>
      <c r="C38" s="2" t="s">
        <v>57</v>
      </c>
    </row>
    <row r="39" spans="2:3">
      <c r="B39" s="9" t="s">
        <v>38</v>
      </c>
      <c r="C39" s="9" t="s">
        <v>58</v>
      </c>
    </row>
    <row r="40" spans="2:3">
      <c r="B40" s="2" t="s">
        <v>38</v>
      </c>
      <c r="C40" s="2" t="s">
        <v>59</v>
      </c>
    </row>
    <row r="41" spans="2:3">
      <c r="B41" s="9" t="s">
        <v>38</v>
      </c>
      <c r="C41" s="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9"/>
  <sheetViews>
    <sheetView topLeftCell="E31" workbookViewId="0">
      <selection activeCell="A40" sqref="A40:XFD40"/>
    </sheetView>
  </sheetViews>
  <sheetFormatPr baseColWidth="10" defaultColWidth="9.140625" defaultRowHeight="11.45" customHeight="1"/>
  <cols>
    <col min="1" max="1" width="29.85546875" customWidth="1"/>
    <col min="2" max="23" width="10" customWidth="1"/>
  </cols>
  <sheetData>
    <row r="1" spans="1:23">
      <c r="A1" s="3" t="s">
        <v>61</v>
      </c>
    </row>
    <row r="2" spans="1:23">
      <c r="A2" s="2" t="s">
        <v>62</v>
      </c>
      <c r="B2" s="1" t="s">
        <v>0</v>
      </c>
    </row>
    <row r="3" spans="1:23">
      <c r="A3" s="2" t="s">
        <v>63</v>
      </c>
      <c r="B3" s="2" t="s">
        <v>6</v>
      </c>
    </row>
    <row r="5" spans="1:23">
      <c r="A5" s="1" t="s">
        <v>11</v>
      </c>
      <c r="C5" s="2" t="s">
        <v>16</v>
      </c>
    </row>
    <row r="6" spans="1:23">
      <c r="A6" s="1" t="s">
        <v>12</v>
      </c>
      <c r="C6" s="2" t="s">
        <v>17</v>
      </c>
    </row>
    <row r="7" spans="1:23">
      <c r="A7" s="1" t="s">
        <v>13</v>
      </c>
      <c r="C7" s="2" t="s">
        <v>18</v>
      </c>
    </row>
    <row r="8" spans="1:23">
      <c r="A8" s="1" t="s">
        <v>14</v>
      </c>
      <c r="C8" s="2" t="s">
        <v>19</v>
      </c>
    </row>
    <row r="10" spans="1:23">
      <c r="A10" s="5" t="s">
        <v>64</v>
      </c>
      <c r="B10" s="4" t="s">
        <v>39</v>
      </c>
      <c r="C10" s="4" t="s">
        <v>40</v>
      </c>
      <c r="D10" s="4" t="s">
        <v>41</v>
      </c>
      <c r="E10" s="4" t="s">
        <v>42</v>
      </c>
      <c r="F10" s="4" t="s">
        <v>43</v>
      </c>
      <c r="G10" s="4" t="s">
        <v>44</v>
      </c>
      <c r="H10" s="4" t="s">
        <v>45</v>
      </c>
      <c r="I10" s="4" t="s">
        <v>46</v>
      </c>
      <c r="J10" s="4" t="s">
        <v>47</v>
      </c>
      <c r="K10" s="4" t="s">
        <v>48</v>
      </c>
      <c r="L10" s="4" t="s">
        <v>49</v>
      </c>
      <c r="M10" s="4" t="s">
        <v>50</v>
      </c>
      <c r="N10" s="4" t="s">
        <v>51</v>
      </c>
      <c r="O10" s="4" t="s">
        <v>52</v>
      </c>
      <c r="P10" s="4" t="s">
        <v>53</v>
      </c>
      <c r="Q10" s="4" t="s">
        <v>54</v>
      </c>
      <c r="R10" s="4" t="s">
        <v>55</v>
      </c>
      <c r="S10" s="4" t="s">
        <v>56</v>
      </c>
      <c r="T10" s="4" t="s">
        <v>57</v>
      </c>
      <c r="U10" s="4" t="s">
        <v>58</v>
      </c>
      <c r="V10" s="4" t="s">
        <v>59</v>
      </c>
      <c r="W10" s="4" t="s">
        <v>60</v>
      </c>
    </row>
    <row r="11" spans="1:23">
      <c r="A11" s="6" t="s">
        <v>29</v>
      </c>
      <c r="B11" s="12">
        <v>3341.3</v>
      </c>
      <c r="C11" s="12">
        <v>3427.2</v>
      </c>
      <c r="D11" s="12">
        <v>3674.7</v>
      </c>
      <c r="E11" s="12">
        <v>3662.2</v>
      </c>
      <c r="F11" s="12">
        <v>3768.2</v>
      </c>
      <c r="G11" s="12">
        <v>3656.4</v>
      </c>
      <c r="H11" s="12">
        <v>4055.3</v>
      </c>
      <c r="I11" s="12">
        <v>4637.1000000000004</v>
      </c>
      <c r="J11" s="12">
        <v>4470.3</v>
      </c>
      <c r="K11" s="12">
        <v>4687.1000000000004</v>
      </c>
      <c r="L11" s="12">
        <v>4515.6000000000004</v>
      </c>
      <c r="M11" s="12">
        <v>3844.4</v>
      </c>
      <c r="N11" s="12">
        <v>4008.4</v>
      </c>
      <c r="O11" s="12">
        <v>5196.1000000000004</v>
      </c>
      <c r="P11" s="12">
        <v>4952.8999999999996</v>
      </c>
      <c r="Q11" s="12">
        <v>5065.2</v>
      </c>
      <c r="R11" s="12">
        <v>4767.3999999999996</v>
      </c>
      <c r="S11" s="12">
        <v>5723.3</v>
      </c>
      <c r="T11" s="12">
        <v>4838.3999999999996</v>
      </c>
      <c r="U11" s="16">
        <v>4233</v>
      </c>
      <c r="V11" s="12">
        <v>5126.5</v>
      </c>
      <c r="W11" s="12">
        <v>6619.8</v>
      </c>
    </row>
    <row r="12" spans="1:23">
      <c r="A12" s="6" t="s">
        <v>30</v>
      </c>
      <c r="B12" s="13">
        <v>3422.8</v>
      </c>
      <c r="C12" s="13">
        <v>3272.1</v>
      </c>
      <c r="D12" s="17">
        <v>3075</v>
      </c>
      <c r="E12" s="13">
        <v>3247.9</v>
      </c>
      <c r="F12" s="13">
        <v>3521.6</v>
      </c>
      <c r="G12" s="13">
        <v>3204.1</v>
      </c>
      <c r="H12" s="13">
        <v>3143.8</v>
      </c>
      <c r="I12" s="13">
        <v>3125.2</v>
      </c>
      <c r="J12" s="13">
        <v>3278.2</v>
      </c>
      <c r="K12" s="13">
        <v>3042.9</v>
      </c>
      <c r="L12" s="13">
        <v>2875.5</v>
      </c>
      <c r="M12" s="13">
        <v>2934.4</v>
      </c>
      <c r="N12" s="13">
        <v>2798.1</v>
      </c>
      <c r="O12" s="13">
        <v>2367.1</v>
      </c>
      <c r="P12" s="13">
        <v>2839.9</v>
      </c>
      <c r="Q12" s="13">
        <v>3237.1</v>
      </c>
      <c r="R12" s="13">
        <v>2551.6999999999998</v>
      </c>
      <c r="S12" s="13">
        <v>2455.9</v>
      </c>
      <c r="T12" s="13">
        <v>1709.6</v>
      </c>
      <c r="U12" s="13">
        <v>1604.5</v>
      </c>
      <c r="V12" s="13">
        <v>2170.1</v>
      </c>
      <c r="W12" s="13">
        <v>3003.1</v>
      </c>
    </row>
    <row r="13" spans="1:23">
      <c r="A13" s="6" t="s">
        <v>31</v>
      </c>
      <c r="B13" s="12">
        <v>-8069.4</v>
      </c>
      <c r="C13" s="12">
        <v>-7776.3</v>
      </c>
      <c r="D13" s="12">
        <v>-6448.7</v>
      </c>
      <c r="E13" s="12">
        <v>-5730.6</v>
      </c>
      <c r="F13" s="12">
        <v>-6538.4</v>
      </c>
      <c r="G13" s="12">
        <v>-5761.4</v>
      </c>
      <c r="H13" s="12">
        <v>-5058.5</v>
      </c>
      <c r="I13" s="16">
        <v>-5038</v>
      </c>
      <c r="J13" s="12">
        <v>-5405.4</v>
      </c>
      <c r="K13" s="16">
        <v>-5291</v>
      </c>
      <c r="L13" s="12">
        <v>-6105.5</v>
      </c>
      <c r="M13" s="12">
        <v>-6339.1</v>
      </c>
      <c r="N13" s="12">
        <v>-6512.7</v>
      </c>
      <c r="O13" s="16">
        <v>-8623</v>
      </c>
      <c r="P13" s="12">
        <v>-10314.5</v>
      </c>
      <c r="Q13" s="12">
        <v>-12733.9</v>
      </c>
      <c r="R13" s="12">
        <v>-13666.8</v>
      </c>
      <c r="S13" s="12">
        <v>-14310.1</v>
      </c>
      <c r="T13" s="12">
        <v>-16634.599999999999</v>
      </c>
      <c r="U13" s="12">
        <v>-16653.900000000001</v>
      </c>
      <c r="V13" s="12">
        <v>-15851.7</v>
      </c>
      <c r="W13" s="12">
        <v>-20044.099999999999</v>
      </c>
    </row>
    <row r="14" spans="1:23">
      <c r="A14" s="6" t="s">
        <v>32</v>
      </c>
      <c r="B14" s="13">
        <v>4239.7</v>
      </c>
      <c r="C14" s="13">
        <v>5034.1000000000004</v>
      </c>
      <c r="D14" s="13">
        <v>3976.7</v>
      </c>
      <c r="E14" s="13">
        <v>3367.4</v>
      </c>
      <c r="F14" s="13">
        <v>3744.2</v>
      </c>
      <c r="G14" s="13">
        <v>3862.6</v>
      </c>
      <c r="H14" s="13">
        <v>4828.8999999999996</v>
      </c>
      <c r="I14" s="13">
        <v>4202.5</v>
      </c>
      <c r="J14" s="17">
        <v>5120</v>
      </c>
      <c r="K14" s="13">
        <v>5646.7</v>
      </c>
      <c r="L14" s="13">
        <v>7115.9</v>
      </c>
      <c r="M14" s="13">
        <v>8701.4</v>
      </c>
      <c r="N14" s="13">
        <v>8273.5</v>
      </c>
      <c r="O14" s="13">
        <v>9688.7999999999993</v>
      </c>
      <c r="P14" s="13">
        <v>9739.1</v>
      </c>
      <c r="Q14" s="13">
        <v>10176.700000000001</v>
      </c>
      <c r="R14" s="13">
        <v>10761.9</v>
      </c>
      <c r="S14" s="13">
        <v>11541.7</v>
      </c>
      <c r="T14" s="13">
        <v>13145.3</v>
      </c>
      <c r="U14" s="17">
        <v>13385</v>
      </c>
      <c r="V14" s="13">
        <v>13172.8</v>
      </c>
      <c r="W14" s="13">
        <v>14198.7</v>
      </c>
    </row>
    <row r="15" spans="1:23" s="23" customFormat="1">
      <c r="A15" s="20" t="s">
        <v>33</v>
      </c>
      <c r="B15" s="21">
        <v>2899.7</v>
      </c>
      <c r="C15" s="22">
        <v>2902</v>
      </c>
      <c r="D15" s="21">
        <v>2439.6</v>
      </c>
      <c r="E15" s="21">
        <v>1934.3</v>
      </c>
      <c r="F15" s="21">
        <v>1819.9</v>
      </c>
      <c r="G15" s="21">
        <v>2041.8</v>
      </c>
      <c r="H15" s="21">
        <v>1969.4</v>
      </c>
      <c r="I15" s="21">
        <v>-520.70000000000005</v>
      </c>
      <c r="J15" s="21">
        <v>-818.2</v>
      </c>
      <c r="K15" s="21">
        <v>-150.5</v>
      </c>
      <c r="L15" s="21">
        <v>-1055.8</v>
      </c>
      <c r="M15" s="21">
        <v>-1536.9</v>
      </c>
      <c r="N15" s="21">
        <v>-2578.6</v>
      </c>
      <c r="O15" s="21">
        <v>-3946.5</v>
      </c>
      <c r="P15" s="21">
        <v>-6139.9</v>
      </c>
      <c r="Q15" s="21">
        <v>-6768.1</v>
      </c>
      <c r="R15" s="21">
        <v>-6821.2</v>
      </c>
      <c r="S15" s="21">
        <v>-6977.2</v>
      </c>
      <c r="T15" s="21">
        <v>-7935.1</v>
      </c>
      <c r="U15" s="21">
        <v>-6969.7</v>
      </c>
      <c r="V15" s="21">
        <v>-6740.4</v>
      </c>
      <c r="W15" s="21">
        <v>-8659.5</v>
      </c>
    </row>
    <row r="16" spans="1:23">
      <c r="A16" s="6" t="s">
        <v>34</v>
      </c>
      <c r="B16" s="17">
        <v>-5402</v>
      </c>
      <c r="C16" s="13">
        <v>-6377.3</v>
      </c>
      <c r="D16" s="13">
        <v>-7042.9</v>
      </c>
      <c r="E16" s="13">
        <v>-7079.7</v>
      </c>
      <c r="F16" s="13">
        <v>-7762.3</v>
      </c>
      <c r="G16" s="13">
        <v>-7356.3</v>
      </c>
      <c r="H16" s="13">
        <v>-6570.5</v>
      </c>
      <c r="I16" s="13">
        <v>-6571.8</v>
      </c>
      <c r="J16" s="13">
        <v>-7123.4</v>
      </c>
      <c r="K16" s="13">
        <v>-7952.3</v>
      </c>
      <c r="L16" s="13">
        <v>-7427.6</v>
      </c>
      <c r="M16" s="13">
        <v>-7399.1</v>
      </c>
      <c r="N16" s="13">
        <v>-7089.9</v>
      </c>
      <c r="O16" s="13">
        <v>-5979.3</v>
      </c>
      <c r="P16" s="13">
        <v>-5507.2</v>
      </c>
      <c r="Q16" s="13">
        <v>-5381.9</v>
      </c>
      <c r="R16" s="13">
        <v>-4926.7</v>
      </c>
      <c r="S16" s="13">
        <v>-4507.5</v>
      </c>
      <c r="T16" s="13">
        <v>-2331.3000000000002</v>
      </c>
      <c r="U16" s="13">
        <v>-2372.6</v>
      </c>
      <c r="V16" s="13">
        <v>-4903.8999999999996</v>
      </c>
      <c r="W16" s="13">
        <v>-6025.4</v>
      </c>
    </row>
    <row r="17" spans="1:23">
      <c r="A17" s="6" t="s">
        <v>35</v>
      </c>
      <c r="B17" s="12">
        <v>12956.9</v>
      </c>
      <c r="C17" s="12">
        <v>12643.2</v>
      </c>
      <c r="D17" s="12">
        <v>13142.2</v>
      </c>
      <c r="E17" s="12">
        <v>14456.7</v>
      </c>
      <c r="F17" s="12">
        <v>14530.9</v>
      </c>
      <c r="G17" s="12">
        <v>15682.3</v>
      </c>
      <c r="H17" s="12">
        <v>17336.2</v>
      </c>
      <c r="I17" s="12">
        <v>16694.5</v>
      </c>
      <c r="J17" s="12">
        <v>18679.7</v>
      </c>
      <c r="K17" s="12">
        <v>18771.8</v>
      </c>
      <c r="L17" s="12">
        <v>18151.8</v>
      </c>
      <c r="M17" s="12">
        <v>20011.2</v>
      </c>
      <c r="N17" s="12">
        <v>20391.7</v>
      </c>
      <c r="O17" s="12">
        <v>18835.7</v>
      </c>
      <c r="P17" s="12">
        <v>21817.3</v>
      </c>
      <c r="Q17" s="12">
        <v>22677.200000000001</v>
      </c>
      <c r="R17" s="12">
        <v>22226.799999999999</v>
      </c>
      <c r="S17" s="12">
        <v>23638.1</v>
      </c>
      <c r="T17" s="12">
        <v>22345.4</v>
      </c>
      <c r="U17" s="12">
        <v>25037.4</v>
      </c>
      <c r="V17" s="12">
        <v>28275.5</v>
      </c>
      <c r="W17" s="12">
        <v>31634.400000000001</v>
      </c>
    </row>
    <row r="18" spans="1:23">
      <c r="A18" s="6" t="s">
        <v>36</v>
      </c>
      <c r="B18" s="13">
        <v>71.599999999999994</v>
      </c>
      <c r="C18" s="13">
        <v>612.9</v>
      </c>
      <c r="D18" s="13">
        <v>736.3</v>
      </c>
      <c r="E18" s="13">
        <v>1195.4000000000001</v>
      </c>
      <c r="F18" s="13">
        <v>1706.3</v>
      </c>
      <c r="G18" s="17">
        <v>1565</v>
      </c>
      <c r="H18" s="13">
        <v>1140.2</v>
      </c>
      <c r="I18" s="13">
        <v>1637.7</v>
      </c>
      <c r="J18" s="13">
        <v>1621.7</v>
      </c>
      <c r="K18" s="13">
        <v>1800.4</v>
      </c>
      <c r="L18" s="13">
        <v>2656.7</v>
      </c>
      <c r="M18" s="13">
        <v>3431.6</v>
      </c>
      <c r="N18" s="13">
        <v>4160.2</v>
      </c>
      <c r="O18" s="13">
        <v>5321.5</v>
      </c>
      <c r="P18" s="13">
        <v>4693.3</v>
      </c>
      <c r="Q18" s="13">
        <v>5898.8</v>
      </c>
      <c r="R18" s="17">
        <v>7040</v>
      </c>
      <c r="S18" s="13">
        <v>7348.1</v>
      </c>
      <c r="T18" s="13">
        <v>7564.2</v>
      </c>
      <c r="U18" s="17">
        <v>8483</v>
      </c>
      <c r="V18" s="17">
        <v>12010</v>
      </c>
      <c r="W18" s="13">
        <v>12443.5</v>
      </c>
    </row>
    <row r="19" spans="1:23">
      <c r="A19" s="6" t="s">
        <v>37</v>
      </c>
      <c r="B19" s="12">
        <v>-2136.4</v>
      </c>
      <c r="C19" s="12">
        <v>-2210.9</v>
      </c>
      <c r="D19" s="12">
        <v>-2231.6999999999998</v>
      </c>
      <c r="E19" s="12">
        <v>-2153.6999999999998</v>
      </c>
      <c r="F19" s="16">
        <v>-2160</v>
      </c>
      <c r="G19" s="12">
        <v>-2330.1</v>
      </c>
      <c r="H19" s="12">
        <v>-2533.3000000000002</v>
      </c>
      <c r="I19" s="12">
        <v>-2269.6999999999998</v>
      </c>
      <c r="J19" s="12">
        <v>-2097.9</v>
      </c>
      <c r="K19" s="12">
        <v>-2441.1999999999998</v>
      </c>
      <c r="L19" s="12">
        <v>-2783.6</v>
      </c>
      <c r="M19" s="12">
        <v>-2697.4</v>
      </c>
      <c r="N19" s="12">
        <v>-2473.5</v>
      </c>
      <c r="O19" s="12">
        <v>-2544.1999999999998</v>
      </c>
      <c r="P19" s="12">
        <v>-2120.3000000000002</v>
      </c>
      <c r="Q19" s="12">
        <v>-2543.5</v>
      </c>
      <c r="R19" s="12">
        <v>-2399.6999999999998</v>
      </c>
      <c r="S19" s="12">
        <v>-2340.4</v>
      </c>
      <c r="T19" s="12">
        <v>-2388.9</v>
      </c>
      <c r="U19" s="12">
        <v>-2068.5</v>
      </c>
      <c r="V19" s="12">
        <v>-2038.9</v>
      </c>
      <c r="W19" s="12">
        <v>-1999.3</v>
      </c>
    </row>
    <row r="21" spans="1:23">
      <c r="A21" s="5" t="s">
        <v>64</v>
      </c>
      <c r="B21" s="4" t="s">
        <v>39</v>
      </c>
      <c r="C21" s="4" t="s">
        <v>40</v>
      </c>
      <c r="D21" s="4" t="s">
        <v>41</v>
      </c>
      <c r="E21" s="4" t="s">
        <v>42</v>
      </c>
      <c r="F21" s="4" t="s">
        <v>43</v>
      </c>
      <c r="G21" s="4" t="s">
        <v>44</v>
      </c>
      <c r="H21" s="4" t="s">
        <v>45</v>
      </c>
      <c r="I21" s="4" t="s">
        <v>46</v>
      </c>
      <c r="J21" s="4" t="s">
        <v>47</v>
      </c>
      <c r="K21" s="4" t="s">
        <v>48</v>
      </c>
      <c r="L21" s="4" t="s">
        <v>49</v>
      </c>
      <c r="M21" s="4" t="s">
        <v>50</v>
      </c>
      <c r="N21" s="4" t="s">
        <v>51</v>
      </c>
      <c r="O21" s="4" t="s">
        <v>52</v>
      </c>
      <c r="P21" s="4" t="s">
        <v>53</v>
      </c>
      <c r="Q21" s="4" t="s">
        <v>54</v>
      </c>
      <c r="R21" s="4" t="s">
        <v>55</v>
      </c>
      <c r="S21" s="4" t="s">
        <v>56</v>
      </c>
      <c r="T21" s="4" t="s">
        <v>57</v>
      </c>
      <c r="U21" s="4" t="s">
        <v>58</v>
      </c>
      <c r="V21" s="4" t="s">
        <v>59</v>
      </c>
      <c r="W21" s="4" t="s">
        <v>60</v>
      </c>
    </row>
    <row r="22" spans="1:23">
      <c r="A22" s="6" t="s">
        <v>29</v>
      </c>
      <c r="B22" s="13">
        <f t="shared" ref="B22:Q30" si="0">B11/1000</f>
        <v>3.3413000000000004</v>
      </c>
      <c r="C22" s="13">
        <f t="shared" si="0"/>
        <v>3.4272</v>
      </c>
      <c r="D22" s="13">
        <f t="shared" si="0"/>
        <v>3.6746999999999996</v>
      </c>
      <c r="E22" s="13">
        <f t="shared" si="0"/>
        <v>3.6621999999999999</v>
      </c>
      <c r="F22" s="13">
        <f t="shared" si="0"/>
        <v>3.7681999999999998</v>
      </c>
      <c r="G22" s="13">
        <f>G11/1000</f>
        <v>3.6564000000000001</v>
      </c>
      <c r="H22" s="13">
        <f t="shared" ref="H22:W30" si="1">H11/1000</f>
        <v>4.0552999999999999</v>
      </c>
      <c r="I22" s="13">
        <f t="shared" si="1"/>
        <v>4.6371000000000002</v>
      </c>
      <c r="J22" s="13">
        <f t="shared" si="1"/>
        <v>4.4702999999999999</v>
      </c>
      <c r="K22" s="13">
        <f t="shared" si="1"/>
        <v>4.6871</v>
      </c>
      <c r="L22" s="13">
        <f t="shared" si="1"/>
        <v>4.5156000000000001</v>
      </c>
      <c r="M22" s="13">
        <f t="shared" si="1"/>
        <v>3.8444000000000003</v>
      </c>
      <c r="N22" s="13">
        <f t="shared" si="1"/>
        <v>4.0084</v>
      </c>
      <c r="O22" s="13">
        <f t="shared" si="1"/>
        <v>5.1961000000000004</v>
      </c>
      <c r="P22" s="13">
        <f t="shared" si="1"/>
        <v>4.9528999999999996</v>
      </c>
      <c r="Q22" s="13">
        <f t="shared" si="1"/>
        <v>5.0651999999999999</v>
      </c>
      <c r="R22" s="13">
        <f t="shared" si="1"/>
        <v>4.7673999999999994</v>
      </c>
      <c r="S22" s="13">
        <f t="shared" si="1"/>
        <v>5.7233000000000001</v>
      </c>
      <c r="T22" s="13">
        <f t="shared" si="1"/>
        <v>4.8384</v>
      </c>
      <c r="U22" s="13">
        <f t="shared" si="1"/>
        <v>4.2329999999999997</v>
      </c>
      <c r="V22" s="13">
        <f t="shared" si="1"/>
        <v>5.1265000000000001</v>
      </c>
      <c r="W22" s="13">
        <f t="shared" si="1"/>
        <v>6.6198000000000006</v>
      </c>
    </row>
    <row r="23" spans="1:23" ht="11.45" customHeight="1">
      <c r="A23" s="6" t="s">
        <v>30</v>
      </c>
      <c r="B23" s="13">
        <f t="shared" si="0"/>
        <v>3.4228000000000001</v>
      </c>
      <c r="C23" s="13">
        <f t="shared" si="0"/>
        <v>3.2721</v>
      </c>
      <c r="D23" s="13">
        <f t="shared" si="0"/>
        <v>3.0750000000000002</v>
      </c>
      <c r="E23" s="13">
        <f t="shared" si="0"/>
        <v>3.2479</v>
      </c>
      <c r="F23" s="13">
        <f t="shared" si="0"/>
        <v>3.5215999999999998</v>
      </c>
      <c r="G23" s="13">
        <f t="shared" si="0"/>
        <v>3.2040999999999999</v>
      </c>
      <c r="H23" s="13">
        <f t="shared" si="0"/>
        <v>3.1438000000000001</v>
      </c>
      <c r="I23" s="13">
        <f t="shared" si="0"/>
        <v>3.1252</v>
      </c>
      <c r="J23" s="13">
        <f t="shared" si="0"/>
        <v>3.2782</v>
      </c>
      <c r="K23" s="13">
        <f t="shared" si="0"/>
        <v>3.0428999999999999</v>
      </c>
      <c r="L23" s="13">
        <f t="shared" si="0"/>
        <v>2.8755000000000002</v>
      </c>
      <c r="M23" s="13">
        <f t="shared" si="0"/>
        <v>2.9344000000000001</v>
      </c>
      <c r="N23" s="13">
        <f t="shared" si="0"/>
        <v>2.7980999999999998</v>
      </c>
      <c r="O23" s="13">
        <f t="shared" si="0"/>
        <v>2.3670999999999998</v>
      </c>
      <c r="P23" s="13">
        <f t="shared" si="0"/>
        <v>2.8399000000000001</v>
      </c>
      <c r="Q23" s="13">
        <f t="shared" si="0"/>
        <v>3.2370999999999999</v>
      </c>
      <c r="R23" s="13">
        <f t="shared" si="1"/>
        <v>2.5516999999999999</v>
      </c>
      <c r="S23" s="13">
        <f t="shared" si="1"/>
        <v>2.4559000000000002</v>
      </c>
      <c r="T23" s="13">
        <f t="shared" si="1"/>
        <v>1.7096</v>
      </c>
      <c r="U23" s="13">
        <f t="shared" si="1"/>
        <v>1.6045</v>
      </c>
      <c r="V23" s="13">
        <f t="shared" si="1"/>
        <v>2.1700999999999997</v>
      </c>
      <c r="W23" s="13">
        <f t="shared" si="1"/>
        <v>3.0030999999999999</v>
      </c>
    </row>
    <row r="24" spans="1:23" ht="11.45" customHeight="1">
      <c r="A24" s="6" t="s">
        <v>31</v>
      </c>
      <c r="B24" s="13">
        <f t="shared" si="0"/>
        <v>-8.0693999999999999</v>
      </c>
      <c r="C24" s="13">
        <f t="shared" si="0"/>
        <v>-7.7763</v>
      </c>
      <c r="D24" s="13">
        <f t="shared" si="0"/>
        <v>-6.4486999999999997</v>
      </c>
      <c r="E24" s="13">
        <f t="shared" si="0"/>
        <v>-5.7306000000000008</v>
      </c>
      <c r="F24" s="13">
        <f t="shared" si="0"/>
        <v>-6.5383999999999993</v>
      </c>
      <c r="G24" s="13">
        <f t="shared" si="0"/>
        <v>-5.7614000000000001</v>
      </c>
      <c r="H24" s="13">
        <f t="shared" si="1"/>
        <v>-5.0585000000000004</v>
      </c>
      <c r="I24" s="13">
        <f t="shared" si="1"/>
        <v>-5.0380000000000003</v>
      </c>
      <c r="J24" s="13">
        <f t="shared" si="1"/>
        <v>-5.4053999999999993</v>
      </c>
      <c r="K24" s="13">
        <f t="shared" si="1"/>
        <v>-5.2910000000000004</v>
      </c>
      <c r="L24" s="13">
        <f t="shared" si="1"/>
        <v>-6.1055000000000001</v>
      </c>
      <c r="M24" s="13">
        <f t="shared" si="1"/>
        <v>-6.3391000000000002</v>
      </c>
      <c r="N24" s="13">
        <f t="shared" si="1"/>
        <v>-6.5126999999999997</v>
      </c>
      <c r="O24" s="13">
        <f t="shared" si="1"/>
        <v>-8.6229999999999993</v>
      </c>
      <c r="P24" s="13">
        <f t="shared" si="1"/>
        <v>-10.314500000000001</v>
      </c>
      <c r="Q24" s="13">
        <f t="shared" si="1"/>
        <v>-12.7339</v>
      </c>
      <c r="R24" s="13">
        <f t="shared" si="1"/>
        <v>-13.666799999999999</v>
      </c>
      <c r="S24" s="13">
        <f t="shared" si="1"/>
        <v>-14.3101</v>
      </c>
      <c r="T24" s="13">
        <f t="shared" si="1"/>
        <v>-16.634599999999999</v>
      </c>
      <c r="U24" s="13">
        <f t="shared" si="1"/>
        <v>-16.6539</v>
      </c>
      <c r="V24" s="13">
        <f t="shared" si="1"/>
        <v>-15.851700000000001</v>
      </c>
      <c r="W24" s="13">
        <f t="shared" si="1"/>
        <v>-20.0441</v>
      </c>
    </row>
    <row r="25" spans="1:23" ht="11.45" customHeight="1">
      <c r="A25" s="6" t="s">
        <v>32</v>
      </c>
      <c r="B25" s="13">
        <f t="shared" si="0"/>
        <v>4.2397</v>
      </c>
      <c r="C25" s="13">
        <f t="shared" si="0"/>
        <v>5.0341000000000005</v>
      </c>
      <c r="D25" s="13">
        <f t="shared" si="0"/>
        <v>3.9766999999999997</v>
      </c>
      <c r="E25" s="13">
        <f t="shared" si="0"/>
        <v>3.3673999999999999</v>
      </c>
      <c r="F25" s="13">
        <f t="shared" si="0"/>
        <v>3.7441999999999998</v>
      </c>
      <c r="G25" s="13">
        <f t="shared" si="0"/>
        <v>3.8626</v>
      </c>
      <c r="H25" s="13">
        <f t="shared" si="1"/>
        <v>4.8289</v>
      </c>
      <c r="I25" s="13">
        <f t="shared" si="1"/>
        <v>4.2024999999999997</v>
      </c>
      <c r="J25" s="13">
        <f t="shared" si="1"/>
        <v>5.12</v>
      </c>
      <c r="K25" s="13">
        <f t="shared" si="1"/>
        <v>5.6467000000000001</v>
      </c>
      <c r="L25" s="13">
        <f t="shared" si="1"/>
        <v>7.1158999999999999</v>
      </c>
      <c r="M25" s="13">
        <f t="shared" si="1"/>
        <v>8.7013999999999996</v>
      </c>
      <c r="N25" s="13">
        <f t="shared" si="1"/>
        <v>8.2735000000000003</v>
      </c>
      <c r="O25" s="13">
        <f t="shared" si="1"/>
        <v>9.6887999999999987</v>
      </c>
      <c r="P25" s="13">
        <f t="shared" si="1"/>
        <v>9.7391000000000005</v>
      </c>
      <c r="Q25" s="13">
        <f t="shared" si="1"/>
        <v>10.1767</v>
      </c>
      <c r="R25" s="13">
        <f t="shared" si="1"/>
        <v>10.761899999999999</v>
      </c>
      <c r="S25" s="13">
        <f t="shared" si="1"/>
        <v>11.541700000000001</v>
      </c>
      <c r="T25" s="13">
        <f t="shared" si="1"/>
        <v>13.145299999999999</v>
      </c>
      <c r="U25" s="13">
        <f t="shared" si="1"/>
        <v>13.385</v>
      </c>
      <c r="V25" s="13">
        <f t="shared" si="1"/>
        <v>13.172799999999999</v>
      </c>
      <c r="W25" s="13">
        <f t="shared" si="1"/>
        <v>14.198700000000001</v>
      </c>
    </row>
    <row r="26" spans="1:23" ht="11.45" customHeight="1">
      <c r="A26" s="20" t="s">
        <v>33</v>
      </c>
      <c r="B26" s="13">
        <f t="shared" si="0"/>
        <v>2.8996999999999997</v>
      </c>
      <c r="C26" s="13">
        <f t="shared" si="0"/>
        <v>2.9020000000000001</v>
      </c>
      <c r="D26" s="13">
        <f t="shared" si="0"/>
        <v>2.4396</v>
      </c>
      <c r="E26" s="13">
        <f t="shared" si="0"/>
        <v>1.9342999999999999</v>
      </c>
      <c r="F26" s="13">
        <f t="shared" si="0"/>
        <v>1.8199000000000001</v>
      </c>
      <c r="G26" s="13">
        <f t="shared" si="0"/>
        <v>2.0417999999999998</v>
      </c>
      <c r="H26" s="13">
        <f t="shared" si="1"/>
        <v>1.9694</v>
      </c>
      <c r="I26" s="13">
        <f t="shared" si="1"/>
        <v>-0.52070000000000005</v>
      </c>
      <c r="J26" s="13">
        <f t="shared" si="1"/>
        <v>-0.81820000000000004</v>
      </c>
      <c r="K26" s="13">
        <f t="shared" si="1"/>
        <v>-0.15049999999999999</v>
      </c>
      <c r="L26" s="13">
        <f t="shared" si="1"/>
        <v>-1.0557999999999998</v>
      </c>
      <c r="M26" s="13">
        <f t="shared" si="1"/>
        <v>-1.5369000000000002</v>
      </c>
      <c r="N26" s="13">
        <f t="shared" si="1"/>
        <v>-2.5785999999999998</v>
      </c>
      <c r="O26" s="13">
        <f t="shared" si="1"/>
        <v>-3.9464999999999999</v>
      </c>
      <c r="P26" s="13">
        <f t="shared" si="1"/>
        <v>-6.1398999999999999</v>
      </c>
      <c r="Q26" s="13">
        <f t="shared" si="1"/>
        <v>-6.7681000000000004</v>
      </c>
      <c r="R26" s="13">
        <f t="shared" si="1"/>
        <v>-6.8212000000000002</v>
      </c>
      <c r="S26" s="13">
        <f t="shared" si="1"/>
        <v>-6.9771999999999998</v>
      </c>
      <c r="T26" s="13">
        <f t="shared" si="1"/>
        <v>-7.9351000000000003</v>
      </c>
      <c r="U26" s="13">
        <f t="shared" si="1"/>
        <v>-6.9696999999999996</v>
      </c>
      <c r="V26" s="13">
        <f t="shared" si="1"/>
        <v>-6.7403999999999993</v>
      </c>
      <c r="W26" s="13">
        <f t="shared" si="1"/>
        <v>-8.6594999999999995</v>
      </c>
    </row>
    <row r="27" spans="1:23" ht="11.45" customHeight="1">
      <c r="A27" s="6" t="s">
        <v>34</v>
      </c>
      <c r="B27" s="13">
        <f t="shared" si="0"/>
        <v>-5.4020000000000001</v>
      </c>
      <c r="C27" s="13">
        <f t="shared" si="0"/>
        <v>-6.3773</v>
      </c>
      <c r="D27" s="13">
        <f t="shared" si="0"/>
        <v>-7.0428999999999995</v>
      </c>
      <c r="E27" s="13">
        <f t="shared" si="0"/>
        <v>-7.0796999999999999</v>
      </c>
      <c r="F27" s="13">
        <f t="shared" si="0"/>
        <v>-7.7622999999999998</v>
      </c>
      <c r="G27" s="13">
        <f t="shared" si="0"/>
        <v>-7.3563000000000001</v>
      </c>
      <c r="H27" s="13">
        <f t="shared" si="1"/>
        <v>-6.5705</v>
      </c>
      <c r="I27" s="13">
        <f t="shared" si="1"/>
        <v>-6.5718000000000005</v>
      </c>
      <c r="J27" s="13">
        <f t="shared" si="1"/>
        <v>-7.1233999999999993</v>
      </c>
      <c r="K27" s="13">
        <f t="shared" si="1"/>
        <v>-7.9523000000000001</v>
      </c>
      <c r="L27" s="13">
        <f t="shared" si="1"/>
        <v>-7.4276</v>
      </c>
      <c r="M27" s="13">
        <f t="shared" si="1"/>
        <v>-7.3991000000000007</v>
      </c>
      <c r="N27" s="13">
        <f t="shared" si="1"/>
        <v>-7.0898999999999992</v>
      </c>
      <c r="O27" s="13">
        <f t="shared" si="1"/>
        <v>-5.9793000000000003</v>
      </c>
      <c r="P27" s="13">
        <f t="shared" si="1"/>
        <v>-5.5072000000000001</v>
      </c>
      <c r="Q27" s="13">
        <f t="shared" si="1"/>
        <v>-5.3818999999999999</v>
      </c>
      <c r="R27" s="13">
        <f t="shared" si="1"/>
        <v>-4.9266999999999994</v>
      </c>
      <c r="S27" s="13">
        <f t="shared" si="1"/>
        <v>-4.5075000000000003</v>
      </c>
      <c r="T27" s="13">
        <f t="shared" si="1"/>
        <v>-2.3313000000000001</v>
      </c>
      <c r="U27" s="13">
        <f t="shared" si="1"/>
        <v>-2.3725999999999998</v>
      </c>
      <c r="V27" s="13">
        <f t="shared" si="1"/>
        <v>-4.9038999999999993</v>
      </c>
      <c r="W27" s="13">
        <f t="shared" si="1"/>
        <v>-6.0253999999999994</v>
      </c>
    </row>
    <row r="28" spans="1:23" ht="11.45" customHeight="1">
      <c r="A28" s="6" t="s">
        <v>35</v>
      </c>
      <c r="B28" s="13">
        <f t="shared" si="0"/>
        <v>12.956899999999999</v>
      </c>
      <c r="C28" s="13">
        <f t="shared" si="0"/>
        <v>12.6432</v>
      </c>
      <c r="D28" s="13">
        <f t="shared" si="0"/>
        <v>13.142200000000001</v>
      </c>
      <c r="E28" s="13">
        <f t="shared" si="0"/>
        <v>14.456700000000001</v>
      </c>
      <c r="F28" s="13">
        <f t="shared" si="0"/>
        <v>14.530899999999999</v>
      </c>
      <c r="G28" s="13">
        <f t="shared" si="0"/>
        <v>15.6823</v>
      </c>
      <c r="H28" s="13">
        <f t="shared" si="1"/>
        <v>17.336200000000002</v>
      </c>
      <c r="I28" s="13">
        <f t="shared" si="1"/>
        <v>16.694500000000001</v>
      </c>
      <c r="J28" s="13">
        <f t="shared" si="1"/>
        <v>18.6797</v>
      </c>
      <c r="K28" s="13">
        <f t="shared" si="1"/>
        <v>18.771799999999999</v>
      </c>
      <c r="L28" s="13">
        <f t="shared" si="1"/>
        <v>18.151799999999998</v>
      </c>
      <c r="M28" s="13">
        <f t="shared" si="1"/>
        <v>20.011200000000002</v>
      </c>
      <c r="N28" s="13">
        <f t="shared" si="1"/>
        <v>20.3917</v>
      </c>
      <c r="O28" s="13">
        <f t="shared" si="1"/>
        <v>18.835699999999999</v>
      </c>
      <c r="P28" s="13">
        <f t="shared" si="1"/>
        <v>21.817299999999999</v>
      </c>
      <c r="Q28" s="13">
        <f t="shared" si="1"/>
        <v>22.677199999999999</v>
      </c>
      <c r="R28" s="13">
        <f t="shared" si="1"/>
        <v>22.226800000000001</v>
      </c>
      <c r="S28" s="13">
        <f t="shared" si="1"/>
        <v>23.638099999999998</v>
      </c>
      <c r="T28" s="13">
        <f t="shared" si="1"/>
        <v>22.345400000000001</v>
      </c>
      <c r="U28" s="13">
        <f t="shared" si="1"/>
        <v>25.037400000000002</v>
      </c>
      <c r="V28" s="13">
        <f t="shared" si="1"/>
        <v>28.275500000000001</v>
      </c>
      <c r="W28" s="13">
        <f t="shared" si="1"/>
        <v>31.634400000000003</v>
      </c>
    </row>
    <row r="29" spans="1:23" ht="11.45" customHeight="1">
      <c r="A29" s="6" t="s">
        <v>36</v>
      </c>
      <c r="B29" s="13">
        <f t="shared" si="0"/>
        <v>7.1599999999999997E-2</v>
      </c>
      <c r="C29" s="13">
        <f t="shared" si="0"/>
        <v>0.6129</v>
      </c>
      <c r="D29" s="13">
        <f t="shared" si="0"/>
        <v>0.73629999999999995</v>
      </c>
      <c r="E29" s="13">
        <f t="shared" si="0"/>
        <v>1.1954</v>
      </c>
      <c r="F29" s="13">
        <f t="shared" si="0"/>
        <v>1.7062999999999999</v>
      </c>
      <c r="G29" s="13">
        <f t="shared" si="0"/>
        <v>1.5649999999999999</v>
      </c>
      <c r="H29" s="13">
        <f t="shared" si="1"/>
        <v>1.1402000000000001</v>
      </c>
      <c r="I29" s="13">
        <f t="shared" si="1"/>
        <v>1.6377000000000002</v>
      </c>
      <c r="J29" s="13">
        <f t="shared" si="1"/>
        <v>1.6217000000000001</v>
      </c>
      <c r="K29" s="13">
        <f t="shared" si="1"/>
        <v>1.8004</v>
      </c>
      <c r="L29" s="13">
        <f t="shared" si="1"/>
        <v>2.6566999999999998</v>
      </c>
      <c r="M29" s="13">
        <f t="shared" si="1"/>
        <v>3.4316</v>
      </c>
      <c r="N29" s="13">
        <f t="shared" si="1"/>
        <v>4.1601999999999997</v>
      </c>
      <c r="O29" s="13">
        <f t="shared" si="1"/>
        <v>5.3215000000000003</v>
      </c>
      <c r="P29" s="13">
        <f t="shared" si="1"/>
        <v>4.6932999999999998</v>
      </c>
      <c r="Q29" s="13">
        <f t="shared" si="1"/>
        <v>5.8988000000000005</v>
      </c>
      <c r="R29" s="13">
        <f t="shared" si="1"/>
        <v>7.04</v>
      </c>
      <c r="S29" s="13">
        <f t="shared" si="1"/>
        <v>7.3481000000000005</v>
      </c>
      <c r="T29" s="13">
        <f t="shared" si="1"/>
        <v>7.5641999999999996</v>
      </c>
      <c r="U29" s="13">
        <f t="shared" si="1"/>
        <v>8.4830000000000005</v>
      </c>
      <c r="V29" s="13">
        <f t="shared" si="1"/>
        <v>12.01</v>
      </c>
      <c r="W29" s="13">
        <f t="shared" si="1"/>
        <v>12.4435</v>
      </c>
    </row>
    <row r="30" spans="1:23" ht="11.45" customHeight="1">
      <c r="A30" s="6" t="s">
        <v>37</v>
      </c>
      <c r="B30" s="13">
        <f t="shared" si="0"/>
        <v>-2.1364000000000001</v>
      </c>
      <c r="C30" s="13">
        <f t="shared" si="0"/>
        <v>-2.2109000000000001</v>
      </c>
      <c r="D30" s="13">
        <f t="shared" si="0"/>
        <v>-2.2317</v>
      </c>
      <c r="E30" s="13">
        <f t="shared" si="0"/>
        <v>-2.1536999999999997</v>
      </c>
      <c r="F30" s="13">
        <f t="shared" si="0"/>
        <v>-2.16</v>
      </c>
      <c r="G30" s="13">
        <f t="shared" si="0"/>
        <v>-2.3300999999999998</v>
      </c>
      <c r="H30" s="13">
        <f t="shared" si="1"/>
        <v>-2.5333000000000001</v>
      </c>
      <c r="I30" s="13">
        <f t="shared" si="1"/>
        <v>-2.2696999999999998</v>
      </c>
      <c r="J30" s="13">
        <f t="shared" si="1"/>
        <v>-2.0979000000000001</v>
      </c>
      <c r="K30" s="13">
        <f t="shared" si="1"/>
        <v>-2.4411999999999998</v>
      </c>
      <c r="L30" s="13">
        <f t="shared" si="1"/>
        <v>-2.7835999999999999</v>
      </c>
      <c r="M30" s="13">
        <f t="shared" si="1"/>
        <v>-2.6974</v>
      </c>
      <c r="N30" s="13">
        <f t="shared" si="1"/>
        <v>-2.4735</v>
      </c>
      <c r="O30" s="13">
        <f t="shared" si="1"/>
        <v>-2.5442</v>
      </c>
      <c r="P30" s="13">
        <f t="shared" si="1"/>
        <v>-2.1203000000000003</v>
      </c>
      <c r="Q30" s="13">
        <f t="shared" si="1"/>
        <v>-2.5434999999999999</v>
      </c>
      <c r="R30" s="13">
        <f t="shared" si="1"/>
        <v>-2.3996999999999997</v>
      </c>
      <c r="S30" s="13">
        <f t="shared" si="1"/>
        <v>-2.3404000000000003</v>
      </c>
      <c r="T30" s="13">
        <f t="shared" si="1"/>
        <v>-2.3889</v>
      </c>
      <c r="U30" s="13">
        <f t="shared" si="1"/>
        <v>-2.0684999999999998</v>
      </c>
      <c r="V30" s="13">
        <f t="shared" si="1"/>
        <v>-2.0388999999999999</v>
      </c>
      <c r="W30" s="13">
        <f t="shared" si="1"/>
        <v>-1.9992999999999999</v>
      </c>
    </row>
    <row r="32" spans="1:23" ht="11.45" customHeight="1">
      <c r="B32" t="s">
        <v>39</v>
      </c>
      <c r="C32" t="s">
        <v>40</v>
      </c>
      <c r="D32" t="s">
        <v>41</v>
      </c>
      <c r="E32" t="s">
        <v>42</v>
      </c>
      <c r="F32" t="s">
        <v>43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 t="s">
        <v>49</v>
      </c>
      <c r="M32" t="s">
        <v>50</v>
      </c>
      <c r="N32" t="s">
        <v>51</v>
      </c>
      <c r="O32" t="s">
        <v>52</v>
      </c>
      <c r="P32" t="s">
        <v>53</v>
      </c>
      <c r="Q32" t="s">
        <v>54</v>
      </c>
      <c r="R32" t="s">
        <v>55</v>
      </c>
      <c r="S32" t="s">
        <v>56</v>
      </c>
      <c r="T32" t="s">
        <v>57</v>
      </c>
      <c r="U32" t="s">
        <v>58</v>
      </c>
      <c r="V32" t="s">
        <v>59</v>
      </c>
      <c r="W32" t="s">
        <v>60</v>
      </c>
    </row>
    <row r="33" spans="1:23" ht="11.45" customHeight="1">
      <c r="A33" t="s">
        <v>35</v>
      </c>
      <c r="B33">
        <v>12.956899999999999</v>
      </c>
      <c r="C33">
        <v>12.6432</v>
      </c>
      <c r="D33">
        <v>13.142200000000001</v>
      </c>
      <c r="E33">
        <v>14.456700000000001</v>
      </c>
      <c r="F33">
        <v>14.530899999999999</v>
      </c>
      <c r="G33">
        <v>15.6823</v>
      </c>
      <c r="H33">
        <v>17.336200000000002</v>
      </c>
      <c r="I33">
        <v>16.694500000000001</v>
      </c>
      <c r="J33">
        <v>18.6797</v>
      </c>
      <c r="K33">
        <v>18.771799999999999</v>
      </c>
      <c r="L33">
        <v>18.151799999999998</v>
      </c>
      <c r="M33">
        <v>20.011200000000002</v>
      </c>
      <c r="N33">
        <v>20.3917</v>
      </c>
      <c r="O33">
        <v>18.835699999999999</v>
      </c>
      <c r="P33">
        <v>21.817299999999999</v>
      </c>
      <c r="Q33">
        <v>22.677199999999999</v>
      </c>
      <c r="R33">
        <v>22.226800000000001</v>
      </c>
      <c r="S33">
        <v>23.638099999999998</v>
      </c>
      <c r="T33">
        <v>22.345400000000001</v>
      </c>
      <c r="U33">
        <v>25.037400000000002</v>
      </c>
      <c r="V33">
        <v>28.275500000000001</v>
      </c>
      <c r="W33">
        <v>31.634400000000003</v>
      </c>
    </row>
    <row r="34" spans="1:23" ht="11.45" customHeight="1">
      <c r="A34" t="s">
        <v>32</v>
      </c>
      <c r="B34">
        <v>4.2397</v>
      </c>
      <c r="C34">
        <v>5.0341000000000005</v>
      </c>
      <c r="D34">
        <v>3.9766999999999997</v>
      </c>
      <c r="E34">
        <v>3.3673999999999999</v>
      </c>
      <c r="F34">
        <v>3.7441999999999998</v>
      </c>
      <c r="G34">
        <v>3.8626</v>
      </c>
      <c r="H34">
        <v>4.8289</v>
      </c>
      <c r="I34">
        <v>4.2024999999999997</v>
      </c>
      <c r="J34">
        <v>5.12</v>
      </c>
      <c r="K34">
        <v>5.6467000000000001</v>
      </c>
      <c r="L34">
        <v>7.1158999999999999</v>
      </c>
      <c r="M34">
        <v>8.7013999999999996</v>
      </c>
      <c r="N34">
        <v>8.2735000000000003</v>
      </c>
      <c r="O34">
        <v>9.6887999999999987</v>
      </c>
      <c r="P34">
        <v>9.7391000000000005</v>
      </c>
      <c r="Q34">
        <v>10.1767</v>
      </c>
      <c r="R34">
        <v>10.761899999999999</v>
      </c>
      <c r="S34">
        <v>11.541700000000001</v>
      </c>
      <c r="T34">
        <v>13.145299999999999</v>
      </c>
      <c r="U34">
        <v>13.385</v>
      </c>
      <c r="V34">
        <v>13.172799999999999</v>
      </c>
      <c r="W34">
        <v>14.198700000000001</v>
      </c>
    </row>
    <row r="35" spans="1:23" ht="11.45" customHeight="1">
      <c r="A35" t="s">
        <v>36</v>
      </c>
      <c r="B35">
        <v>7.1599999999999997E-2</v>
      </c>
      <c r="C35">
        <v>0.6129</v>
      </c>
      <c r="D35">
        <v>0.73629999999999995</v>
      </c>
      <c r="E35">
        <v>1.1954</v>
      </c>
      <c r="F35">
        <v>1.7062999999999999</v>
      </c>
      <c r="G35">
        <v>1.5649999999999999</v>
      </c>
      <c r="H35">
        <v>1.1402000000000001</v>
      </c>
      <c r="I35">
        <v>1.6377000000000002</v>
      </c>
      <c r="J35">
        <v>1.6217000000000001</v>
      </c>
      <c r="K35">
        <v>1.8004</v>
      </c>
      <c r="L35">
        <v>2.6566999999999998</v>
      </c>
      <c r="M35">
        <v>3.4316</v>
      </c>
      <c r="N35">
        <v>4.1601999999999997</v>
      </c>
      <c r="O35">
        <v>5.3215000000000003</v>
      </c>
      <c r="P35">
        <v>4.6932999999999998</v>
      </c>
      <c r="Q35">
        <v>5.8988000000000005</v>
      </c>
      <c r="R35">
        <v>7.04</v>
      </c>
      <c r="S35">
        <v>7.3481000000000005</v>
      </c>
      <c r="T35">
        <v>7.5641999999999996</v>
      </c>
      <c r="U35">
        <v>8.4830000000000005</v>
      </c>
      <c r="V35">
        <v>12.01</v>
      </c>
      <c r="W35">
        <v>12.4435</v>
      </c>
    </row>
    <row r="36" spans="1:23" ht="11.45" customHeight="1">
      <c r="A36" t="s">
        <v>29</v>
      </c>
      <c r="B36">
        <v>3.3413000000000004</v>
      </c>
      <c r="C36">
        <v>3.4272</v>
      </c>
      <c r="D36">
        <v>3.6746999999999996</v>
      </c>
      <c r="E36">
        <v>3.6621999999999999</v>
      </c>
      <c r="F36">
        <v>3.7681999999999998</v>
      </c>
      <c r="G36">
        <v>3.6564000000000001</v>
      </c>
      <c r="H36">
        <v>4.0552999999999999</v>
      </c>
      <c r="I36">
        <v>4.6371000000000002</v>
      </c>
      <c r="J36">
        <v>4.4702999999999999</v>
      </c>
      <c r="K36">
        <v>4.6871</v>
      </c>
      <c r="L36">
        <v>4.5156000000000001</v>
      </c>
      <c r="M36">
        <v>3.8444000000000003</v>
      </c>
      <c r="N36">
        <v>4.0084</v>
      </c>
      <c r="O36">
        <v>5.1961000000000004</v>
      </c>
      <c r="P36">
        <v>4.9528999999999996</v>
      </c>
      <c r="Q36">
        <v>5.0651999999999999</v>
      </c>
      <c r="R36">
        <v>4.7673999999999994</v>
      </c>
      <c r="S36">
        <v>5.7233000000000001</v>
      </c>
      <c r="T36">
        <v>4.8384</v>
      </c>
      <c r="U36">
        <v>4.2329999999999997</v>
      </c>
      <c r="V36">
        <v>5.1265000000000001</v>
      </c>
      <c r="W36">
        <v>6.6198000000000006</v>
      </c>
    </row>
    <row r="37" spans="1:23" ht="11.45" customHeight="1">
      <c r="A37" t="s">
        <v>30</v>
      </c>
      <c r="B37">
        <v>3.4228000000000001</v>
      </c>
      <c r="C37">
        <v>3.2721</v>
      </c>
      <c r="D37">
        <v>3.0750000000000002</v>
      </c>
      <c r="E37">
        <v>3.2479</v>
      </c>
      <c r="F37">
        <v>3.5215999999999998</v>
      </c>
      <c r="G37">
        <v>3.2040999999999999</v>
      </c>
      <c r="H37">
        <v>3.1438000000000001</v>
      </c>
      <c r="I37">
        <v>3.1252</v>
      </c>
      <c r="J37">
        <v>3.2782</v>
      </c>
      <c r="K37">
        <v>3.0428999999999999</v>
      </c>
      <c r="L37">
        <v>2.8755000000000002</v>
      </c>
      <c r="M37">
        <v>2.9344000000000001</v>
      </c>
      <c r="N37">
        <v>2.7980999999999998</v>
      </c>
      <c r="O37">
        <v>2.3670999999999998</v>
      </c>
      <c r="P37">
        <v>2.8399000000000001</v>
      </c>
      <c r="Q37">
        <v>3.2370999999999999</v>
      </c>
      <c r="R37">
        <v>2.5516999999999999</v>
      </c>
      <c r="S37">
        <v>2.4559000000000002</v>
      </c>
      <c r="T37">
        <v>1.7096</v>
      </c>
      <c r="U37">
        <v>1.6045</v>
      </c>
      <c r="V37">
        <v>2.1700999999999997</v>
      </c>
      <c r="W37">
        <v>3.0030999999999999</v>
      </c>
    </row>
    <row r="38" spans="1:23" ht="11.45" customHeight="1">
      <c r="A38" t="s">
        <v>37</v>
      </c>
      <c r="B38">
        <v>-2.1364000000000001</v>
      </c>
      <c r="C38">
        <v>-2.2109000000000001</v>
      </c>
      <c r="D38">
        <v>-2.2317</v>
      </c>
      <c r="E38">
        <v>-2.1536999999999997</v>
      </c>
      <c r="F38">
        <v>-2.16</v>
      </c>
      <c r="G38">
        <v>-2.3300999999999998</v>
      </c>
      <c r="H38">
        <v>-2.5333000000000001</v>
      </c>
      <c r="I38">
        <v>-2.2696999999999998</v>
      </c>
      <c r="J38">
        <v>-2.0979000000000001</v>
      </c>
      <c r="K38">
        <v>-2.4411999999999998</v>
      </c>
      <c r="L38">
        <v>-2.7835999999999999</v>
      </c>
      <c r="M38">
        <v>-2.6974</v>
      </c>
      <c r="N38">
        <v>-2.4735</v>
      </c>
      <c r="O38">
        <v>-2.5442</v>
      </c>
      <c r="P38">
        <v>-2.1203000000000003</v>
      </c>
      <c r="Q38">
        <v>-2.5434999999999999</v>
      </c>
      <c r="R38">
        <v>-2.3996999999999997</v>
      </c>
      <c r="S38">
        <v>-2.3404000000000003</v>
      </c>
      <c r="T38">
        <v>-2.3889</v>
      </c>
      <c r="U38">
        <v>-2.0684999999999998</v>
      </c>
      <c r="V38">
        <v>-2.0388999999999999</v>
      </c>
      <c r="W38">
        <v>-1.9992999999999999</v>
      </c>
    </row>
    <row r="39" spans="1:23" ht="11.45" customHeight="1">
      <c r="A39" t="s">
        <v>34</v>
      </c>
      <c r="B39">
        <v>-5.4020000000000001</v>
      </c>
      <c r="C39">
        <v>-6.3773</v>
      </c>
      <c r="D39">
        <v>-7.0428999999999995</v>
      </c>
      <c r="E39">
        <v>-7.0796999999999999</v>
      </c>
      <c r="F39">
        <v>-7.7622999999999998</v>
      </c>
      <c r="G39">
        <v>-7.3563000000000001</v>
      </c>
      <c r="H39">
        <v>-6.5705</v>
      </c>
      <c r="I39">
        <v>-6.5718000000000005</v>
      </c>
      <c r="J39">
        <v>-7.1233999999999993</v>
      </c>
      <c r="K39">
        <v>-7.9523000000000001</v>
      </c>
      <c r="L39">
        <v>-7.4276</v>
      </c>
      <c r="M39">
        <v>-7.3991000000000007</v>
      </c>
      <c r="N39">
        <v>-7.0898999999999992</v>
      </c>
      <c r="O39">
        <v>-5.9793000000000003</v>
      </c>
      <c r="P39">
        <v>-5.5072000000000001</v>
      </c>
      <c r="Q39">
        <v>-5.3818999999999999</v>
      </c>
      <c r="R39">
        <v>-4.9266999999999994</v>
      </c>
      <c r="S39">
        <v>-4.5075000000000003</v>
      </c>
      <c r="T39">
        <v>-2.3313000000000001</v>
      </c>
      <c r="U39">
        <v>-2.3725999999999998</v>
      </c>
      <c r="V39">
        <v>-4.9038999999999993</v>
      </c>
      <c r="W39">
        <v>-6.0253999999999994</v>
      </c>
    </row>
    <row r="40" spans="1:23" s="23" customFormat="1" ht="11.45" customHeight="1">
      <c r="A40" s="23" t="s">
        <v>33</v>
      </c>
      <c r="B40" s="23">
        <v>2.8996999999999997</v>
      </c>
      <c r="C40" s="23">
        <v>2.9020000000000001</v>
      </c>
      <c r="D40" s="23">
        <v>2.4396</v>
      </c>
      <c r="E40" s="23">
        <v>1.9342999999999999</v>
      </c>
      <c r="F40" s="23">
        <v>1.8199000000000001</v>
      </c>
      <c r="G40" s="23">
        <v>2.0417999999999998</v>
      </c>
      <c r="H40" s="23">
        <v>1.9694</v>
      </c>
      <c r="I40" s="23">
        <v>-0.52070000000000005</v>
      </c>
      <c r="J40" s="23">
        <v>-0.81820000000000004</v>
      </c>
      <c r="K40" s="23">
        <v>-0.15049999999999999</v>
      </c>
      <c r="L40" s="23">
        <v>-1.0557999999999998</v>
      </c>
      <c r="M40" s="23">
        <v>-1.5369000000000002</v>
      </c>
      <c r="N40" s="23">
        <v>-2.5785999999999998</v>
      </c>
      <c r="O40" s="23">
        <v>-3.9464999999999999</v>
      </c>
      <c r="P40" s="23">
        <v>-6.1398999999999999</v>
      </c>
      <c r="Q40" s="23">
        <v>-6.7681000000000004</v>
      </c>
      <c r="R40" s="23">
        <v>-6.8212000000000002</v>
      </c>
      <c r="S40" s="23">
        <v>-6.9771999999999998</v>
      </c>
      <c r="T40" s="23">
        <v>-7.9351000000000003</v>
      </c>
      <c r="U40" s="23">
        <v>-6.9696999999999996</v>
      </c>
      <c r="V40" s="23">
        <v>-6.7403999999999993</v>
      </c>
      <c r="W40" s="23">
        <v>-8.6594999999999995</v>
      </c>
    </row>
    <row r="41" spans="1:23" ht="11.45" customHeight="1">
      <c r="A41" t="s">
        <v>31</v>
      </c>
      <c r="B41">
        <v>-8.0693999999999999</v>
      </c>
      <c r="C41">
        <v>-7.7763</v>
      </c>
      <c r="D41">
        <v>-6.4486999999999997</v>
      </c>
      <c r="E41">
        <v>-5.7306000000000008</v>
      </c>
      <c r="F41">
        <v>-6.5383999999999993</v>
      </c>
      <c r="G41">
        <v>-5.7614000000000001</v>
      </c>
      <c r="H41">
        <v>-5.0585000000000004</v>
      </c>
      <c r="I41">
        <v>-5.0380000000000003</v>
      </c>
      <c r="J41">
        <v>-5.4053999999999993</v>
      </c>
      <c r="K41">
        <v>-5.2910000000000004</v>
      </c>
      <c r="L41">
        <v>-6.1055000000000001</v>
      </c>
      <c r="M41">
        <v>-6.3391000000000002</v>
      </c>
      <c r="N41">
        <v>-6.5126999999999997</v>
      </c>
      <c r="O41">
        <v>-8.6229999999999993</v>
      </c>
      <c r="P41">
        <v>-10.314500000000001</v>
      </c>
      <c r="Q41">
        <v>-12.7339</v>
      </c>
      <c r="R41">
        <v>-13.666799999999999</v>
      </c>
      <c r="S41">
        <v>-14.3101</v>
      </c>
      <c r="T41">
        <v>-16.634599999999999</v>
      </c>
      <c r="U41">
        <v>-16.6539</v>
      </c>
      <c r="V41">
        <v>-15.851700000000001</v>
      </c>
      <c r="W41">
        <v>-20.0441</v>
      </c>
    </row>
    <row r="77" spans="1:23" ht="11.45" customHeight="1">
      <c r="E77" s="24" t="s">
        <v>65</v>
      </c>
    </row>
    <row r="79" spans="1:23">
      <c r="A79" s="6" t="s">
        <v>19</v>
      </c>
      <c r="B79" s="13">
        <v>4409.6000000000004</v>
      </c>
      <c r="C79" s="13">
        <v>4500.3</v>
      </c>
      <c r="D79" s="13">
        <v>2685.3</v>
      </c>
      <c r="E79" s="13">
        <v>3542.3</v>
      </c>
      <c r="F79" s="13">
        <v>2102.3000000000002</v>
      </c>
      <c r="G79" s="13">
        <v>2269.6999999999998</v>
      </c>
      <c r="H79" s="13">
        <v>4038.1</v>
      </c>
      <c r="I79" s="13">
        <v>2317.6</v>
      </c>
      <c r="J79" s="13">
        <v>4580.6000000000004</v>
      </c>
      <c r="K79" s="13">
        <v>5145.1000000000004</v>
      </c>
      <c r="L79" s="13">
        <v>4888.3999999999996</v>
      </c>
      <c r="M79" s="13">
        <v>6296.4</v>
      </c>
      <c r="N79" s="17">
        <v>6224</v>
      </c>
      <c r="O79" s="13">
        <v>5844.2</v>
      </c>
      <c r="P79" s="13">
        <v>4132.1000000000004</v>
      </c>
      <c r="Q79" s="13">
        <v>2538.9</v>
      </c>
      <c r="R79" s="13">
        <v>1871.2</v>
      </c>
      <c r="S79" s="13">
        <v>3655.9</v>
      </c>
      <c r="T79" s="17">
        <v>3097</v>
      </c>
      <c r="U79" s="13">
        <v>6168.6</v>
      </c>
      <c r="V79" s="13">
        <v>8806.7000000000007</v>
      </c>
      <c r="W79" s="13">
        <v>5116.3999999999996</v>
      </c>
    </row>
  </sheetData>
  <sortState ref="A33:W41">
    <sortCondition descending="1" ref="W33:W4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9"/>
  <sheetViews>
    <sheetView topLeftCell="E30" workbookViewId="0">
      <selection activeCell="A33" sqref="A33:XFD33"/>
    </sheetView>
  </sheetViews>
  <sheetFormatPr baseColWidth="10" defaultColWidth="9.140625" defaultRowHeight="11.45" customHeight="1"/>
  <cols>
    <col min="1" max="1" width="29.85546875" customWidth="1"/>
    <col min="2" max="23" width="10" customWidth="1"/>
  </cols>
  <sheetData>
    <row r="1" spans="1:23">
      <c r="A1" s="3" t="s">
        <v>61</v>
      </c>
    </row>
    <row r="2" spans="1:23">
      <c r="A2" s="2" t="s">
        <v>62</v>
      </c>
      <c r="B2" s="1" t="s">
        <v>0</v>
      </c>
    </row>
    <row r="3" spans="1:23">
      <c r="A3" s="2" t="s">
        <v>63</v>
      </c>
      <c r="B3" s="2" t="s">
        <v>6</v>
      </c>
    </row>
    <row r="5" spans="1:23">
      <c r="A5" s="1" t="s">
        <v>11</v>
      </c>
      <c r="C5" s="2" t="s">
        <v>16</v>
      </c>
    </row>
    <row r="6" spans="1:23">
      <c r="A6" s="1" t="s">
        <v>12</v>
      </c>
      <c r="C6" s="2" t="s">
        <v>17</v>
      </c>
    </row>
    <row r="7" spans="1:23">
      <c r="A7" s="1" t="s">
        <v>13</v>
      </c>
      <c r="C7" s="2" t="s">
        <v>18</v>
      </c>
    </row>
    <row r="8" spans="1:23">
      <c r="A8" s="1" t="s">
        <v>14</v>
      </c>
      <c r="C8" s="2" t="s">
        <v>21</v>
      </c>
    </row>
    <row r="10" spans="1:23">
      <c r="A10" s="5" t="s">
        <v>64</v>
      </c>
      <c r="B10" s="4" t="s">
        <v>39</v>
      </c>
      <c r="C10" s="4" t="s">
        <v>40</v>
      </c>
      <c r="D10" s="4" t="s">
        <v>41</v>
      </c>
      <c r="E10" s="4" t="s">
        <v>42</v>
      </c>
      <c r="F10" s="4" t="s">
        <v>43</v>
      </c>
      <c r="G10" s="4" t="s">
        <v>44</v>
      </c>
      <c r="H10" s="4" t="s">
        <v>45</v>
      </c>
      <c r="I10" s="4" t="s">
        <v>46</v>
      </c>
      <c r="J10" s="4" t="s">
        <v>47</v>
      </c>
      <c r="K10" s="4" t="s">
        <v>48</v>
      </c>
      <c r="L10" s="4" t="s">
        <v>49</v>
      </c>
      <c r="M10" s="4" t="s">
        <v>50</v>
      </c>
      <c r="N10" s="4" t="s">
        <v>51</v>
      </c>
      <c r="O10" s="4" t="s">
        <v>52</v>
      </c>
      <c r="P10" s="4" t="s">
        <v>53</v>
      </c>
      <c r="Q10" s="4" t="s">
        <v>54</v>
      </c>
      <c r="R10" s="4" t="s">
        <v>55</v>
      </c>
      <c r="S10" s="4" t="s">
        <v>56</v>
      </c>
      <c r="T10" s="4" t="s">
        <v>57</v>
      </c>
      <c r="U10" s="4" t="s">
        <v>58</v>
      </c>
      <c r="V10" s="4" t="s">
        <v>59</v>
      </c>
      <c r="W10" s="4" t="s">
        <v>60</v>
      </c>
    </row>
    <row r="11" spans="1:23">
      <c r="A11" s="6" t="s">
        <v>29</v>
      </c>
      <c r="B11" s="12">
        <v>-715.9</v>
      </c>
      <c r="C11" s="12">
        <v>-845.9</v>
      </c>
      <c r="D11" s="16">
        <v>-792</v>
      </c>
      <c r="E11" s="16">
        <v>-424</v>
      </c>
      <c r="F11" s="12">
        <v>-391.9</v>
      </c>
      <c r="G11" s="12">
        <v>-227.2</v>
      </c>
      <c r="H11" s="12">
        <v>-643.9</v>
      </c>
      <c r="I11" s="12">
        <v>-808.8</v>
      </c>
      <c r="J11" s="12">
        <v>-359.1</v>
      </c>
      <c r="K11" s="12">
        <v>-828.6</v>
      </c>
      <c r="L11" s="16">
        <v>-171</v>
      </c>
      <c r="M11" s="12">
        <v>396.2</v>
      </c>
      <c r="N11" s="12">
        <v>-9.1999999999999993</v>
      </c>
      <c r="O11" s="12">
        <v>266.5</v>
      </c>
      <c r="P11" s="12">
        <v>138.30000000000001</v>
      </c>
      <c r="Q11" s="12">
        <v>396.3</v>
      </c>
      <c r="R11" s="12">
        <v>956.6</v>
      </c>
      <c r="S11" s="12">
        <v>1415.2</v>
      </c>
      <c r="T11" s="12">
        <v>1561.5</v>
      </c>
      <c r="U11" s="16">
        <v>3122</v>
      </c>
      <c r="V11" s="12">
        <v>3626.3</v>
      </c>
      <c r="W11" s="12">
        <v>5844.1</v>
      </c>
    </row>
    <row r="12" spans="1:23">
      <c r="A12" s="6" t="s">
        <v>30</v>
      </c>
      <c r="B12" s="17">
        <v>2056</v>
      </c>
      <c r="C12" s="13">
        <v>1872.2</v>
      </c>
      <c r="D12" s="13">
        <v>1946.6</v>
      </c>
      <c r="E12" s="13">
        <v>1804.4</v>
      </c>
      <c r="F12" s="13">
        <v>1750.9</v>
      </c>
      <c r="G12" s="13">
        <v>1775.7</v>
      </c>
      <c r="H12" s="13">
        <v>1808.1</v>
      </c>
      <c r="I12" s="13">
        <v>1740.2</v>
      </c>
      <c r="J12" s="13">
        <v>2240.4</v>
      </c>
      <c r="K12" s="13">
        <v>2509.9</v>
      </c>
      <c r="L12" s="13">
        <v>2773.7</v>
      </c>
      <c r="M12" s="13">
        <v>2645.7</v>
      </c>
      <c r="N12" s="13">
        <v>2570.3000000000002</v>
      </c>
      <c r="O12" s="13">
        <v>2689.3</v>
      </c>
      <c r="P12" s="17">
        <v>2618</v>
      </c>
      <c r="Q12" s="13">
        <v>2705.1</v>
      </c>
      <c r="R12" s="13">
        <v>2561.5</v>
      </c>
      <c r="S12" s="13">
        <v>2917.1</v>
      </c>
      <c r="T12" s="13">
        <v>3648.5</v>
      </c>
      <c r="U12" s="13">
        <v>3540.9</v>
      </c>
      <c r="V12" s="13">
        <v>2925.4</v>
      </c>
      <c r="W12" s="13">
        <v>2691.8</v>
      </c>
    </row>
    <row r="13" spans="1:23">
      <c r="A13" s="6" t="s">
        <v>31</v>
      </c>
      <c r="B13" s="12">
        <v>-1940.1</v>
      </c>
      <c r="C13" s="12">
        <v>-1729.7</v>
      </c>
      <c r="D13" s="12">
        <v>-1786.4</v>
      </c>
      <c r="E13" s="12">
        <v>-1697.1</v>
      </c>
      <c r="F13" s="12">
        <v>-1438.1</v>
      </c>
      <c r="G13" s="12">
        <v>-1348.4</v>
      </c>
      <c r="H13" s="12">
        <v>-465.7</v>
      </c>
      <c r="I13" s="12">
        <v>-459.7</v>
      </c>
      <c r="J13" s="12">
        <v>-519.9</v>
      </c>
      <c r="K13" s="16">
        <v>-1021</v>
      </c>
      <c r="L13" s="12">
        <v>800.5</v>
      </c>
      <c r="M13" s="12">
        <v>2099.1</v>
      </c>
      <c r="N13" s="12">
        <v>1701.9</v>
      </c>
      <c r="O13" s="12">
        <v>1252.4000000000001</v>
      </c>
      <c r="P13" s="12">
        <v>1827.9</v>
      </c>
      <c r="Q13" s="12">
        <v>2373.8000000000002</v>
      </c>
      <c r="R13" s="12">
        <v>2270.8000000000002</v>
      </c>
      <c r="S13" s="16">
        <v>3633</v>
      </c>
      <c r="T13" s="12">
        <v>3929.4</v>
      </c>
      <c r="U13" s="12">
        <v>3090.2</v>
      </c>
      <c r="V13" s="12">
        <v>2135.1999999999998</v>
      </c>
      <c r="W13" s="12">
        <v>4820.5</v>
      </c>
    </row>
    <row r="14" spans="1:23">
      <c r="A14" s="6" t="s">
        <v>32</v>
      </c>
      <c r="B14" s="13">
        <v>-2314.9</v>
      </c>
      <c r="C14" s="13">
        <v>-2545.4</v>
      </c>
      <c r="D14" s="13">
        <v>-2825.8</v>
      </c>
      <c r="E14" s="13">
        <v>-3144.9</v>
      </c>
      <c r="F14" s="13">
        <v>-3017.1</v>
      </c>
      <c r="G14" s="13">
        <v>-4055.1</v>
      </c>
      <c r="H14" s="13">
        <v>-3780.4</v>
      </c>
      <c r="I14" s="13">
        <v>-1955.2</v>
      </c>
      <c r="J14" s="13">
        <v>-1596.5</v>
      </c>
      <c r="K14" s="17">
        <v>-1557</v>
      </c>
      <c r="L14" s="13">
        <v>-455.6</v>
      </c>
      <c r="M14" s="13">
        <v>110.9</v>
      </c>
      <c r="N14" s="17">
        <v>592</v>
      </c>
      <c r="O14" s="13">
        <v>501.9</v>
      </c>
      <c r="P14" s="17">
        <v>1271</v>
      </c>
      <c r="Q14" s="13">
        <v>1007.8</v>
      </c>
      <c r="R14" s="13">
        <v>532.6</v>
      </c>
      <c r="S14" s="13">
        <v>1965.7</v>
      </c>
      <c r="T14" s="13">
        <v>4719.2</v>
      </c>
      <c r="U14" s="13">
        <v>4981.3999999999996</v>
      </c>
      <c r="V14" s="13">
        <v>1159.9000000000001</v>
      </c>
      <c r="W14" s="13">
        <v>1029.5999999999999</v>
      </c>
    </row>
    <row r="15" spans="1:23" s="23" customFormat="1">
      <c r="A15" s="20" t="s">
        <v>33</v>
      </c>
      <c r="B15" s="21">
        <v>6247.5</v>
      </c>
      <c r="C15" s="22">
        <v>6300</v>
      </c>
      <c r="D15" s="21">
        <v>6028.1</v>
      </c>
      <c r="E15" s="21">
        <v>6384.6</v>
      </c>
      <c r="F15" s="21">
        <v>7445.1</v>
      </c>
      <c r="G15" s="21">
        <v>7579.1</v>
      </c>
      <c r="H15" s="21">
        <v>8090.8</v>
      </c>
      <c r="I15" s="21">
        <v>6697.8</v>
      </c>
      <c r="J15" s="21">
        <v>9698.6</v>
      </c>
      <c r="K15" s="21">
        <v>12017.7</v>
      </c>
      <c r="L15" s="21">
        <v>12933.6</v>
      </c>
      <c r="M15" s="21">
        <v>13420.4</v>
      </c>
      <c r="N15" s="21">
        <v>12091.1</v>
      </c>
      <c r="O15" s="21">
        <v>13644.8</v>
      </c>
      <c r="P15" s="21">
        <v>12787.2</v>
      </c>
      <c r="Q15" s="21">
        <v>12860.1</v>
      </c>
      <c r="R15" s="21">
        <v>13973.9</v>
      </c>
      <c r="S15" s="21">
        <v>15339.5</v>
      </c>
      <c r="T15" s="21">
        <v>14503.7</v>
      </c>
      <c r="U15" s="21">
        <v>15767.3</v>
      </c>
      <c r="V15" s="21">
        <v>17993.400000000001</v>
      </c>
      <c r="W15" s="21">
        <v>15770.8</v>
      </c>
    </row>
    <row r="16" spans="1:23">
      <c r="A16" s="6" t="s">
        <v>34</v>
      </c>
      <c r="B16" s="13">
        <v>846.8</v>
      </c>
      <c r="C16" s="17">
        <v>829</v>
      </c>
      <c r="D16" s="13">
        <v>747.6</v>
      </c>
      <c r="E16" s="17">
        <v>873</v>
      </c>
      <c r="F16" s="13">
        <v>1078.4000000000001</v>
      </c>
      <c r="G16" s="13">
        <v>1075.8</v>
      </c>
      <c r="H16" s="13">
        <v>1299.0999999999999</v>
      </c>
      <c r="I16" s="13">
        <v>1217.5999999999999</v>
      </c>
      <c r="J16" s="13">
        <v>1835.1</v>
      </c>
      <c r="K16" s="13">
        <v>1494.1</v>
      </c>
      <c r="L16" s="13">
        <v>3135.5</v>
      </c>
      <c r="M16" s="13">
        <v>3756.4</v>
      </c>
      <c r="N16" s="13">
        <v>3733.6</v>
      </c>
      <c r="O16" s="13">
        <v>3964.1</v>
      </c>
      <c r="P16" s="13">
        <v>4536.7</v>
      </c>
      <c r="Q16" s="13">
        <v>5585.5</v>
      </c>
      <c r="R16" s="13">
        <v>6017.1</v>
      </c>
      <c r="S16" s="13">
        <v>7751.6</v>
      </c>
      <c r="T16" s="13">
        <v>8812.2999999999993</v>
      </c>
      <c r="U16" s="13">
        <v>10292.4</v>
      </c>
      <c r="V16" s="13">
        <v>9701.9</v>
      </c>
      <c r="W16" s="13">
        <v>10205.9</v>
      </c>
    </row>
    <row r="17" spans="1:23">
      <c r="A17" s="6" t="s">
        <v>35</v>
      </c>
      <c r="B17" s="12">
        <v>2276.1999999999998</v>
      </c>
      <c r="C17" s="12">
        <v>1919.7</v>
      </c>
      <c r="D17" s="12">
        <v>2187.8000000000002</v>
      </c>
      <c r="E17" s="16">
        <v>1589</v>
      </c>
      <c r="F17" s="12">
        <v>2198.3000000000002</v>
      </c>
      <c r="G17" s="12">
        <v>2174.1999999999998</v>
      </c>
      <c r="H17" s="12">
        <v>839.6</v>
      </c>
      <c r="I17" s="12">
        <v>517.4</v>
      </c>
      <c r="J17" s="12">
        <v>1011.5</v>
      </c>
      <c r="K17" s="12">
        <v>606.20000000000005</v>
      </c>
      <c r="L17" s="12">
        <v>1631.1</v>
      </c>
      <c r="M17" s="12">
        <v>2363.8000000000002</v>
      </c>
      <c r="N17" s="12">
        <v>2707.5</v>
      </c>
      <c r="O17" s="12">
        <v>1614.9</v>
      </c>
      <c r="P17" s="12">
        <v>1654.2</v>
      </c>
      <c r="Q17" s="12">
        <v>1727.8</v>
      </c>
      <c r="R17" s="12">
        <v>1736.2</v>
      </c>
      <c r="S17" s="12">
        <v>1746.5</v>
      </c>
      <c r="T17" s="12">
        <v>2905.8</v>
      </c>
      <c r="U17" s="12">
        <v>1866.5</v>
      </c>
      <c r="V17" s="12">
        <v>2616.3000000000002</v>
      </c>
      <c r="W17" s="12">
        <v>1740.3</v>
      </c>
    </row>
    <row r="18" spans="1:23">
      <c r="A18" s="6" t="s">
        <v>36</v>
      </c>
      <c r="B18" s="13">
        <v>-68.2</v>
      </c>
      <c r="C18" s="13">
        <v>165.8</v>
      </c>
      <c r="D18" s="13">
        <v>456.8</v>
      </c>
      <c r="E18" s="13">
        <v>797.2</v>
      </c>
      <c r="F18" s="13">
        <v>795.8</v>
      </c>
      <c r="G18" s="17">
        <v>794</v>
      </c>
      <c r="H18" s="13">
        <v>982.9</v>
      </c>
      <c r="I18" s="13">
        <v>1084.9000000000001</v>
      </c>
      <c r="J18" s="13">
        <v>1487.7</v>
      </c>
      <c r="K18" s="13">
        <v>1741.1</v>
      </c>
      <c r="L18" s="13">
        <v>2650.6</v>
      </c>
      <c r="M18" s="13">
        <v>3079.1</v>
      </c>
      <c r="N18" s="13">
        <v>3111.3</v>
      </c>
      <c r="O18" s="17">
        <v>2843</v>
      </c>
      <c r="P18" s="13">
        <v>3078.2</v>
      </c>
      <c r="Q18" s="13">
        <v>3641.1</v>
      </c>
      <c r="R18" s="13">
        <v>3745.6</v>
      </c>
      <c r="S18" s="13">
        <v>4097.3</v>
      </c>
      <c r="T18" s="13">
        <v>4963.3999999999996</v>
      </c>
      <c r="U18" s="13">
        <v>5480.2</v>
      </c>
      <c r="V18" s="13">
        <v>5690.7</v>
      </c>
      <c r="W18" s="13">
        <v>7447.3</v>
      </c>
    </row>
    <row r="19" spans="1:23">
      <c r="A19" s="6" t="s">
        <v>37</v>
      </c>
      <c r="B19" s="16">
        <v>-521</v>
      </c>
      <c r="C19" s="12">
        <v>-498.5</v>
      </c>
      <c r="D19" s="12">
        <v>-585.20000000000005</v>
      </c>
      <c r="E19" s="12">
        <v>-759.5</v>
      </c>
      <c r="F19" s="12">
        <v>-1090.2</v>
      </c>
      <c r="G19" s="12">
        <v>-1268.5</v>
      </c>
      <c r="H19" s="12">
        <v>-1289.3</v>
      </c>
      <c r="I19" s="12">
        <v>-1495.8</v>
      </c>
      <c r="J19" s="12">
        <v>-1928.7</v>
      </c>
      <c r="K19" s="12">
        <v>-2137.5</v>
      </c>
      <c r="L19" s="16">
        <v>-1995</v>
      </c>
      <c r="M19" s="12">
        <v>-2351.5</v>
      </c>
      <c r="N19" s="12">
        <v>-2521.3000000000002</v>
      </c>
      <c r="O19" s="12">
        <v>-2924.2</v>
      </c>
      <c r="P19" s="12">
        <v>-3635.5</v>
      </c>
      <c r="Q19" s="16">
        <v>-3305</v>
      </c>
      <c r="R19" s="12">
        <v>-3613.2</v>
      </c>
      <c r="S19" s="12">
        <v>-3503.6</v>
      </c>
      <c r="T19" s="12">
        <v>-3027.7</v>
      </c>
      <c r="U19" s="12">
        <v>-3306.3</v>
      </c>
      <c r="V19" s="12">
        <v>-4511.2</v>
      </c>
      <c r="W19" s="12">
        <v>-4519.8</v>
      </c>
    </row>
    <row r="21" spans="1:23">
      <c r="A21" s="5" t="s">
        <v>64</v>
      </c>
      <c r="B21" s="4" t="s">
        <v>39</v>
      </c>
      <c r="C21" s="4" t="s">
        <v>40</v>
      </c>
      <c r="D21" s="4" t="s">
        <v>41</v>
      </c>
      <c r="E21" s="4" t="s">
        <v>42</v>
      </c>
      <c r="F21" s="4" t="s">
        <v>43</v>
      </c>
      <c r="G21" s="4" t="s">
        <v>44</v>
      </c>
      <c r="H21" s="4" t="s">
        <v>45</v>
      </c>
      <c r="I21" s="4" t="s">
        <v>46</v>
      </c>
      <c r="J21" s="4" t="s">
        <v>47</v>
      </c>
      <c r="K21" s="4" t="s">
        <v>48</v>
      </c>
      <c r="L21" s="4" t="s">
        <v>49</v>
      </c>
      <c r="M21" s="4" t="s">
        <v>50</v>
      </c>
      <c r="N21" s="4" t="s">
        <v>51</v>
      </c>
      <c r="O21" s="4" t="s">
        <v>52</v>
      </c>
      <c r="P21" s="4" t="s">
        <v>53</v>
      </c>
      <c r="Q21" s="4" t="s">
        <v>54</v>
      </c>
      <c r="R21" s="4" t="s">
        <v>55</v>
      </c>
      <c r="S21" s="4" t="s">
        <v>56</v>
      </c>
      <c r="T21" s="4" t="s">
        <v>57</v>
      </c>
      <c r="U21" s="4" t="s">
        <v>58</v>
      </c>
      <c r="V21" s="4" t="s">
        <v>59</v>
      </c>
      <c r="W21" s="4" t="s">
        <v>60</v>
      </c>
    </row>
    <row r="22" spans="1:23">
      <c r="A22" s="6" t="s">
        <v>29</v>
      </c>
      <c r="B22" s="13">
        <f t="shared" ref="B22:Q30" si="0">B11/1000</f>
        <v>-0.71589999999999998</v>
      </c>
      <c r="C22" s="13">
        <f t="shared" si="0"/>
        <v>-0.84589999999999999</v>
      </c>
      <c r="D22" s="13">
        <f t="shared" si="0"/>
        <v>-0.79200000000000004</v>
      </c>
      <c r="E22" s="13">
        <f t="shared" si="0"/>
        <v>-0.42399999999999999</v>
      </c>
      <c r="F22" s="13">
        <f t="shared" si="0"/>
        <v>-0.39189999999999997</v>
      </c>
      <c r="G22" s="13">
        <f>G11/1000</f>
        <v>-0.22719999999999999</v>
      </c>
      <c r="H22" s="13">
        <f t="shared" ref="H22:W30" si="1">H11/1000</f>
        <v>-0.64390000000000003</v>
      </c>
      <c r="I22" s="13">
        <f t="shared" si="1"/>
        <v>-0.80879999999999996</v>
      </c>
      <c r="J22" s="13">
        <f t="shared" si="1"/>
        <v>-0.35910000000000003</v>
      </c>
      <c r="K22" s="13">
        <f t="shared" si="1"/>
        <v>-0.8286</v>
      </c>
      <c r="L22" s="13">
        <f t="shared" si="1"/>
        <v>-0.17100000000000001</v>
      </c>
      <c r="M22" s="13">
        <f t="shared" si="1"/>
        <v>0.3962</v>
      </c>
      <c r="N22" s="13">
        <f t="shared" si="1"/>
        <v>-9.1999999999999998E-3</v>
      </c>
      <c r="O22" s="13">
        <f t="shared" si="1"/>
        <v>0.26650000000000001</v>
      </c>
      <c r="P22" s="13">
        <f t="shared" si="1"/>
        <v>0.13830000000000001</v>
      </c>
      <c r="Q22" s="13">
        <f t="shared" si="1"/>
        <v>0.39629999999999999</v>
      </c>
      <c r="R22" s="13">
        <f t="shared" si="1"/>
        <v>0.95660000000000001</v>
      </c>
      <c r="S22" s="13">
        <f t="shared" si="1"/>
        <v>1.4152</v>
      </c>
      <c r="T22" s="13">
        <f t="shared" si="1"/>
        <v>1.5615000000000001</v>
      </c>
      <c r="U22" s="13">
        <f t="shared" si="1"/>
        <v>3.1219999999999999</v>
      </c>
      <c r="V22" s="13">
        <f t="shared" si="1"/>
        <v>3.6263000000000001</v>
      </c>
      <c r="W22" s="13">
        <f t="shared" si="1"/>
        <v>5.8441000000000001</v>
      </c>
    </row>
    <row r="23" spans="1:23" ht="11.45" customHeight="1">
      <c r="A23" s="6" t="s">
        <v>30</v>
      </c>
      <c r="B23" s="13">
        <f t="shared" si="0"/>
        <v>2.056</v>
      </c>
      <c r="C23" s="13">
        <f t="shared" si="0"/>
        <v>1.8722000000000001</v>
      </c>
      <c r="D23" s="13">
        <f t="shared" si="0"/>
        <v>1.9465999999999999</v>
      </c>
      <c r="E23" s="13">
        <f t="shared" si="0"/>
        <v>1.8044</v>
      </c>
      <c r="F23" s="13">
        <f t="shared" si="0"/>
        <v>1.7509000000000001</v>
      </c>
      <c r="G23" s="13">
        <f t="shared" si="0"/>
        <v>1.7757000000000001</v>
      </c>
      <c r="H23" s="13">
        <f t="shared" si="0"/>
        <v>1.8080999999999998</v>
      </c>
      <c r="I23" s="13">
        <f t="shared" si="0"/>
        <v>1.7402</v>
      </c>
      <c r="J23" s="13">
        <f t="shared" si="0"/>
        <v>2.2404000000000002</v>
      </c>
      <c r="K23" s="13">
        <f t="shared" si="0"/>
        <v>2.5099</v>
      </c>
      <c r="L23" s="13">
        <f t="shared" si="0"/>
        <v>2.7736999999999998</v>
      </c>
      <c r="M23" s="13">
        <f t="shared" si="0"/>
        <v>2.6456999999999997</v>
      </c>
      <c r="N23" s="13">
        <f t="shared" si="0"/>
        <v>2.5703</v>
      </c>
      <c r="O23" s="13">
        <f t="shared" si="0"/>
        <v>2.6893000000000002</v>
      </c>
      <c r="P23" s="13">
        <f t="shared" si="0"/>
        <v>2.6179999999999999</v>
      </c>
      <c r="Q23" s="13">
        <f t="shared" si="0"/>
        <v>2.7050999999999998</v>
      </c>
      <c r="R23" s="13">
        <f t="shared" si="1"/>
        <v>2.5615000000000001</v>
      </c>
      <c r="S23" s="13">
        <f t="shared" si="1"/>
        <v>2.9171</v>
      </c>
      <c r="T23" s="13">
        <f t="shared" si="1"/>
        <v>3.6484999999999999</v>
      </c>
      <c r="U23" s="13">
        <f t="shared" si="1"/>
        <v>3.5409000000000002</v>
      </c>
      <c r="V23" s="13">
        <f t="shared" si="1"/>
        <v>2.9254000000000002</v>
      </c>
      <c r="W23" s="13">
        <f t="shared" si="1"/>
        <v>2.6918000000000002</v>
      </c>
    </row>
    <row r="24" spans="1:23" ht="11.45" customHeight="1">
      <c r="A24" s="6" t="s">
        <v>31</v>
      </c>
      <c r="B24" s="13">
        <f t="shared" si="0"/>
        <v>-1.9400999999999999</v>
      </c>
      <c r="C24" s="13">
        <f t="shared" si="0"/>
        <v>-1.7297</v>
      </c>
      <c r="D24" s="13">
        <f t="shared" si="0"/>
        <v>-1.7864</v>
      </c>
      <c r="E24" s="13">
        <f t="shared" si="0"/>
        <v>-1.6970999999999998</v>
      </c>
      <c r="F24" s="13">
        <f t="shared" si="0"/>
        <v>-1.4380999999999999</v>
      </c>
      <c r="G24" s="13">
        <f t="shared" si="0"/>
        <v>-1.3484</v>
      </c>
      <c r="H24" s="13">
        <f t="shared" si="1"/>
        <v>-0.4657</v>
      </c>
      <c r="I24" s="13">
        <f t="shared" si="1"/>
        <v>-0.4597</v>
      </c>
      <c r="J24" s="13">
        <f t="shared" si="1"/>
        <v>-0.51990000000000003</v>
      </c>
      <c r="K24" s="13">
        <f t="shared" si="1"/>
        <v>-1.0209999999999999</v>
      </c>
      <c r="L24" s="13">
        <f t="shared" si="1"/>
        <v>0.80049999999999999</v>
      </c>
      <c r="M24" s="13">
        <f t="shared" si="1"/>
        <v>2.0991</v>
      </c>
      <c r="N24" s="13">
        <f t="shared" si="1"/>
        <v>1.7019000000000002</v>
      </c>
      <c r="O24" s="13">
        <f t="shared" si="1"/>
        <v>1.2524000000000002</v>
      </c>
      <c r="P24" s="13">
        <f t="shared" si="1"/>
        <v>1.8279000000000001</v>
      </c>
      <c r="Q24" s="13">
        <f t="shared" si="1"/>
        <v>2.3738000000000001</v>
      </c>
      <c r="R24" s="13">
        <f t="shared" si="1"/>
        <v>2.2708000000000004</v>
      </c>
      <c r="S24" s="13">
        <f t="shared" si="1"/>
        <v>3.633</v>
      </c>
      <c r="T24" s="13">
        <f t="shared" si="1"/>
        <v>3.9294000000000002</v>
      </c>
      <c r="U24" s="13">
        <f t="shared" si="1"/>
        <v>3.0901999999999998</v>
      </c>
      <c r="V24" s="13">
        <f t="shared" si="1"/>
        <v>2.1351999999999998</v>
      </c>
      <c r="W24" s="13">
        <f t="shared" si="1"/>
        <v>4.8205</v>
      </c>
    </row>
    <row r="25" spans="1:23" ht="11.45" customHeight="1">
      <c r="A25" s="6" t="s">
        <v>32</v>
      </c>
      <c r="B25" s="13">
        <f t="shared" si="0"/>
        <v>-2.3149000000000002</v>
      </c>
      <c r="C25" s="13">
        <f t="shared" si="0"/>
        <v>-2.5453999999999999</v>
      </c>
      <c r="D25" s="13">
        <f t="shared" si="0"/>
        <v>-2.8258000000000001</v>
      </c>
      <c r="E25" s="13">
        <f t="shared" si="0"/>
        <v>-3.1449000000000003</v>
      </c>
      <c r="F25" s="13">
        <f t="shared" si="0"/>
        <v>-3.0171000000000001</v>
      </c>
      <c r="G25" s="13">
        <f t="shared" si="0"/>
        <v>-4.0550999999999995</v>
      </c>
      <c r="H25" s="13">
        <f t="shared" si="1"/>
        <v>-3.7804000000000002</v>
      </c>
      <c r="I25" s="13">
        <f t="shared" si="1"/>
        <v>-1.9552</v>
      </c>
      <c r="J25" s="13">
        <f t="shared" si="1"/>
        <v>-1.5965</v>
      </c>
      <c r="K25" s="13">
        <f t="shared" si="1"/>
        <v>-1.5569999999999999</v>
      </c>
      <c r="L25" s="13">
        <f t="shared" si="1"/>
        <v>-0.4556</v>
      </c>
      <c r="M25" s="13">
        <f t="shared" si="1"/>
        <v>0.11090000000000001</v>
      </c>
      <c r="N25" s="13">
        <f t="shared" si="1"/>
        <v>0.59199999999999997</v>
      </c>
      <c r="O25" s="13">
        <f t="shared" si="1"/>
        <v>0.50190000000000001</v>
      </c>
      <c r="P25" s="13">
        <f t="shared" si="1"/>
        <v>1.2709999999999999</v>
      </c>
      <c r="Q25" s="13">
        <f t="shared" si="1"/>
        <v>1.0078</v>
      </c>
      <c r="R25" s="13">
        <f t="shared" si="1"/>
        <v>0.53260000000000007</v>
      </c>
      <c r="S25" s="13">
        <f t="shared" si="1"/>
        <v>1.9657</v>
      </c>
      <c r="T25" s="13">
        <f t="shared" si="1"/>
        <v>4.7191999999999998</v>
      </c>
      <c r="U25" s="13">
        <f t="shared" si="1"/>
        <v>4.9813999999999998</v>
      </c>
      <c r="V25" s="13">
        <f t="shared" si="1"/>
        <v>1.1599000000000002</v>
      </c>
      <c r="W25" s="13">
        <f t="shared" si="1"/>
        <v>1.0295999999999998</v>
      </c>
    </row>
    <row r="26" spans="1:23" ht="11.45" customHeight="1">
      <c r="A26" s="20" t="s">
        <v>33</v>
      </c>
      <c r="B26" s="13">
        <f t="shared" si="0"/>
        <v>6.2474999999999996</v>
      </c>
      <c r="C26" s="13">
        <f t="shared" si="0"/>
        <v>6.3</v>
      </c>
      <c r="D26" s="13">
        <f t="shared" si="0"/>
        <v>6.0281000000000002</v>
      </c>
      <c r="E26" s="13">
        <f t="shared" si="0"/>
        <v>6.3846000000000007</v>
      </c>
      <c r="F26" s="13">
        <f t="shared" si="0"/>
        <v>7.4451000000000001</v>
      </c>
      <c r="G26" s="13">
        <f t="shared" si="0"/>
        <v>7.5791000000000004</v>
      </c>
      <c r="H26" s="13">
        <f t="shared" si="1"/>
        <v>8.0907999999999998</v>
      </c>
      <c r="I26" s="13">
        <f t="shared" si="1"/>
        <v>6.6978</v>
      </c>
      <c r="J26" s="13">
        <f t="shared" si="1"/>
        <v>9.6986000000000008</v>
      </c>
      <c r="K26" s="13">
        <f t="shared" si="1"/>
        <v>12.017700000000001</v>
      </c>
      <c r="L26" s="13">
        <f t="shared" si="1"/>
        <v>12.9336</v>
      </c>
      <c r="M26" s="13">
        <f t="shared" si="1"/>
        <v>13.420399999999999</v>
      </c>
      <c r="N26" s="13">
        <f t="shared" si="1"/>
        <v>12.091100000000001</v>
      </c>
      <c r="O26" s="13">
        <f t="shared" si="1"/>
        <v>13.6448</v>
      </c>
      <c r="P26" s="13">
        <f t="shared" si="1"/>
        <v>12.7872</v>
      </c>
      <c r="Q26" s="13">
        <f t="shared" si="1"/>
        <v>12.860100000000001</v>
      </c>
      <c r="R26" s="13">
        <f t="shared" si="1"/>
        <v>13.9739</v>
      </c>
      <c r="S26" s="13">
        <f t="shared" si="1"/>
        <v>15.339499999999999</v>
      </c>
      <c r="T26" s="13">
        <f t="shared" si="1"/>
        <v>14.5037</v>
      </c>
      <c r="U26" s="13">
        <f t="shared" si="1"/>
        <v>15.767299999999999</v>
      </c>
      <c r="V26" s="13">
        <f t="shared" si="1"/>
        <v>17.993400000000001</v>
      </c>
      <c r="W26" s="13">
        <f t="shared" si="1"/>
        <v>15.770799999999999</v>
      </c>
    </row>
    <row r="27" spans="1:23" ht="11.45" customHeight="1">
      <c r="A27" s="6" t="s">
        <v>34</v>
      </c>
      <c r="B27" s="13">
        <f t="shared" si="0"/>
        <v>0.8468</v>
      </c>
      <c r="C27" s="13">
        <f t="shared" si="0"/>
        <v>0.82899999999999996</v>
      </c>
      <c r="D27" s="13">
        <f t="shared" si="0"/>
        <v>0.74760000000000004</v>
      </c>
      <c r="E27" s="13">
        <f t="shared" si="0"/>
        <v>0.873</v>
      </c>
      <c r="F27" s="13">
        <f t="shared" si="0"/>
        <v>1.0784</v>
      </c>
      <c r="G27" s="13">
        <f t="shared" si="0"/>
        <v>1.0757999999999999</v>
      </c>
      <c r="H27" s="13">
        <f t="shared" si="1"/>
        <v>1.2990999999999999</v>
      </c>
      <c r="I27" s="13">
        <f t="shared" si="1"/>
        <v>1.2176</v>
      </c>
      <c r="J27" s="13">
        <f t="shared" si="1"/>
        <v>1.8351</v>
      </c>
      <c r="K27" s="13">
        <f t="shared" si="1"/>
        <v>1.4941</v>
      </c>
      <c r="L27" s="13">
        <f t="shared" si="1"/>
        <v>3.1355</v>
      </c>
      <c r="M27" s="13">
        <f t="shared" si="1"/>
        <v>3.7564000000000002</v>
      </c>
      <c r="N27" s="13">
        <f t="shared" si="1"/>
        <v>3.7336</v>
      </c>
      <c r="O27" s="13">
        <f t="shared" si="1"/>
        <v>3.9640999999999997</v>
      </c>
      <c r="P27" s="13">
        <f t="shared" si="1"/>
        <v>4.5366999999999997</v>
      </c>
      <c r="Q27" s="13">
        <f t="shared" si="1"/>
        <v>5.5854999999999997</v>
      </c>
      <c r="R27" s="13">
        <f t="shared" si="1"/>
        <v>6.0171000000000001</v>
      </c>
      <c r="S27" s="13">
        <f t="shared" si="1"/>
        <v>7.7516000000000007</v>
      </c>
      <c r="T27" s="13">
        <f t="shared" si="1"/>
        <v>8.8122999999999987</v>
      </c>
      <c r="U27" s="13">
        <f t="shared" si="1"/>
        <v>10.292399999999999</v>
      </c>
      <c r="V27" s="13">
        <f t="shared" si="1"/>
        <v>9.7019000000000002</v>
      </c>
      <c r="W27" s="13">
        <f t="shared" si="1"/>
        <v>10.2059</v>
      </c>
    </row>
    <row r="28" spans="1:23" ht="11.45" customHeight="1">
      <c r="A28" s="6" t="s">
        <v>35</v>
      </c>
      <c r="B28" s="13">
        <f t="shared" si="0"/>
        <v>2.2761999999999998</v>
      </c>
      <c r="C28" s="13">
        <f t="shared" si="0"/>
        <v>1.9197</v>
      </c>
      <c r="D28" s="13">
        <f t="shared" si="0"/>
        <v>2.1878000000000002</v>
      </c>
      <c r="E28" s="13">
        <f t="shared" si="0"/>
        <v>1.589</v>
      </c>
      <c r="F28" s="13">
        <f t="shared" si="0"/>
        <v>2.1983000000000001</v>
      </c>
      <c r="G28" s="13">
        <f t="shared" si="0"/>
        <v>2.1741999999999999</v>
      </c>
      <c r="H28" s="13">
        <f t="shared" si="1"/>
        <v>0.83960000000000001</v>
      </c>
      <c r="I28" s="13">
        <f t="shared" si="1"/>
        <v>0.51739999999999997</v>
      </c>
      <c r="J28" s="13">
        <f t="shared" si="1"/>
        <v>1.0115000000000001</v>
      </c>
      <c r="K28" s="13">
        <f t="shared" si="1"/>
        <v>0.60620000000000007</v>
      </c>
      <c r="L28" s="13">
        <f t="shared" si="1"/>
        <v>1.6311</v>
      </c>
      <c r="M28" s="13">
        <f t="shared" si="1"/>
        <v>2.3638000000000003</v>
      </c>
      <c r="N28" s="13">
        <f t="shared" si="1"/>
        <v>2.7075</v>
      </c>
      <c r="O28" s="13">
        <f t="shared" si="1"/>
        <v>1.6149</v>
      </c>
      <c r="P28" s="13">
        <f t="shared" si="1"/>
        <v>1.6542000000000001</v>
      </c>
      <c r="Q28" s="13">
        <f t="shared" si="1"/>
        <v>1.7278</v>
      </c>
      <c r="R28" s="13">
        <f t="shared" si="1"/>
        <v>1.7362</v>
      </c>
      <c r="S28" s="13">
        <f t="shared" si="1"/>
        <v>1.7464999999999999</v>
      </c>
      <c r="T28" s="13">
        <f t="shared" si="1"/>
        <v>2.9058000000000002</v>
      </c>
      <c r="U28" s="13">
        <f t="shared" si="1"/>
        <v>1.8665</v>
      </c>
      <c r="V28" s="13">
        <f t="shared" si="1"/>
        <v>2.6163000000000003</v>
      </c>
      <c r="W28" s="13">
        <f t="shared" si="1"/>
        <v>1.7403</v>
      </c>
    </row>
    <row r="29" spans="1:23" ht="11.45" customHeight="1">
      <c r="A29" s="6" t="s">
        <v>36</v>
      </c>
      <c r="B29" s="13">
        <f t="shared" si="0"/>
        <v>-6.8199999999999997E-2</v>
      </c>
      <c r="C29" s="13">
        <f t="shared" si="0"/>
        <v>0.1658</v>
      </c>
      <c r="D29" s="13">
        <f t="shared" si="0"/>
        <v>0.45679999999999998</v>
      </c>
      <c r="E29" s="13">
        <f t="shared" si="0"/>
        <v>0.79720000000000002</v>
      </c>
      <c r="F29" s="13">
        <f t="shared" si="0"/>
        <v>0.79579999999999995</v>
      </c>
      <c r="G29" s="13">
        <f t="shared" si="0"/>
        <v>0.79400000000000004</v>
      </c>
      <c r="H29" s="13">
        <f t="shared" si="1"/>
        <v>0.9829</v>
      </c>
      <c r="I29" s="13">
        <f t="shared" si="1"/>
        <v>1.0849000000000002</v>
      </c>
      <c r="J29" s="13">
        <f t="shared" si="1"/>
        <v>1.4877</v>
      </c>
      <c r="K29" s="13">
        <f t="shared" si="1"/>
        <v>1.7410999999999999</v>
      </c>
      <c r="L29" s="13">
        <f t="shared" si="1"/>
        <v>2.6505999999999998</v>
      </c>
      <c r="M29" s="13">
        <f t="shared" si="1"/>
        <v>3.0790999999999999</v>
      </c>
      <c r="N29" s="13">
        <f t="shared" si="1"/>
        <v>3.1113000000000004</v>
      </c>
      <c r="O29" s="13">
        <f t="shared" si="1"/>
        <v>2.843</v>
      </c>
      <c r="P29" s="13">
        <f t="shared" si="1"/>
        <v>3.0781999999999998</v>
      </c>
      <c r="Q29" s="13">
        <f t="shared" si="1"/>
        <v>3.6410999999999998</v>
      </c>
      <c r="R29" s="13">
        <f t="shared" si="1"/>
        <v>3.7456</v>
      </c>
      <c r="S29" s="13">
        <f t="shared" si="1"/>
        <v>4.0973000000000006</v>
      </c>
      <c r="T29" s="13">
        <f t="shared" si="1"/>
        <v>4.9634</v>
      </c>
      <c r="U29" s="13">
        <f t="shared" si="1"/>
        <v>5.4802</v>
      </c>
      <c r="V29" s="13">
        <f t="shared" si="1"/>
        <v>5.6906999999999996</v>
      </c>
      <c r="W29" s="13">
        <f t="shared" si="1"/>
        <v>7.4473000000000003</v>
      </c>
    </row>
    <row r="30" spans="1:23" ht="11.45" customHeight="1">
      <c r="A30" s="6" t="s">
        <v>37</v>
      </c>
      <c r="B30" s="13">
        <f t="shared" si="0"/>
        <v>-0.52100000000000002</v>
      </c>
      <c r="C30" s="13">
        <f t="shared" si="0"/>
        <v>-0.4985</v>
      </c>
      <c r="D30" s="13">
        <f t="shared" si="0"/>
        <v>-0.58520000000000005</v>
      </c>
      <c r="E30" s="13">
        <f t="shared" si="0"/>
        <v>-0.75949999999999995</v>
      </c>
      <c r="F30" s="13">
        <f t="shared" si="0"/>
        <v>-1.0902000000000001</v>
      </c>
      <c r="G30" s="13">
        <f t="shared" si="0"/>
        <v>-1.2685</v>
      </c>
      <c r="H30" s="13">
        <f t="shared" si="1"/>
        <v>-1.2892999999999999</v>
      </c>
      <c r="I30" s="13">
        <f t="shared" si="1"/>
        <v>-1.4958</v>
      </c>
      <c r="J30" s="13">
        <f t="shared" si="1"/>
        <v>-1.9287000000000001</v>
      </c>
      <c r="K30" s="13">
        <f t="shared" si="1"/>
        <v>-2.1375000000000002</v>
      </c>
      <c r="L30" s="13">
        <f t="shared" si="1"/>
        <v>-1.9950000000000001</v>
      </c>
      <c r="M30" s="13">
        <f t="shared" si="1"/>
        <v>-2.3515000000000001</v>
      </c>
      <c r="N30" s="13">
        <f t="shared" si="1"/>
        <v>-2.5213000000000001</v>
      </c>
      <c r="O30" s="13">
        <f t="shared" si="1"/>
        <v>-2.9241999999999999</v>
      </c>
      <c r="P30" s="13">
        <f t="shared" si="1"/>
        <v>-3.6355</v>
      </c>
      <c r="Q30" s="13">
        <f t="shared" si="1"/>
        <v>-3.3050000000000002</v>
      </c>
      <c r="R30" s="13">
        <f t="shared" si="1"/>
        <v>-3.6132</v>
      </c>
      <c r="S30" s="13">
        <f t="shared" si="1"/>
        <v>-3.5036</v>
      </c>
      <c r="T30" s="13">
        <f t="shared" si="1"/>
        <v>-3.0276999999999998</v>
      </c>
      <c r="U30" s="13">
        <f t="shared" si="1"/>
        <v>-3.3063000000000002</v>
      </c>
      <c r="V30" s="13">
        <f t="shared" si="1"/>
        <v>-4.5111999999999997</v>
      </c>
      <c r="W30" s="13">
        <f t="shared" si="1"/>
        <v>-4.5198</v>
      </c>
    </row>
    <row r="32" spans="1:23" ht="11.45" customHeight="1">
      <c r="A32" t="s">
        <v>64</v>
      </c>
      <c r="B32" t="s">
        <v>39</v>
      </c>
      <c r="C32" t="s">
        <v>40</v>
      </c>
      <c r="D32" t="s">
        <v>41</v>
      </c>
      <c r="E32" t="s">
        <v>42</v>
      </c>
      <c r="F32" t="s">
        <v>43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 t="s">
        <v>49</v>
      </c>
      <c r="M32" t="s">
        <v>50</v>
      </c>
      <c r="N32" t="s">
        <v>51</v>
      </c>
      <c r="O32" t="s">
        <v>52</v>
      </c>
      <c r="P32" t="s">
        <v>53</v>
      </c>
      <c r="Q32" t="s">
        <v>54</v>
      </c>
      <c r="R32" t="s">
        <v>55</v>
      </c>
      <c r="S32" t="s">
        <v>56</v>
      </c>
      <c r="T32" t="s">
        <v>57</v>
      </c>
      <c r="U32" t="s">
        <v>58</v>
      </c>
      <c r="V32" t="s">
        <v>59</v>
      </c>
      <c r="W32" t="s">
        <v>60</v>
      </c>
    </row>
    <row r="33" spans="1:23" s="23" customFormat="1" ht="11.45" customHeight="1">
      <c r="A33" s="23" t="s">
        <v>33</v>
      </c>
      <c r="B33" s="23">
        <v>6.2474999999999996</v>
      </c>
      <c r="C33" s="23">
        <v>6.3</v>
      </c>
      <c r="D33" s="23">
        <v>6.0281000000000002</v>
      </c>
      <c r="E33" s="23">
        <v>6.3846000000000007</v>
      </c>
      <c r="F33" s="23">
        <v>7.4451000000000001</v>
      </c>
      <c r="G33" s="23">
        <v>7.5791000000000004</v>
      </c>
      <c r="H33" s="23">
        <v>8.0907999999999998</v>
      </c>
      <c r="I33" s="23">
        <v>6.6978</v>
      </c>
      <c r="J33" s="23">
        <v>9.6986000000000008</v>
      </c>
      <c r="K33" s="23">
        <v>12.017700000000001</v>
      </c>
      <c r="L33" s="23">
        <v>12.9336</v>
      </c>
      <c r="M33" s="23">
        <v>13.420399999999999</v>
      </c>
      <c r="N33" s="23">
        <v>12.091100000000001</v>
      </c>
      <c r="O33" s="23">
        <v>13.6448</v>
      </c>
      <c r="P33" s="23">
        <v>12.7872</v>
      </c>
      <c r="Q33" s="23">
        <v>12.860100000000001</v>
      </c>
      <c r="R33" s="23">
        <v>13.9739</v>
      </c>
      <c r="S33" s="23">
        <v>15.339499999999999</v>
      </c>
      <c r="T33" s="23">
        <v>14.5037</v>
      </c>
      <c r="U33" s="23">
        <v>15.767299999999999</v>
      </c>
      <c r="V33" s="23">
        <v>17.993400000000001</v>
      </c>
      <c r="W33" s="23">
        <v>15.770799999999999</v>
      </c>
    </row>
    <row r="34" spans="1:23" ht="11.45" customHeight="1">
      <c r="A34" t="s">
        <v>34</v>
      </c>
      <c r="B34">
        <v>0.8468</v>
      </c>
      <c r="C34">
        <v>0.82899999999999996</v>
      </c>
      <c r="D34">
        <v>0.74760000000000004</v>
      </c>
      <c r="E34">
        <v>0.873</v>
      </c>
      <c r="F34">
        <v>1.0784</v>
      </c>
      <c r="G34">
        <v>1.0757999999999999</v>
      </c>
      <c r="H34">
        <v>1.2990999999999999</v>
      </c>
      <c r="I34">
        <v>1.2176</v>
      </c>
      <c r="J34">
        <v>1.8351</v>
      </c>
      <c r="K34">
        <v>1.4941</v>
      </c>
      <c r="L34">
        <v>3.1355</v>
      </c>
      <c r="M34">
        <v>3.7564000000000002</v>
      </c>
      <c r="N34">
        <v>3.7336</v>
      </c>
      <c r="O34">
        <v>3.9640999999999997</v>
      </c>
      <c r="P34">
        <v>4.5366999999999997</v>
      </c>
      <c r="Q34">
        <v>5.5854999999999997</v>
      </c>
      <c r="R34">
        <v>6.0171000000000001</v>
      </c>
      <c r="S34">
        <v>7.7516000000000007</v>
      </c>
      <c r="T34">
        <v>8.8122999999999987</v>
      </c>
      <c r="U34">
        <v>10.292399999999999</v>
      </c>
      <c r="V34">
        <v>9.7019000000000002</v>
      </c>
      <c r="W34">
        <v>10.2059</v>
      </c>
    </row>
    <row r="35" spans="1:23" ht="11.45" customHeight="1">
      <c r="A35" t="s">
        <v>36</v>
      </c>
      <c r="B35">
        <v>-6.8199999999999997E-2</v>
      </c>
      <c r="C35">
        <v>0.1658</v>
      </c>
      <c r="D35">
        <v>0.45679999999999998</v>
      </c>
      <c r="E35">
        <v>0.79720000000000002</v>
      </c>
      <c r="F35">
        <v>0.79579999999999995</v>
      </c>
      <c r="G35">
        <v>0.79400000000000004</v>
      </c>
      <c r="H35">
        <v>0.9829</v>
      </c>
      <c r="I35">
        <v>1.0849000000000002</v>
      </c>
      <c r="J35">
        <v>1.4877</v>
      </c>
      <c r="K35">
        <v>1.7410999999999999</v>
      </c>
      <c r="L35">
        <v>2.6505999999999998</v>
      </c>
      <c r="M35">
        <v>3.0790999999999999</v>
      </c>
      <c r="N35">
        <v>3.1113000000000004</v>
      </c>
      <c r="O35">
        <v>2.843</v>
      </c>
      <c r="P35">
        <v>3.0781999999999998</v>
      </c>
      <c r="Q35">
        <v>3.6410999999999998</v>
      </c>
      <c r="R35">
        <v>3.7456</v>
      </c>
      <c r="S35">
        <v>4.0973000000000006</v>
      </c>
      <c r="T35">
        <v>4.9634</v>
      </c>
      <c r="U35">
        <v>5.4802</v>
      </c>
      <c r="V35">
        <v>5.6906999999999996</v>
      </c>
      <c r="W35">
        <v>7.4473000000000003</v>
      </c>
    </row>
    <row r="36" spans="1:23" ht="11.45" customHeight="1">
      <c r="A36" t="s">
        <v>29</v>
      </c>
      <c r="B36">
        <v>-0.71589999999999998</v>
      </c>
      <c r="C36">
        <v>-0.84589999999999999</v>
      </c>
      <c r="D36">
        <v>-0.79200000000000004</v>
      </c>
      <c r="E36">
        <v>-0.42399999999999999</v>
      </c>
      <c r="F36">
        <v>-0.39189999999999997</v>
      </c>
      <c r="G36">
        <v>-0.22719999999999999</v>
      </c>
      <c r="H36">
        <v>-0.64390000000000003</v>
      </c>
      <c r="I36">
        <v>-0.80879999999999996</v>
      </c>
      <c r="J36">
        <v>-0.35910000000000003</v>
      </c>
      <c r="K36">
        <v>-0.8286</v>
      </c>
      <c r="L36">
        <v>-0.17100000000000001</v>
      </c>
      <c r="M36">
        <v>0.3962</v>
      </c>
      <c r="N36">
        <v>-9.1999999999999998E-3</v>
      </c>
      <c r="O36">
        <v>0.26650000000000001</v>
      </c>
      <c r="P36">
        <v>0.13830000000000001</v>
      </c>
      <c r="Q36">
        <v>0.39629999999999999</v>
      </c>
      <c r="R36">
        <v>0.95660000000000001</v>
      </c>
      <c r="S36">
        <v>1.4152</v>
      </c>
      <c r="T36">
        <v>1.5615000000000001</v>
      </c>
      <c r="U36">
        <v>3.1219999999999999</v>
      </c>
      <c r="V36">
        <v>3.6263000000000001</v>
      </c>
      <c r="W36">
        <v>5.8441000000000001</v>
      </c>
    </row>
    <row r="37" spans="1:23" ht="11.45" customHeight="1">
      <c r="A37" t="s">
        <v>31</v>
      </c>
      <c r="B37">
        <v>-1.9400999999999999</v>
      </c>
      <c r="C37">
        <v>-1.7297</v>
      </c>
      <c r="D37">
        <v>-1.7864</v>
      </c>
      <c r="E37">
        <v>-1.6970999999999998</v>
      </c>
      <c r="F37">
        <v>-1.4380999999999999</v>
      </c>
      <c r="G37">
        <v>-1.3484</v>
      </c>
      <c r="H37">
        <v>-0.4657</v>
      </c>
      <c r="I37">
        <v>-0.4597</v>
      </c>
      <c r="J37">
        <v>-0.51990000000000003</v>
      </c>
      <c r="K37">
        <v>-1.0209999999999999</v>
      </c>
      <c r="L37">
        <v>0.80049999999999999</v>
      </c>
      <c r="M37">
        <v>2.0991</v>
      </c>
      <c r="N37">
        <v>1.7019000000000002</v>
      </c>
      <c r="O37">
        <v>1.2524000000000002</v>
      </c>
      <c r="P37">
        <v>1.8279000000000001</v>
      </c>
      <c r="Q37">
        <v>2.3738000000000001</v>
      </c>
      <c r="R37">
        <v>2.2708000000000004</v>
      </c>
      <c r="S37">
        <v>3.633</v>
      </c>
      <c r="T37">
        <v>3.9294000000000002</v>
      </c>
      <c r="U37">
        <v>3.0901999999999998</v>
      </c>
      <c r="V37">
        <v>2.1351999999999998</v>
      </c>
      <c r="W37">
        <v>4.8205</v>
      </c>
    </row>
    <row r="38" spans="1:23" ht="11.45" customHeight="1">
      <c r="A38" t="s">
        <v>30</v>
      </c>
      <c r="B38">
        <v>2.056</v>
      </c>
      <c r="C38">
        <v>1.8722000000000001</v>
      </c>
      <c r="D38">
        <v>1.9465999999999999</v>
      </c>
      <c r="E38">
        <v>1.8044</v>
      </c>
      <c r="F38">
        <v>1.7509000000000001</v>
      </c>
      <c r="G38">
        <v>1.7757000000000001</v>
      </c>
      <c r="H38">
        <v>1.8080999999999998</v>
      </c>
      <c r="I38">
        <v>1.7402</v>
      </c>
      <c r="J38">
        <v>2.2404000000000002</v>
      </c>
      <c r="K38">
        <v>2.5099</v>
      </c>
      <c r="L38">
        <v>2.7736999999999998</v>
      </c>
      <c r="M38">
        <v>2.6456999999999997</v>
      </c>
      <c r="N38">
        <v>2.5703</v>
      </c>
      <c r="O38">
        <v>2.6893000000000002</v>
      </c>
      <c r="P38">
        <v>2.6179999999999999</v>
      </c>
      <c r="Q38">
        <v>2.7050999999999998</v>
      </c>
      <c r="R38">
        <v>2.5615000000000001</v>
      </c>
      <c r="S38">
        <v>2.9171</v>
      </c>
      <c r="T38">
        <v>3.6484999999999999</v>
      </c>
      <c r="U38">
        <v>3.5409000000000002</v>
      </c>
      <c r="V38">
        <v>2.9254000000000002</v>
      </c>
      <c r="W38">
        <v>2.6918000000000002</v>
      </c>
    </row>
    <row r="39" spans="1:23" ht="11.45" customHeight="1">
      <c r="A39" t="s">
        <v>35</v>
      </c>
      <c r="B39">
        <v>2.2761999999999998</v>
      </c>
      <c r="C39">
        <v>1.9197</v>
      </c>
      <c r="D39">
        <v>2.1878000000000002</v>
      </c>
      <c r="E39">
        <v>1.589</v>
      </c>
      <c r="F39">
        <v>2.1983000000000001</v>
      </c>
      <c r="G39">
        <v>2.1741999999999999</v>
      </c>
      <c r="H39">
        <v>0.83960000000000001</v>
      </c>
      <c r="I39">
        <v>0.51739999999999997</v>
      </c>
      <c r="J39">
        <v>1.0115000000000001</v>
      </c>
      <c r="K39">
        <v>0.60620000000000007</v>
      </c>
      <c r="L39">
        <v>1.6311</v>
      </c>
      <c r="M39">
        <v>2.3638000000000003</v>
      </c>
      <c r="N39">
        <v>2.7075</v>
      </c>
      <c r="O39">
        <v>1.6149</v>
      </c>
      <c r="P39">
        <v>1.6542000000000001</v>
      </c>
      <c r="Q39">
        <v>1.7278</v>
      </c>
      <c r="R39">
        <v>1.7362</v>
      </c>
      <c r="S39">
        <v>1.7464999999999999</v>
      </c>
      <c r="T39">
        <v>2.9058000000000002</v>
      </c>
      <c r="U39">
        <v>1.8665</v>
      </c>
      <c r="V39">
        <v>2.6163000000000003</v>
      </c>
      <c r="W39">
        <v>1.7403</v>
      </c>
    </row>
    <row r="40" spans="1:23" ht="11.45" customHeight="1">
      <c r="A40" t="s">
        <v>32</v>
      </c>
      <c r="B40">
        <v>-2.3149000000000002</v>
      </c>
      <c r="C40">
        <v>-2.5453999999999999</v>
      </c>
      <c r="D40">
        <v>-2.8258000000000001</v>
      </c>
      <c r="E40">
        <v>-3.1449000000000003</v>
      </c>
      <c r="F40">
        <v>-3.0171000000000001</v>
      </c>
      <c r="G40">
        <v>-4.0550999999999995</v>
      </c>
      <c r="H40">
        <v>-3.7804000000000002</v>
      </c>
      <c r="I40">
        <v>-1.9552</v>
      </c>
      <c r="J40">
        <v>-1.5965</v>
      </c>
      <c r="K40">
        <v>-1.5569999999999999</v>
      </c>
      <c r="L40">
        <v>-0.4556</v>
      </c>
      <c r="M40">
        <v>0.11090000000000001</v>
      </c>
      <c r="N40">
        <v>0.59199999999999997</v>
      </c>
      <c r="O40">
        <v>0.50190000000000001</v>
      </c>
      <c r="P40">
        <v>1.2709999999999999</v>
      </c>
      <c r="Q40">
        <v>1.0078</v>
      </c>
      <c r="R40">
        <v>0.53260000000000007</v>
      </c>
      <c r="S40">
        <v>1.9657</v>
      </c>
      <c r="T40">
        <v>4.7191999999999998</v>
      </c>
      <c r="U40">
        <v>4.9813999999999998</v>
      </c>
      <c r="V40">
        <v>1.1599000000000002</v>
      </c>
      <c r="W40">
        <v>1.0295999999999998</v>
      </c>
    </row>
    <row r="41" spans="1:23" ht="11.45" customHeight="1">
      <c r="A41" t="s">
        <v>37</v>
      </c>
      <c r="B41">
        <v>-0.52100000000000002</v>
      </c>
      <c r="C41">
        <v>-0.4985</v>
      </c>
      <c r="D41">
        <v>-0.58520000000000005</v>
      </c>
      <c r="E41">
        <v>-0.75949999999999995</v>
      </c>
      <c r="F41">
        <v>-1.0902000000000001</v>
      </c>
      <c r="G41">
        <v>-1.2685</v>
      </c>
      <c r="H41">
        <v>-1.2892999999999999</v>
      </c>
      <c r="I41">
        <v>-1.4958</v>
      </c>
      <c r="J41">
        <v>-1.9287000000000001</v>
      </c>
      <c r="K41">
        <v>-2.1375000000000002</v>
      </c>
      <c r="L41">
        <v>-1.9950000000000001</v>
      </c>
      <c r="M41">
        <v>-2.3515000000000001</v>
      </c>
      <c r="N41">
        <v>-2.5213000000000001</v>
      </c>
      <c r="O41">
        <v>-2.9241999999999999</v>
      </c>
      <c r="P41">
        <v>-3.6355</v>
      </c>
      <c r="Q41">
        <v>-3.3050000000000002</v>
      </c>
      <c r="R41">
        <v>-3.6132</v>
      </c>
      <c r="S41">
        <v>-3.5036</v>
      </c>
      <c r="T41">
        <v>-3.0276999999999998</v>
      </c>
      <c r="U41">
        <v>-3.3063000000000002</v>
      </c>
      <c r="V41">
        <v>-4.5111999999999997</v>
      </c>
      <c r="W41">
        <v>-4.5198</v>
      </c>
    </row>
    <row r="47" spans="1:23" ht="11.45" customHeight="1">
      <c r="V47">
        <f>229.8-172</f>
        <v>57.800000000000011</v>
      </c>
    </row>
    <row r="77" spans="1:23" ht="11.45" customHeight="1">
      <c r="G77" s="24" t="s">
        <v>65</v>
      </c>
    </row>
    <row r="78" spans="1:23" ht="11.45" customHeight="1">
      <c r="G78" s="24"/>
    </row>
    <row r="79" spans="1:23">
      <c r="A79" s="6" t="s">
        <v>19</v>
      </c>
      <c r="B79" s="13">
        <v>6871.5</v>
      </c>
      <c r="C79" s="17">
        <v>6289</v>
      </c>
      <c r="D79" s="13">
        <v>6450.8</v>
      </c>
      <c r="E79" s="13">
        <v>7076.4</v>
      </c>
      <c r="F79" s="13">
        <v>10140.9</v>
      </c>
      <c r="G79" s="13">
        <v>8765.1</v>
      </c>
      <c r="H79" s="13">
        <v>9698.6</v>
      </c>
      <c r="I79" s="13">
        <v>8522.7999999999993</v>
      </c>
      <c r="J79" s="13">
        <v>15648.8</v>
      </c>
      <c r="K79" s="13">
        <v>17152.8</v>
      </c>
      <c r="L79" s="13">
        <v>28162.2</v>
      </c>
      <c r="M79" s="13">
        <v>34463.300000000003</v>
      </c>
      <c r="N79" s="13">
        <v>33480.1</v>
      </c>
      <c r="O79" s="13">
        <v>32181.3</v>
      </c>
      <c r="P79" s="13">
        <v>32831.300000000003</v>
      </c>
      <c r="Q79" s="13">
        <v>36129.300000000003</v>
      </c>
      <c r="R79" s="13">
        <v>36236.699999999997</v>
      </c>
      <c r="S79" s="13">
        <v>45547.199999999997</v>
      </c>
      <c r="T79" s="17">
        <v>53430</v>
      </c>
      <c r="U79" s="13">
        <v>58631.5</v>
      </c>
      <c r="V79" s="17">
        <v>55351</v>
      </c>
      <c r="W79" s="13">
        <v>59765.8</v>
      </c>
    </row>
  </sheetData>
  <sortState ref="A34:W42">
    <sortCondition descending="1" ref="W34:W4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78"/>
  <sheetViews>
    <sheetView tabSelected="1" topLeftCell="E1" workbookViewId="0">
      <selection activeCell="S37" sqref="S37"/>
    </sheetView>
  </sheetViews>
  <sheetFormatPr baseColWidth="10" defaultColWidth="9.140625" defaultRowHeight="11.45" customHeight="1"/>
  <cols>
    <col min="1" max="1" width="14" customWidth="1"/>
    <col min="2" max="23" width="10" customWidth="1"/>
  </cols>
  <sheetData>
    <row r="1" spans="1:23">
      <c r="A1" s="3" t="s">
        <v>61</v>
      </c>
    </row>
    <row r="2" spans="1:23">
      <c r="A2" s="2" t="s">
        <v>62</v>
      </c>
      <c r="B2" s="1" t="s">
        <v>0</v>
      </c>
    </row>
    <row r="3" spans="1:23">
      <c r="A3" s="2" t="s">
        <v>63</v>
      </c>
      <c r="B3" s="2" t="s">
        <v>6</v>
      </c>
    </row>
    <row r="5" spans="1:23">
      <c r="A5" s="1" t="s">
        <v>11</v>
      </c>
      <c r="C5" s="2" t="s">
        <v>16</v>
      </c>
    </row>
    <row r="6" spans="1:23" ht="15">
      <c r="A6" s="1" t="s">
        <v>12</v>
      </c>
      <c r="C6" s="25" t="s">
        <v>17</v>
      </c>
    </row>
    <row r="7" spans="1:23">
      <c r="A7" s="1" t="s">
        <v>13</v>
      </c>
      <c r="C7" s="2" t="s">
        <v>18</v>
      </c>
    </row>
    <row r="8" spans="1:23">
      <c r="A8" s="1" t="s">
        <v>14</v>
      </c>
      <c r="C8" s="2" t="s">
        <v>23</v>
      </c>
    </row>
    <row r="10" spans="1:23">
      <c r="A10" s="5" t="s">
        <v>64</v>
      </c>
      <c r="B10" s="4" t="s">
        <v>39</v>
      </c>
      <c r="C10" s="4" t="s">
        <v>40</v>
      </c>
      <c r="D10" s="4" t="s">
        <v>41</v>
      </c>
      <c r="E10" s="4" t="s">
        <v>42</v>
      </c>
      <c r="F10" s="4" t="s">
        <v>43</v>
      </c>
      <c r="G10" s="4" t="s">
        <v>44</v>
      </c>
      <c r="H10" s="4" t="s">
        <v>45</v>
      </c>
      <c r="I10" s="4" t="s">
        <v>46</v>
      </c>
      <c r="J10" s="4" t="s">
        <v>47</v>
      </c>
      <c r="K10" s="4" t="s">
        <v>48</v>
      </c>
      <c r="L10" s="4" t="s">
        <v>49</v>
      </c>
      <c r="M10" s="4" t="s">
        <v>50</v>
      </c>
      <c r="N10" s="4" t="s">
        <v>51</v>
      </c>
      <c r="O10" s="4" t="s">
        <v>52</v>
      </c>
      <c r="P10" s="4" t="s">
        <v>53</v>
      </c>
      <c r="Q10" s="4" t="s">
        <v>54</v>
      </c>
      <c r="R10" s="4" t="s">
        <v>55</v>
      </c>
      <c r="S10" s="4" t="s">
        <v>56</v>
      </c>
      <c r="T10" s="4" t="s">
        <v>57</v>
      </c>
      <c r="U10" s="4" t="s">
        <v>58</v>
      </c>
      <c r="V10" s="4" t="s">
        <v>59</v>
      </c>
      <c r="W10" s="4" t="s">
        <v>60</v>
      </c>
    </row>
    <row r="11" spans="1:23">
      <c r="A11" s="6" t="s">
        <v>29</v>
      </c>
      <c r="B11" s="13">
        <v>2625.4</v>
      </c>
      <c r="C11" s="13">
        <v>2581.3000000000002</v>
      </c>
      <c r="D11" s="13">
        <v>2882.7</v>
      </c>
      <c r="E11" s="13">
        <v>3238.2</v>
      </c>
      <c r="F11" s="13">
        <v>3376.4</v>
      </c>
      <c r="G11" s="13">
        <v>3429.1</v>
      </c>
      <c r="H11" s="13">
        <v>3411.3</v>
      </c>
      <c r="I11" s="13">
        <v>3828.2</v>
      </c>
      <c r="J11" s="13">
        <v>4111.2</v>
      </c>
      <c r="K11" s="13">
        <v>3858.5</v>
      </c>
      <c r="L11" s="13">
        <v>4344.6000000000004</v>
      </c>
      <c r="M11" s="13">
        <v>4240.6000000000004</v>
      </c>
      <c r="N11" s="13">
        <v>3999.1</v>
      </c>
      <c r="O11" s="13">
        <v>5462.7</v>
      </c>
      <c r="P11" s="13">
        <v>5091.2</v>
      </c>
      <c r="Q11" s="13">
        <v>5461.5</v>
      </c>
      <c r="R11" s="17">
        <v>5724</v>
      </c>
      <c r="S11" s="13">
        <v>7138.5</v>
      </c>
      <c r="T11" s="13">
        <v>6399.9</v>
      </c>
      <c r="U11" s="17">
        <v>7355</v>
      </c>
      <c r="V11" s="13">
        <v>8752.7999999999993</v>
      </c>
      <c r="W11" s="13">
        <v>12463.9</v>
      </c>
    </row>
    <row r="12" spans="1:23">
      <c r="A12" s="6" t="s">
        <v>30</v>
      </c>
      <c r="B12" s="12">
        <v>5478.8</v>
      </c>
      <c r="C12" s="12">
        <v>5144.3999999999996</v>
      </c>
      <c r="D12" s="12">
        <v>5021.6000000000004</v>
      </c>
      <c r="E12" s="12">
        <v>5052.3999999999996</v>
      </c>
      <c r="F12" s="12">
        <v>5272.5</v>
      </c>
      <c r="G12" s="12">
        <v>4979.8</v>
      </c>
      <c r="H12" s="12">
        <v>4951.8999999999996</v>
      </c>
      <c r="I12" s="12">
        <v>4865.3999999999996</v>
      </c>
      <c r="J12" s="12">
        <v>5518.6</v>
      </c>
      <c r="K12" s="12">
        <v>5552.8</v>
      </c>
      <c r="L12" s="12">
        <v>5649.2</v>
      </c>
      <c r="M12" s="12">
        <v>5580.2</v>
      </c>
      <c r="N12" s="12">
        <v>5368.4</v>
      </c>
      <c r="O12" s="12">
        <v>5056.5</v>
      </c>
      <c r="P12" s="12">
        <v>5457.9</v>
      </c>
      <c r="Q12" s="12">
        <v>5942.3</v>
      </c>
      <c r="R12" s="12">
        <v>5113.2</v>
      </c>
      <c r="S12" s="16">
        <v>5373</v>
      </c>
      <c r="T12" s="12">
        <v>5358.1</v>
      </c>
      <c r="U12" s="12">
        <v>5145.3999999999996</v>
      </c>
      <c r="V12" s="12">
        <v>5095.5</v>
      </c>
      <c r="W12" s="12">
        <v>5694.9</v>
      </c>
    </row>
    <row r="13" spans="1:23">
      <c r="A13" s="6" t="s">
        <v>31</v>
      </c>
      <c r="B13" s="13">
        <v>-10009.5</v>
      </c>
      <c r="C13" s="17">
        <v>-9506</v>
      </c>
      <c r="D13" s="13">
        <v>-8235.1</v>
      </c>
      <c r="E13" s="13">
        <v>-7427.6</v>
      </c>
      <c r="F13" s="13">
        <v>-7976.5</v>
      </c>
      <c r="G13" s="13">
        <v>-7109.8</v>
      </c>
      <c r="H13" s="13">
        <v>-5524.1</v>
      </c>
      <c r="I13" s="13">
        <v>-5497.7</v>
      </c>
      <c r="J13" s="13">
        <v>-5925.3</v>
      </c>
      <c r="K13" s="17">
        <v>-6312</v>
      </c>
      <c r="L13" s="17">
        <v>-5305</v>
      </c>
      <c r="M13" s="17">
        <v>-4240</v>
      </c>
      <c r="N13" s="13">
        <v>-4810.8</v>
      </c>
      <c r="O13" s="13">
        <v>-7370.6</v>
      </c>
      <c r="P13" s="13">
        <v>-8486.6</v>
      </c>
      <c r="Q13" s="13">
        <v>-10360.1</v>
      </c>
      <c r="R13" s="17">
        <v>-11396</v>
      </c>
      <c r="S13" s="13">
        <v>-10677.1</v>
      </c>
      <c r="T13" s="13">
        <v>-12705.2</v>
      </c>
      <c r="U13" s="13">
        <v>-13563.7</v>
      </c>
      <c r="V13" s="13">
        <v>-13716.5</v>
      </c>
      <c r="W13" s="13">
        <v>-15223.6</v>
      </c>
    </row>
    <row r="14" spans="1:23">
      <c r="A14" s="6" t="s">
        <v>32</v>
      </c>
      <c r="B14" s="12">
        <v>1924.7</v>
      </c>
      <c r="C14" s="12">
        <v>2488.6999999999998</v>
      </c>
      <c r="D14" s="12">
        <v>1150.9000000000001</v>
      </c>
      <c r="E14" s="12">
        <v>222.5</v>
      </c>
      <c r="F14" s="16">
        <v>727</v>
      </c>
      <c r="G14" s="12">
        <v>-192.5</v>
      </c>
      <c r="H14" s="12">
        <v>1048.5999999999999</v>
      </c>
      <c r="I14" s="12">
        <v>2247.4</v>
      </c>
      <c r="J14" s="12">
        <v>3523.5</v>
      </c>
      <c r="K14" s="12">
        <v>4089.7</v>
      </c>
      <c r="L14" s="12">
        <v>6660.3</v>
      </c>
      <c r="M14" s="12">
        <v>8812.2999999999993</v>
      </c>
      <c r="N14" s="12">
        <v>8865.5</v>
      </c>
      <c r="O14" s="12">
        <v>10190.700000000001</v>
      </c>
      <c r="P14" s="12">
        <v>11010.1</v>
      </c>
      <c r="Q14" s="12">
        <v>11184.6</v>
      </c>
      <c r="R14" s="12">
        <v>11294.4</v>
      </c>
      <c r="S14" s="12">
        <v>13507.5</v>
      </c>
      <c r="T14" s="12">
        <v>17864.5</v>
      </c>
      <c r="U14" s="12">
        <v>18366.400000000001</v>
      </c>
      <c r="V14" s="12">
        <v>14332.7</v>
      </c>
      <c r="W14" s="12">
        <v>15228.3</v>
      </c>
    </row>
    <row r="15" spans="1:23" s="23" customFormat="1">
      <c r="A15" s="20" t="s">
        <v>33</v>
      </c>
      <c r="B15" s="21">
        <v>9147.2000000000007</v>
      </c>
      <c r="C15" s="22">
        <v>9202</v>
      </c>
      <c r="D15" s="21">
        <v>8467.7000000000007</v>
      </c>
      <c r="E15" s="21">
        <v>8318.9</v>
      </c>
      <c r="F15" s="22">
        <v>9265</v>
      </c>
      <c r="G15" s="21">
        <v>9620.9</v>
      </c>
      <c r="H15" s="21">
        <v>10060.200000000001</v>
      </c>
      <c r="I15" s="21">
        <v>6177.1</v>
      </c>
      <c r="J15" s="21">
        <v>8880.4</v>
      </c>
      <c r="K15" s="21">
        <v>11867.3</v>
      </c>
      <c r="L15" s="21">
        <v>11877.8</v>
      </c>
      <c r="M15" s="21">
        <v>11883.5</v>
      </c>
      <c r="N15" s="21">
        <v>9512.6</v>
      </c>
      <c r="O15" s="21">
        <v>9698.2999999999993</v>
      </c>
      <c r="P15" s="21">
        <v>6647.3</v>
      </c>
      <c r="Q15" s="21">
        <v>6091.9</v>
      </c>
      <c r="R15" s="21">
        <v>7152.7</v>
      </c>
      <c r="S15" s="21">
        <v>8362.2999999999993</v>
      </c>
      <c r="T15" s="21">
        <v>6568.6</v>
      </c>
      <c r="U15" s="21">
        <v>8797.5</v>
      </c>
      <c r="V15" s="22">
        <v>11253</v>
      </c>
      <c r="W15" s="21">
        <v>7111.3</v>
      </c>
    </row>
    <row r="16" spans="1:23">
      <c r="A16" s="6" t="s">
        <v>34</v>
      </c>
      <c r="B16" s="12">
        <v>-4555.2</v>
      </c>
      <c r="C16" s="12">
        <v>-5548.3</v>
      </c>
      <c r="D16" s="12">
        <v>-6295.3</v>
      </c>
      <c r="E16" s="12">
        <v>-6206.6</v>
      </c>
      <c r="F16" s="12">
        <v>-6683.9</v>
      </c>
      <c r="G16" s="12">
        <v>-6280.5</v>
      </c>
      <c r="H16" s="12">
        <v>-5271.3</v>
      </c>
      <c r="I16" s="12">
        <v>-5354.2</v>
      </c>
      <c r="J16" s="12">
        <v>-5288.3</v>
      </c>
      <c r="K16" s="12">
        <v>-6458.2</v>
      </c>
      <c r="L16" s="12">
        <v>-4292.2</v>
      </c>
      <c r="M16" s="12">
        <v>-3642.7</v>
      </c>
      <c r="N16" s="12">
        <v>-3356.3</v>
      </c>
      <c r="O16" s="12">
        <v>-2015.3</v>
      </c>
      <c r="P16" s="12">
        <v>-970.5</v>
      </c>
      <c r="Q16" s="12">
        <v>203.6</v>
      </c>
      <c r="R16" s="12">
        <v>1090.4000000000001</v>
      </c>
      <c r="S16" s="16">
        <v>3244</v>
      </c>
      <c r="T16" s="16">
        <v>6481</v>
      </c>
      <c r="U16" s="12">
        <v>7919.7</v>
      </c>
      <c r="V16" s="16">
        <v>4798</v>
      </c>
      <c r="W16" s="12">
        <v>4180.5</v>
      </c>
    </row>
    <row r="17" spans="1:23">
      <c r="A17" s="6" t="s">
        <v>35</v>
      </c>
      <c r="B17" s="17">
        <v>15233</v>
      </c>
      <c r="C17" s="17">
        <v>14563</v>
      </c>
      <c r="D17" s="17">
        <v>15330</v>
      </c>
      <c r="E17" s="13">
        <v>16045.7</v>
      </c>
      <c r="F17" s="13">
        <v>16729.2</v>
      </c>
      <c r="G17" s="13">
        <v>17856.5</v>
      </c>
      <c r="H17" s="13">
        <v>18175.7</v>
      </c>
      <c r="I17" s="13">
        <v>17211.900000000001</v>
      </c>
      <c r="J17" s="13">
        <v>19691.099999999999</v>
      </c>
      <c r="K17" s="17">
        <v>19378</v>
      </c>
      <c r="L17" s="13">
        <v>19782.900000000001</v>
      </c>
      <c r="M17" s="17">
        <v>22375</v>
      </c>
      <c r="N17" s="13">
        <v>23099.200000000001</v>
      </c>
      <c r="O17" s="13">
        <v>20450.599999999999</v>
      </c>
      <c r="P17" s="13">
        <v>23471.5</v>
      </c>
      <c r="Q17" s="17">
        <v>24405</v>
      </c>
      <c r="R17" s="17">
        <v>23963</v>
      </c>
      <c r="S17" s="13">
        <v>25384.6</v>
      </c>
      <c r="T17" s="13">
        <v>25251.200000000001</v>
      </c>
      <c r="U17" s="13">
        <v>26903.9</v>
      </c>
      <c r="V17" s="13">
        <v>30891.8</v>
      </c>
      <c r="W17" s="13">
        <v>33374.800000000003</v>
      </c>
    </row>
    <row r="18" spans="1:23">
      <c r="A18" s="6" t="s">
        <v>36</v>
      </c>
      <c r="B18" s="12">
        <v>3.4</v>
      </c>
      <c r="C18" s="12">
        <v>778.7</v>
      </c>
      <c r="D18" s="12">
        <v>1193.0999999999999</v>
      </c>
      <c r="E18" s="12">
        <v>1992.6</v>
      </c>
      <c r="F18" s="16">
        <v>2502</v>
      </c>
      <c r="G18" s="12">
        <v>2359.1</v>
      </c>
      <c r="H18" s="12">
        <v>2123.1</v>
      </c>
      <c r="I18" s="12">
        <v>2722.6</v>
      </c>
      <c r="J18" s="12">
        <v>3109.4</v>
      </c>
      <c r="K18" s="12">
        <v>3541.4</v>
      </c>
      <c r="L18" s="12">
        <v>5307.3</v>
      </c>
      <c r="M18" s="12">
        <v>6510.7</v>
      </c>
      <c r="N18" s="12">
        <v>7271.5</v>
      </c>
      <c r="O18" s="12">
        <v>8164.5</v>
      </c>
      <c r="P18" s="12">
        <v>7771.5</v>
      </c>
      <c r="Q18" s="16">
        <v>9540</v>
      </c>
      <c r="R18" s="12">
        <v>10785.6</v>
      </c>
      <c r="S18" s="12">
        <v>11445.4</v>
      </c>
      <c r="T18" s="12">
        <v>12527.6</v>
      </c>
      <c r="U18" s="12">
        <v>13963.3</v>
      </c>
      <c r="V18" s="12">
        <v>17700.7</v>
      </c>
      <c r="W18" s="12">
        <v>19890.8</v>
      </c>
    </row>
    <row r="19" spans="1:23">
      <c r="A19" s="6" t="s">
        <v>37</v>
      </c>
      <c r="B19" s="13">
        <v>-2657.5</v>
      </c>
      <c r="C19" s="13">
        <v>-2709.4</v>
      </c>
      <c r="D19" s="13">
        <v>-2816.9</v>
      </c>
      <c r="E19" s="13">
        <v>-2913.2</v>
      </c>
      <c r="F19" s="13">
        <v>-3250.1</v>
      </c>
      <c r="G19" s="13">
        <v>-3598.6</v>
      </c>
      <c r="H19" s="13">
        <v>-3822.6</v>
      </c>
      <c r="I19" s="13">
        <v>-3765.5</v>
      </c>
      <c r="J19" s="13">
        <v>-4026.6</v>
      </c>
      <c r="K19" s="13">
        <v>-4578.7</v>
      </c>
      <c r="L19" s="13">
        <v>-4778.5</v>
      </c>
      <c r="M19" s="13">
        <v>-5048.8999999999996</v>
      </c>
      <c r="N19" s="13">
        <v>-4994.8</v>
      </c>
      <c r="O19" s="13">
        <v>-5468.4</v>
      </c>
      <c r="P19" s="13">
        <v>-5755.8</v>
      </c>
      <c r="Q19" s="13">
        <v>-5848.5</v>
      </c>
      <c r="R19" s="17">
        <v>-6013</v>
      </c>
      <c r="S19" s="17">
        <v>-5844</v>
      </c>
      <c r="T19" s="13">
        <v>-5416.6</v>
      </c>
      <c r="U19" s="13">
        <v>-5374.8</v>
      </c>
      <c r="V19" s="13">
        <v>-6550.2</v>
      </c>
      <c r="W19" s="13">
        <v>-6519.1</v>
      </c>
    </row>
    <row r="21" spans="1:23">
      <c r="A21" s="5" t="s">
        <v>64</v>
      </c>
      <c r="B21" s="4" t="s">
        <v>39</v>
      </c>
      <c r="C21" s="4" t="s">
        <v>40</v>
      </c>
      <c r="D21" s="4" t="s">
        <v>41</v>
      </c>
      <c r="E21" s="4" t="s">
        <v>42</v>
      </c>
      <c r="F21" s="4" t="s">
        <v>43</v>
      </c>
      <c r="G21" s="4" t="s">
        <v>44</v>
      </c>
      <c r="H21" s="4" t="s">
        <v>45</v>
      </c>
      <c r="I21" s="4" t="s">
        <v>46</v>
      </c>
      <c r="J21" s="4" t="s">
        <v>47</v>
      </c>
      <c r="K21" s="4" t="s">
        <v>48</v>
      </c>
      <c r="L21" s="4" t="s">
        <v>49</v>
      </c>
      <c r="M21" s="4" t="s">
        <v>50</v>
      </c>
      <c r="N21" s="4" t="s">
        <v>51</v>
      </c>
      <c r="O21" s="4" t="s">
        <v>52</v>
      </c>
      <c r="P21" s="4" t="s">
        <v>53</v>
      </c>
      <c r="Q21" s="4" t="s">
        <v>54</v>
      </c>
      <c r="R21" s="4" t="s">
        <v>55</v>
      </c>
      <c r="S21" s="4" t="s">
        <v>56</v>
      </c>
      <c r="T21" s="4" t="s">
        <v>57</v>
      </c>
      <c r="U21" s="4" t="s">
        <v>58</v>
      </c>
      <c r="V21" s="4" t="s">
        <v>59</v>
      </c>
      <c r="W21" s="4" t="s">
        <v>60</v>
      </c>
    </row>
    <row r="22" spans="1:23">
      <c r="A22" s="6" t="s">
        <v>29</v>
      </c>
      <c r="B22" s="13">
        <f t="shared" ref="B22:F22" si="0">B11/1000</f>
        <v>2.6254</v>
      </c>
      <c r="C22" s="13">
        <f t="shared" si="0"/>
        <v>2.5813000000000001</v>
      </c>
      <c r="D22" s="13">
        <f t="shared" si="0"/>
        <v>2.8826999999999998</v>
      </c>
      <c r="E22" s="13">
        <f t="shared" si="0"/>
        <v>3.2382</v>
      </c>
      <c r="F22" s="13">
        <f t="shared" si="0"/>
        <v>3.3764000000000003</v>
      </c>
      <c r="G22" s="13">
        <f>G11/1000</f>
        <v>3.4291</v>
      </c>
      <c r="H22" s="13">
        <f t="shared" ref="H22:W30" si="1">H11/1000</f>
        <v>3.4113000000000002</v>
      </c>
      <c r="I22" s="13">
        <f t="shared" si="1"/>
        <v>3.8281999999999998</v>
      </c>
      <c r="J22" s="13">
        <f t="shared" si="1"/>
        <v>4.1112000000000002</v>
      </c>
      <c r="K22" s="13">
        <f t="shared" si="1"/>
        <v>3.8584999999999998</v>
      </c>
      <c r="L22" s="13">
        <f t="shared" si="1"/>
        <v>4.3446000000000007</v>
      </c>
      <c r="M22" s="13">
        <f t="shared" si="1"/>
        <v>4.2406000000000006</v>
      </c>
      <c r="N22" s="13">
        <f t="shared" si="1"/>
        <v>3.9990999999999999</v>
      </c>
      <c r="O22" s="13">
        <f t="shared" si="1"/>
        <v>5.4626999999999999</v>
      </c>
      <c r="P22" s="13">
        <f t="shared" si="1"/>
        <v>5.0911999999999997</v>
      </c>
      <c r="Q22" s="13">
        <f t="shared" si="1"/>
        <v>5.4615</v>
      </c>
      <c r="R22" s="13">
        <f t="shared" si="1"/>
        <v>5.7240000000000002</v>
      </c>
      <c r="S22" s="13">
        <f t="shared" si="1"/>
        <v>7.1384999999999996</v>
      </c>
      <c r="T22" s="13">
        <f t="shared" si="1"/>
        <v>6.3998999999999997</v>
      </c>
      <c r="U22" s="13">
        <f t="shared" si="1"/>
        <v>7.3550000000000004</v>
      </c>
      <c r="V22" s="13">
        <f t="shared" si="1"/>
        <v>8.7527999999999988</v>
      </c>
      <c r="W22" s="13">
        <f t="shared" si="1"/>
        <v>12.463899999999999</v>
      </c>
    </row>
    <row r="23" spans="1:23" ht="11.45" customHeight="1">
      <c r="A23" s="6" t="s">
        <v>30</v>
      </c>
      <c r="B23" s="13">
        <f t="shared" ref="B23:F23" si="2">B12/1000</f>
        <v>5.4788000000000006</v>
      </c>
      <c r="C23" s="13">
        <f t="shared" si="2"/>
        <v>5.1443999999999992</v>
      </c>
      <c r="D23" s="13">
        <f t="shared" si="2"/>
        <v>5.0216000000000003</v>
      </c>
      <c r="E23" s="13">
        <f t="shared" si="2"/>
        <v>5.0523999999999996</v>
      </c>
      <c r="F23" s="13">
        <f t="shared" si="2"/>
        <v>5.2725</v>
      </c>
      <c r="G23" s="13">
        <f t="shared" ref="G23:V30" si="3">G12/1000</f>
        <v>4.9798</v>
      </c>
      <c r="H23" s="13">
        <f t="shared" si="3"/>
        <v>4.9518999999999993</v>
      </c>
      <c r="I23" s="13">
        <f t="shared" si="3"/>
        <v>4.8653999999999993</v>
      </c>
      <c r="J23" s="13">
        <f t="shared" si="3"/>
        <v>5.5186000000000002</v>
      </c>
      <c r="K23" s="13">
        <f t="shared" si="3"/>
        <v>5.5528000000000004</v>
      </c>
      <c r="L23" s="13">
        <f t="shared" si="3"/>
        <v>5.6491999999999996</v>
      </c>
      <c r="M23" s="13">
        <f t="shared" si="3"/>
        <v>5.5801999999999996</v>
      </c>
      <c r="N23" s="13">
        <f t="shared" si="3"/>
        <v>5.3683999999999994</v>
      </c>
      <c r="O23" s="13">
        <f t="shared" si="3"/>
        <v>5.0564999999999998</v>
      </c>
      <c r="P23" s="13">
        <f t="shared" si="3"/>
        <v>5.4578999999999995</v>
      </c>
      <c r="Q23" s="13">
        <f t="shared" si="3"/>
        <v>5.9423000000000004</v>
      </c>
      <c r="R23" s="13">
        <f t="shared" si="3"/>
        <v>5.1132</v>
      </c>
      <c r="S23" s="13">
        <f t="shared" si="3"/>
        <v>5.3730000000000002</v>
      </c>
      <c r="T23" s="13">
        <f t="shared" si="3"/>
        <v>5.3581000000000003</v>
      </c>
      <c r="U23" s="13">
        <f t="shared" si="3"/>
        <v>5.1453999999999995</v>
      </c>
      <c r="V23" s="13">
        <f t="shared" si="3"/>
        <v>5.0955000000000004</v>
      </c>
      <c r="W23" s="13">
        <f t="shared" si="1"/>
        <v>5.6948999999999996</v>
      </c>
    </row>
    <row r="24" spans="1:23" ht="11.45" customHeight="1">
      <c r="A24" s="6" t="s">
        <v>31</v>
      </c>
      <c r="B24" s="13">
        <f t="shared" ref="B24:F24" si="4">B13/1000</f>
        <v>-10.009499999999999</v>
      </c>
      <c r="C24" s="13">
        <f t="shared" si="4"/>
        <v>-9.5060000000000002</v>
      </c>
      <c r="D24" s="13">
        <f t="shared" si="4"/>
        <v>-8.235100000000001</v>
      </c>
      <c r="E24" s="13">
        <f t="shared" si="4"/>
        <v>-7.4276</v>
      </c>
      <c r="F24" s="13">
        <f t="shared" si="4"/>
        <v>-7.9764999999999997</v>
      </c>
      <c r="G24" s="13">
        <f t="shared" si="3"/>
        <v>-7.1097999999999999</v>
      </c>
      <c r="H24" s="13">
        <f t="shared" si="1"/>
        <v>-5.5241000000000007</v>
      </c>
      <c r="I24" s="13">
        <f t="shared" si="1"/>
        <v>-5.4977</v>
      </c>
      <c r="J24" s="13">
        <f t="shared" si="1"/>
        <v>-5.9253</v>
      </c>
      <c r="K24" s="13">
        <f t="shared" si="1"/>
        <v>-6.3120000000000003</v>
      </c>
      <c r="L24" s="13">
        <f t="shared" si="1"/>
        <v>-5.3049999999999997</v>
      </c>
      <c r="M24" s="13">
        <f t="shared" si="1"/>
        <v>-4.24</v>
      </c>
      <c r="N24" s="13">
        <f t="shared" si="1"/>
        <v>-4.8108000000000004</v>
      </c>
      <c r="O24" s="13">
        <f t="shared" si="1"/>
        <v>-7.3706000000000005</v>
      </c>
      <c r="P24" s="13">
        <f t="shared" si="1"/>
        <v>-8.486600000000001</v>
      </c>
      <c r="Q24" s="13">
        <f t="shared" si="1"/>
        <v>-10.360100000000001</v>
      </c>
      <c r="R24" s="13">
        <f t="shared" si="1"/>
        <v>-11.396000000000001</v>
      </c>
      <c r="S24" s="13">
        <f t="shared" si="1"/>
        <v>-10.677100000000001</v>
      </c>
      <c r="T24" s="13">
        <f t="shared" si="1"/>
        <v>-12.705200000000001</v>
      </c>
      <c r="U24" s="13">
        <f t="shared" si="1"/>
        <v>-13.563700000000001</v>
      </c>
      <c r="V24" s="13">
        <f t="shared" si="1"/>
        <v>-13.7165</v>
      </c>
      <c r="W24" s="13">
        <f t="shared" si="1"/>
        <v>-15.223600000000001</v>
      </c>
    </row>
    <row r="25" spans="1:23" ht="11.45" customHeight="1">
      <c r="A25" s="6" t="s">
        <v>32</v>
      </c>
      <c r="B25" s="13">
        <f t="shared" ref="B25:F25" si="5">B14/1000</f>
        <v>1.9247000000000001</v>
      </c>
      <c r="C25" s="13">
        <f t="shared" si="5"/>
        <v>2.4886999999999997</v>
      </c>
      <c r="D25" s="13">
        <f t="shared" si="5"/>
        <v>1.1509</v>
      </c>
      <c r="E25" s="13">
        <f t="shared" si="5"/>
        <v>0.2225</v>
      </c>
      <c r="F25" s="13">
        <f t="shared" si="5"/>
        <v>0.72699999999999998</v>
      </c>
      <c r="G25" s="13">
        <f t="shared" si="3"/>
        <v>-0.1925</v>
      </c>
      <c r="H25" s="13">
        <f t="shared" si="1"/>
        <v>1.0486</v>
      </c>
      <c r="I25" s="13">
        <f t="shared" si="1"/>
        <v>2.2474000000000003</v>
      </c>
      <c r="J25" s="13">
        <f t="shared" si="1"/>
        <v>3.5234999999999999</v>
      </c>
      <c r="K25" s="13">
        <f t="shared" si="1"/>
        <v>4.0896999999999997</v>
      </c>
      <c r="L25" s="13">
        <f t="shared" si="1"/>
        <v>6.6603000000000003</v>
      </c>
      <c r="M25" s="13">
        <f t="shared" si="1"/>
        <v>8.8122999999999987</v>
      </c>
      <c r="N25" s="13">
        <f t="shared" si="1"/>
        <v>8.8655000000000008</v>
      </c>
      <c r="O25" s="13">
        <f t="shared" si="1"/>
        <v>10.190700000000001</v>
      </c>
      <c r="P25" s="13">
        <f t="shared" si="1"/>
        <v>11.0101</v>
      </c>
      <c r="Q25" s="13">
        <f t="shared" si="1"/>
        <v>11.1846</v>
      </c>
      <c r="R25" s="13">
        <f t="shared" si="1"/>
        <v>11.2944</v>
      </c>
      <c r="S25" s="13">
        <f t="shared" si="1"/>
        <v>13.5075</v>
      </c>
      <c r="T25" s="13">
        <f t="shared" si="1"/>
        <v>17.8645</v>
      </c>
      <c r="U25" s="13">
        <f t="shared" si="1"/>
        <v>18.366400000000002</v>
      </c>
      <c r="V25" s="13">
        <f t="shared" si="1"/>
        <v>14.332700000000001</v>
      </c>
      <c r="W25" s="13">
        <f t="shared" si="1"/>
        <v>15.228299999999999</v>
      </c>
    </row>
    <row r="26" spans="1:23" ht="11.45" customHeight="1">
      <c r="A26" s="20" t="s">
        <v>33</v>
      </c>
      <c r="B26" s="13">
        <f t="shared" ref="B26:F26" si="6">B15/1000</f>
        <v>9.1472000000000016</v>
      </c>
      <c r="C26" s="13">
        <f t="shared" si="6"/>
        <v>9.202</v>
      </c>
      <c r="D26" s="13">
        <f t="shared" si="6"/>
        <v>8.4677000000000007</v>
      </c>
      <c r="E26" s="13">
        <f t="shared" si="6"/>
        <v>8.3188999999999993</v>
      </c>
      <c r="F26" s="13">
        <f t="shared" si="6"/>
        <v>9.2650000000000006</v>
      </c>
      <c r="G26" s="13">
        <f t="shared" si="3"/>
        <v>9.6208999999999989</v>
      </c>
      <c r="H26" s="13">
        <f t="shared" si="1"/>
        <v>10.0602</v>
      </c>
      <c r="I26" s="13">
        <f t="shared" si="1"/>
        <v>6.1771000000000003</v>
      </c>
      <c r="J26" s="13">
        <f t="shared" si="1"/>
        <v>8.8803999999999998</v>
      </c>
      <c r="K26" s="13">
        <f t="shared" si="1"/>
        <v>11.867299999999998</v>
      </c>
      <c r="L26" s="13">
        <f t="shared" si="1"/>
        <v>11.877799999999999</v>
      </c>
      <c r="M26" s="13">
        <f t="shared" si="1"/>
        <v>11.8835</v>
      </c>
      <c r="N26" s="13">
        <f t="shared" si="1"/>
        <v>9.5126000000000008</v>
      </c>
      <c r="O26" s="13">
        <f t="shared" si="1"/>
        <v>9.6982999999999997</v>
      </c>
      <c r="P26" s="13">
        <f t="shared" si="1"/>
        <v>6.6473000000000004</v>
      </c>
      <c r="Q26" s="13">
        <f t="shared" si="1"/>
        <v>6.0918999999999999</v>
      </c>
      <c r="R26" s="13">
        <f t="shared" si="1"/>
        <v>7.1526999999999994</v>
      </c>
      <c r="S26" s="13">
        <f t="shared" si="1"/>
        <v>8.3622999999999994</v>
      </c>
      <c r="T26" s="13">
        <f t="shared" si="1"/>
        <v>6.5686</v>
      </c>
      <c r="U26" s="13">
        <f t="shared" si="1"/>
        <v>8.7974999999999994</v>
      </c>
      <c r="V26" s="13">
        <f t="shared" si="1"/>
        <v>11.253</v>
      </c>
      <c r="W26" s="13">
        <f t="shared" si="1"/>
        <v>7.1113</v>
      </c>
    </row>
    <row r="27" spans="1:23" ht="11.45" customHeight="1">
      <c r="A27" s="6" t="s">
        <v>34</v>
      </c>
      <c r="B27" s="13">
        <f t="shared" ref="B27:F27" si="7">B16/1000</f>
        <v>-4.5552000000000001</v>
      </c>
      <c r="C27" s="13">
        <f t="shared" si="7"/>
        <v>-5.5483000000000002</v>
      </c>
      <c r="D27" s="13">
        <f t="shared" si="7"/>
        <v>-6.2953000000000001</v>
      </c>
      <c r="E27" s="13">
        <f t="shared" si="7"/>
        <v>-6.2066000000000008</v>
      </c>
      <c r="F27" s="13">
        <f t="shared" si="7"/>
        <v>-6.6838999999999995</v>
      </c>
      <c r="G27" s="13">
        <f t="shared" si="3"/>
        <v>-6.2805</v>
      </c>
      <c r="H27" s="13">
        <f t="shared" si="1"/>
        <v>-5.2713000000000001</v>
      </c>
      <c r="I27" s="13">
        <f t="shared" si="1"/>
        <v>-5.3541999999999996</v>
      </c>
      <c r="J27" s="13">
        <f t="shared" si="1"/>
        <v>-5.2883000000000004</v>
      </c>
      <c r="K27" s="13">
        <f t="shared" si="1"/>
        <v>-6.4581999999999997</v>
      </c>
      <c r="L27" s="13">
        <f t="shared" si="1"/>
        <v>-4.2922000000000002</v>
      </c>
      <c r="M27" s="13">
        <f t="shared" si="1"/>
        <v>-3.6426999999999996</v>
      </c>
      <c r="N27" s="13">
        <f t="shared" si="1"/>
        <v>-3.3563000000000001</v>
      </c>
      <c r="O27" s="13">
        <f t="shared" si="1"/>
        <v>-2.0152999999999999</v>
      </c>
      <c r="P27" s="13">
        <f t="shared" si="1"/>
        <v>-0.97050000000000003</v>
      </c>
      <c r="Q27" s="13">
        <f t="shared" si="1"/>
        <v>0.2036</v>
      </c>
      <c r="R27" s="13">
        <f t="shared" si="1"/>
        <v>1.0904</v>
      </c>
      <c r="S27" s="13">
        <f t="shared" si="1"/>
        <v>3.2440000000000002</v>
      </c>
      <c r="T27" s="13">
        <f t="shared" si="1"/>
        <v>6.4809999999999999</v>
      </c>
      <c r="U27" s="13">
        <f t="shared" si="1"/>
        <v>7.9196999999999997</v>
      </c>
      <c r="V27" s="13">
        <f t="shared" si="1"/>
        <v>4.798</v>
      </c>
      <c r="W27" s="13">
        <f t="shared" si="1"/>
        <v>4.1805000000000003</v>
      </c>
    </row>
    <row r="28" spans="1:23" ht="11.45" customHeight="1">
      <c r="A28" s="6" t="s">
        <v>35</v>
      </c>
      <c r="B28" s="13">
        <f t="shared" ref="B28:F28" si="8">B17/1000</f>
        <v>15.233000000000001</v>
      </c>
      <c r="C28" s="13">
        <f t="shared" si="8"/>
        <v>14.563000000000001</v>
      </c>
      <c r="D28" s="13">
        <f t="shared" si="8"/>
        <v>15.33</v>
      </c>
      <c r="E28" s="13">
        <f t="shared" si="8"/>
        <v>16.0457</v>
      </c>
      <c r="F28" s="13">
        <f t="shared" si="8"/>
        <v>16.729200000000002</v>
      </c>
      <c r="G28" s="13">
        <f t="shared" si="3"/>
        <v>17.8565</v>
      </c>
      <c r="H28" s="13">
        <f t="shared" si="1"/>
        <v>18.175699999999999</v>
      </c>
      <c r="I28" s="13">
        <f t="shared" si="1"/>
        <v>17.2119</v>
      </c>
      <c r="J28" s="13">
        <f t="shared" si="1"/>
        <v>19.691099999999999</v>
      </c>
      <c r="K28" s="13">
        <f t="shared" si="1"/>
        <v>19.378</v>
      </c>
      <c r="L28" s="13">
        <f t="shared" si="1"/>
        <v>19.782900000000001</v>
      </c>
      <c r="M28" s="13">
        <f t="shared" si="1"/>
        <v>22.375</v>
      </c>
      <c r="N28" s="13">
        <f t="shared" si="1"/>
        <v>23.0992</v>
      </c>
      <c r="O28" s="13">
        <f t="shared" si="1"/>
        <v>20.450599999999998</v>
      </c>
      <c r="P28" s="13">
        <f t="shared" si="1"/>
        <v>23.471499999999999</v>
      </c>
      <c r="Q28" s="13">
        <f t="shared" si="1"/>
        <v>24.405000000000001</v>
      </c>
      <c r="R28" s="13">
        <f t="shared" si="1"/>
        <v>23.963000000000001</v>
      </c>
      <c r="S28" s="13">
        <f t="shared" si="1"/>
        <v>25.384599999999999</v>
      </c>
      <c r="T28" s="13">
        <f t="shared" si="1"/>
        <v>25.251200000000001</v>
      </c>
      <c r="U28" s="13">
        <f t="shared" si="1"/>
        <v>26.9039</v>
      </c>
      <c r="V28" s="13">
        <f t="shared" si="1"/>
        <v>30.8918</v>
      </c>
      <c r="W28" s="13">
        <f t="shared" si="1"/>
        <v>33.3748</v>
      </c>
    </row>
    <row r="29" spans="1:23" ht="11.45" customHeight="1">
      <c r="A29" s="6" t="s">
        <v>36</v>
      </c>
      <c r="B29" s="13">
        <f t="shared" ref="B29:F29" si="9">B18/1000</f>
        <v>3.3999999999999998E-3</v>
      </c>
      <c r="C29" s="13">
        <f t="shared" si="9"/>
        <v>0.77870000000000006</v>
      </c>
      <c r="D29" s="13">
        <f t="shared" si="9"/>
        <v>1.1930999999999998</v>
      </c>
      <c r="E29" s="13">
        <f t="shared" si="9"/>
        <v>1.9925999999999999</v>
      </c>
      <c r="F29" s="13">
        <f t="shared" si="9"/>
        <v>2.5019999999999998</v>
      </c>
      <c r="G29" s="13">
        <f t="shared" si="3"/>
        <v>2.3590999999999998</v>
      </c>
      <c r="H29" s="13">
        <f t="shared" si="1"/>
        <v>2.1231</v>
      </c>
      <c r="I29" s="13">
        <f t="shared" si="1"/>
        <v>2.7225999999999999</v>
      </c>
      <c r="J29" s="13">
        <f t="shared" si="1"/>
        <v>3.1093999999999999</v>
      </c>
      <c r="K29" s="13">
        <f t="shared" si="1"/>
        <v>3.5413999999999999</v>
      </c>
      <c r="L29" s="13">
        <f t="shared" si="1"/>
        <v>5.3073000000000006</v>
      </c>
      <c r="M29" s="13">
        <f t="shared" si="1"/>
        <v>6.5106999999999999</v>
      </c>
      <c r="N29" s="13">
        <f t="shared" si="1"/>
        <v>7.2714999999999996</v>
      </c>
      <c r="O29" s="13">
        <f t="shared" si="1"/>
        <v>8.1645000000000003</v>
      </c>
      <c r="P29" s="13">
        <f t="shared" si="1"/>
        <v>7.7714999999999996</v>
      </c>
      <c r="Q29" s="13">
        <f t="shared" si="1"/>
        <v>9.5399999999999991</v>
      </c>
      <c r="R29" s="13">
        <f t="shared" si="1"/>
        <v>10.785600000000001</v>
      </c>
      <c r="S29" s="13">
        <f t="shared" si="1"/>
        <v>11.445399999999999</v>
      </c>
      <c r="T29" s="13">
        <f t="shared" si="1"/>
        <v>12.5276</v>
      </c>
      <c r="U29" s="13">
        <f t="shared" si="1"/>
        <v>13.963299999999998</v>
      </c>
      <c r="V29" s="13">
        <f t="shared" si="1"/>
        <v>17.700700000000001</v>
      </c>
      <c r="W29" s="13">
        <f t="shared" si="1"/>
        <v>19.890799999999999</v>
      </c>
    </row>
    <row r="30" spans="1:23" ht="11.45" customHeight="1">
      <c r="A30" s="6" t="s">
        <v>37</v>
      </c>
      <c r="B30" s="13">
        <f t="shared" ref="B30:F30" si="10">B19/1000</f>
        <v>-2.6575000000000002</v>
      </c>
      <c r="C30" s="13">
        <f t="shared" si="10"/>
        <v>-2.7094</v>
      </c>
      <c r="D30" s="13">
        <f t="shared" si="10"/>
        <v>-2.8169</v>
      </c>
      <c r="E30" s="13">
        <f t="shared" si="10"/>
        <v>-2.9131999999999998</v>
      </c>
      <c r="F30" s="13">
        <f t="shared" si="10"/>
        <v>-3.2500999999999998</v>
      </c>
      <c r="G30" s="13">
        <f t="shared" si="3"/>
        <v>-3.5985999999999998</v>
      </c>
      <c r="H30" s="13">
        <f t="shared" si="1"/>
        <v>-3.8226</v>
      </c>
      <c r="I30" s="13">
        <f t="shared" si="1"/>
        <v>-3.7654999999999998</v>
      </c>
      <c r="J30" s="13">
        <f t="shared" si="1"/>
        <v>-4.0266000000000002</v>
      </c>
      <c r="K30" s="13">
        <f t="shared" si="1"/>
        <v>-4.5786999999999995</v>
      </c>
      <c r="L30" s="13">
        <f t="shared" si="1"/>
        <v>-4.7785000000000002</v>
      </c>
      <c r="M30" s="13">
        <f t="shared" si="1"/>
        <v>-5.0488999999999997</v>
      </c>
      <c r="N30" s="13">
        <f t="shared" si="1"/>
        <v>-4.9948000000000006</v>
      </c>
      <c r="O30" s="13">
        <f t="shared" si="1"/>
        <v>-5.4683999999999999</v>
      </c>
      <c r="P30" s="13">
        <f t="shared" si="1"/>
        <v>-5.7557999999999998</v>
      </c>
      <c r="Q30" s="13">
        <f t="shared" si="1"/>
        <v>-5.8484999999999996</v>
      </c>
      <c r="R30" s="13">
        <f t="shared" si="1"/>
        <v>-6.0129999999999999</v>
      </c>
      <c r="S30" s="13">
        <f t="shared" si="1"/>
        <v>-5.8440000000000003</v>
      </c>
      <c r="T30" s="13">
        <f t="shared" si="1"/>
        <v>-5.4166000000000007</v>
      </c>
      <c r="U30" s="13">
        <f t="shared" si="1"/>
        <v>-5.3748000000000005</v>
      </c>
      <c r="V30" s="13">
        <f t="shared" si="1"/>
        <v>-6.5502000000000002</v>
      </c>
      <c r="W30" s="13">
        <f t="shared" si="1"/>
        <v>-6.5191000000000008</v>
      </c>
    </row>
    <row r="32" spans="1:23" ht="11.45" customHeight="1">
      <c r="B32" t="s">
        <v>39</v>
      </c>
      <c r="C32" t="s">
        <v>40</v>
      </c>
      <c r="D32" t="s">
        <v>41</v>
      </c>
      <c r="E32" t="s">
        <v>42</v>
      </c>
      <c r="F32" t="s">
        <v>43</v>
      </c>
      <c r="G32" t="s">
        <v>44</v>
      </c>
      <c r="H32" t="s">
        <v>45</v>
      </c>
      <c r="I32" t="s">
        <v>46</v>
      </c>
      <c r="J32" t="s">
        <v>47</v>
      </c>
      <c r="K32" t="s">
        <v>48</v>
      </c>
      <c r="L32" t="s">
        <v>49</v>
      </c>
      <c r="M32" t="s">
        <v>50</v>
      </c>
      <c r="N32" t="s">
        <v>51</v>
      </c>
      <c r="O32" t="s">
        <v>52</v>
      </c>
      <c r="P32" t="s">
        <v>53</v>
      </c>
      <c r="Q32" t="s">
        <v>54</v>
      </c>
      <c r="R32" t="s">
        <v>55</v>
      </c>
      <c r="S32" t="s">
        <v>56</v>
      </c>
      <c r="T32" t="s">
        <v>57</v>
      </c>
      <c r="U32" t="s">
        <v>58</v>
      </c>
      <c r="V32" t="s">
        <v>59</v>
      </c>
      <c r="W32" t="s">
        <v>60</v>
      </c>
    </row>
    <row r="33" spans="1:23" ht="11.45" customHeight="1">
      <c r="A33" t="s">
        <v>35</v>
      </c>
      <c r="B33">
        <v>15.233000000000001</v>
      </c>
      <c r="C33">
        <v>14.563000000000001</v>
      </c>
      <c r="D33">
        <v>15.33</v>
      </c>
      <c r="E33">
        <v>16.0457</v>
      </c>
      <c r="F33">
        <v>16.729200000000002</v>
      </c>
      <c r="G33">
        <v>17.8565</v>
      </c>
      <c r="H33">
        <v>18.175699999999999</v>
      </c>
      <c r="I33">
        <v>17.2119</v>
      </c>
      <c r="J33">
        <v>19.691099999999999</v>
      </c>
      <c r="K33">
        <v>19.378</v>
      </c>
      <c r="L33">
        <v>19.782900000000001</v>
      </c>
      <c r="M33">
        <v>22.375</v>
      </c>
      <c r="N33">
        <v>23.0992</v>
      </c>
      <c r="O33">
        <v>20.450599999999998</v>
      </c>
      <c r="P33">
        <v>23.471499999999999</v>
      </c>
      <c r="Q33">
        <v>24.405000000000001</v>
      </c>
      <c r="R33">
        <v>23.963000000000001</v>
      </c>
      <c r="S33">
        <v>25.384599999999999</v>
      </c>
      <c r="T33">
        <v>25.251200000000001</v>
      </c>
      <c r="U33">
        <v>26.9039</v>
      </c>
      <c r="V33">
        <v>30.8918</v>
      </c>
      <c r="W33">
        <v>33.3748</v>
      </c>
    </row>
    <row r="34" spans="1:23" ht="11.45" customHeight="1">
      <c r="A34" t="s">
        <v>36</v>
      </c>
      <c r="B34">
        <v>3.3999999999999998E-3</v>
      </c>
      <c r="C34">
        <v>0.77870000000000006</v>
      </c>
      <c r="D34">
        <v>1.1930999999999998</v>
      </c>
      <c r="E34">
        <v>1.9925999999999999</v>
      </c>
      <c r="F34">
        <v>2.5019999999999998</v>
      </c>
      <c r="G34">
        <v>2.3590999999999998</v>
      </c>
      <c r="H34">
        <v>2.1231</v>
      </c>
      <c r="I34">
        <v>2.7225999999999999</v>
      </c>
      <c r="J34">
        <v>3.1093999999999999</v>
      </c>
      <c r="K34">
        <v>3.5413999999999999</v>
      </c>
      <c r="L34">
        <v>5.3073000000000006</v>
      </c>
      <c r="M34">
        <v>6.5106999999999999</v>
      </c>
      <c r="N34">
        <v>7.2714999999999996</v>
      </c>
      <c r="O34">
        <v>8.1645000000000003</v>
      </c>
      <c r="P34">
        <v>7.7714999999999996</v>
      </c>
      <c r="Q34">
        <v>9.5399999999999991</v>
      </c>
      <c r="R34">
        <v>10.785600000000001</v>
      </c>
      <c r="S34">
        <v>11.445399999999999</v>
      </c>
      <c r="T34">
        <v>12.5276</v>
      </c>
      <c r="U34">
        <v>13.963299999999998</v>
      </c>
      <c r="V34">
        <v>17.700700000000001</v>
      </c>
      <c r="W34">
        <v>19.890799999999999</v>
      </c>
    </row>
    <row r="35" spans="1:23" ht="11.45" customHeight="1">
      <c r="A35" t="s">
        <v>32</v>
      </c>
      <c r="B35">
        <v>1.9247000000000001</v>
      </c>
      <c r="C35">
        <v>2.4886999999999997</v>
      </c>
      <c r="D35">
        <v>1.1509</v>
      </c>
      <c r="E35">
        <v>0.2225</v>
      </c>
      <c r="F35">
        <v>0.72699999999999998</v>
      </c>
      <c r="G35">
        <v>-0.1925</v>
      </c>
      <c r="H35">
        <v>1.0486</v>
      </c>
      <c r="I35">
        <v>2.2474000000000003</v>
      </c>
      <c r="J35">
        <v>3.5234999999999999</v>
      </c>
      <c r="K35">
        <v>4.0896999999999997</v>
      </c>
      <c r="L35">
        <v>6.6603000000000003</v>
      </c>
      <c r="M35">
        <v>8.8122999999999987</v>
      </c>
      <c r="N35">
        <v>8.8655000000000008</v>
      </c>
      <c r="O35">
        <v>10.190700000000001</v>
      </c>
      <c r="P35">
        <v>11.0101</v>
      </c>
      <c r="Q35">
        <v>11.1846</v>
      </c>
      <c r="R35">
        <v>11.2944</v>
      </c>
      <c r="S35">
        <v>13.5075</v>
      </c>
      <c r="T35">
        <v>17.8645</v>
      </c>
      <c r="U35">
        <v>18.366400000000002</v>
      </c>
      <c r="V35">
        <v>14.332700000000001</v>
      </c>
      <c r="W35">
        <v>15.228299999999999</v>
      </c>
    </row>
    <row r="36" spans="1:23" ht="11.45" customHeight="1">
      <c r="A36" t="s">
        <v>29</v>
      </c>
      <c r="B36">
        <v>2.6254</v>
      </c>
      <c r="C36">
        <v>2.5813000000000001</v>
      </c>
      <c r="D36">
        <v>2.8826999999999998</v>
      </c>
      <c r="E36">
        <v>3.2382</v>
      </c>
      <c r="F36">
        <v>3.3764000000000003</v>
      </c>
      <c r="G36">
        <v>3.4291</v>
      </c>
      <c r="H36">
        <v>3.4113000000000002</v>
      </c>
      <c r="I36">
        <v>3.8281999999999998</v>
      </c>
      <c r="J36">
        <v>4.1112000000000002</v>
      </c>
      <c r="K36">
        <v>3.8584999999999998</v>
      </c>
      <c r="L36">
        <v>4.3446000000000007</v>
      </c>
      <c r="M36">
        <v>4.2406000000000006</v>
      </c>
      <c r="N36">
        <v>3.9990999999999999</v>
      </c>
      <c r="O36">
        <v>5.4626999999999999</v>
      </c>
      <c r="P36">
        <v>5.0911999999999997</v>
      </c>
      <c r="Q36">
        <v>5.4615</v>
      </c>
      <c r="R36">
        <v>5.7240000000000002</v>
      </c>
      <c r="S36">
        <v>7.1384999999999996</v>
      </c>
      <c r="T36">
        <v>6.3998999999999997</v>
      </c>
      <c r="U36">
        <v>7.3550000000000004</v>
      </c>
      <c r="V36">
        <v>8.7527999999999988</v>
      </c>
      <c r="W36">
        <v>12.463899999999999</v>
      </c>
    </row>
    <row r="37" spans="1:23" s="23" customFormat="1" ht="11.45" customHeight="1">
      <c r="A37" s="23" t="s">
        <v>33</v>
      </c>
      <c r="B37" s="23">
        <v>9.1472000000000016</v>
      </c>
      <c r="C37" s="23">
        <v>9.202</v>
      </c>
      <c r="D37" s="23">
        <v>8.4677000000000007</v>
      </c>
      <c r="E37" s="23">
        <v>8.3188999999999993</v>
      </c>
      <c r="F37" s="23">
        <v>9.2650000000000006</v>
      </c>
      <c r="G37" s="23">
        <v>9.6208999999999989</v>
      </c>
      <c r="H37" s="23">
        <v>10.0602</v>
      </c>
      <c r="I37" s="23">
        <v>6.1771000000000003</v>
      </c>
      <c r="J37" s="23">
        <v>8.8803999999999998</v>
      </c>
      <c r="K37" s="23">
        <v>11.867299999999998</v>
      </c>
      <c r="L37" s="23">
        <v>11.877799999999999</v>
      </c>
      <c r="M37" s="23">
        <v>11.8835</v>
      </c>
      <c r="N37" s="23">
        <v>9.5126000000000008</v>
      </c>
      <c r="O37" s="23">
        <v>9.6982999999999997</v>
      </c>
      <c r="P37" s="23">
        <v>6.6473000000000004</v>
      </c>
      <c r="Q37" s="23">
        <v>6.0918999999999999</v>
      </c>
      <c r="R37" s="23">
        <v>7.1526999999999994</v>
      </c>
      <c r="S37" s="23">
        <v>8.3622999999999994</v>
      </c>
      <c r="T37" s="23">
        <v>6.5686</v>
      </c>
      <c r="U37" s="23">
        <v>8.7974999999999994</v>
      </c>
      <c r="V37" s="23">
        <v>11.253</v>
      </c>
      <c r="W37" s="23">
        <v>7.1113</v>
      </c>
    </row>
    <row r="38" spans="1:23" ht="11.45" customHeight="1">
      <c r="A38" t="s">
        <v>30</v>
      </c>
      <c r="B38">
        <v>5.4788000000000006</v>
      </c>
      <c r="C38">
        <v>5.1443999999999992</v>
      </c>
      <c r="D38">
        <v>5.0216000000000003</v>
      </c>
      <c r="E38">
        <v>5.0523999999999996</v>
      </c>
      <c r="F38">
        <v>5.2725</v>
      </c>
      <c r="G38">
        <v>4.9798</v>
      </c>
      <c r="H38">
        <v>4.9518999999999993</v>
      </c>
      <c r="I38">
        <v>4.8653999999999993</v>
      </c>
      <c r="J38">
        <v>5.5186000000000002</v>
      </c>
      <c r="K38">
        <v>5.5528000000000004</v>
      </c>
      <c r="L38">
        <v>5.6491999999999996</v>
      </c>
      <c r="M38">
        <v>5.5801999999999996</v>
      </c>
      <c r="N38">
        <v>5.3683999999999994</v>
      </c>
      <c r="O38">
        <v>5.0564999999999998</v>
      </c>
      <c r="P38">
        <v>5.4578999999999995</v>
      </c>
      <c r="Q38">
        <v>5.9423000000000004</v>
      </c>
      <c r="R38">
        <v>5.1132</v>
      </c>
      <c r="S38">
        <v>5.3730000000000002</v>
      </c>
      <c r="T38">
        <v>5.3581000000000003</v>
      </c>
      <c r="U38">
        <v>5.1453999999999995</v>
      </c>
      <c r="V38">
        <v>5.0955000000000004</v>
      </c>
      <c r="W38">
        <v>5.6948999999999996</v>
      </c>
    </row>
    <row r="39" spans="1:23" ht="11.45" customHeight="1">
      <c r="A39" t="s">
        <v>34</v>
      </c>
      <c r="B39">
        <v>-4.5552000000000001</v>
      </c>
      <c r="C39">
        <v>-5.5483000000000002</v>
      </c>
      <c r="D39">
        <v>-6.2953000000000001</v>
      </c>
      <c r="E39">
        <v>-6.2066000000000008</v>
      </c>
      <c r="F39">
        <v>-6.6838999999999995</v>
      </c>
      <c r="G39">
        <v>-6.2805</v>
      </c>
      <c r="H39">
        <v>-5.2713000000000001</v>
      </c>
      <c r="I39">
        <v>-5.3541999999999996</v>
      </c>
      <c r="J39">
        <v>-5.2883000000000004</v>
      </c>
      <c r="K39">
        <v>-6.4581999999999997</v>
      </c>
      <c r="L39">
        <v>-4.2922000000000002</v>
      </c>
      <c r="M39">
        <v>-3.6426999999999996</v>
      </c>
      <c r="N39">
        <v>-3.3563000000000001</v>
      </c>
      <c r="O39">
        <v>-2.0152999999999999</v>
      </c>
      <c r="P39">
        <v>-0.97050000000000003</v>
      </c>
      <c r="Q39">
        <v>0.2036</v>
      </c>
      <c r="R39">
        <v>1.0904</v>
      </c>
      <c r="S39">
        <v>3.2440000000000002</v>
      </c>
      <c r="T39">
        <v>6.4809999999999999</v>
      </c>
      <c r="U39">
        <v>7.9196999999999997</v>
      </c>
      <c r="V39">
        <v>4.798</v>
      </c>
      <c r="W39">
        <v>4.1805000000000003</v>
      </c>
    </row>
    <row r="40" spans="1:23" ht="11.45" customHeight="1">
      <c r="A40" t="s">
        <v>37</v>
      </c>
      <c r="B40">
        <v>-2.6575000000000002</v>
      </c>
      <c r="C40">
        <v>-2.7094</v>
      </c>
      <c r="D40">
        <v>-2.8169</v>
      </c>
      <c r="E40">
        <v>-2.9131999999999998</v>
      </c>
      <c r="F40">
        <v>-3.2500999999999998</v>
      </c>
      <c r="G40">
        <v>-3.5985999999999998</v>
      </c>
      <c r="H40">
        <v>-3.8226</v>
      </c>
      <c r="I40">
        <v>-3.7654999999999998</v>
      </c>
      <c r="J40">
        <v>-4.0266000000000002</v>
      </c>
      <c r="K40">
        <v>-4.5786999999999995</v>
      </c>
      <c r="L40">
        <v>-4.7785000000000002</v>
      </c>
      <c r="M40">
        <v>-5.0488999999999997</v>
      </c>
      <c r="N40">
        <v>-4.9948000000000006</v>
      </c>
      <c r="O40">
        <v>-5.4683999999999999</v>
      </c>
      <c r="P40">
        <v>-5.7557999999999998</v>
      </c>
      <c r="Q40">
        <v>-5.8484999999999996</v>
      </c>
      <c r="R40">
        <v>-6.0129999999999999</v>
      </c>
      <c r="S40">
        <v>-5.8440000000000003</v>
      </c>
      <c r="T40">
        <v>-5.4166000000000007</v>
      </c>
      <c r="U40">
        <v>-5.3748000000000005</v>
      </c>
      <c r="V40">
        <v>-6.5502000000000002</v>
      </c>
      <c r="W40">
        <v>-6.5191000000000008</v>
      </c>
    </row>
    <row r="41" spans="1:23" ht="11.45" customHeight="1">
      <c r="A41" t="s">
        <v>31</v>
      </c>
      <c r="B41">
        <v>-10.009499999999999</v>
      </c>
      <c r="C41">
        <v>-9.5060000000000002</v>
      </c>
      <c r="D41">
        <v>-8.235100000000001</v>
      </c>
      <c r="E41">
        <v>-7.4276</v>
      </c>
      <c r="F41">
        <v>-7.9764999999999997</v>
      </c>
      <c r="G41">
        <v>-7.1097999999999999</v>
      </c>
      <c r="H41">
        <v>-5.5241000000000007</v>
      </c>
      <c r="I41">
        <v>-5.4977</v>
      </c>
      <c r="J41">
        <v>-5.9253</v>
      </c>
      <c r="K41">
        <v>-6.3120000000000003</v>
      </c>
      <c r="L41">
        <v>-5.3049999999999997</v>
      </c>
      <c r="M41">
        <v>-4.24</v>
      </c>
      <c r="N41">
        <v>-4.8108000000000004</v>
      </c>
      <c r="O41">
        <v>-7.3706000000000005</v>
      </c>
      <c r="P41">
        <v>-8.486600000000001</v>
      </c>
      <c r="Q41">
        <v>-10.360100000000001</v>
      </c>
      <c r="R41">
        <v>-11.396000000000001</v>
      </c>
      <c r="S41">
        <v>-10.677100000000001</v>
      </c>
      <c r="T41">
        <v>-12.705200000000001</v>
      </c>
      <c r="U41">
        <v>-13.563700000000001</v>
      </c>
      <c r="V41">
        <v>-13.7165</v>
      </c>
      <c r="W41">
        <v>-15.223600000000001</v>
      </c>
    </row>
    <row r="78" spans="7:7" ht="11.45" customHeight="1">
      <c r="G78" s="24" t="s">
        <v>65</v>
      </c>
    </row>
  </sheetData>
  <sortState ref="A33:W41">
    <sortCondition descending="1" ref="W33:W41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Structure</vt:lpstr>
      <vt:lpstr>Feuille 1</vt:lpstr>
      <vt:lpstr>Feuille 2</vt:lpstr>
      <vt:lpstr>Feuille 3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2024-03-30T21:12:05Z</dcterms:created>
  <dcterms:modified xsi:type="dcterms:W3CDTF">2024-03-30T22:20:35Z</dcterms:modified>
</cp:coreProperties>
</file>