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 firstSheet="1" activeTab="5"/>
  </bookViews>
  <sheets>
    <sheet name="Sommaire" sheetId="1" r:id="rId1"/>
    <sheet name="Structure" sheetId="2" r:id="rId2"/>
    <sheet name="VA totale valeur" sheetId="5" r:id="rId3"/>
    <sheet name="VA agriculture valeur" sheetId="6" r:id="rId4"/>
    <sheet name="VA totale volume chainés " sheetId="7" r:id="rId5"/>
    <sheet name="VA agriculture volumes chainés" sheetId="8" r:id="rId6"/>
  </sheets>
  <calcPr calcId="124519"/>
</workbook>
</file>

<file path=xl/calcChain.xml><?xml version="1.0" encoding="utf-8"?>
<calcChain xmlns="http://schemas.openxmlformats.org/spreadsheetml/2006/main">
  <c r="C24" i="6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B25"/>
  <c r="B26"/>
  <c r="B27"/>
  <c r="B28"/>
  <c r="B29"/>
  <c r="B30"/>
  <c r="B31"/>
  <c r="B32"/>
  <c r="B33"/>
  <c r="B34"/>
  <c r="B24"/>
  <c r="C24" i="8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B25"/>
  <c r="B26"/>
  <c r="B27"/>
  <c r="B28"/>
  <c r="B29"/>
  <c r="B30"/>
  <c r="B31"/>
  <c r="B32"/>
  <c r="B33"/>
  <c r="B34"/>
  <c r="B24"/>
</calcChain>
</file>

<file path=xl/sharedStrings.xml><?xml version="1.0" encoding="utf-8"?>
<sst xmlns="http://schemas.openxmlformats.org/spreadsheetml/2006/main" count="520" uniqueCount="80">
  <si>
    <t>Valeur ajoutée brute et du revenu par A*10 branches [nama_10_a10__custom_10637399]</t>
  </si>
  <si>
    <t>Ouvrir la page produit</t>
  </si>
  <si>
    <t>Ouvrir dans le Data Browser</t>
  </si>
  <si>
    <t>Description:</t>
  </si>
  <si>
    <t>-</t>
  </si>
  <si>
    <t>Dernière mise à jour des données:</t>
  </si>
  <si>
    <t>28/03/2024 23:00</t>
  </si>
  <si>
    <t>Dernière modification de la structure de données:</t>
  </si>
  <si>
    <t>15/01/2024 23:00</t>
  </si>
  <si>
    <t>Source(s) institutionnelle(s)</t>
  </si>
  <si>
    <t>Eurostat</t>
  </si>
  <si>
    <t>Contenus</t>
  </si>
  <si>
    <t>Fréquence (relative au temps)</t>
  </si>
  <si>
    <t>Unité de mesure</t>
  </si>
  <si>
    <t>Nomenclature statistique des activités économiques dans la Communauté européenne (NACE Rév. 2)</t>
  </si>
  <si>
    <t>Indicateur des comptes nationaux (SEC 2010)</t>
  </si>
  <si>
    <t>Feuille 1</t>
  </si>
  <si>
    <t>Annuel</t>
  </si>
  <si>
    <t>Mesures de volume chaînées, indice 2015=100</t>
  </si>
  <si>
    <t>Total - ensemble des activités NACE</t>
  </si>
  <si>
    <t>Valeur ajoutée, brute</t>
  </si>
  <si>
    <t>Feuille 2</t>
  </si>
  <si>
    <t>Agriculture, sylviculture et pêche</t>
  </si>
  <si>
    <t>Feuille 3</t>
  </si>
  <si>
    <t>Prix courants, millions d'euros</t>
  </si>
  <si>
    <t>Feuille 4</t>
  </si>
  <si>
    <t>Feuille 5</t>
  </si>
  <si>
    <t>Volumes chaînés (2010), millions d'euros</t>
  </si>
  <si>
    <t>Feuille 6</t>
  </si>
  <si>
    <t>Structure</t>
  </si>
  <si>
    <t>Dimension</t>
  </si>
  <si>
    <t>Position</t>
  </si>
  <si>
    <t>Libellé</t>
  </si>
  <si>
    <t>Entité géopolitique (déclarante)</t>
  </si>
  <si>
    <t>Union européenne - 27 pays (à partir de 2020)</t>
  </si>
  <si>
    <t>Belgique</t>
  </si>
  <si>
    <t>Danemark</t>
  </si>
  <si>
    <t>Allemagne</t>
  </si>
  <si>
    <t>Espagne</t>
  </si>
  <si>
    <t>France</t>
  </si>
  <si>
    <t>Italie</t>
  </si>
  <si>
    <t>Pays-Bas</t>
  </si>
  <si>
    <t>Pologne</t>
  </si>
  <si>
    <t>Suède</t>
  </si>
  <si>
    <t>United Kingdom</t>
  </si>
  <si>
    <t>Temps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</si>
  <si>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</si>
  <si>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</si>
  <si>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</si>
  <si>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</si>
  <si>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</si>
  <si>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</si>
  <si>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</si>
  <si>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</si>
  <si>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</si>
  <si>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</si>
  <si>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</si>
  <si>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</si>
  <si>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</si>
  <si>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</si>
  <si>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</si>
  <si>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</si>
  <si>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</si>
  <si>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</si>
  <si>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</si>
  <si>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</si>
  <si>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</si>
  <si>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</si>
  <si>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</si>
  <si>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</si>
  <si>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Données extraites le31/03/2024 14:59:09 depuis [ESTAT]</t>
  </si>
  <si>
    <t xml:space="preserve">Dataset: </t>
  </si>
  <si>
    <t>Dernière mise à jour:</t>
  </si>
  <si>
    <t>TIME</t>
  </si>
  <si>
    <t>GEO (Libellés)</t>
  </si>
  <si>
    <t/>
  </si>
  <si>
    <t>:</t>
  </si>
  <si>
    <t>Valeur spéciale</t>
  </si>
  <si>
    <t>Non disponible</t>
  </si>
  <si>
    <t>U.E. - 27 pays</t>
  </si>
</sst>
</file>

<file path=xl/styles.xml><?xml version="1.0" encoding="utf-8"?>
<styleSheet xmlns="http://schemas.openxmlformats.org/spreadsheetml/2006/main">
  <numFmts count="3">
    <numFmt numFmtId="164" formatCode="#,##0.##########"/>
    <numFmt numFmtId="165" formatCode="#,##0.0"/>
    <numFmt numFmtId="167" formatCode="0.0%"/>
  </numFmts>
  <fonts count="6"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5" borderId="0" xfId="0" applyFill="1"/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0" fontId="0" fillId="0" borderId="0" xfId="0"/>
    <xf numFmtId="0" fontId="1" fillId="7" borderId="1" xfId="0" applyFont="1" applyFill="1" applyBorder="1" applyAlignment="1">
      <alignment horizontal="left" vertical="center"/>
    </xf>
    <xf numFmtId="165" fontId="2" fillId="7" borderId="0" xfId="0" applyNumberFormat="1" applyFont="1" applyFill="1" applyAlignment="1">
      <alignment horizontal="right" vertical="center" shrinkToFit="1"/>
    </xf>
    <xf numFmtId="0" fontId="0" fillId="7" borderId="0" xfId="0" applyFill="1"/>
    <xf numFmtId="0" fontId="2" fillId="0" borderId="0" xfId="0" applyFont="1" applyAlignment="1">
      <alignment horizontal="left" vertical="top" wrapText="1"/>
    </xf>
    <xf numFmtId="0" fontId="0" fillId="0" borderId="0" xfId="0"/>
    <xf numFmtId="167" fontId="2" fillId="6" borderId="0" xfId="0" applyNumberFormat="1" applyFont="1" applyFill="1" applyAlignment="1">
      <alignment horizontal="right" vertic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'VA agriculture volumes chainés'!$A$37</c:f>
              <c:strCache>
                <c:ptCount val="1"/>
                <c:pt idx="0">
                  <c:v>Pays-Bas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'VA agriculture volumes chainés'!$B$36:$Y$36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'VA agriculture volumes chainés'!$B$37:$Y$37</c:f>
              <c:numCache>
                <c:formatCode>#,##0.0</c:formatCode>
                <c:ptCount val="24"/>
                <c:pt idx="0">
                  <c:v>100</c:v>
                </c:pt>
                <c:pt idx="1">
                  <c:v>94.965436285378885</c:v>
                </c:pt>
                <c:pt idx="2">
                  <c:v>95.790149592158201</c:v>
                </c:pt>
                <c:pt idx="3">
                  <c:v>98.420804446629418</c:v>
                </c:pt>
                <c:pt idx="4">
                  <c:v>103.89080073441623</c:v>
                </c:pt>
                <c:pt idx="5">
                  <c:v>104.19580419580419</c:v>
                </c:pt>
                <c:pt idx="6">
                  <c:v>104.5620090096417</c:v>
                </c:pt>
                <c:pt idx="7">
                  <c:v>107.20971997873002</c:v>
                </c:pt>
                <c:pt idx="8">
                  <c:v>109.94371482176359</c:v>
                </c:pt>
                <c:pt idx="9">
                  <c:v>113.8094330346841</c:v>
                </c:pt>
                <c:pt idx="10">
                  <c:v>114.05524174534217</c:v>
                </c:pt>
                <c:pt idx="11">
                  <c:v>113.02184185971846</c:v>
                </c:pt>
                <c:pt idx="12">
                  <c:v>112.27337941828615</c:v>
                </c:pt>
                <c:pt idx="13">
                  <c:v>113.24758455317996</c:v>
                </c:pt>
                <c:pt idx="14">
                  <c:v>118.44668960881299</c:v>
                </c:pt>
                <c:pt idx="15">
                  <c:v>120.90176681281416</c:v>
                </c:pt>
                <c:pt idx="16">
                  <c:v>123.59462632059476</c:v>
                </c:pt>
                <c:pt idx="17">
                  <c:v>124.1775441201553</c:v>
                </c:pt>
                <c:pt idx="18">
                  <c:v>122.57226274442917</c:v>
                </c:pt>
                <c:pt idx="19">
                  <c:v>124.68320775350904</c:v>
                </c:pt>
                <c:pt idx="20">
                  <c:v>125.73366375374984</c:v>
                </c:pt>
                <c:pt idx="21">
                  <c:v>127.35198804065375</c:v>
                </c:pt>
                <c:pt idx="22">
                  <c:v>123.61970884209047</c:v>
                </c:pt>
                <c:pt idx="23">
                  <c:v>120.82651924832699</c:v>
                </c:pt>
              </c:numCache>
            </c:numRef>
          </c:val>
        </c:ser>
        <c:ser>
          <c:idx val="1"/>
          <c:order val="1"/>
          <c:tx>
            <c:strRef>
              <c:f>'VA agriculture volumes chainés'!$A$38</c:f>
              <c:strCache>
                <c:ptCount val="1"/>
                <c:pt idx="0">
                  <c:v>Espagne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'VA agriculture volumes chainés'!$B$36:$Y$36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'VA agriculture volumes chainés'!$B$38:$Y$38</c:f>
              <c:numCache>
                <c:formatCode>#,##0.0</c:formatCode>
                <c:ptCount val="24"/>
                <c:pt idx="0">
                  <c:v>100</c:v>
                </c:pt>
                <c:pt idx="1">
                  <c:v>99.12720232333011</c:v>
                </c:pt>
                <c:pt idx="2">
                  <c:v>100.05343659244917</c:v>
                </c:pt>
                <c:pt idx="3">
                  <c:v>99.812197483059052</c:v>
                </c:pt>
                <c:pt idx="4">
                  <c:v>97.791287512100681</c:v>
                </c:pt>
                <c:pt idx="5">
                  <c:v>90.419361084220711</c:v>
                </c:pt>
                <c:pt idx="6">
                  <c:v>96.080542110358181</c:v>
                </c:pt>
                <c:pt idx="7">
                  <c:v>103.60929332042595</c:v>
                </c:pt>
                <c:pt idx="8">
                  <c:v>101.55779283639883</c:v>
                </c:pt>
                <c:pt idx="9">
                  <c:v>98.380638915779286</c:v>
                </c:pt>
                <c:pt idx="10">
                  <c:v>100.9835430784124</c:v>
                </c:pt>
                <c:pt idx="11">
                  <c:v>105.8865440464666</c:v>
                </c:pt>
                <c:pt idx="12">
                  <c:v>95.904356243949664</c:v>
                </c:pt>
                <c:pt idx="13">
                  <c:v>109.20890609874154</c:v>
                </c:pt>
                <c:pt idx="14">
                  <c:v>107.76999031945789</c:v>
                </c:pt>
                <c:pt idx="15">
                  <c:v>112.82245885769603</c:v>
                </c:pt>
                <c:pt idx="16">
                  <c:v>118.20755082284607</c:v>
                </c:pt>
                <c:pt idx="17">
                  <c:v>113.8865440464666</c:v>
                </c:pt>
                <c:pt idx="18">
                  <c:v>122.43330106485963</c:v>
                </c:pt>
                <c:pt idx="19">
                  <c:v>115.25266214908035</c:v>
                </c:pt>
                <c:pt idx="20">
                  <c:v>116.53514036786061</c:v>
                </c:pt>
                <c:pt idx="21">
                  <c:v>121.38083252662149</c:v>
                </c:pt>
                <c:pt idx="22">
                  <c:v>97.343659244917717</c:v>
                </c:pt>
                <c:pt idx="23">
                  <c:v>95.3568247821878</c:v>
                </c:pt>
              </c:numCache>
            </c:numRef>
          </c:val>
        </c:ser>
        <c:ser>
          <c:idx val="2"/>
          <c:order val="2"/>
          <c:tx>
            <c:strRef>
              <c:f>'VA agriculture volumes chainés'!$A$39</c:f>
              <c:strCache>
                <c:ptCount val="1"/>
                <c:pt idx="0">
                  <c:v>Pologne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'VA agriculture volumes chainés'!$B$36:$Y$36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'VA agriculture volumes chainés'!$B$39:$Y$39</c:f>
              <c:numCache>
                <c:formatCode>#,##0.0</c:formatCode>
                <c:ptCount val="24"/>
                <c:pt idx="0">
                  <c:v>100</c:v>
                </c:pt>
                <c:pt idx="1">
                  <c:v>108.10471881060117</c:v>
                </c:pt>
                <c:pt idx="2">
                  <c:v>110.35552682611507</c:v>
                </c:pt>
                <c:pt idx="3">
                  <c:v>113.63413057530704</c:v>
                </c:pt>
                <c:pt idx="4">
                  <c:v>123.16354234001294</c:v>
                </c:pt>
                <c:pt idx="5">
                  <c:v>121.05106658047833</c:v>
                </c:pt>
                <c:pt idx="6">
                  <c:v>114.47963800904978</c:v>
                </c:pt>
                <c:pt idx="7">
                  <c:v>120.39948287007111</c:v>
                </c:pt>
                <c:pt idx="8">
                  <c:v>118.68519715578537</c:v>
                </c:pt>
                <c:pt idx="9">
                  <c:v>132.07498383968974</c:v>
                </c:pt>
                <c:pt idx="10">
                  <c:v>136.22495151906918</c:v>
                </c:pt>
                <c:pt idx="11">
                  <c:v>137.27472527472528</c:v>
                </c:pt>
                <c:pt idx="12">
                  <c:v>124.74208144796378</c:v>
                </c:pt>
                <c:pt idx="13">
                  <c:v>135.82029734970911</c:v>
                </c:pt>
                <c:pt idx="14">
                  <c:v>138.27020038784744</c:v>
                </c:pt>
                <c:pt idx="15">
                  <c:v>126.47058823529412</c:v>
                </c:pt>
                <c:pt idx="16">
                  <c:v>127.02650290885585</c:v>
                </c:pt>
                <c:pt idx="17">
                  <c:v>128.94246929541049</c:v>
                </c:pt>
                <c:pt idx="18">
                  <c:v>116.51066580478346</c:v>
                </c:pt>
                <c:pt idx="19">
                  <c:v>113.94570135746608</c:v>
                </c:pt>
                <c:pt idx="20">
                  <c:v>131.33031674208144</c:v>
                </c:pt>
                <c:pt idx="21">
                  <c:v>116.20814479638011</c:v>
                </c:pt>
                <c:pt idx="22">
                  <c:v>117.52553329023917</c:v>
                </c:pt>
                <c:pt idx="23">
                  <c:v>116.51325145442792</c:v>
                </c:pt>
              </c:numCache>
            </c:numRef>
          </c:val>
        </c:ser>
        <c:ser>
          <c:idx val="3"/>
          <c:order val="3"/>
          <c:tx>
            <c:strRef>
              <c:f>'VA agriculture volumes chainés'!$A$40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'VA agriculture volumes chainés'!$B$36:$Y$36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'VA agriculture volumes chainés'!$B$40:$Y$40</c:f>
              <c:numCache>
                <c:formatCode>#,##0.0</c:formatCode>
                <c:ptCount val="24"/>
                <c:pt idx="0">
                  <c:v>100</c:v>
                </c:pt>
                <c:pt idx="1">
                  <c:v>97.128182654223238</c:v>
                </c:pt>
                <c:pt idx="2">
                  <c:v>102.66066407041099</c:v>
                </c:pt>
                <c:pt idx="3">
                  <c:v>87.005773514872033</c:v>
                </c:pt>
                <c:pt idx="4">
                  <c:v>105.5427734783518</c:v>
                </c:pt>
                <c:pt idx="5">
                  <c:v>99.404720404511252</c:v>
                </c:pt>
                <c:pt idx="6">
                  <c:v>99.612221657818822</c:v>
                </c:pt>
                <c:pt idx="7">
                  <c:v>98.833012951398231</c:v>
                </c:pt>
                <c:pt idx="8">
                  <c:v>103.25627566790504</c:v>
                </c:pt>
                <c:pt idx="9">
                  <c:v>109.99326035929259</c:v>
                </c:pt>
                <c:pt idx="10">
                  <c:v>106.25724179374043</c:v>
                </c:pt>
                <c:pt idx="11">
                  <c:v>110.49690740132071</c:v>
                </c:pt>
                <c:pt idx="12">
                  <c:v>101.20118325514686</c:v>
                </c:pt>
                <c:pt idx="13">
                  <c:v>99.24801545801337</c:v>
                </c:pt>
                <c:pt idx="14">
                  <c:v>113.84149560263344</c:v>
                </c:pt>
                <c:pt idx="15">
                  <c:v>114.00152056918424</c:v>
                </c:pt>
                <c:pt idx="16">
                  <c:v>99.908035444534093</c:v>
                </c:pt>
                <c:pt idx="17">
                  <c:v>108.13537713767792</c:v>
                </c:pt>
                <c:pt idx="18">
                  <c:v>112.36807070314705</c:v>
                </c:pt>
                <c:pt idx="19">
                  <c:v>109.77214702376801</c:v>
                </c:pt>
                <c:pt idx="20">
                  <c:v>103.05541445470331</c:v>
                </c:pt>
                <c:pt idx="21">
                  <c:v>98.506322978190795</c:v>
                </c:pt>
                <c:pt idx="22">
                  <c:v>105.77749889609333</c:v>
                </c:pt>
                <c:pt idx="23">
                  <c:v>110.04073664604934</c:v>
                </c:pt>
              </c:numCache>
            </c:numRef>
          </c:val>
        </c:ser>
        <c:ser>
          <c:idx val="4"/>
          <c:order val="4"/>
          <c:tx>
            <c:strRef>
              <c:f>'VA agriculture volumes chainés'!$A$41</c:f>
              <c:strCache>
                <c:ptCount val="1"/>
                <c:pt idx="0">
                  <c:v>U.E. - 27 pays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Ref>
              <c:f>'VA agriculture volumes chainés'!$B$36:$Y$36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'VA agriculture volumes chainés'!$B$41:$Y$41</c:f>
              <c:numCache>
                <c:formatCode>#,##0.0</c:formatCode>
                <c:ptCount val="24"/>
                <c:pt idx="0">
                  <c:v>100</c:v>
                </c:pt>
                <c:pt idx="1">
                  <c:v>99.062465761088745</c:v>
                </c:pt>
                <c:pt idx="2">
                  <c:v>99.236603406757098</c:v>
                </c:pt>
                <c:pt idx="3">
                  <c:v>96.217634758526799</c:v>
                </c:pt>
                <c:pt idx="4">
                  <c:v>108.04209375458947</c:v>
                </c:pt>
                <c:pt idx="5">
                  <c:v>100.08846751878332</c:v>
                </c:pt>
                <c:pt idx="6">
                  <c:v>99.618447400873251</c:v>
                </c:pt>
                <c:pt idx="7">
                  <c:v>101.69545260635334</c:v>
                </c:pt>
                <c:pt idx="8">
                  <c:v>106.94365120252884</c:v>
                </c:pt>
                <c:pt idx="9">
                  <c:v>107.71940294332251</c:v>
                </c:pt>
                <c:pt idx="10">
                  <c:v>105.45759503556185</c:v>
                </c:pt>
                <c:pt idx="11">
                  <c:v>108.1063172102543</c:v>
                </c:pt>
                <c:pt idx="12">
                  <c:v>102.96406983222643</c:v>
                </c:pt>
                <c:pt idx="13">
                  <c:v>106.53394984742559</c:v>
                </c:pt>
                <c:pt idx="14">
                  <c:v>112.47461949642283</c:v>
                </c:pt>
                <c:pt idx="15">
                  <c:v>111.54909073107507</c:v>
                </c:pt>
                <c:pt idx="16">
                  <c:v>110.02672674842822</c:v>
                </c:pt>
                <c:pt idx="17">
                  <c:v>112.61507188131598</c:v>
                </c:pt>
                <c:pt idx="18">
                  <c:v>111.66961169869292</c:v>
                </c:pt>
                <c:pt idx="19">
                  <c:v>112.50562392329552</c:v>
                </c:pt>
                <c:pt idx="20">
                  <c:v>111.06671546561422</c:v>
                </c:pt>
                <c:pt idx="21">
                  <c:v>111.82987894286561</c:v>
                </c:pt>
                <c:pt idx="22">
                  <c:v>107.59217989094834</c:v>
                </c:pt>
                <c:pt idx="23">
                  <c:v>109.74821141755504</c:v>
                </c:pt>
              </c:numCache>
            </c:numRef>
          </c:val>
        </c:ser>
        <c:ser>
          <c:idx val="5"/>
          <c:order val="5"/>
          <c:tx>
            <c:strRef>
              <c:f>'VA agriculture volumes chainés'!$A$42</c:f>
              <c:strCache>
                <c:ptCount val="1"/>
                <c:pt idx="0">
                  <c:v>United Kingdom</c:v>
                </c:pt>
              </c:strCache>
            </c:strRef>
          </c:tx>
          <c:marker>
            <c:symbol val="none"/>
          </c:marker>
          <c:cat>
            <c:strRef>
              <c:f>'VA agriculture volumes chainés'!$B$36:$Y$36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'VA agriculture volumes chainés'!$B$42:$Y$42</c:f>
              <c:numCache>
                <c:formatCode>#,##0.0</c:formatCode>
                <c:ptCount val="24"/>
                <c:pt idx="0">
                  <c:v>100</c:v>
                </c:pt>
                <c:pt idx="1">
                  <c:v>94.246800215456432</c:v>
                </c:pt>
                <c:pt idx="2">
                  <c:v>106.3508348936825</c:v>
                </c:pt>
                <c:pt idx="3">
                  <c:v>102.06222587016184</c:v>
                </c:pt>
                <c:pt idx="4">
                  <c:v>99.620386282607015</c:v>
                </c:pt>
                <c:pt idx="5">
                  <c:v>107.49908089021126</c:v>
                </c:pt>
                <c:pt idx="6">
                  <c:v>100.91397987363308</c:v>
                </c:pt>
                <c:pt idx="7">
                  <c:v>96.824582553158749</c:v>
                </c:pt>
                <c:pt idx="8">
                  <c:v>103.65506450868237</c:v>
                </c:pt>
                <c:pt idx="9">
                  <c:v>97.629979223843847</c:v>
                </c:pt>
                <c:pt idx="10">
                  <c:v>97.195646412051872</c:v>
                </c:pt>
                <c:pt idx="11">
                  <c:v>108.97393148143398</c:v>
                </c:pt>
                <c:pt idx="12">
                  <c:v>99.701609938355517</c:v>
                </c:pt>
                <c:pt idx="13">
                  <c:v>100.33429946734381</c:v>
                </c:pt>
                <c:pt idx="14">
                  <c:v>114.00381323689092</c:v>
                </c:pt>
                <c:pt idx="15">
                  <c:v>113.99526337839109</c:v>
                </c:pt>
                <c:pt idx="16">
                  <c:v>107.19214097006694</c:v>
                </c:pt>
                <c:pt idx="17">
                  <c:v>113.95849898684176</c:v>
                </c:pt>
                <c:pt idx="18">
                  <c:v>110.23161566676072</c:v>
                </c:pt>
                <c:pt idx="19">
                  <c:v>117.33312813672933</c:v>
                </c:pt>
              </c:numCache>
            </c:numRef>
          </c:val>
        </c:ser>
        <c:ser>
          <c:idx val="6"/>
          <c:order val="6"/>
          <c:tx>
            <c:strRef>
              <c:f>'VA agriculture volumes chainés'!$A$43</c:f>
              <c:strCache>
                <c:ptCount val="1"/>
                <c:pt idx="0">
                  <c:v>Belgique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'VA agriculture volumes chainés'!$B$36:$Y$36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'VA agriculture volumes chainés'!$B$43:$Y$43</c:f>
              <c:numCache>
                <c:formatCode>#,##0.0</c:formatCode>
                <c:ptCount val="24"/>
                <c:pt idx="0">
                  <c:v>100</c:v>
                </c:pt>
                <c:pt idx="1">
                  <c:v>92.890334572490715</c:v>
                </c:pt>
                <c:pt idx="2">
                  <c:v>102.53041568097331</c:v>
                </c:pt>
                <c:pt idx="3">
                  <c:v>99.155119972963831</c:v>
                </c:pt>
                <c:pt idx="4">
                  <c:v>106.2774586008787</c:v>
                </c:pt>
                <c:pt idx="5">
                  <c:v>103.38796890841502</c:v>
                </c:pt>
                <c:pt idx="6">
                  <c:v>112.55491720175736</c:v>
                </c:pt>
                <c:pt idx="7">
                  <c:v>112.25076039202435</c:v>
                </c:pt>
                <c:pt idx="8">
                  <c:v>112.93088881378846</c:v>
                </c:pt>
                <c:pt idx="9">
                  <c:v>105.9648529908753</c:v>
                </c:pt>
                <c:pt idx="10">
                  <c:v>117.37073335586348</c:v>
                </c:pt>
                <c:pt idx="11">
                  <c:v>119.76174383237581</c:v>
                </c:pt>
                <c:pt idx="12">
                  <c:v>119.96873943899968</c:v>
                </c:pt>
                <c:pt idx="13">
                  <c:v>102.95708009462656</c:v>
                </c:pt>
                <c:pt idx="14">
                  <c:v>103.20631970260224</c:v>
                </c:pt>
                <c:pt idx="15">
                  <c:v>122.65968232510984</c:v>
                </c:pt>
                <c:pt idx="16">
                  <c:v>113.9320716458263</c:v>
                </c:pt>
                <c:pt idx="17">
                  <c:v>118.8830686042582</c:v>
                </c:pt>
                <c:pt idx="18">
                  <c:v>108.81209868198718</c:v>
                </c:pt>
                <c:pt idx="19">
                  <c:v>110.16390672524504</c:v>
                </c:pt>
                <c:pt idx="20">
                  <c:v>109.4837783034809</c:v>
                </c:pt>
                <c:pt idx="21">
                  <c:v>111.99307198377831</c:v>
                </c:pt>
                <c:pt idx="22">
                  <c:v>96.138898276444763</c:v>
                </c:pt>
                <c:pt idx="23">
                  <c:v>97.072490706319712</c:v>
                </c:pt>
              </c:numCache>
            </c:numRef>
          </c:val>
        </c:ser>
        <c:ser>
          <c:idx val="7"/>
          <c:order val="7"/>
          <c:tx>
            <c:strRef>
              <c:f>'VA agriculture volumes chainés'!$A$44</c:f>
              <c:strCache>
                <c:ptCount val="1"/>
                <c:pt idx="0">
                  <c:v>Italie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'VA agriculture volumes chainés'!$B$36:$Y$36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'VA agriculture volumes chainés'!$B$44:$Y$44</c:f>
              <c:numCache>
                <c:formatCode>#,##0.0</c:formatCode>
                <c:ptCount val="24"/>
                <c:pt idx="0">
                  <c:v>100</c:v>
                </c:pt>
                <c:pt idx="1">
                  <c:v>96.612357208371549</c:v>
                </c:pt>
                <c:pt idx="2">
                  <c:v>92.303843908946888</c:v>
                </c:pt>
                <c:pt idx="3">
                  <c:v>88.906195280580334</c:v>
                </c:pt>
                <c:pt idx="4">
                  <c:v>99.400316851496711</c:v>
                </c:pt>
                <c:pt idx="5">
                  <c:v>94.559493037605264</c:v>
                </c:pt>
                <c:pt idx="6">
                  <c:v>93.978487451013095</c:v>
                </c:pt>
                <c:pt idx="7">
                  <c:v>94.434086550487791</c:v>
                </c:pt>
                <c:pt idx="8">
                  <c:v>96.170766280330199</c:v>
                </c:pt>
                <c:pt idx="9">
                  <c:v>94.71591761861086</c:v>
                </c:pt>
                <c:pt idx="10">
                  <c:v>95.417326773951473</c:v>
                </c:pt>
                <c:pt idx="11">
                  <c:v>97.618277328441593</c:v>
                </c:pt>
                <c:pt idx="12">
                  <c:v>95.765863420328529</c:v>
                </c:pt>
                <c:pt idx="13">
                  <c:v>96.722087884599347</c:v>
                </c:pt>
                <c:pt idx="14">
                  <c:v>94.527474360043357</c:v>
                </c:pt>
                <c:pt idx="15">
                  <c:v>99.010422746602188</c:v>
                </c:pt>
                <c:pt idx="16">
                  <c:v>98.954723588760103</c:v>
                </c:pt>
                <c:pt idx="17">
                  <c:v>95.230551154840327</c:v>
                </c:pt>
                <c:pt idx="18">
                  <c:v>96.99558075544067</c:v>
                </c:pt>
                <c:pt idx="19">
                  <c:v>95.460018344034026</c:v>
                </c:pt>
                <c:pt idx="20">
                  <c:v>91.065121320770444</c:v>
                </c:pt>
                <c:pt idx="21">
                  <c:v>90.39806553823064</c:v>
                </c:pt>
                <c:pt idx="22">
                  <c:v>92.549987492704076</c:v>
                </c:pt>
                <c:pt idx="23">
                  <c:v>90.262319686483778</c:v>
                </c:pt>
              </c:numCache>
            </c:numRef>
          </c:val>
        </c:ser>
        <c:ser>
          <c:idx val="8"/>
          <c:order val="8"/>
          <c:tx>
            <c:strRef>
              <c:f>'VA agriculture volumes chainés'!$A$45</c:f>
              <c:strCache>
                <c:ptCount val="1"/>
                <c:pt idx="0">
                  <c:v>Danemark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'VA agriculture volumes chainés'!$B$36:$Y$36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'VA agriculture volumes chainés'!$B$45:$Y$45</c:f>
              <c:numCache>
                <c:formatCode>#,##0.0</c:formatCode>
                <c:ptCount val="24"/>
                <c:pt idx="0">
                  <c:v>100</c:v>
                </c:pt>
                <c:pt idx="1">
                  <c:v>104.33598731603074</c:v>
                </c:pt>
                <c:pt idx="2">
                  <c:v>99.317547306379893</c:v>
                </c:pt>
                <c:pt idx="3">
                  <c:v>99.448523075862539</c:v>
                </c:pt>
                <c:pt idx="4">
                  <c:v>101.98876365767069</c:v>
                </c:pt>
                <c:pt idx="5">
                  <c:v>95.698479991727837</c:v>
                </c:pt>
                <c:pt idx="6">
                  <c:v>99.87936442284493</c:v>
                </c:pt>
                <c:pt idx="7">
                  <c:v>106.29028366594285</c:v>
                </c:pt>
                <c:pt idx="8">
                  <c:v>80.095129769413717</c:v>
                </c:pt>
                <c:pt idx="9">
                  <c:v>77.358425533381578</c:v>
                </c:pt>
                <c:pt idx="10">
                  <c:v>100.73415365525798</c:v>
                </c:pt>
                <c:pt idx="11">
                  <c:v>89.925205942163856</c:v>
                </c:pt>
                <c:pt idx="12">
                  <c:v>100.22059076965498</c:v>
                </c:pt>
                <c:pt idx="13">
                  <c:v>95.581291145348629</c:v>
                </c:pt>
                <c:pt idx="14">
                  <c:v>111.92224175369661</c:v>
                </c:pt>
                <c:pt idx="15">
                  <c:v>97.907834419053515</c:v>
                </c:pt>
                <c:pt idx="16">
                  <c:v>82.938682659497474</c:v>
                </c:pt>
                <c:pt idx="17">
                  <c:v>94.585185951125354</c:v>
                </c:pt>
                <c:pt idx="18">
                  <c:v>93.278874987074758</c:v>
                </c:pt>
                <c:pt idx="19">
                  <c:v>95.057388067418046</c:v>
                </c:pt>
                <c:pt idx="20">
                  <c:v>97.280529417847163</c:v>
                </c:pt>
                <c:pt idx="21">
                  <c:v>92.24485575431703</c:v>
                </c:pt>
                <c:pt idx="22">
                  <c:v>85.975252473029329</c:v>
                </c:pt>
                <c:pt idx="23">
                  <c:v>88.008823630786196</c:v>
                </c:pt>
              </c:numCache>
            </c:numRef>
          </c:val>
        </c:ser>
        <c:ser>
          <c:idx val="9"/>
          <c:order val="9"/>
          <c:tx>
            <c:strRef>
              <c:f>'VA agriculture volumes chainés'!$A$46</c:f>
              <c:strCache>
                <c:ptCount val="1"/>
                <c:pt idx="0">
                  <c:v>Allemagne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'VA agriculture volumes chainés'!$B$36:$Y$36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'VA agriculture volumes chainés'!$B$46:$Y$46</c:f>
              <c:numCache>
                <c:formatCode>#,##0.0</c:formatCode>
                <c:ptCount val="24"/>
                <c:pt idx="0">
                  <c:v>100</c:v>
                </c:pt>
                <c:pt idx="1">
                  <c:v>96.602199998925258</c:v>
                </c:pt>
                <c:pt idx="2">
                  <c:v>95.430730126658474</c:v>
                </c:pt>
                <c:pt idx="3">
                  <c:v>97.362043301395559</c:v>
                </c:pt>
                <c:pt idx="4">
                  <c:v>127.08674788141286</c:v>
                </c:pt>
                <c:pt idx="5">
                  <c:v>92.729900962432367</c:v>
                </c:pt>
                <c:pt idx="6">
                  <c:v>86.936498809722139</c:v>
                </c:pt>
                <c:pt idx="7">
                  <c:v>108.64200847972229</c:v>
                </c:pt>
                <c:pt idx="8">
                  <c:v>129.12284849885273</c:v>
                </c:pt>
                <c:pt idx="9">
                  <c:v>125.18713962523712</c:v>
                </c:pt>
                <c:pt idx="10">
                  <c:v>110.75226636430564</c:v>
                </c:pt>
                <c:pt idx="11">
                  <c:v>105.79286478120919</c:v>
                </c:pt>
                <c:pt idx="12">
                  <c:v>108.84244804961013</c:v>
                </c:pt>
                <c:pt idx="13">
                  <c:v>111.60722442245998</c:v>
                </c:pt>
                <c:pt idx="14">
                  <c:v>122.40140576384672</c:v>
                </c:pt>
                <c:pt idx="15">
                  <c:v>105.51880531567889</c:v>
                </c:pt>
                <c:pt idx="16">
                  <c:v>103.67185946660507</c:v>
                </c:pt>
                <c:pt idx="17">
                  <c:v>109.98221300331559</c:v>
                </c:pt>
                <c:pt idx="18">
                  <c:v>90.62985313636878</c:v>
                </c:pt>
                <c:pt idx="19">
                  <c:v>102.97542600125746</c:v>
                </c:pt>
                <c:pt idx="20">
                  <c:v>105.77190729266864</c:v>
                </c:pt>
                <c:pt idx="21">
                  <c:v>114.21347620250309</c:v>
                </c:pt>
                <c:pt idx="22">
                  <c:v>107.16477422336386</c:v>
                </c:pt>
                <c:pt idx="23">
                  <c:v>108.68392345680338</c:v>
                </c:pt>
              </c:numCache>
            </c:numRef>
          </c:val>
        </c:ser>
        <c:marker val="1"/>
        <c:axId val="76483584"/>
        <c:axId val="76486144"/>
      </c:lineChart>
      <c:catAx>
        <c:axId val="76483584"/>
        <c:scaling>
          <c:orientation val="minMax"/>
        </c:scaling>
        <c:axPos val="b"/>
        <c:tickLblPos val="nextTo"/>
        <c:crossAx val="76486144"/>
        <c:crosses val="autoZero"/>
        <c:auto val="1"/>
        <c:lblAlgn val="ctr"/>
        <c:lblOffset val="100"/>
      </c:catAx>
      <c:valAx>
        <c:axId val="76486144"/>
        <c:scaling>
          <c:orientation val="minMax"/>
          <c:max val="140"/>
          <c:min val="80"/>
        </c:scaling>
        <c:axPos val="l"/>
        <c:majorGridlines/>
        <c:numFmt formatCode="#,##0.0" sourceLinked="1"/>
        <c:tickLblPos val="nextTo"/>
        <c:crossAx val="7648358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b="1"/>
          </a:pPr>
          <a:endParaRPr lang="fr-FR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5524704</xdr:colOff>
      <xdr:row>3</xdr:row>
      <xdr:rowOff>57150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47</xdr:row>
      <xdr:rowOff>28574</xdr:rowOff>
    </xdr:from>
    <xdr:to>
      <xdr:col>10</xdr:col>
      <xdr:colOff>419100</xdr:colOff>
      <xdr:row>75</xdr:row>
      <xdr:rowOff>76199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a10__custom_10637399/default/table" TargetMode="External"/><Relationship Id="rId1" Type="http://schemas.openxmlformats.org/officeDocument/2006/relationships/hyperlink" Target="https://ec.europa.eu/eurostat/databrowser/product/page/nama_10_a10__custom_10637399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O21"/>
  <sheetViews>
    <sheetView showGridLines="0" workbookViewId="0"/>
  </sheetViews>
  <sheetFormatPr baseColWidth="10" defaultColWidth="9.140625" defaultRowHeight="15"/>
  <cols>
    <col min="1" max="1" width="19.85546875" customWidth="1"/>
    <col min="2" max="2" width="10.85546875" customWidth="1"/>
    <col min="3" max="3" width="32.5703125" customWidth="1"/>
    <col min="4" max="4" width="36.5703125" customWidth="1"/>
    <col min="5" max="5" width="106" customWidth="1"/>
    <col min="6" max="6" width="48.42578125" customWidth="1"/>
  </cols>
  <sheetData>
    <row r="6" spans="1:15">
      <c r="A6" s="10" t="s">
        <v>0</v>
      </c>
    </row>
    <row r="7" spans="1:15">
      <c r="A7" s="13" t="s">
        <v>1</v>
      </c>
      <c r="B7" s="13" t="s">
        <v>2</v>
      </c>
    </row>
    <row r="8" spans="1:15" ht="42.75" customHeight="1">
      <c r="A8" s="11" t="s">
        <v>3</v>
      </c>
      <c r="B8" s="25" t="s">
        <v>4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10" spans="1:15">
      <c r="A10" s="2" t="s">
        <v>5</v>
      </c>
      <c r="D10" s="2" t="s">
        <v>6</v>
      </c>
    </row>
    <row r="11" spans="1:15">
      <c r="A11" s="2" t="s">
        <v>7</v>
      </c>
      <c r="D11" s="2" t="s">
        <v>8</v>
      </c>
    </row>
    <row r="13" spans="1:15">
      <c r="B13" s="1" t="s">
        <v>9</v>
      </c>
    </row>
    <row r="14" spans="1:15">
      <c r="C14" s="2" t="s">
        <v>10</v>
      </c>
    </row>
    <row r="15" spans="1:15">
      <c r="B15" s="10" t="s">
        <v>11</v>
      </c>
      <c r="C15" s="10" t="s">
        <v>12</v>
      </c>
      <c r="D15" s="10" t="s">
        <v>13</v>
      </c>
      <c r="E15" s="10" t="s">
        <v>14</v>
      </c>
      <c r="F15" s="10" t="s">
        <v>15</v>
      </c>
    </row>
    <row r="16" spans="1:15">
      <c r="B16" s="14" t="s">
        <v>16</v>
      </c>
      <c r="C16" s="2" t="s">
        <v>17</v>
      </c>
      <c r="D16" s="2" t="s">
        <v>18</v>
      </c>
      <c r="E16" s="2" t="s">
        <v>19</v>
      </c>
      <c r="F16" s="2" t="s">
        <v>20</v>
      </c>
    </row>
    <row r="17" spans="2:6">
      <c r="B17" s="13" t="s">
        <v>21</v>
      </c>
      <c r="C17" s="12" t="s">
        <v>17</v>
      </c>
      <c r="D17" s="12" t="s">
        <v>18</v>
      </c>
      <c r="E17" s="12" t="s">
        <v>22</v>
      </c>
      <c r="F17" s="12" t="s">
        <v>20</v>
      </c>
    </row>
    <row r="18" spans="2:6">
      <c r="B18" s="14" t="s">
        <v>23</v>
      </c>
      <c r="C18" s="2" t="s">
        <v>17</v>
      </c>
      <c r="D18" s="2" t="s">
        <v>24</v>
      </c>
      <c r="E18" s="2" t="s">
        <v>19</v>
      </c>
      <c r="F18" s="2" t="s">
        <v>20</v>
      </c>
    </row>
    <row r="19" spans="2:6">
      <c r="B19" s="13" t="s">
        <v>25</v>
      </c>
      <c r="C19" s="12" t="s">
        <v>17</v>
      </c>
      <c r="D19" s="12" t="s">
        <v>24</v>
      </c>
      <c r="E19" s="12" t="s">
        <v>22</v>
      </c>
      <c r="F19" s="12" t="s">
        <v>20</v>
      </c>
    </row>
    <row r="20" spans="2:6">
      <c r="B20" s="14" t="s">
        <v>26</v>
      </c>
      <c r="C20" s="2" t="s">
        <v>17</v>
      </c>
      <c r="D20" s="2" t="s">
        <v>27</v>
      </c>
      <c r="E20" s="2" t="s">
        <v>19</v>
      </c>
      <c r="F20" s="2" t="s">
        <v>20</v>
      </c>
    </row>
    <row r="21" spans="2:6">
      <c r="B21" s="13" t="s">
        <v>28</v>
      </c>
      <c r="C21" s="12" t="s">
        <v>17</v>
      </c>
      <c r="D21" s="12" t="s">
        <v>27</v>
      </c>
      <c r="E21" s="12" t="s">
        <v>22</v>
      </c>
      <c r="F21" s="12" t="s">
        <v>20</v>
      </c>
    </row>
  </sheetData>
  <mergeCells count="1">
    <mergeCell ref="B8:O8"/>
  </mergeCells>
  <hyperlinks>
    <hyperlink ref="A7" r:id="rId1"/>
    <hyperlink ref="B7" r:id="rId2"/>
    <hyperlink ref="B16" location="'Feuille 1'!A1" display="Feuille 1"/>
    <hyperlink ref="B17" location="'Feuille 2'!A1" display="Feuille 2"/>
    <hyperlink ref="B18" location="'Feuille 3'!A1" display="Feuille 3"/>
    <hyperlink ref="B19" location="'Feuille 4'!A1" display="Feuille 4"/>
    <hyperlink ref="B20" location="'Feuille 5'!A1" display="Feuille 5"/>
    <hyperlink ref="B21" location="'Feuille 6'!A1" display="Feuille 6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5"/>
  <sheetViews>
    <sheetView showGridLines="0" workbookViewId="0"/>
  </sheetViews>
  <sheetFormatPr baseColWidth="10" defaultColWidth="9.140625" defaultRowHeight="15"/>
  <cols>
    <col min="2" max="5" width="79.7109375" customWidth="1"/>
  </cols>
  <sheetData>
    <row r="1" spans="1:3">
      <c r="A1" s="1" t="s">
        <v>29</v>
      </c>
    </row>
    <row r="2" spans="1:3">
      <c r="B2" s="17" t="s">
        <v>30</v>
      </c>
      <c r="C2" s="17" t="s">
        <v>31</v>
      </c>
    </row>
    <row r="3" spans="1:3">
      <c r="B3" s="18" t="s">
        <v>32</v>
      </c>
      <c r="C3" s="18" t="s">
        <v>32</v>
      </c>
    </row>
    <row r="4" spans="1:3">
      <c r="B4" s="2" t="s">
        <v>12</v>
      </c>
      <c r="C4" s="2" t="s">
        <v>17</v>
      </c>
    </row>
    <row r="5" spans="1:3">
      <c r="B5" s="12" t="s">
        <v>13</v>
      </c>
      <c r="C5" s="12" t="s">
        <v>18</v>
      </c>
    </row>
    <row r="6" spans="1:3">
      <c r="B6" s="2" t="s">
        <v>13</v>
      </c>
      <c r="C6" s="2" t="s">
        <v>24</v>
      </c>
    </row>
    <row r="7" spans="1:3">
      <c r="B7" s="12" t="s">
        <v>13</v>
      </c>
      <c r="C7" s="12" t="s">
        <v>27</v>
      </c>
    </row>
    <row r="8" spans="1:3">
      <c r="B8" s="2" t="s">
        <v>14</v>
      </c>
      <c r="C8" s="2" t="s">
        <v>19</v>
      </c>
    </row>
    <row r="9" spans="1:3">
      <c r="B9" s="12" t="s">
        <v>14</v>
      </c>
      <c r="C9" s="12" t="s">
        <v>22</v>
      </c>
    </row>
    <row r="10" spans="1:3">
      <c r="B10" s="2" t="s">
        <v>15</v>
      </c>
      <c r="C10" s="2" t="s">
        <v>20</v>
      </c>
    </row>
    <row r="11" spans="1:3">
      <c r="B11" s="12" t="s">
        <v>33</v>
      </c>
      <c r="C11" s="12" t="s">
        <v>34</v>
      </c>
    </row>
    <row r="12" spans="1:3">
      <c r="B12" s="2" t="s">
        <v>33</v>
      </c>
      <c r="C12" s="2" t="s">
        <v>35</v>
      </c>
    </row>
    <row r="13" spans="1:3">
      <c r="B13" s="12" t="s">
        <v>33</v>
      </c>
      <c r="C13" s="12" t="s">
        <v>36</v>
      </c>
    </row>
    <row r="14" spans="1:3">
      <c r="B14" s="2" t="s">
        <v>33</v>
      </c>
      <c r="C14" s="2" t="s">
        <v>37</v>
      </c>
    </row>
    <row r="15" spans="1:3">
      <c r="B15" s="12" t="s">
        <v>33</v>
      </c>
      <c r="C15" s="12" t="s">
        <v>38</v>
      </c>
    </row>
    <row r="16" spans="1:3">
      <c r="B16" s="2" t="s">
        <v>33</v>
      </c>
      <c r="C16" s="2" t="s">
        <v>39</v>
      </c>
    </row>
    <row r="17" spans="2:3">
      <c r="B17" s="12" t="s">
        <v>33</v>
      </c>
      <c r="C17" s="12" t="s">
        <v>40</v>
      </c>
    </row>
    <row r="18" spans="2:3">
      <c r="B18" s="2" t="s">
        <v>33</v>
      </c>
      <c r="C18" s="2" t="s">
        <v>41</v>
      </c>
    </row>
    <row r="19" spans="2:3">
      <c r="B19" s="12" t="s">
        <v>33</v>
      </c>
      <c r="C19" s="12" t="s">
        <v>42</v>
      </c>
    </row>
    <row r="20" spans="2:3">
      <c r="B20" s="2" t="s">
        <v>33</v>
      </c>
      <c r="C20" s="2" t="s">
        <v>43</v>
      </c>
    </row>
    <row r="21" spans="2:3">
      <c r="B21" s="12" t="s">
        <v>33</v>
      </c>
      <c r="C21" s="12" t="s">
        <v>44</v>
      </c>
    </row>
    <row r="22" spans="2:3">
      <c r="B22" s="2" t="s">
        <v>45</v>
      </c>
      <c r="C22" s="2" t="s">
        <v>46</v>
      </c>
    </row>
    <row r="23" spans="2:3">
      <c r="B23" s="12" t="s">
        <v>45</v>
      </c>
      <c r="C23" s="12" t="s">
        <v>47</v>
      </c>
    </row>
    <row r="24" spans="2:3">
      <c r="B24" s="2" t="s">
        <v>45</v>
      </c>
      <c r="C24" s="2" t="s">
        <v>48</v>
      </c>
    </row>
    <row r="25" spans="2:3">
      <c r="B25" s="12" t="s">
        <v>45</v>
      </c>
      <c r="C25" s="12" t="s">
        <v>49</v>
      </c>
    </row>
    <row r="26" spans="2:3">
      <c r="B26" s="2" t="s">
        <v>45</v>
      </c>
      <c r="C26" s="2" t="s">
        <v>50</v>
      </c>
    </row>
    <row r="27" spans="2:3">
      <c r="B27" s="12" t="s">
        <v>45</v>
      </c>
      <c r="C27" s="12" t="s">
        <v>51</v>
      </c>
    </row>
    <row r="28" spans="2:3">
      <c r="B28" s="2" t="s">
        <v>45</v>
      </c>
      <c r="C28" s="2" t="s">
        <v>52</v>
      </c>
    </row>
    <row r="29" spans="2:3">
      <c r="B29" s="12" t="s">
        <v>45</v>
      </c>
      <c r="C29" s="12" t="s">
        <v>53</v>
      </c>
    </row>
    <row r="30" spans="2:3">
      <c r="B30" s="2" t="s">
        <v>45</v>
      </c>
      <c r="C30" s="2" t="s">
        <v>54</v>
      </c>
    </row>
    <row r="31" spans="2:3">
      <c r="B31" s="12" t="s">
        <v>45</v>
      </c>
      <c r="C31" s="12" t="s">
        <v>55</v>
      </c>
    </row>
    <row r="32" spans="2:3">
      <c r="B32" s="2" t="s">
        <v>45</v>
      </c>
      <c r="C32" s="2" t="s">
        <v>56</v>
      </c>
    </row>
    <row r="33" spans="2:3">
      <c r="B33" s="12" t="s">
        <v>45</v>
      </c>
      <c r="C33" s="12" t="s">
        <v>57</v>
      </c>
    </row>
    <row r="34" spans="2:3">
      <c r="B34" s="2" t="s">
        <v>45</v>
      </c>
      <c r="C34" s="2" t="s">
        <v>58</v>
      </c>
    </row>
    <row r="35" spans="2:3">
      <c r="B35" s="12" t="s">
        <v>45</v>
      </c>
      <c r="C35" s="12" t="s">
        <v>59</v>
      </c>
    </row>
    <row r="36" spans="2:3">
      <c r="B36" s="2" t="s">
        <v>45</v>
      </c>
      <c r="C36" s="2" t="s">
        <v>60</v>
      </c>
    </row>
    <row r="37" spans="2:3">
      <c r="B37" s="12" t="s">
        <v>45</v>
      </c>
      <c r="C37" s="12" t="s">
        <v>61</v>
      </c>
    </row>
    <row r="38" spans="2:3">
      <c r="B38" s="2" t="s">
        <v>45</v>
      </c>
      <c r="C38" s="2" t="s">
        <v>62</v>
      </c>
    </row>
    <row r="39" spans="2:3">
      <c r="B39" s="12" t="s">
        <v>45</v>
      </c>
      <c r="C39" s="12" t="s">
        <v>63</v>
      </c>
    </row>
    <row r="40" spans="2:3">
      <c r="B40" s="2" t="s">
        <v>45</v>
      </c>
      <c r="C40" s="2" t="s">
        <v>64</v>
      </c>
    </row>
    <row r="41" spans="2:3">
      <c r="B41" s="12" t="s">
        <v>45</v>
      </c>
      <c r="C41" s="12" t="s">
        <v>65</v>
      </c>
    </row>
    <row r="42" spans="2:3">
      <c r="B42" s="2" t="s">
        <v>45</v>
      </c>
      <c r="C42" s="2" t="s">
        <v>66</v>
      </c>
    </row>
    <row r="43" spans="2:3">
      <c r="B43" s="12" t="s">
        <v>45</v>
      </c>
      <c r="C43" s="12" t="s">
        <v>67</v>
      </c>
    </row>
    <row r="44" spans="2:3">
      <c r="B44" s="2" t="s">
        <v>45</v>
      </c>
      <c r="C44" s="2" t="s">
        <v>68</v>
      </c>
    </row>
    <row r="45" spans="2:3">
      <c r="B45" s="12" t="s">
        <v>45</v>
      </c>
      <c r="C45" s="1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4"/>
  <sheetViews>
    <sheetView workbookViewId="0">
      <pane xSplit="1" ySplit="10" topLeftCell="B11" activePane="bottomRight" state="frozen"/>
      <selection pane="topRight"/>
      <selection pane="bottomLeft"/>
      <selection pane="bottomRight" activeCell="A10" sqref="A10"/>
    </sheetView>
  </sheetViews>
  <sheetFormatPr baseColWidth="10" defaultColWidth="9.140625" defaultRowHeight="11.45" customHeight="1"/>
  <cols>
    <col min="1" max="1" width="29.85546875" customWidth="1"/>
    <col min="2" max="25" width="10" customWidth="1"/>
  </cols>
  <sheetData>
    <row r="1" spans="1:25">
      <c r="A1" s="3" t="s">
        <v>70</v>
      </c>
    </row>
    <row r="2" spans="1:25">
      <c r="A2" s="2" t="s">
        <v>71</v>
      </c>
      <c r="B2" s="1" t="s">
        <v>0</v>
      </c>
    </row>
    <row r="3" spans="1:25">
      <c r="A3" s="2" t="s">
        <v>72</v>
      </c>
      <c r="B3" s="2" t="s">
        <v>6</v>
      </c>
    </row>
    <row r="5" spans="1:25">
      <c r="A5" s="1" t="s">
        <v>12</v>
      </c>
      <c r="C5" s="2" t="s">
        <v>17</v>
      </c>
    </row>
    <row r="6" spans="1:25">
      <c r="A6" s="1" t="s">
        <v>13</v>
      </c>
      <c r="C6" s="2" t="s">
        <v>24</v>
      </c>
    </row>
    <row r="7" spans="1:25">
      <c r="A7" s="1" t="s">
        <v>14</v>
      </c>
      <c r="C7" s="2" t="s">
        <v>19</v>
      </c>
    </row>
    <row r="8" spans="1:25">
      <c r="A8" s="1" t="s">
        <v>15</v>
      </c>
      <c r="C8" s="2" t="s">
        <v>20</v>
      </c>
    </row>
    <row r="10" spans="1:25">
      <c r="A10" s="5" t="s">
        <v>73</v>
      </c>
      <c r="B10" s="4" t="s">
        <v>46</v>
      </c>
      <c r="C10" s="4" t="s">
        <v>47</v>
      </c>
      <c r="D10" s="4" t="s">
        <v>48</v>
      </c>
      <c r="E10" s="4" t="s">
        <v>49</v>
      </c>
      <c r="F10" s="4" t="s">
        <v>50</v>
      </c>
      <c r="G10" s="4" t="s">
        <v>51</v>
      </c>
      <c r="H10" s="4" t="s">
        <v>52</v>
      </c>
      <c r="I10" s="4" t="s">
        <v>53</v>
      </c>
      <c r="J10" s="4" t="s">
        <v>54</v>
      </c>
      <c r="K10" s="4" t="s">
        <v>55</v>
      </c>
      <c r="L10" s="4" t="s">
        <v>56</v>
      </c>
      <c r="M10" s="4" t="s">
        <v>57</v>
      </c>
      <c r="N10" s="4" t="s">
        <v>58</v>
      </c>
      <c r="O10" s="4" t="s">
        <v>59</v>
      </c>
      <c r="P10" s="4" t="s">
        <v>60</v>
      </c>
      <c r="Q10" s="4" t="s">
        <v>61</v>
      </c>
      <c r="R10" s="4" t="s">
        <v>62</v>
      </c>
      <c r="S10" s="4" t="s">
        <v>63</v>
      </c>
      <c r="T10" s="4" t="s">
        <v>64</v>
      </c>
      <c r="U10" s="4" t="s">
        <v>65</v>
      </c>
      <c r="V10" s="4" t="s">
        <v>66</v>
      </c>
      <c r="W10" s="4" t="s">
        <v>67</v>
      </c>
      <c r="X10" s="4" t="s">
        <v>68</v>
      </c>
      <c r="Y10" s="4" t="s">
        <v>69</v>
      </c>
    </row>
    <row r="11" spans="1:25">
      <c r="A11" s="7" t="s">
        <v>34</v>
      </c>
      <c r="B11" s="16">
        <v>7052104.5</v>
      </c>
      <c r="C11" s="16">
        <v>7404555.2000000002</v>
      </c>
      <c r="D11" s="16">
        <v>7672237.4000000004</v>
      </c>
      <c r="E11" s="16">
        <v>7875043.0999999996</v>
      </c>
      <c r="F11" s="16">
        <v>8228681.4000000004</v>
      </c>
      <c r="G11" s="20">
        <v>8559036</v>
      </c>
      <c r="H11" s="16">
        <v>9030886.5</v>
      </c>
      <c r="I11" s="16">
        <v>9592332.0999999996</v>
      </c>
      <c r="J11" s="16">
        <v>9942913.3000000007</v>
      </c>
      <c r="K11" s="16">
        <v>9534381.6999999993</v>
      </c>
      <c r="L11" s="16">
        <v>9851274.9000000004</v>
      </c>
      <c r="M11" s="16">
        <v>10152349.4</v>
      </c>
      <c r="N11" s="16">
        <v>10213208.6</v>
      </c>
      <c r="O11" s="20">
        <v>10318983</v>
      </c>
      <c r="P11" s="16">
        <v>10554793.4</v>
      </c>
      <c r="Q11" s="20">
        <v>10939262</v>
      </c>
      <c r="R11" s="16">
        <v>11227133.199999999</v>
      </c>
      <c r="S11" s="16">
        <v>11692289.800000001</v>
      </c>
      <c r="T11" s="16">
        <v>12095442.699999999</v>
      </c>
      <c r="U11" s="20">
        <v>12534902</v>
      </c>
      <c r="V11" s="16">
        <v>12105312.9</v>
      </c>
      <c r="W11" s="16">
        <v>13099193.9</v>
      </c>
      <c r="X11" s="16">
        <v>14315064.9</v>
      </c>
      <c r="Y11" s="16">
        <v>15320922.300000001</v>
      </c>
    </row>
    <row r="12" spans="1:25">
      <c r="A12" s="7" t="s">
        <v>35</v>
      </c>
      <c r="B12" s="15">
        <v>228625.4</v>
      </c>
      <c r="C12" s="15">
        <v>236804.2</v>
      </c>
      <c r="D12" s="15">
        <v>244560.7</v>
      </c>
      <c r="E12" s="15">
        <v>251865.8</v>
      </c>
      <c r="F12" s="15">
        <v>264845.40000000002</v>
      </c>
      <c r="G12" s="15">
        <v>276828.7</v>
      </c>
      <c r="H12" s="15">
        <v>290022.59999999998</v>
      </c>
      <c r="I12" s="15">
        <v>306588.90000000002</v>
      </c>
      <c r="J12" s="19">
        <v>313984</v>
      </c>
      <c r="K12" s="15">
        <v>309511.7</v>
      </c>
      <c r="L12" s="19">
        <v>324347</v>
      </c>
      <c r="M12" s="15">
        <v>336110.2</v>
      </c>
      <c r="N12" s="15">
        <v>345068.6</v>
      </c>
      <c r="O12" s="15">
        <v>350968.6</v>
      </c>
      <c r="P12" s="15">
        <v>360582.40000000002</v>
      </c>
      <c r="Q12" s="15">
        <v>373301.6</v>
      </c>
      <c r="R12" s="15">
        <v>384032.7</v>
      </c>
      <c r="S12" s="15">
        <v>397034.3</v>
      </c>
      <c r="T12" s="15">
        <v>410200.8</v>
      </c>
      <c r="U12" s="15">
        <v>427346.3</v>
      </c>
      <c r="V12" s="15">
        <v>413620.9</v>
      </c>
      <c r="W12" s="15">
        <v>453019.9</v>
      </c>
      <c r="X12" s="15">
        <v>497016.1</v>
      </c>
      <c r="Y12" s="15">
        <v>524712.9</v>
      </c>
    </row>
    <row r="13" spans="1:25">
      <c r="A13" s="7" t="s">
        <v>36</v>
      </c>
      <c r="B13" s="16">
        <v>153361.1</v>
      </c>
      <c r="C13" s="16">
        <v>158494.70000000001</v>
      </c>
      <c r="D13" s="20">
        <v>163060</v>
      </c>
      <c r="E13" s="16">
        <v>166313.29999999999</v>
      </c>
      <c r="F13" s="16">
        <v>173567.1</v>
      </c>
      <c r="G13" s="20">
        <v>180849</v>
      </c>
      <c r="H13" s="16">
        <v>191531.7</v>
      </c>
      <c r="I13" s="16">
        <v>197972.6</v>
      </c>
      <c r="J13" s="16">
        <v>207276.4</v>
      </c>
      <c r="K13" s="16">
        <v>199422.6</v>
      </c>
      <c r="L13" s="16">
        <v>209840.2</v>
      </c>
      <c r="M13" s="16">
        <v>213907.9</v>
      </c>
      <c r="N13" s="16">
        <v>219794.8</v>
      </c>
      <c r="O13" s="16">
        <v>223850.7</v>
      </c>
      <c r="P13" s="16">
        <v>230586.9</v>
      </c>
      <c r="Q13" s="16">
        <v>236921.5</v>
      </c>
      <c r="R13" s="16">
        <v>245680.2</v>
      </c>
      <c r="S13" s="16">
        <v>256348.6</v>
      </c>
      <c r="T13" s="16">
        <v>262324.8</v>
      </c>
      <c r="U13" s="16">
        <v>269428.3</v>
      </c>
      <c r="V13" s="20">
        <v>270445</v>
      </c>
      <c r="W13" s="16">
        <v>298647.8</v>
      </c>
      <c r="X13" s="16">
        <v>335303.5</v>
      </c>
      <c r="Y13" s="16">
        <v>332077.8</v>
      </c>
    </row>
    <row r="14" spans="1:25">
      <c r="A14" s="7" t="s">
        <v>37</v>
      </c>
      <c r="B14" s="19">
        <v>1901809</v>
      </c>
      <c r="C14" s="19">
        <v>1962576</v>
      </c>
      <c r="D14" s="19">
        <v>1987125</v>
      </c>
      <c r="E14" s="19">
        <v>1996524</v>
      </c>
      <c r="F14" s="19">
        <v>2049674</v>
      </c>
      <c r="G14" s="19">
        <v>2069658</v>
      </c>
      <c r="H14" s="19">
        <v>2156957</v>
      </c>
      <c r="I14" s="19">
        <v>2247830</v>
      </c>
      <c r="J14" s="19">
        <v>2289553</v>
      </c>
      <c r="K14" s="19">
        <v>2192834</v>
      </c>
      <c r="L14" s="19">
        <v>2305684</v>
      </c>
      <c r="M14" s="19">
        <v>2418099</v>
      </c>
      <c r="N14" s="19">
        <v>2465800</v>
      </c>
      <c r="O14" s="19">
        <v>2527883</v>
      </c>
      <c r="P14" s="19">
        <v>2635393</v>
      </c>
      <c r="Q14" s="19">
        <v>2722020</v>
      </c>
      <c r="R14" s="19">
        <v>2822443</v>
      </c>
      <c r="S14" s="19">
        <v>2944074</v>
      </c>
      <c r="T14" s="19">
        <v>3032736</v>
      </c>
      <c r="U14" s="19">
        <v>3130567</v>
      </c>
      <c r="V14" s="19">
        <v>3086377</v>
      </c>
      <c r="W14" s="19">
        <v>3276377</v>
      </c>
      <c r="X14" s="19">
        <v>3509628</v>
      </c>
      <c r="Y14" s="19">
        <v>3765810</v>
      </c>
    </row>
    <row r="15" spans="1:25">
      <c r="A15" s="7" t="s">
        <v>38</v>
      </c>
      <c r="B15" s="20">
        <v>588988</v>
      </c>
      <c r="C15" s="20">
        <v>639118</v>
      </c>
      <c r="D15" s="20">
        <v>683263</v>
      </c>
      <c r="E15" s="20">
        <v>727883</v>
      </c>
      <c r="F15" s="20">
        <v>775375</v>
      </c>
      <c r="G15" s="20">
        <v>832410</v>
      </c>
      <c r="H15" s="20">
        <v>897257</v>
      </c>
      <c r="I15" s="20">
        <v>969173</v>
      </c>
      <c r="J15" s="20">
        <v>1022552</v>
      </c>
      <c r="K15" s="20">
        <v>1002045</v>
      </c>
      <c r="L15" s="20">
        <v>985479</v>
      </c>
      <c r="M15" s="20">
        <v>980239</v>
      </c>
      <c r="N15" s="20">
        <v>948344</v>
      </c>
      <c r="O15" s="20">
        <v>932777</v>
      </c>
      <c r="P15" s="20">
        <v>940399</v>
      </c>
      <c r="Q15" s="20">
        <v>978971</v>
      </c>
      <c r="R15" s="20">
        <v>1011268</v>
      </c>
      <c r="S15" s="20">
        <v>1053805</v>
      </c>
      <c r="T15" s="20">
        <v>1089420</v>
      </c>
      <c r="U15" s="20">
        <v>1129619</v>
      </c>
      <c r="V15" s="20">
        <v>1021086</v>
      </c>
      <c r="W15" s="20">
        <v>1105853</v>
      </c>
      <c r="X15" s="20">
        <v>1225632</v>
      </c>
      <c r="Y15" s="20">
        <v>1332338</v>
      </c>
    </row>
    <row r="16" spans="1:25">
      <c r="A16" s="7" t="s">
        <v>39</v>
      </c>
      <c r="B16" s="19">
        <v>1326341</v>
      </c>
      <c r="C16" s="19">
        <v>1384016</v>
      </c>
      <c r="D16" s="19">
        <v>1430220</v>
      </c>
      <c r="E16" s="19">
        <v>1469233</v>
      </c>
      <c r="F16" s="19">
        <v>1532690</v>
      </c>
      <c r="G16" s="19">
        <v>1586085</v>
      </c>
      <c r="H16" s="19">
        <v>1654464</v>
      </c>
      <c r="I16" s="19">
        <v>1742512</v>
      </c>
      <c r="J16" s="19">
        <v>1792805</v>
      </c>
      <c r="K16" s="19">
        <v>1750127</v>
      </c>
      <c r="L16" s="19">
        <v>1797790</v>
      </c>
      <c r="M16" s="19">
        <v>1848583</v>
      </c>
      <c r="N16" s="19">
        <v>1875325</v>
      </c>
      <c r="O16" s="19">
        <v>1899841</v>
      </c>
      <c r="P16" s="19">
        <v>1927230</v>
      </c>
      <c r="Q16" s="19">
        <v>1967466</v>
      </c>
      <c r="R16" s="19">
        <v>1996790</v>
      </c>
      <c r="S16" s="19">
        <v>2046129</v>
      </c>
      <c r="T16" s="19">
        <v>2101770</v>
      </c>
      <c r="U16" s="19">
        <v>2169269</v>
      </c>
      <c r="V16" s="19">
        <v>2068844</v>
      </c>
      <c r="W16" s="19">
        <v>2217805</v>
      </c>
      <c r="X16" s="19">
        <v>2361180</v>
      </c>
      <c r="Y16" s="19">
        <v>2517607</v>
      </c>
    </row>
    <row r="17" spans="1:25">
      <c r="A17" s="7" t="s">
        <v>40</v>
      </c>
      <c r="B17" s="16">
        <v>1112455.8999999999</v>
      </c>
      <c r="C17" s="16">
        <v>1175476.8</v>
      </c>
      <c r="D17" s="16">
        <v>1217299.8999999999</v>
      </c>
      <c r="E17" s="16">
        <v>1261478.2</v>
      </c>
      <c r="F17" s="20">
        <v>1310293</v>
      </c>
      <c r="G17" s="16">
        <v>1346105.3</v>
      </c>
      <c r="H17" s="16">
        <v>1391185.8</v>
      </c>
      <c r="I17" s="16">
        <v>1449716.8</v>
      </c>
      <c r="J17" s="16">
        <v>1477269.4</v>
      </c>
      <c r="K17" s="16">
        <v>1425156.9</v>
      </c>
      <c r="L17" s="16">
        <v>1449430.4</v>
      </c>
      <c r="M17" s="16">
        <v>1480874.8</v>
      </c>
      <c r="N17" s="16">
        <v>1458006.7</v>
      </c>
      <c r="O17" s="16">
        <v>1451514.3</v>
      </c>
      <c r="P17" s="16">
        <v>1462744.6</v>
      </c>
      <c r="Q17" s="20">
        <v>1488049</v>
      </c>
      <c r="R17" s="16">
        <v>1522753.8</v>
      </c>
      <c r="S17" s="16">
        <v>1557795.8</v>
      </c>
      <c r="T17" s="16">
        <v>1589576.2</v>
      </c>
      <c r="U17" s="16">
        <v>1611368.5</v>
      </c>
      <c r="V17" s="16">
        <v>1502860.8</v>
      </c>
      <c r="W17" s="16">
        <v>1636963.6</v>
      </c>
      <c r="X17" s="16">
        <v>1764473.8</v>
      </c>
      <c r="Y17" s="16">
        <v>1876602.6</v>
      </c>
    </row>
    <row r="18" spans="1:25">
      <c r="A18" s="7" t="s">
        <v>41</v>
      </c>
      <c r="B18" s="19">
        <v>405832</v>
      </c>
      <c r="C18" s="19">
        <v>430408</v>
      </c>
      <c r="D18" s="19">
        <v>448394</v>
      </c>
      <c r="E18" s="19">
        <v>458616</v>
      </c>
      <c r="F18" s="19">
        <v>472578</v>
      </c>
      <c r="G18" s="19">
        <v>491394</v>
      </c>
      <c r="H18" s="19">
        <v>520586</v>
      </c>
      <c r="I18" s="19">
        <v>552505</v>
      </c>
      <c r="J18" s="19">
        <v>578387</v>
      </c>
      <c r="K18" s="19">
        <v>561185</v>
      </c>
      <c r="L18" s="19">
        <v>574280</v>
      </c>
      <c r="M18" s="19">
        <v>585953</v>
      </c>
      <c r="N18" s="19">
        <v>590316</v>
      </c>
      <c r="O18" s="19">
        <v>595709</v>
      </c>
      <c r="P18" s="19">
        <v>604814</v>
      </c>
      <c r="Q18" s="19">
        <v>620835</v>
      </c>
      <c r="R18" s="19">
        <v>634824</v>
      </c>
      <c r="S18" s="19">
        <v>661566</v>
      </c>
      <c r="T18" s="19">
        <v>692632</v>
      </c>
      <c r="U18" s="19">
        <v>724960</v>
      </c>
      <c r="V18" s="19">
        <v>709628</v>
      </c>
      <c r="W18" s="19">
        <v>774497</v>
      </c>
      <c r="X18" s="19">
        <v>859803</v>
      </c>
      <c r="Y18" s="19">
        <v>932664</v>
      </c>
    </row>
    <row r="19" spans="1:25">
      <c r="A19" s="7" t="s">
        <v>42</v>
      </c>
      <c r="B19" s="16">
        <v>165740.70000000001</v>
      </c>
      <c r="C19" s="16">
        <v>189215.7</v>
      </c>
      <c r="D19" s="20">
        <v>185764</v>
      </c>
      <c r="E19" s="16">
        <v>169660.2</v>
      </c>
      <c r="F19" s="16">
        <v>182318.2</v>
      </c>
      <c r="G19" s="16">
        <v>216371.6</v>
      </c>
      <c r="H19" s="16">
        <v>240580.9</v>
      </c>
      <c r="I19" s="16">
        <v>273922.09999999998</v>
      </c>
      <c r="J19" s="16">
        <v>319339.7</v>
      </c>
      <c r="K19" s="16">
        <v>281412.8</v>
      </c>
      <c r="L19" s="16">
        <v>315554.59999999998</v>
      </c>
      <c r="M19" s="16">
        <v>330967.3</v>
      </c>
      <c r="N19" s="16">
        <v>340997.2</v>
      </c>
      <c r="O19" s="16">
        <v>344049.6</v>
      </c>
      <c r="P19" s="16">
        <v>359866.4</v>
      </c>
      <c r="Q19" s="16">
        <v>381297.5</v>
      </c>
      <c r="R19" s="16">
        <v>374955.3</v>
      </c>
      <c r="S19" s="16">
        <v>408852.2</v>
      </c>
      <c r="T19" s="16">
        <v>437037.2</v>
      </c>
      <c r="U19" s="16">
        <v>468018.4</v>
      </c>
      <c r="V19" s="16">
        <v>463438.2</v>
      </c>
      <c r="W19" s="16">
        <v>501551.1</v>
      </c>
      <c r="X19" s="16">
        <v>583190.9</v>
      </c>
      <c r="Y19" s="16">
        <v>667354.9</v>
      </c>
    </row>
    <row r="20" spans="1:25">
      <c r="A20" s="7" t="s">
        <v>43</v>
      </c>
      <c r="B20" s="15">
        <v>253468.79999999999</v>
      </c>
      <c r="C20" s="15">
        <v>240345.60000000001</v>
      </c>
      <c r="D20" s="15">
        <v>251547.5</v>
      </c>
      <c r="E20" s="19">
        <v>262841</v>
      </c>
      <c r="F20" s="15">
        <v>275653.7</v>
      </c>
      <c r="G20" s="19">
        <v>279530</v>
      </c>
      <c r="H20" s="15">
        <v>299097.8</v>
      </c>
      <c r="I20" s="15">
        <v>318328.59999999998</v>
      </c>
      <c r="J20" s="15">
        <v>314246.09999999998</v>
      </c>
      <c r="K20" s="15">
        <v>277564.79999999999</v>
      </c>
      <c r="L20" s="15">
        <v>330602.2</v>
      </c>
      <c r="M20" s="15">
        <v>365818.2</v>
      </c>
      <c r="N20" s="15">
        <v>381499.2</v>
      </c>
      <c r="O20" s="15">
        <v>392121.5</v>
      </c>
      <c r="P20" s="15">
        <v>390172.3</v>
      </c>
      <c r="Q20" s="15">
        <v>404986.7</v>
      </c>
      <c r="R20" s="15">
        <v>413017.1</v>
      </c>
      <c r="S20" s="15">
        <v>425594.5</v>
      </c>
      <c r="T20" s="15">
        <v>417117.7</v>
      </c>
      <c r="U20" s="15">
        <v>423512.4</v>
      </c>
      <c r="V20" s="15">
        <v>426559.9</v>
      </c>
      <c r="W20" s="15">
        <v>480253.7</v>
      </c>
      <c r="X20" s="19">
        <v>500135</v>
      </c>
      <c r="Y20" s="15">
        <v>491671.2</v>
      </c>
    </row>
    <row r="21" spans="1:25">
      <c r="A21" s="7" t="s">
        <v>44</v>
      </c>
      <c r="B21" s="16">
        <v>1612297.4</v>
      </c>
      <c r="C21" s="16">
        <v>1645612.4</v>
      </c>
      <c r="D21" s="16">
        <v>1699010.9</v>
      </c>
      <c r="E21" s="16">
        <v>1634049.6</v>
      </c>
      <c r="F21" s="16">
        <v>1744960.7</v>
      </c>
      <c r="G21" s="16">
        <v>1834154.7</v>
      </c>
      <c r="H21" s="16">
        <v>1943009.7</v>
      </c>
      <c r="I21" s="16">
        <v>2033500.9</v>
      </c>
      <c r="J21" s="16">
        <v>1805498.1</v>
      </c>
      <c r="K21" s="16">
        <v>1582473.6</v>
      </c>
      <c r="L21" s="16">
        <v>1686185.1</v>
      </c>
      <c r="M21" s="16">
        <v>1707464.2</v>
      </c>
      <c r="N21" s="16">
        <v>1886449.1</v>
      </c>
      <c r="O21" s="16">
        <v>1870799.3</v>
      </c>
      <c r="P21" s="16">
        <v>2060776.3</v>
      </c>
      <c r="Q21" s="16">
        <v>2358745.7000000002</v>
      </c>
      <c r="R21" s="16">
        <v>2168894.9</v>
      </c>
      <c r="S21" s="16">
        <v>2103425.5</v>
      </c>
      <c r="T21" s="16">
        <v>2159178.7000000002</v>
      </c>
      <c r="U21" s="20">
        <v>2256819</v>
      </c>
      <c r="V21" s="9" t="s">
        <v>76</v>
      </c>
      <c r="W21" s="9" t="s">
        <v>76</v>
      </c>
      <c r="X21" s="9" t="s">
        <v>76</v>
      </c>
      <c r="Y21" s="9" t="s">
        <v>76</v>
      </c>
    </row>
    <row r="23" spans="1:25">
      <c r="A23" s="1" t="s">
        <v>77</v>
      </c>
    </row>
    <row r="24" spans="1:25">
      <c r="A24" s="1" t="s">
        <v>76</v>
      </c>
      <c r="B24" s="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Y47"/>
  <sheetViews>
    <sheetView workbookViewId="0">
      <selection activeCell="A36" sqref="A36"/>
    </sheetView>
  </sheetViews>
  <sheetFormatPr baseColWidth="10" defaultColWidth="9.140625" defaultRowHeight="11.45" customHeight="1"/>
  <cols>
    <col min="1" max="1" width="29.85546875" customWidth="1"/>
    <col min="2" max="25" width="10" customWidth="1"/>
  </cols>
  <sheetData>
    <row r="1" spans="1:25">
      <c r="A1" s="3" t="s">
        <v>70</v>
      </c>
    </row>
    <row r="2" spans="1:25">
      <c r="A2" s="2" t="s">
        <v>71</v>
      </c>
      <c r="B2" s="1" t="s">
        <v>0</v>
      </c>
    </row>
    <row r="3" spans="1:25">
      <c r="A3" s="2" t="s">
        <v>72</v>
      </c>
      <c r="B3" s="2" t="s">
        <v>6</v>
      </c>
    </row>
    <row r="5" spans="1:25">
      <c r="A5" s="1" t="s">
        <v>12</v>
      </c>
      <c r="C5" s="2" t="s">
        <v>17</v>
      </c>
    </row>
    <row r="6" spans="1:25">
      <c r="A6" s="1" t="s">
        <v>13</v>
      </c>
      <c r="C6" s="2" t="s">
        <v>24</v>
      </c>
    </row>
    <row r="7" spans="1:25">
      <c r="A7" s="1" t="s">
        <v>14</v>
      </c>
      <c r="C7" s="2" t="s">
        <v>22</v>
      </c>
    </row>
    <row r="8" spans="1:25">
      <c r="A8" s="1" t="s">
        <v>15</v>
      </c>
      <c r="C8" s="2" t="s">
        <v>20</v>
      </c>
    </row>
    <row r="10" spans="1:25">
      <c r="A10" s="5" t="s">
        <v>73</v>
      </c>
      <c r="B10" s="4" t="s">
        <v>46</v>
      </c>
      <c r="C10" s="4" t="s">
        <v>47</v>
      </c>
      <c r="D10" s="4" t="s">
        <v>48</v>
      </c>
      <c r="E10" s="4" t="s">
        <v>49</v>
      </c>
      <c r="F10" s="4" t="s">
        <v>50</v>
      </c>
      <c r="G10" s="4" t="s">
        <v>51</v>
      </c>
      <c r="H10" s="4" t="s">
        <v>52</v>
      </c>
      <c r="I10" s="4" t="s">
        <v>53</v>
      </c>
      <c r="J10" s="4" t="s">
        <v>54</v>
      </c>
      <c r="K10" s="4" t="s">
        <v>55</v>
      </c>
      <c r="L10" s="4" t="s">
        <v>56</v>
      </c>
      <c r="M10" s="4" t="s">
        <v>57</v>
      </c>
      <c r="N10" s="4" t="s">
        <v>58</v>
      </c>
      <c r="O10" s="4" t="s">
        <v>59</v>
      </c>
      <c r="P10" s="4" t="s">
        <v>60</v>
      </c>
      <c r="Q10" s="4" t="s">
        <v>61</v>
      </c>
      <c r="R10" s="4" t="s">
        <v>62</v>
      </c>
      <c r="S10" s="4" t="s">
        <v>63</v>
      </c>
      <c r="T10" s="4" t="s">
        <v>64</v>
      </c>
      <c r="U10" s="4" t="s">
        <v>65</v>
      </c>
      <c r="V10" s="4" t="s">
        <v>66</v>
      </c>
      <c r="W10" s="4" t="s">
        <v>67</v>
      </c>
      <c r="X10" s="4" t="s">
        <v>68</v>
      </c>
      <c r="Y10" s="4" t="s">
        <v>69</v>
      </c>
    </row>
    <row r="11" spans="1:25">
      <c r="A11" s="7" t="s">
        <v>34</v>
      </c>
      <c r="B11" s="16">
        <v>173887.7</v>
      </c>
      <c r="C11" s="16">
        <v>184150.7</v>
      </c>
      <c r="D11" s="16">
        <v>177354.5</v>
      </c>
      <c r="E11" s="16">
        <v>176102.5</v>
      </c>
      <c r="F11" s="16">
        <v>185084.4</v>
      </c>
      <c r="G11" s="16">
        <v>169588.3</v>
      </c>
      <c r="H11" s="16">
        <v>169501.2</v>
      </c>
      <c r="I11" s="16">
        <v>183651.8</v>
      </c>
      <c r="J11" s="16">
        <v>184602.8</v>
      </c>
      <c r="K11" s="16">
        <v>161276.9</v>
      </c>
      <c r="L11" s="20">
        <v>180953</v>
      </c>
      <c r="M11" s="16">
        <v>194668.4</v>
      </c>
      <c r="N11" s="16">
        <v>193582.7</v>
      </c>
      <c r="O11" s="16">
        <v>200766.6</v>
      </c>
      <c r="P11" s="16">
        <v>201199.6</v>
      </c>
      <c r="Q11" s="16">
        <v>200181.2</v>
      </c>
      <c r="R11" s="16">
        <v>199982.8</v>
      </c>
      <c r="S11" s="16">
        <v>222331.9</v>
      </c>
      <c r="T11" s="16">
        <v>218749.1</v>
      </c>
      <c r="U11" s="16">
        <v>222889.4</v>
      </c>
      <c r="V11" s="16">
        <v>219706.1</v>
      </c>
      <c r="W11" s="16">
        <v>234561.1</v>
      </c>
      <c r="X11" s="16">
        <v>271540.2</v>
      </c>
      <c r="Y11" s="20">
        <v>286548</v>
      </c>
    </row>
    <row r="12" spans="1:25">
      <c r="A12" s="7" t="s">
        <v>35</v>
      </c>
      <c r="B12" s="19">
        <v>3015</v>
      </c>
      <c r="C12" s="15">
        <v>2932.4</v>
      </c>
      <c r="D12" s="15">
        <v>2823.1</v>
      </c>
      <c r="E12" s="15">
        <v>2894.8</v>
      </c>
      <c r="F12" s="15">
        <v>3036.2</v>
      </c>
      <c r="G12" s="15">
        <v>2606.3000000000002</v>
      </c>
      <c r="H12" s="19">
        <v>2950</v>
      </c>
      <c r="I12" s="15">
        <v>3049.7</v>
      </c>
      <c r="J12" s="15">
        <v>2505.6</v>
      </c>
      <c r="K12" s="15">
        <v>2235.6999999999998</v>
      </c>
      <c r="L12" s="15">
        <v>2778.4</v>
      </c>
      <c r="M12" s="15">
        <v>2436.4</v>
      </c>
      <c r="N12" s="15">
        <v>3016.9</v>
      </c>
      <c r="O12" s="15">
        <v>2676.2</v>
      </c>
      <c r="P12" s="15">
        <v>2570.5</v>
      </c>
      <c r="Q12" s="15">
        <v>2860.3</v>
      </c>
      <c r="R12" s="15">
        <v>2702.8</v>
      </c>
      <c r="S12" s="19">
        <v>2960</v>
      </c>
      <c r="T12" s="15">
        <v>2774.3</v>
      </c>
      <c r="U12" s="15">
        <v>3207.2</v>
      </c>
      <c r="V12" s="15">
        <v>3129.2</v>
      </c>
      <c r="W12" s="15">
        <v>3258.9</v>
      </c>
      <c r="X12" s="15">
        <v>3549.1</v>
      </c>
      <c r="Y12" s="15">
        <v>4501.6000000000004</v>
      </c>
    </row>
    <row r="13" spans="1:25">
      <c r="A13" s="7" t="s">
        <v>36</v>
      </c>
      <c r="B13" s="16">
        <v>3830.7</v>
      </c>
      <c r="C13" s="16">
        <v>4305.8</v>
      </c>
      <c r="D13" s="16">
        <v>3380.5</v>
      </c>
      <c r="E13" s="16">
        <v>3114.5</v>
      </c>
      <c r="F13" s="16">
        <v>3284.4</v>
      </c>
      <c r="G13" s="16">
        <v>2438.3000000000002</v>
      </c>
      <c r="H13" s="16">
        <v>2627.9</v>
      </c>
      <c r="I13" s="16">
        <v>2740.9</v>
      </c>
      <c r="J13" s="16">
        <v>2072.5</v>
      </c>
      <c r="K13" s="16">
        <v>1927.9</v>
      </c>
      <c r="L13" s="16">
        <v>2922.6</v>
      </c>
      <c r="M13" s="16">
        <v>3252.5</v>
      </c>
      <c r="N13" s="16">
        <v>4212.6000000000004</v>
      </c>
      <c r="O13" s="16">
        <v>3369.2</v>
      </c>
      <c r="P13" s="20">
        <v>3674</v>
      </c>
      <c r="Q13" s="16">
        <v>2614.4</v>
      </c>
      <c r="R13" s="16">
        <v>2721.1</v>
      </c>
      <c r="S13" s="16">
        <v>3846.7</v>
      </c>
      <c r="T13" s="16">
        <v>3103.6</v>
      </c>
      <c r="U13" s="16">
        <v>3919.5</v>
      </c>
      <c r="V13" s="16">
        <v>4302.6000000000004</v>
      </c>
      <c r="W13" s="16">
        <v>3734.8</v>
      </c>
      <c r="X13" s="16">
        <v>4464.2</v>
      </c>
      <c r="Y13" s="16">
        <v>3845.2</v>
      </c>
    </row>
    <row r="14" spans="1:25">
      <c r="A14" s="7" t="s">
        <v>37</v>
      </c>
      <c r="B14" s="19">
        <v>20981</v>
      </c>
      <c r="C14" s="19">
        <v>23538</v>
      </c>
      <c r="D14" s="19">
        <v>19794</v>
      </c>
      <c r="E14" s="19">
        <v>18406</v>
      </c>
      <c r="F14" s="19">
        <v>21518</v>
      </c>
      <c r="G14" s="19">
        <v>16635</v>
      </c>
      <c r="H14" s="19">
        <v>17592</v>
      </c>
      <c r="I14" s="19">
        <v>19468</v>
      </c>
      <c r="J14" s="19">
        <v>21348</v>
      </c>
      <c r="K14" s="19">
        <v>17006</v>
      </c>
      <c r="L14" s="19">
        <v>20610</v>
      </c>
      <c r="M14" s="19">
        <v>24512</v>
      </c>
      <c r="N14" s="19">
        <v>23278</v>
      </c>
      <c r="O14" s="19">
        <v>26501</v>
      </c>
      <c r="P14" s="19">
        <v>26480</v>
      </c>
      <c r="Q14" s="19">
        <v>20720</v>
      </c>
      <c r="R14" s="19">
        <v>21894</v>
      </c>
      <c r="S14" s="19">
        <v>27828</v>
      </c>
      <c r="T14" s="19">
        <v>23191</v>
      </c>
      <c r="U14" s="19">
        <v>27475</v>
      </c>
      <c r="V14" s="19">
        <v>25152</v>
      </c>
      <c r="W14" s="19">
        <v>25754</v>
      </c>
      <c r="X14" s="19">
        <v>35673</v>
      </c>
      <c r="Y14" s="19">
        <v>29806</v>
      </c>
    </row>
    <row r="15" spans="1:25">
      <c r="A15" s="7" t="s">
        <v>38</v>
      </c>
      <c r="B15" s="20">
        <v>24264</v>
      </c>
      <c r="C15" s="20">
        <v>25780</v>
      </c>
      <c r="D15" s="20">
        <v>26152</v>
      </c>
      <c r="E15" s="20">
        <v>27527</v>
      </c>
      <c r="F15" s="20">
        <v>26886</v>
      </c>
      <c r="G15" s="20">
        <v>25679</v>
      </c>
      <c r="H15" s="20">
        <v>24209</v>
      </c>
      <c r="I15" s="20">
        <v>26974</v>
      </c>
      <c r="J15" s="20">
        <v>26279</v>
      </c>
      <c r="K15" s="20">
        <v>24225</v>
      </c>
      <c r="L15" s="20">
        <v>26079</v>
      </c>
      <c r="M15" s="20">
        <v>25246</v>
      </c>
      <c r="N15" s="20">
        <v>24832</v>
      </c>
      <c r="O15" s="20">
        <v>26757</v>
      </c>
      <c r="P15" s="20">
        <v>26179</v>
      </c>
      <c r="Q15" s="20">
        <v>29476</v>
      </c>
      <c r="R15" s="20">
        <v>31474</v>
      </c>
      <c r="S15" s="20">
        <v>32399</v>
      </c>
      <c r="T15" s="20">
        <v>33181</v>
      </c>
      <c r="U15" s="20">
        <v>30751</v>
      </c>
      <c r="V15" s="20">
        <v>31461</v>
      </c>
      <c r="W15" s="20">
        <v>33378</v>
      </c>
      <c r="X15" s="20">
        <v>31483</v>
      </c>
      <c r="Y15" s="20">
        <v>34089</v>
      </c>
    </row>
    <row r="16" spans="1:25">
      <c r="A16" s="7" t="s">
        <v>39</v>
      </c>
      <c r="B16" s="19">
        <v>31026</v>
      </c>
      <c r="C16" s="19">
        <v>32410</v>
      </c>
      <c r="D16" s="19">
        <v>31929</v>
      </c>
      <c r="E16" s="19">
        <v>30170</v>
      </c>
      <c r="F16" s="19">
        <v>31059</v>
      </c>
      <c r="G16" s="19">
        <v>29669</v>
      </c>
      <c r="H16" s="19">
        <v>28064</v>
      </c>
      <c r="I16" s="19">
        <v>31314</v>
      </c>
      <c r="J16" s="19">
        <v>30189</v>
      </c>
      <c r="K16" s="19">
        <v>25622</v>
      </c>
      <c r="L16" s="19">
        <v>32005</v>
      </c>
      <c r="M16" s="19">
        <v>33969</v>
      </c>
      <c r="N16" s="19">
        <v>34085</v>
      </c>
      <c r="O16" s="19">
        <v>30882</v>
      </c>
      <c r="P16" s="19">
        <v>33458</v>
      </c>
      <c r="Q16" s="19">
        <v>35299</v>
      </c>
      <c r="R16" s="19">
        <v>32107</v>
      </c>
      <c r="S16" s="19">
        <v>35433</v>
      </c>
      <c r="T16" s="19">
        <v>38968</v>
      </c>
      <c r="U16" s="19">
        <v>37112</v>
      </c>
      <c r="V16" s="19">
        <v>36610</v>
      </c>
      <c r="W16" s="19">
        <v>40465</v>
      </c>
      <c r="X16" s="19">
        <v>50503</v>
      </c>
      <c r="Y16" s="19">
        <v>53936</v>
      </c>
    </row>
    <row r="17" spans="1:25">
      <c r="A17" s="7" t="s">
        <v>40</v>
      </c>
      <c r="B17" s="16">
        <v>31827.599999999999</v>
      </c>
      <c r="C17" s="16">
        <v>32468.2</v>
      </c>
      <c r="D17" s="16">
        <v>32019.8</v>
      </c>
      <c r="E17" s="16">
        <v>32886.300000000003</v>
      </c>
      <c r="F17" s="16">
        <v>34086.400000000001</v>
      </c>
      <c r="G17" s="16">
        <v>30374.5</v>
      </c>
      <c r="H17" s="16">
        <v>30212.799999999999</v>
      </c>
      <c r="I17" s="20">
        <v>30622</v>
      </c>
      <c r="J17" s="16">
        <v>30700.7</v>
      </c>
      <c r="K17" s="16">
        <v>28433.8</v>
      </c>
      <c r="L17" s="16">
        <v>28608.5</v>
      </c>
      <c r="M17" s="16">
        <v>31053.1</v>
      </c>
      <c r="N17" s="16">
        <v>32012.1</v>
      </c>
      <c r="O17" s="16">
        <v>34586.9</v>
      </c>
      <c r="P17" s="16">
        <v>32513.3</v>
      </c>
      <c r="Q17" s="20">
        <v>34187</v>
      </c>
      <c r="R17" s="16">
        <v>32701.1</v>
      </c>
      <c r="S17" s="16">
        <v>34257.5</v>
      </c>
      <c r="T17" s="20">
        <v>34461</v>
      </c>
      <c r="U17" s="16">
        <v>34267.4</v>
      </c>
      <c r="V17" s="16">
        <v>33360.800000000003</v>
      </c>
      <c r="W17" s="16">
        <v>34627.9</v>
      </c>
      <c r="X17" s="16">
        <v>37611.699999999997</v>
      </c>
      <c r="Y17" s="16">
        <v>40456.400000000001</v>
      </c>
    </row>
    <row r="18" spans="1:25">
      <c r="A18" s="7" t="s">
        <v>41</v>
      </c>
      <c r="B18" s="19">
        <v>10390</v>
      </c>
      <c r="C18" s="19">
        <v>10720</v>
      </c>
      <c r="D18" s="19">
        <v>10412</v>
      </c>
      <c r="E18" s="19">
        <v>10563</v>
      </c>
      <c r="F18" s="19">
        <v>9878</v>
      </c>
      <c r="G18" s="19">
        <v>10235</v>
      </c>
      <c r="H18" s="19">
        <v>11375</v>
      </c>
      <c r="I18" s="19">
        <v>11251</v>
      </c>
      <c r="J18" s="19">
        <v>10582</v>
      </c>
      <c r="K18" s="19">
        <v>9705</v>
      </c>
      <c r="L18" s="19">
        <v>11368</v>
      </c>
      <c r="M18" s="19">
        <v>10269</v>
      </c>
      <c r="N18" s="19">
        <v>10836</v>
      </c>
      <c r="O18" s="19">
        <v>11828</v>
      </c>
      <c r="P18" s="19">
        <v>11674</v>
      </c>
      <c r="Q18" s="19">
        <v>11898</v>
      </c>
      <c r="R18" s="19">
        <v>12513</v>
      </c>
      <c r="S18" s="19">
        <v>13697</v>
      </c>
      <c r="T18" s="19">
        <v>12776</v>
      </c>
      <c r="U18" s="19">
        <v>13300</v>
      </c>
      <c r="V18" s="19">
        <v>12737</v>
      </c>
      <c r="W18" s="19">
        <v>13206</v>
      </c>
      <c r="X18" s="19">
        <v>14426</v>
      </c>
      <c r="Y18" s="19">
        <v>15682</v>
      </c>
    </row>
    <row r="19" spans="1:25">
      <c r="A19" s="7" t="s">
        <v>42</v>
      </c>
      <c r="B19" s="16">
        <v>5838.8</v>
      </c>
      <c r="C19" s="16">
        <v>6924.4</v>
      </c>
      <c r="D19" s="16">
        <v>5739.4</v>
      </c>
      <c r="E19" s="16">
        <v>5025.2</v>
      </c>
      <c r="F19" s="16">
        <v>6786.9</v>
      </c>
      <c r="G19" s="16">
        <v>7186.9</v>
      </c>
      <c r="H19" s="16">
        <v>7389.6</v>
      </c>
      <c r="I19" s="16">
        <v>9558.4</v>
      </c>
      <c r="J19" s="20">
        <v>9490</v>
      </c>
      <c r="K19" s="16">
        <v>8112.8</v>
      </c>
      <c r="L19" s="20">
        <v>10537</v>
      </c>
      <c r="M19" s="16">
        <v>12053.1</v>
      </c>
      <c r="N19" s="16">
        <v>11593.9</v>
      </c>
      <c r="O19" s="16">
        <v>12606.8</v>
      </c>
      <c r="P19" s="20">
        <v>12164</v>
      </c>
      <c r="Q19" s="16">
        <v>10759.1</v>
      </c>
      <c r="R19" s="16">
        <v>11235.8</v>
      </c>
      <c r="S19" s="16">
        <v>14021.4</v>
      </c>
      <c r="T19" s="20">
        <v>12049</v>
      </c>
      <c r="U19" s="16">
        <v>12617.5</v>
      </c>
      <c r="V19" s="16">
        <v>13515.9</v>
      </c>
      <c r="W19" s="16">
        <v>12921.7</v>
      </c>
      <c r="X19" s="16">
        <v>18590.7</v>
      </c>
      <c r="Y19" s="16">
        <v>22054.6</v>
      </c>
    </row>
    <row r="20" spans="1:25">
      <c r="A20" s="7" t="s">
        <v>43</v>
      </c>
      <c r="B20" s="15">
        <v>5540.1</v>
      </c>
      <c r="C20" s="15">
        <v>5261.5</v>
      </c>
      <c r="D20" s="19">
        <v>5388</v>
      </c>
      <c r="E20" s="15">
        <v>5507.2</v>
      </c>
      <c r="F20" s="15">
        <v>5669.4</v>
      </c>
      <c r="G20" s="15">
        <v>3959.1</v>
      </c>
      <c r="H20" s="19">
        <v>4595</v>
      </c>
      <c r="I20" s="15">
        <v>5665.7</v>
      </c>
      <c r="J20" s="15">
        <v>5562.7</v>
      </c>
      <c r="K20" s="15">
        <v>4520.3</v>
      </c>
      <c r="L20" s="15">
        <v>6180.3</v>
      </c>
      <c r="M20" s="15">
        <v>6896.5</v>
      </c>
      <c r="N20" s="15">
        <v>6653.3</v>
      </c>
      <c r="O20" s="15">
        <v>6479.9</v>
      </c>
      <c r="P20" s="15">
        <v>6333.7</v>
      </c>
      <c r="Q20" s="15">
        <v>6602.7</v>
      </c>
      <c r="R20" s="15">
        <v>6521.9</v>
      </c>
      <c r="S20" s="15">
        <v>6929.4</v>
      </c>
      <c r="T20" s="15">
        <v>6555.5</v>
      </c>
      <c r="U20" s="15">
        <v>6638.6</v>
      </c>
      <c r="V20" s="15">
        <v>6388.3</v>
      </c>
      <c r="W20" s="15">
        <v>6965.2</v>
      </c>
      <c r="X20" s="15">
        <v>8240.9</v>
      </c>
      <c r="Y20" s="15">
        <v>8788.4</v>
      </c>
    </row>
    <row r="21" spans="1:25">
      <c r="A21" s="7" t="s">
        <v>44</v>
      </c>
      <c r="B21" s="20">
        <v>15377</v>
      </c>
      <c r="C21" s="16">
        <v>14409.8</v>
      </c>
      <c r="D21" s="16">
        <v>17408.5</v>
      </c>
      <c r="E21" s="16">
        <v>15964.1</v>
      </c>
      <c r="F21" s="16">
        <v>14883.7</v>
      </c>
      <c r="G21" s="16">
        <v>11221.1</v>
      </c>
      <c r="H21" s="20">
        <v>12967</v>
      </c>
      <c r="I21" s="16">
        <v>12812.3</v>
      </c>
      <c r="J21" s="16">
        <v>13622.1</v>
      </c>
      <c r="K21" s="16">
        <v>11953.7</v>
      </c>
      <c r="L21" s="16">
        <v>11368.1</v>
      </c>
      <c r="M21" s="16">
        <v>13332.5</v>
      </c>
      <c r="N21" s="16">
        <v>13590.3</v>
      </c>
      <c r="O21" s="16">
        <v>13515.3</v>
      </c>
      <c r="P21" s="16">
        <v>17447.8</v>
      </c>
      <c r="Q21" s="16">
        <v>17123.599999999999</v>
      </c>
      <c r="R21" s="16">
        <v>14024.7</v>
      </c>
      <c r="S21" s="16">
        <v>13536.5</v>
      </c>
      <c r="T21" s="16">
        <v>13772.9</v>
      </c>
      <c r="U21" s="16">
        <v>14863.8</v>
      </c>
      <c r="V21" s="9" t="s">
        <v>76</v>
      </c>
      <c r="W21" s="9" t="s">
        <v>76</v>
      </c>
      <c r="X21" s="9" t="s">
        <v>76</v>
      </c>
      <c r="Y21" s="9" t="s">
        <v>76</v>
      </c>
    </row>
    <row r="23" spans="1:25" s="21" customFormat="1">
      <c r="A23" s="5" t="s">
        <v>73</v>
      </c>
      <c r="B23" s="4" t="s">
        <v>46</v>
      </c>
      <c r="C23" s="4" t="s">
        <v>47</v>
      </c>
      <c r="D23" s="4" t="s">
        <v>48</v>
      </c>
      <c r="E23" s="4" t="s">
        <v>49</v>
      </c>
      <c r="F23" s="4" t="s">
        <v>50</v>
      </c>
      <c r="G23" s="4" t="s">
        <v>51</v>
      </c>
      <c r="H23" s="4" t="s">
        <v>52</v>
      </c>
      <c r="I23" s="4" t="s">
        <v>53</v>
      </c>
      <c r="J23" s="4" t="s">
        <v>54</v>
      </c>
      <c r="K23" s="4" t="s">
        <v>55</v>
      </c>
      <c r="L23" s="4" t="s">
        <v>56</v>
      </c>
      <c r="M23" s="4" t="s">
        <v>57</v>
      </c>
      <c r="N23" s="4" t="s">
        <v>58</v>
      </c>
      <c r="O23" s="4" t="s">
        <v>59</v>
      </c>
      <c r="P23" s="4" t="s">
        <v>60</v>
      </c>
      <c r="Q23" s="4" t="s">
        <v>61</v>
      </c>
      <c r="R23" s="4" t="s">
        <v>62</v>
      </c>
      <c r="S23" s="4" t="s">
        <v>63</v>
      </c>
      <c r="T23" s="4" t="s">
        <v>64</v>
      </c>
      <c r="U23" s="4" t="s">
        <v>65</v>
      </c>
      <c r="V23" s="4" t="s">
        <v>66</v>
      </c>
      <c r="W23" s="4" t="s">
        <v>67</v>
      </c>
      <c r="X23" s="4" t="s">
        <v>68</v>
      </c>
      <c r="Y23" s="4" t="s">
        <v>69</v>
      </c>
    </row>
    <row r="24" spans="1:25" s="21" customFormat="1">
      <c r="A24" s="7" t="s">
        <v>34</v>
      </c>
      <c r="B24" s="27">
        <f>B11/'VA totale valeur'!B11</f>
        <v>2.4657561441410861E-2</v>
      </c>
      <c r="C24" s="27">
        <f>C11/'VA totale valeur'!C11</f>
        <v>2.4869920613192268E-2</v>
      </c>
      <c r="D24" s="27">
        <f>D11/'VA totale valeur'!D11</f>
        <v>2.3116398874727207E-2</v>
      </c>
      <c r="E24" s="27">
        <f>E11/'VA totale valeur'!E11</f>
        <v>2.2362099834094876E-2</v>
      </c>
      <c r="F24" s="27">
        <f>F11/'VA totale valeur'!F11</f>
        <v>2.249259522917001E-2</v>
      </c>
      <c r="G24" s="27">
        <f>G11/'VA totale valeur'!G11</f>
        <v>1.9813948673659043E-2</v>
      </c>
      <c r="H24" s="27">
        <f>H11/'VA totale valeur'!H11</f>
        <v>1.8769054400141118E-2</v>
      </c>
      <c r="I24" s="27">
        <f>I11/'VA totale valeur'!I11</f>
        <v>1.9145688252390679E-2</v>
      </c>
      <c r="J24" s="27">
        <f>J11/'VA totale valeur'!J11</f>
        <v>1.8566268701146169E-2</v>
      </c>
      <c r="K24" s="27">
        <f>K11/'VA totale valeur'!K11</f>
        <v>1.6915297192265755E-2</v>
      </c>
      <c r="L24" s="27">
        <f>L11/'VA totale valeur'!L11</f>
        <v>1.8368485484046335E-2</v>
      </c>
      <c r="M24" s="27">
        <f>M11/'VA totale valeur'!M11</f>
        <v>1.9174714376950029E-2</v>
      </c>
      <c r="N24" s="27">
        <f>N11/'VA totale valeur'!N11</f>
        <v>1.8954151195932689E-2</v>
      </c>
      <c r="O24" s="27">
        <f>O11/'VA totale valeur'!O11</f>
        <v>1.945604523236447E-2</v>
      </c>
      <c r="P24" s="27">
        <f>P11/'VA totale valeur'!P11</f>
        <v>1.9062391121743794E-2</v>
      </c>
      <c r="Q24" s="27">
        <f>Q11/'VA totale valeur'!Q11</f>
        <v>1.8299333172566854E-2</v>
      </c>
      <c r="R24" s="27">
        <f>R11/'VA totale valeur'!R11</f>
        <v>1.7812454563200516E-2</v>
      </c>
      <c r="S24" s="27">
        <f>S11/'VA totale valeur'!S11</f>
        <v>1.9015257387821501E-2</v>
      </c>
      <c r="T24" s="27">
        <f>T11/'VA totale valeur'!T11</f>
        <v>1.808524957916588E-2</v>
      </c>
      <c r="U24" s="27">
        <f>U11/'VA totale valeur'!U11</f>
        <v>1.7781503198030586E-2</v>
      </c>
      <c r="V24" s="27">
        <f>V11/'VA totale valeur'!V11</f>
        <v>1.8149559768917661E-2</v>
      </c>
      <c r="W24" s="27">
        <f>W11/'VA totale valeur'!W11</f>
        <v>1.7906529347580694E-2</v>
      </c>
      <c r="X24" s="27">
        <f>X11/'VA totale valeur'!X11</f>
        <v>1.896884169906907E-2</v>
      </c>
      <c r="Y24" s="27">
        <f>Y11/'VA totale valeur'!Y11</f>
        <v>1.8703051578037179E-2</v>
      </c>
    </row>
    <row r="25" spans="1:25" s="21" customFormat="1">
      <c r="A25" s="7" t="s">
        <v>35</v>
      </c>
      <c r="B25" s="27">
        <f>B12/'VA totale valeur'!B12</f>
        <v>1.3187511098941763E-2</v>
      </c>
      <c r="C25" s="27">
        <f>C12/'VA totale valeur'!C12</f>
        <v>1.2383226311019822E-2</v>
      </c>
      <c r="D25" s="27">
        <f>D12/'VA totale valeur'!D12</f>
        <v>1.1543555444517455E-2</v>
      </c>
      <c r="E25" s="27">
        <f>E12/'VA totale valeur'!E12</f>
        <v>1.1493422290759604E-2</v>
      </c>
      <c r="F25" s="27">
        <f>F12/'VA totale valeur'!F12</f>
        <v>1.1464046572075632E-2</v>
      </c>
      <c r="G25" s="27">
        <f>G12/'VA totale valeur'!G12</f>
        <v>9.4148475212288332E-3</v>
      </c>
      <c r="H25" s="27">
        <f>H12/'VA totale valeur'!H12</f>
        <v>1.0171621108148125E-2</v>
      </c>
      <c r="I25" s="27">
        <f>I12/'VA totale valeur'!I12</f>
        <v>9.9471963923025257E-3</v>
      </c>
      <c r="J25" s="27">
        <f>J12/'VA totale valeur'!J12</f>
        <v>7.9800244598450878E-3</v>
      </c>
      <c r="K25" s="27">
        <f>K12/'VA totale valeur'!K12</f>
        <v>7.223313367475284E-3</v>
      </c>
      <c r="L25" s="27">
        <f>L12/'VA totale valeur'!L12</f>
        <v>8.5661344177686248E-3</v>
      </c>
      <c r="M25" s="27">
        <f>M12/'VA totale valeur'!M12</f>
        <v>7.2488130381047648E-3</v>
      </c>
      <c r="N25" s="27">
        <f>N12/'VA totale valeur'!N12</f>
        <v>8.7428992380065886E-3</v>
      </c>
      <c r="O25" s="27">
        <f>O12/'VA totale valeur'!O12</f>
        <v>7.6251835634298911E-3</v>
      </c>
      <c r="P25" s="27">
        <f>P12/'VA totale valeur'!P12</f>
        <v>7.1287450524484828E-3</v>
      </c>
      <c r="Q25" s="27">
        <f>Q12/'VA totale valeur'!Q12</f>
        <v>7.6621691415198869E-3</v>
      </c>
      <c r="R25" s="27">
        <f>R12/'VA totale valeur'!R12</f>
        <v>7.0379423418891153E-3</v>
      </c>
      <c r="S25" s="27">
        <f>S12/'VA totale valeur'!S12</f>
        <v>7.4552752747054857E-3</v>
      </c>
      <c r="T25" s="27">
        <f>T12/'VA totale valeur'!T12</f>
        <v>6.7632730116567305E-3</v>
      </c>
      <c r="U25" s="27">
        <f>U12/'VA totale valeur'!U12</f>
        <v>7.5049204825220197E-3</v>
      </c>
      <c r="V25" s="27">
        <f>V12/'VA totale valeur'!V12</f>
        <v>7.5653817299851135E-3</v>
      </c>
      <c r="W25" s="27">
        <f>W12/'VA totale valeur'!W12</f>
        <v>7.1937237194215969E-3</v>
      </c>
      <c r="X25" s="27">
        <f>X12/'VA totale valeur'!X12</f>
        <v>7.1408149554913819E-3</v>
      </c>
      <c r="Y25" s="27">
        <f>Y12/'VA totale valeur'!Y12</f>
        <v>8.5791677696507949E-3</v>
      </c>
    </row>
    <row r="26" spans="1:25" s="21" customFormat="1">
      <c r="A26" s="7" t="s">
        <v>36</v>
      </c>
      <c r="B26" s="27">
        <f>B13/'VA totale valeur'!B13</f>
        <v>2.4978302842115763E-2</v>
      </c>
      <c r="C26" s="27">
        <f>C13/'VA totale valeur'!C13</f>
        <v>2.7166839017329917E-2</v>
      </c>
      <c r="D26" s="27">
        <f>D13/'VA totale valeur'!D13</f>
        <v>2.0731632527903839E-2</v>
      </c>
      <c r="E26" s="27">
        <f>E13/'VA totale valeur'!E13</f>
        <v>1.8726704358581064E-2</v>
      </c>
      <c r="F26" s="27">
        <f>F13/'VA totale valeur'!F13</f>
        <v>1.8922941041245721E-2</v>
      </c>
      <c r="G26" s="27">
        <f>G13/'VA totale valeur'!G13</f>
        <v>1.3482518565211862E-2</v>
      </c>
      <c r="H26" s="27">
        <f>H13/'VA totale valeur'!H13</f>
        <v>1.3720444187567906E-2</v>
      </c>
      <c r="I26" s="27">
        <f>I13/'VA totale valeur'!I13</f>
        <v>1.3844845195749311E-2</v>
      </c>
      <c r="J26" s="27">
        <f>J13/'VA totale valeur'!J13</f>
        <v>9.9987263383578637E-3</v>
      </c>
      <c r="K26" s="27">
        <f>K13/'VA totale valeur'!K13</f>
        <v>9.6674098121276118E-3</v>
      </c>
      <c r="L26" s="27">
        <f>L13/'VA totale valeur'!L13</f>
        <v>1.3927741204974069E-2</v>
      </c>
      <c r="M26" s="27">
        <f>M13/'VA totale valeur'!M13</f>
        <v>1.5205142026077579E-2</v>
      </c>
      <c r="N26" s="27">
        <f>N13/'VA totale valeur'!N13</f>
        <v>1.9166058523677542E-2</v>
      </c>
      <c r="O26" s="27">
        <f>O13/'VA totale valeur'!O13</f>
        <v>1.505110325766236E-2</v>
      </c>
      <c r="P26" s="27">
        <f>P13/'VA totale valeur'!P13</f>
        <v>1.5933255531862391E-2</v>
      </c>
      <c r="Q26" s="27">
        <f>Q13/'VA totale valeur'!Q13</f>
        <v>1.103487864123771E-2</v>
      </c>
      <c r="R26" s="27">
        <f>R13/'VA totale valeur'!R13</f>
        <v>1.1075780628638367E-2</v>
      </c>
      <c r="S26" s="27">
        <f>S13/'VA totale valeur'!S13</f>
        <v>1.5005738279826765E-2</v>
      </c>
      <c r="T26" s="27">
        <f>T13/'VA totale valeur'!T13</f>
        <v>1.1831134532457472E-2</v>
      </c>
      <c r="U26" s="27">
        <f>U13/'VA totale valeur'!U13</f>
        <v>1.4547469586528215E-2</v>
      </c>
      <c r="V26" s="27">
        <f>V13/'VA totale valeur'!V13</f>
        <v>1.5909334615171293E-2</v>
      </c>
      <c r="W26" s="27">
        <f>W13/'VA totale valeur'!W13</f>
        <v>1.2505700694932292E-2</v>
      </c>
      <c r="X26" s="27">
        <f>X13/'VA totale valeur'!X13</f>
        <v>1.3313908145903636E-2</v>
      </c>
      <c r="Y26" s="27">
        <f>Y13/'VA totale valeur'!Y13</f>
        <v>1.1579214268463594E-2</v>
      </c>
    </row>
    <row r="27" spans="1:25" s="21" customFormat="1">
      <c r="A27" s="7" t="s">
        <v>37</v>
      </c>
      <c r="B27" s="27">
        <f>B14/'VA totale valeur'!B14</f>
        <v>1.1032127831974714E-2</v>
      </c>
      <c r="C27" s="27">
        <f>C14/'VA totale valeur'!C14</f>
        <v>1.1993420891725977E-2</v>
      </c>
      <c r="D27" s="27">
        <f>D14/'VA totale valeur'!D14</f>
        <v>9.9611247405170782E-3</v>
      </c>
      <c r="E27" s="27">
        <f>E14/'VA totale valeur'!E14</f>
        <v>9.2190226613854884E-3</v>
      </c>
      <c r="F27" s="27">
        <f>F14/'VA totale valeur'!F14</f>
        <v>1.0498254844428919E-2</v>
      </c>
      <c r="G27" s="27">
        <f>G14/'VA totale valeur'!G14</f>
        <v>8.0375598287253259E-3</v>
      </c>
      <c r="H27" s="27">
        <f>H14/'VA totale valeur'!H14</f>
        <v>8.1559344947534883E-3</v>
      </c>
      <c r="I27" s="27">
        <f>I14/'VA totale valeur'!I14</f>
        <v>8.6607973022870943E-3</v>
      </c>
      <c r="J27" s="27">
        <f>J14/'VA totale valeur'!J14</f>
        <v>9.3240907723035893E-3</v>
      </c>
      <c r="K27" s="27">
        <f>K14/'VA totale valeur'!K14</f>
        <v>7.7552610001486661E-3</v>
      </c>
      <c r="L27" s="27">
        <f>L14/'VA totale valeur'!L14</f>
        <v>8.9387791215101466E-3</v>
      </c>
      <c r="M27" s="27">
        <f>M14/'VA totale valeur'!M14</f>
        <v>1.0136888522761062E-2</v>
      </c>
      <c r="N27" s="27">
        <f>N14/'VA totale valeur'!N14</f>
        <v>9.4403439046151349E-3</v>
      </c>
      <c r="O27" s="27">
        <f>O14/'VA totale valeur'!O14</f>
        <v>1.0483475698835745E-2</v>
      </c>
      <c r="P27" s="27">
        <f>P14/'VA totale valeur'!P14</f>
        <v>1.0047837267534672E-2</v>
      </c>
      <c r="Q27" s="27">
        <f>Q14/'VA totale valeur'!Q14</f>
        <v>7.6119940338425143E-3</v>
      </c>
      <c r="R27" s="27">
        <f>R14/'VA totale valeur'!R14</f>
        <v>7.7571097095672087E-3</v>
      </c>
      <c r="S27" s="27">
        <f>S14/'VA totale valeur'!S14</f>
        <v>9.4522080627049455E-3</v>
      </c>
      <c r="T27" s="27">
        <f>T14/'VA totale valeur'!T14</f>
        <v>7.646890464583795E-3</v>
      </c>
      <c r="U27" s="27">
        <f>U14/'VA totale valeur'!U14</f>
        <v>8.7763654315655918E-3</v>
      </c>
      <c r="V27" s="27">
        <f>V14/'VA totale valeur'!V14</f>
        <v>8.1493608849469781E-3</v>
      </c>
      <c r="W27" s="27">
        <f>W14/'VA totale valeur'!W14</f>
        <v>7.8605117787116686E-3</v>
      </c>
      <c r="X27" s="27">
        <f>X14/'VA totale valeur'!X14</f>
        <v>1.016432510796016E-2</v>
      </c>
      <c r="Y27" s="27">
        <f>Y14/'VA totale valeur'!Y14</f>
        <v>7.9148974589796084E-3</v>
      </c>
    </row>
    <row r="28" spans="1:25" s="21" customFormat="1">
      <c r="A28" s="7" t="s">
        <v>38</v>
      </c>
      <c r="B28" s="27">
        <f>B15/'VA totale valeur'!B15</f>
        <v>4.1196085489008265E-2</v>
      </c>
      <c r="C28" s="27">
        <f>C15/'VA totale valeur'!C15</f>
        <v>4.03368392065315E-2</v>
      </c>
      <c r="D28" s="27">
        <f>D15/'VA totale valeur'!D15</f>
        <v>3.8275159052956184E-2</v>
      </c>
      <c r="E28" s="27">
        <f>E15/'VA totale valeur'!E15</f>
        <v>3.7817891062162462E-2</v>
      </c>
      <c r="F28" s="27">
        <f>F15/'VA totale valeur'!F15</f>
        <v>3.4674834757375463E-2</v>
      </c>
      <c r="G28" s="27">
        <f>G15/'VA totale valeur'!G15</f>
        <v>3.0848980670583007E-2</v>
      </c>
      <c r="H28" s="27">
        <f>H15/'VA totale valeur'!H15</f>
        <v>2.6981121350961874E-2</v>
      </c>
      <c r="I28" s="27">
        <f>I15/'VA totale valeur'!I15</f>
        <v>2.7831976334462476E-2</v>
      </c>
      <c r="J28" s="27">
        <f>J15/'VA totale valeur'!J15</f>
        <v>2.5699426532831582E-2</v>
      </c>
      <c r="K28" s="27">
        <f>K15/'VA totale valeur'!K15</f>
        <v>2.4175560977800398E-2</v>
      </c>
      <c r="L28" s="27">
        <f>L15/'VA totale valeur'!L15</f>
        <v>2.6463273189991872E-2</v>
      </c>
      <c r="M28" s="27">
        <f>M15/'VA totale valeur'!M15</f>
        <v>2.5754943437263769E-2</v>
      </c>
      <c r="N28" s="27">
        <f>N15/'VA totale valeur'!N15</f>
        <v>2.6184591245370877E-2</v>
      </c>
      <c r="O28" s="27">
        <f>O15/'VA totale valeur'!O15</f>
        <v>2.8685312781082724E-2</v>
      </c>
      <c r="P28" s="27">
        <f>P15/'VA totale valeur'!P15</f>
        <v>2.7838183579523161E-2</v>
      </c>
      <c r="Q28" s="27">
        <f>Q15/'VA totale valeur'!Q15</f>
        <v>3.0109165644334714E-2</v>
      </c>
      <c r="R28" s="27">
        <f>R15/'VA totale valeur'!R15</f>
        <v>3.1123302626010117E-2</v>
      </c>
      <c r="S28" s="27">
        <f>S15/'VA totale valeur'!S15</f>
        <v>3.0744777259549917E-2</v>
      </c>
      <c r="T28" s="27">
        <f>T15/'VA totale valeur'!T15</f>
        <v>3.0457491142075601E-2</v>
      </c>
      <c r="U28" s="27">
        <f>U15/'VA totale valeur'!U15</f>
        <v>2.7222452880130379E-2</v>
      </c>
      <c r="V28" s="27">
        <f>V15/'VA totale valeur'!V15</f>
        <v>3.0811312661225401E-2</v>
      </c>
      <c r="W28" s="27">
        <f>W15/'VA totale valeur'!W15</f>
        <v>3.0183035177369866E-2</v>
      </c>
      <c r="X28" s="27">
        <f>X15/'VA totale valeur'!X15</f>
        <v>2.5687155687841048E-2</v>
      </c>
      <c r="Y28" s="27">
        <f>Y15/'VA totale valeur'!Y15</f>
        <v>2.5585849836903249E-2</v>
      </c>
    </row>
    <row r="29" spans="1:25" s="21" customFormat="1">
      <c r="A29" s="7" t="s">
        <v>39</v>
      </c>
      <c r="B29" s="27">
        <f>B16/'VA totale valeur'!B16</f>
        <v>2.3392174410653069E-2</v>
      </c>
      <c r="C29" s="27">
        <f>C16/'VA totale valeur'!C16</f>
        <v>2.3417359336886278E-2</v>
      </c>
      <c r="D29" s="27">
        <f>D16/'VA totale valeur'!D16</f>
        <v>2.2324537483743759E-2</v>
      </c>
      <c r="E29" s="27">
        <f>E16/'VA totale valeur'!E16</f>
        <v>2.0534523795749212E-2</v>
      </c>
      <c r="F29" s="27">
        <f>F16/'VA totale valeur'!F16</f>
        <v>2.0264371790773086E-2</v>
      </c>
      <c r="G29" s="27">
        <f>G16/'VA totale valeur'!G16</f>
        <v>1.8705807065825603E-2</v>
      </c>
      <c r="H29" s="27">
        <f>H16/'VA totale valeur'!H16</f>
        <v>1.6962593323275696E-2</v>
      </c>
      <c r="I29" s="27">
        <f>I16/'VA totale valeur'!I16</f>
        <v>1.7970607949902209E-2</v>
      </c>
      <c r="J29" s="27">
        <f>J16/'VA totale valeur'!J16</f>
        <v>1.6838975794913558E-2</v>
      </c>
      <c r="K29" s="27">
        <f>K16/'VA totale valeur'!K16</f>
        <v>1.4640080405593423E-2</v>
      </c>
      <c r="L29" s="27">
        <f>L16/'VA totale valeur'!L16</f>
        <v>1.7802412962581837E-2</v>
      </c>
      <c r="M29" s="27">
        <f>M16/'VA totale valeur'!M16</f>
        <v>1.8375696411792167E-2</v>
      </c>
      <c r="N29" s="27">
        <f>N16/'VA totale valeur'!N16</f>
        <v>1.8175516243851067E-2</v>
      </c>
      <c r="O29" s="27">
        <f>O16/'VA totale valeur'!O16</f>
        <v>1.6255044501092459E-2</v>
      </c>
      <c r="P29" s="27">
        <f>P16/'VA totale valeur'!P16</f>
        <v>1.7360667901599704E-2</v>
      </c>
      <c r="Q29" s="27">
        <f>Q16/'VA totale valeur'!Q16</f>
        <v>1.7941351972537264E-2</v>
      </c>
      <c r="R29" s="27">
        <f>R16/'VA totale valeur'!R16</f>
        <v>1.6079307288197557E-2</v>
      </c>
      <c r="S29" s="27">
        <f>S16/'VA totale valeur'!S16</f>
        <v>1.7317089978197857E-2</v>
      </c>
      <c r="T29" s="27">
        <f>T16/'VA totale valeur'!T16</f>
        <v>1.8540563429871013E-2</v>
      </c>
      <c r="U29" s="27">
        <f>U16/'VA totale valeur'!U16</f>
        <v>1.7108067279807161E-2</v>
      </c>
      <c r="V29" s="27">
        <f>V16/'VA totale valeur'!V16</f>
        <v>1.7695872670921538E-2</v>
      </c>
      <c r="W29" s="27">
        <f>W16/'VA totale valeur'!W16</f>
        <v>1.824551752746522E-2</v>
      </c>
      <c r="X29" s="27">
        <f>X16/'VA totale valeur'!X16</f>
        <v>2.1388881830271305E-2</v>
      </c>
      <c r="Y29" s="27">
        <f>Y16/'VA totale valeur'!Y16</f>
        <v>2.1423518444300481E-2</v>
      </c>
    </row>
    <row r="30" spans="1:25" s="21" customFormat="1">
      <c r="A30" s="7" t="s">
        <v>40</v>
      </c>
      <c r="B30" s="27">
        <f>B17/'VA totale valeur'!B17</f>
        <v>2.8610212773378253E-2</v>
      </c>
      <c r="C30" s="27">
        <f>C17/'VA totale valeur'!C17</f>
        <v>2.7621302266450515E-2</v>
      </c>
      <c r="D30" s="27">
        <f>D17/'VA totale valeur'!D17</f>
        <v>2.6303953528625117E-2</v>
      </c>
      <c r="E30" s="27">
        <f>E17/'VA totale valeur'!E17</f>
        <v>2.6069653839440113E-2</v>
      </c>
      <c r="F30" s="27">
        <f>F17/'VA totale valeur'!F17</f>
        <v>2.601433419853422E-2</v>
      </c>
      <c r="G30" s="27">
        <f>G17/'VA totale valeur'!G17</f>
        <v>2.2564728034277854E-2</v>
      </c>
      <c r="H30" s="27">
        <f>H17/'VA totale valeur'!H17</f>
        <v>2.1717300449731445E-2</v>
      </c>
      <c r="I30" s="27">
        <f>I17/'VA totale valeur'!I17</f>
        <v>2.1122746180495391E-2</v>
      </c>
      <c r="J30" s="27">
        <f>J17/'VA totale valeur'!J17</f>
        <v>2.0782059115283916E-2</v>
      </c>
      <c r="K30" s="27">
        <f>K17/'VA totale valeur'!K17</f>
        <v>1.9951347111325075E-2</v>
      </c>
      <c r="L30" s="27">
        <f>L17/'VA totale valeur'!L17</f>
        <v>1.9737753534077938E-2</v>
      </c>
      <c r="M30" s="27">
        <f>M17/'VA totale valeur'!M17</f>
        <v>2.0969429691152824E-2</v>
      </c>
      <c r="N30" s="27">
        <f>N17/'VA totale valeur'!N17</f>
        <v>2.1956071943976665E-2</v>
      </c>
      <c r="O30" s="27">
        <f>O17/'VA totale valeur'!O17</f>
        <v>2.3828149677891566E-2</v>
      </c>
      <c r="P30" s="27">
        <f>P17/'VA totale valeur'!P17</f>
        <v>2.2227598720925033E-2</v>
      </c>
      <c r="Q30" s="27">
        <f>Q17/'VA totale valeur'!Q17</f>
        <v>2.2974377859868861E-2</v>
      </c>
      <c r="R30" s="27">
        <f>R17/'VA totale valeur'!R17</f>
        <v>2.1474975140433075E-2</v>
      </c>
      <c r="S30" s="27">
        <f>S17/'VA totale valeur'!S17</f>
        <v>2.1991008064086447E-2</v>
      </c>
      <c r="T30" s="27">
        <f>T17/'VA totale valeur'!T17</f>
        <v>2.1679363342254371E-2</v>
      </c>
      <c r="U30" s="27">
        <f>U17/'VA totale valeur'!U17</f>
        <v>2.1266023259111744E-2</v>
      </c>
      <c r="V30" s="27">
        <f>V17/'VA totale valeur'!V17</f>
        <v>2.2198196932144348E-2</v>
      </c>
      <c r="W30" s="27">
        <f>W17/'VA totale valeur'!W17</f>
        <v>2.1153738543728155E-2</v>
      </c>
      <c r="X30" s="27">
        <f>X17/'VA totale valeur'!X17</f>
        <v>2.1316100018033704E-2</v>
      </c>
      <c r="Y30" s="27">
        <f>Y17/'VA totale valeur'!Y17</f>
        <v>2.1558320339106426E-2</v>
      </c>
    </row>
    <row r="31" spans="1:25" s="21" customFormat="1">
      <c r="A31" s="7" t="s">
        <v>41</v>
      </c>
      <c r="B31" s="27">
        <f>B18/'VA totale valeur'!B18</f>
        <v>2.5601726822921802E-2</v>
      </c>
      <c r="C31" s="27">
        <f>C18/'VA totale valeur'!C18</f>
        <v>2.4906600249066001E-2</v>
      </c>
      <c r="D31" s="27">
        <f>D18/'VA totale valeur'!D18</f>
        <v>2.3220649696472299E-2</v>
      </c>
      <c r="E31" s="27">
        <f>E18/'VA totale valeur'!E18</f>
        <v>2.303234078183055E-2</v>
      </c>
      <c r="F31" s="27">
        <f>F18/'VA totale valeur'!F18</f>
        <v>2.0902369555925161E-2</v>
      </c>
      <c r="G31" s="27">
        <f>G18/'VA totale valeur'!G18</f>
        <v>2.0828500144486908E-2</v>
      </c>
      <c r="H31" s="27">
        <f>H18/'VA totale valeur'!H18</f>
        <v>2.1850376306700527E-2</v>
      </c>
      <c r="I31" s="27">
        <f>I18/'VA totale valeur'!I18</f>
        <v>2.0363616618854129E-2</v>
      </c>
      <c r="J31" s="27">
        <f>J18/'VA totale valeur'!J18</f>
        <v>1.8295708582661781E-2</v>
      </c>
      <c r="K31" s="27">
        <f>K18/'VA totale valeur'!K18</f>
        <v>1.7293762306547753E-2</v>
      </c>
      <c r="L31" s="27">
        <f>L18/'VA totale valeur'!L18</f>
        <v>1.9795221843003412E-2</v>
      </c>
      <c r="M31" s="27">
        <f>M18/'VA totale valeur'!M18</f>
        <v>1.7525296397492632E-2</v>
      </c>
      <c r="N31" s="27">
        <f>N18/'VA totale valeur'!N18</f>
        <v>1.8356270201044866E-2</v>
      </c>
      <c r="O31" s="27">
        <f>O18/'VA totale valeur'!O18</f>
        <v>1.9855332049708834E-2</v>
      </c>
      <c r="P31" s="27">
        <f>P18/'VA totale valeur'!P18</f>
        <v>1.930180187627932E-2</v>
      </c>
      <c r="Q31" s="27">
        <f>Q18/'VA totale valeur'!Q18</f>
        <v>1.9164512310034066E-2</v>
      </c>
      <c r="R31" s="27">
        <f>R18/'VA totale valeur'!R18</f>
        <v>1.9710975010396582E-2</v>
      </c>
      <c r="S31" s="27">
        <f>S18/'VA totale valeur'!S18</f>
        <v>2.070390558160486E-2</v>
      </c>
      <c r="T31" s="27">
        <f>T18/'VA totale valeur'!T18</f>
        <v>1.8445581492047725E-2</v>
      </c>
      <c r="U31" s="27">
        <f>U18/'VA totale valeur'!U18</f>
        <v>1.8345839770470093E-2</v>
      </c>
      <c r="V31" s="27">
        <f>V18/'VA totale valeur'!V18</f>
        <v>1.7948840801095784E-2</v>
      </c>
      <c r="W31" s="27">
        <f>W18/'VA totale valeur'!W18</f>
        <v>1.7051066692317724E-2</v>
      </c>
      <c r="X31" s="27">
        <f>X18/'VA totale valeur'!X18</f>
        <v>1.6778261997224944E-2</v>
      </c>
      <c r="Y31" s="27">
        <f>Y18/'VA totale valeur'!Y18</f>
        <v>1.6814201041318203E-2</v>
      </c>
    </row>
    <row r="32" spans="1:25" s="21" customFormat="1">
      <c r="A32" s="7" t="s">
        <v>42</v>
      </c>
      <c r="B32" s="27">
        <f>B19/'VA totale valeur'!B19</f>
        <v>3.5228522626005558E-2</v>
      </c>
      <c r="C32" s="27">
        <f>C19/'VA totale valeur'!C19</f>
        <v>3.659527195681965E-2</v>
      </c>
      <c r="D32" s="27">
        <f>D19/'VA totale valeur'!D19</f>
        <v>3.0896190865829759E-2</v>
      </c>
      <c r="E32" s="27">
        <f>E19/'VA totale valeur'!E19</f>
        <v>2.961920356100016E-2</v>
      </c>
      <c r="F32" s="27">
        <f>F19/'VA totale valeur'!F19</f>
        <v>3.7225575943597509E-2</v>
      </c>
      <c r="G32" s="27">
        <f>G19/'VA totale valeur'!G19</f>
        <v>3.3215542150633444E-2</v>
      </c>
      <c r="H32" s="27">
        <f>H19/'VA totale valeur'!H19</f>
        <v>3.0715655315945698E-2</v>
      </c>
      <c r="I32" s="27">
        <f>I19/'VA totale valeur'!I19</f>
        <v>3.4894592294670637E-2</v>
      </c>
      <c r="J32" s="27">
        <f>J19/'VA totale valeur'!J19</f>
        <v>2.9717570349067152E-2</v>
      </c>
      <c r="K32" s="27">
        <f>K19/'VA totale valeur'!K19</f>
        <v>2.882882370666864E-2</v>
      </c>
      <c r="L32" s="27">
        <f>L19/'VA totale valeur'!L19</f>
        <v>3.3392002525078068E-2</v>
      </c>
      <c r="M32" s="27">
        <f>M19/'VA totale valeur'!M19</f>
        <v>3.6417797166064442E-2</v>
      </c>
      <c r="N32" s="27">
        <f>N19/'VA totale valeur'!N19</f>
        <v>3.3999985923638079E-2</v>
      </c>
      <c r="O32" s="27">
        <f>O19/'VA totale valeur'!O19</f>
        <v>3.6642391097097625E-2</v>
      </c>
      <c r="P32" s="27">
        <f>P19/'VA totale valeur'!P19</f>
        <v>3.3801432976237847E-2</v>
      </c>
      <c r="Q32" s="27">
        <f>Q19/'VA totale valeur'!Q19</f>
        <v>2.8217074593985012E-2</v>
      </c>
      <c r="R32" s="27">
        <f>R19/'VA totale valeur'!R19</f>
        <v>2.9965705245398582E-2</v>
      </c>
      <c r="S32" s="27">
        <f>S19/'VA totale valeur'!S19</f>
        <v>3.4294544581146925E-2</v>
      </c>
      <c r="T32" s="27">
        <f>T19/'VA totale valeur'!T19</f>
        <v>2.7569735482471516E-2</v>
      </c>
      <c r="U32" s="27">
        <f>U19/'VA totale valeur'!U19</f>
        <v>2.6959410142849083E-2</v>
      </c>
      <c r="V32" s="27">
        <f>V19/'VA totale valeur'!V19</f>
        <v>2.9164406386870997E-2</v>
      </c>
      <c r="W32" s="27">
        <f>W19/'VA totale valeur'!W19</f>
        <v>2.5763476543068098E-2</v>
      </c>
      <c r="X32" s="27">
        <f>X19/'VA totale valeur'!X19</f>
        <v>3.1877555016719225E-2</v>
      </c>
      <c r="Y32" s="27">
        <f>Y19/'VA totale valeur'!Y19</f>
        <v>3.3047783121094937E-2</v>
      </c>
    </row>
    <row r="33" spans="1:25" s="21" customFormat="1">
      <c r="A33" s="7" t="s">
        <v>43</v>
      </c>
      <c r="B33" s="27">
        <f>B20/'VA totale valeur'!B20</f>
        <v>2.1857127977881304E-2</v>
      </c>
      <c r="C33" s="27">
        <f>C20/'VA totale valeur'!C20</f>
        <v>2.1891393060659316E-2</v>
      </c>
      <c r="D33" s="27">
        <f>D20/'VA totale valeur'!D20</f>
        <v>2.1419413828402189E-2</v>
      </c>
      <c r="E33" s="27">
        <f>E20/'VA totale valeur'!E20</f>
        <v>2.095259111021492E-2</v>
      </c>
      <c r="F33" s="27">
        <f>F20/'VA totale valeur'!F20</f>
        <v>2.0567110109532358E-2</v>
      </c>
      <c r="G33" s="27">
        <f>G20/'VA totale valeur'!G20</f>
        <v>1.4163417164526168E-2</v>
      </c>
      <c r="H33" s="27">
        <f>H20/'VA totale valeur'!H20</f>
        <v>1.5362867931492642E-2</v>
      </c>
      <c r="I33" s="27">
        <f>I20/'VA totale valeur'!I20</f>
        <v>1.7798275115713764E-2</v>
      </c>
      <c r="J33" s="27">
        <f>J20/'VA totale valeur'!J20</f>
        <v>1.7701731222758216E-2</v>
      </c>
      <c r="K33" s="27">
        <f>K20/'VA totale valeur'!K20</f>
        <v>1.6285566469523515E-2</v>
      </c>
      <c r="L33" s="27">
        <f>L20/'VA totale valeur'!L20</f>
        <v>1.8694067976559141E-2</v>
      </c>
      <c r="M33" s="27">
        <f>M20/'VA totale valeur'!M20</f>
        <v>1.8852260494420452E-2</v>
      </c>
      <c r="N33" s="27">
        <f>N20/'VA totale valeur'!N20</f>
        <v>1.7439879297256718E-2</v>
      </c>
      <c r="O33" s="27">
        <f>O20/'VA totale valeur'!O20</f>
        <v>1.6525235163080829E-2</v>
      </c>
      <c r="P33" s="27">
        <f>P20/'VA totale valeur'!P20</f>
        <v>1.6233084716675172E-2</v>
      </c>
      <c r="Q33" s="27">
        <f>Q20/'VA totale valeur'!Q20</f>
        <v>1.6303498361798053E-2</v>
      </c>
      <c r="R33" s="27">
        <f>R20/'VA totale valeur'!R20</f>
        <v>1.5790871612821843E-2</v>
      </c>
      <c r="S33" s="27">
        <f>S20/'VA totale valeur'!S20</f>
        <v>1.6281695369653508E-2</v>
      </c>
      <c r="T33" s="27">
        <f>T20/'VA totale valeur'!T20</f>
        <v>1.5716187541310281E-2</v>
      </c>
      <c r="U33" s="27">
        <f>U20/'VA totale valeur'!U20</f>
        <v>1.5675101838812749E-2</v>
      </c>
      <c r="V33" s="27">
        <f>V20/'VA totale valeur'!V20</f>
        <v>1.4976325716505466E-2</v>
      </c>
      <c r="W33" s="27">
        <f>W20/'VA totale valeur'!W20</f>
        <v>1.4503167804849811E-2</v>
      </c>
      <c r="X33" s="27">
        <f>X20/'VA totale valeur'!X20</f>
        <v>1.6477351115198897E-2</v>
      </c>
      <c r="Y33" s="27">
        <f>Y20/'VA totale valeur'!Y20</f>
        <v>1.7874547055023764E-2</v>
      </c>
    </row>
    <row r="34" spans="1:25" s="21" customFormat="1">
      <c r="A34" s="7" t="s">
        <v>44</v>
      </c>
      <c r="B34" s="27">
        <f>B21/'VA totale valeur'!B21</f>
        <v>9.5373223327160361E-3</v>
      </c>
      <c r="C34" s="27">
        <f>C21/'VA totale valeur'!C21</f>
        <v>8.7564969734063736E-3</v>
      </c>
      <c r="D34" s="27">
        <f>D21/'VA totale valeur'!D21</f>
        <v>1.0246255630261113E-2</v>
      </c>
      <c r="E34" s="27">
        <f>E21/'VA totale valeur'!E21</f>
        <v>9.7696544829483749E-3</v>
      </c>
      <c r="F34" s="27">
        <f>F21/'VA totale valeur'!F21</f>
        <v>8.5295330720055757E-3</v>
      </c>
      <c r="G34" s="27">
        <f>G21/'VA totale valeur'!G21</f>
        <v>6.1178590878948223E-3</v>
      </c>
      <c r="H34" s="27">
        <f>H21/'VA totale valeur'!H21</f>
        <v>6.6736671463863513E-3</v>
      </c>
      <c r="I34" s="27">
        <f>I21/'VA totale valeur'!I21</f>
        <v>6.3006119151459436E-3</v>
      </c>
      <c r="J34" s="27">
        <f>J21/'VA totale valeur'!J21</f>
        <v>7.5447877790621879E-3</v>
      </c>
      <c r="K34" s="27">
        <f>K21/'VA totale valeur'!K21</f>
        <v>7.5538069007912677E-3</v>
      </c>
      <c r="L34" s="27">
        <f>L21/'VA totale valeur'!L21</f>
        <v>6.7419051443403221E-3</v>
      </c>
      <c r="M34" s="27">
        <f>M21/'VA totale valeur'!M21</f>
        <v>7.80836283419588E-3</v>
      </c>
      <c r="N34" s="27">
        <f>N21/'VA totale valeur'!N21</f>
        <v>7.2041699932428593E-3</v>
      </c>
      <c r="O34" s="27">
        <f>O21/'VA totale valeur'!O21</f>
        <v>7.2243452304049929E-3</v>
      </c>
      <c r="P34" s="27">
        <f>P21/'VA totale valeur'!P21</f>
        <v>8.4666152265046903E-3</v>
      </c>
      <c r="Q34" s="27">
        <f>Q21/'VA totale valeur'!Q21</f>
        <v>7.2596210774226308E-3</v>
      </c>
      <c r="R34" s="27">
        <f>R21/'VA totale valeur'!R21</f>
        <v>6.4662884310346253E-3</v>
      </c>
      <c r="S34" s="27">
        <f>S21/'VA totale valeur'!S21</f>
        <v>6.4354549281636078E-3</v>
      </c>
      <c r="T34" s="27">
        <f>T21/'VA totale valeur'!T21</f>
        <v>6.3787680009996387E-3</v>
      </c>
      <c r="U34" s="27">
        <f>U21/'VA totale valeur'!U21</f>
        <v>6.5861728388497262E-3</v>
      </c>
      <c r="V34" s="27" t="e">
        <f>V21/'VA totale valeur'!V21</f>
        <v>#VALUE!</v>
      </c>
      <c r="W34" s="27" t="e">
        <f>W21/'VA totale valeur'!W21</f>
        <v>#VALUE!</v>
      </c>
      <c r="X34" s="27" t="e">
        <f>X21/'VA totale valeur'!X21</f>
        <v>#VALUE!</v>
      </c>
      <c r="Y34" s="27" t="e">
        <f>Y21/'VA totale valeur'!Y21</f>
        <v>#VALUE!</v>
      </c>
    </row>
    <row r="35" spans="1:25" s="21" customFormat="1" ht="11.45" customHeight="1"/>
    <row r="36" spans="1:25" ht="11.45" customHeight="1">
      <c r="B36" t="s">
        <v>46</v>
      </c>
      <c r="C36" t="s">
        <v>47</v>
      </c>
      <c r="D36" t="s">
        <v>48</v>
      </c>
      <c r="E36" t="s">
        <v>49</v>
      </c>
      <c r="F36" t="s">
        <v>50</v>
      </c>
      <c r="G36" t="s">
        <v>51</v>
      </c>
      <c r="H36" t="s">
        <v>52</v>
      </c>
      <c r="I36" t="s">
        <v>53</v>
      </c>
      <c r="J36" t="s">
        <v>54</v>
      </c>
      <c r="K36" t="s">
        <v>55</v>
      </c>
      <c r="L36" t="s">
        <v>56</v>
      </c>
      <c r="M36" t="s">
        <v>57</v>
      </c>
      <c r="N36" t="s">
        <v>58</v>
      </c>
      <c r="O36" t="s">
        <v>59</v>
      </c>
      <c r="P36" t="s">
        <v>60</v>
      </c>
      <c r="Q36" t="s">
        <v>61</v>
      </c>
      <c r="R36" t="s">
        <v>62</v>
      </c>
      <c r="S36" t="s">
        <v>63</v>
      </c>
      <c r="T36" t="s">
        <v>64</v>
      </c>
      <c r="U36" t="s">
        <v>65</v>
      </c>
      <c r="V36" t="s">
        <v>66</v>
      </c>
      <c r="W36" t="s">
        <v>67</v>
      </c>
      <c r="X36" t="s">
        <v>68</v>
      </c>
      <c r="Y36" t="s">
        <v>69</v>
      </c>
    </row>
    <row r="37" spans="1:25" ht="11.45" customHeight="1">
      <c r="A37" t="s">
        <v>38</v>
      </c>
      <c r="B37">
        <v>4.1196085489008265E-2</v>
      </c>
      <c r="C37">
        <v>4.03368392065315E-2</v>
      </c>
      <c r="D37">
        <v>3.8275159052956184E-2</v>
      </c>
      <c r="E37">
        <v>3.7817891062162462E-2</v>
      </c>
      <c r="F37">
        <v>3.4674834757375463E-2</v>
      </c>
      <c r="G37">
        <v>3.0848980670583007E-2</v>
      </c>
      <c r="H37">
        <v>2.6981121350961874E-2</v>
      </c>
      <c r="I37">
        <v>2.7831976334462476E-2</v>
      </c>
      <c r="J37">
        <v>2.5699426532831582E-2</v>
      </c>
      <c r="K37">
        <v>2.4175560977800398E-2</v>
      </c>
      <c r="L37">
        <v>2.6463273189991872E-2</v>
      </c>
      <c r="M37">
        <v>2.5754943437263769E-2</v>
      </c>
      <c r="N37">
        <v>2.6184591245370877E-2</v>
      </c>
      <c r="O37">
        <v>2.8685312781082724E-2</v>
      </c>
      <c r="P37">
        <v>2.7838183579523161E-2</v>
      </c>
      <c r="Q37">
        <v>3.0109165644334714E-2</v>
      </c>
      <c r="R37">
        <v>3.1123302626010117E-2</v>
      </c>
      <c r="S37">
        <v>3.0744777259549917E-2</v>
      </c>
      <c r="T37">
        <v>3.0457491142075601E-2</v>
      </c>
      <c r="U37">
        <v>2.7222452880130379E-2</v>
      </c>
      <c r="V37">
        <v>3.0811312661225401E-2</v>
      </c>
      <c r="W37">
        <v>3.0183035177369866E-2</v>
      </c>
      <c r="X37">
        <v>2.5687155687841048E-2</v>
      </c>
      <c r="Y37">
        <v>2.5585849836903249E-2</v>
      </c>
    </row>
    <row r="38" spans="1:25" ht="11.45" customHeight="1">
      <c r="A38" t="s">
        <v>42</v>
      </c>
      <c r="B38">
        <v>3.5228522626005558E-2</v>
      </c>
      <c r="C38">
        <v>3.659527195681965E-2</v>
      </c>
      <c r="D38">
        <v>3.0896190865829759E-2</v>
      </c>
      <c r="E38">
        <v>2.961920356100016E-2</v>
      </c>
      <c r="F38">
        <v>3.7225575943597509E-2</v>
      </c>
      <c r="G38">
        <v>3.3215542150633444E-2</v>
      </c>
      <c r="H38">
        <v>3.0715655315945698E-2</v>
      </c>
      <c r="I38">
        <v>3.4894592294670637E-2</v>
      </c>
      <c r="J38">
        <v>2.9717570349067152E-2</v>
      </c>
      <c r="K38">
        <v>2.882882370666864E-2</v>
      </c>
      <c r="L38">
        <v>3.3392002525078068E-2</v>
      </c>
      <c r="M38">
        <v>3.6417797166064442E-2</v>
      </c>
      <c r="N38">
        <v>3.3999985923638079E-2</v>
      </c>
      <c r="O38">
        <v>3.6642391097097625E-2</v>
      </c>
      <c r="P38">
        <v>3.3801432976237847E-2</v>
      </c>
      <c r="Q38">
        <v>2.8217074593985012E-2</v>
      </c>
      <c r="R38">
        <v>2.9965705245398582E-2</v>
      </c>
      <c r="S38">
        <v>3.4294544581146925E-2</v>
      </c>
      <c r="T38">
        <v>2.7569735482471516E-2</v>
      </c>
      <c r="U38">
        <v>2.6959410142849083E-2</v>
      </c>
      <c r="V38">
        <v>2.9164406386870997E-2</v>
      </c>
      <c r="W38">
        <v>2.5763476543068098E-2</v>
      </c>
      <c r="X38">
        <v>3.1877555016719225E-2</v>
      </c>
      <c r="Y38">
        <v>3.3047783121094937E-2</v>
      </c>
    </row>
    <row r="39" spans="1:25" ht="11.45" customHeight="1">
      <c r="A39" t="s">
        <v>40</v>
      </c>
      <c r="B39">
        <v>2.8610212773378253E-2</v>
      </c>
      <c r="C39">
        <v>2.7621302266450515E-2</v>
      </c>
      <c r="D39">
        <v>2.6303953528625117E-2</v>
      </c>
      <c r="E39">
        <v>2.6069653839440113E-2</v>
      </c>
      <c r="F39">
        <v>2.601433419853422E-2</v>
      </c>
      <c r="G39">
        <v>2.2564728034277854E-2</v>
      </c>
      <c r="H39">
        <v>2.1717300449731445E-2</v>
      </c>
      <c r="I39">
        <v>2.1122746180495391E-2</v>
      </c>
      <c r="J39">
        <v>2.0782059115283916E-2</v>
      </c>
      <c r="K39">
        <v>1.9951347111325075E-2</v>
      </c>
      <c r="L39">
        <v>1.9737753534077938E-2</v>
      </c>
      <c r="M39">
        <v>2.0969429691152824E-2</v>
      </c>
      <c r="N39">
        <v>2.1956071943976665E-2</v>
      </c>
      <c r="O39">
        <v>2.3828149677891566E-2</v>
      </c>
      <c r="P39">
        <v>2.2227598720925033E-2</v>
      </c>
      <c r="Q39">
        <v>2.2974377859868861E-2</v>
      </c>
      <c r="R39">
        <v>2.1474975140433075E-2</v>
      </c>
      <c r="S39">
        <v>2.1991008064086447E-2</v>
      </c>
      <c r="T39">
        <v>2.1679363342254371E-2</v>
      </c>
      <c r="U39">
        <v>2.1266023259111744E-2</v>
      </c>
      <c r="V39">
        <v>2.2198196932144348E-2</v>
      </c>
      <c r="W39">
        <v>2.1153738543728155E-2</v>
      </c>
      <c r="X39">
        <v>2.1316100018033704E-2</v>
      </c>
      <c r="Y39">
        <v>2.1558320339106426E-2</v>
      </c>
    </row>
    <row r="40" spans="1:25" ht="11.45" customHeight="1">
      <c r="A40" t="s">
        <v>39</v>
      </c>
      <c r="B40">
        <v>2.3392174410653069E-2</v>
      </c>
      <c r="C40">
        <v>2.3417359336886278E-2</v>
      </c>
      <c r="D40">
        <v>2.2324537483743759E-2</v>
      </c>
      <c r="E40">
        <v>2.0534523795749212E-2</v>
      </c>
      <c r="F40">
        <v>2.0264371790773086E-2</v>
      </c>
      <c r="G40">
        <v>1.8705807065825603E-2</v>
      </c>
      <c r="H40">
        <v>1.6962593323275696E-2</v>
      </c>
      <c r="I40">
        <v>1.7970607949902209E-2</v>
      </c>
      <c r="J40">
        <v>1.6838975794913558E-2</v>
      </c>
      <c r="K40">
        <v>1.4640080405593423E-2</v>
      </c>
      <c r="L40">
        <v>1.7802412962581837E-2</v>
      </c>
      <c r="M40">
        <v>1.8375696411792167E-2</v>
      </c>
      <c r="N40">
        <v>1.8175516243851067E-2</v>
      </c>
      <c r="O40">
        <v>1.6255044501092459E-2</v>
      </c>
      <c r="P40">
        <v>1.7360667901599704E-2</v>
      </c>
      <c r="Q40">
        <v>1.7941351972537264E-2</v>
      </c>
      <c r="R40">
        <v>1.6079307288197557E-2</v>
      </c>
      <c r="S40">
        <v>1.7317089978197857E-2</v>
      </c>
      <c r="T40">
        <v>1.8540563429871013E-2</v>
      </c>
      <c r="U40">
        <v>1.7108067279807161E-2</v>
      </c>
      <c r="V40">
        <v>1.7695872670921538E-2</v>
      </c>
      <c r="W40">
        <v>1.824551752746522E-2</v>
      </c>
      <c r="X40">
        <v>2.1388881830271305E-2</v>
      </c>
      <c r="Y40">
        <v>2.1423518444300481E-2</v>
      </c>
    </row>
    <row r="41" spans="1:25" ht="11.45" customHeight="1">
      <c r="A41" t="s">
        <v>41</v>
      </c>
      <c r="B41">
        <v>2.5601726822921802E-2</v>
      </c>
      <c r="C41">
        <v>2.4906600249066001E-2</v>
      </c>
      <c r="D41">
        <v>2.3220649696472299E-2</v>
      </c>
      <c r="E41">
        <v>2.303234078183055E-2</v>
      </c>
      <c r="F41">
        <v>2.0902369555925161E-2</v>
      </c>
      <c r="G41">
        <v>2.0828500144486908E-2</v>
      </c>
      <c r="H41">
        <v>2.1850376306700527E-2</v>
      </c>
      <c r="I41">
        <v>2.0363616618854129E-2</v>
      </c>
      <c r="J41">
        <v>1.8295708582661781E-2</v>
      </c>
      <c r="K41">
        <v>1.7293762306547753E-2</v>
      </c>
      <c r="L41">
        <v>1.9795221843003412E-2</v>
      </c>
      <c r="M41">
        <v>1.7525296397492632E-2</v>
      </c>
      <c r="N41">
        <v>1.8356270201044866E-2</v>
      </c>
      <c r="O41">
        <v>1.9855332049708834E-2</v>
      </c>
      <c r="P41">
        <v>1.930180187627932E-2</v>
      </c>
      <c r="Q41">
        <v>1.9164512310034066E-2</v>
      </c>
      <c r="R41">
        <v>1.9710975010396582E-2</v>
      </c>
      <c r="S41">
        <v>2.070390558160486E-2</v>
      </c>
      <c r="T41">
        <v>1.8445581492047725E-2</v>
      </c>
      <c r="U41">
        <v>1.8345839770470093E-2</v>
      </c>
      <c r="V41">
        <v>1.7948840801095784E-2</v>
      </c>
      <c r="W41">
        <v>1.7051066692317724E-2</v>
      </c>
      <c r="X41">
        <v>1.6778261997224944E-2</v>
      </c>
      <c r="Y41">
        <v>1.6814201041318203E-2</v>
      </c>
    </row>
    <row r="42" spans="1:25" ht="11.45" customHeight="1">
      <c r="A42" t="s">
        <v>34</v>
      </c>
      <c r="B42">
        <v>2.4657561441410861E-2</v>
      </c>
      <c r="C42">
        <v>2.4869920613192268E-2</v>
      </c>
      <c r="D42">
        <v>2.3116398874727207E-2</v>
      </c>
      <c r="E42">
        <v>2.2362099834094876E-2</v>
      </c>
      <c r="F42">
        <v>2.249259522917001E-2</v>
      </c>
      <c r="G42">
        <v>1.9813948673659043E-2</v>
      </c>
      <c r="H42">
        <v>1.8769054400141118E-2</v>
      </c>
      <c r="I42">
        <v>1.9145688252390679E-2</v>
      </c>
      <c r="J42">
        <v>1.8566268701146169E-2</v>
      </c>
      <c r="K42">
        <v>1.6915297192265755E-2</v>
      </c>
      <c r="L42">
        <v>1.8368485484046335E-2</v>
      </c>
      <c r="M42">
        <v>1.9174714376950029E-2</v>
      </c>
      <c r="N42">
        <v>1.8954151195932689E-2</v>
      </c>
      <c r="O42">
        <v>1.945604523236447E-2</v>
      </c>
      <c r="P42">
        <v>1.9062391121743794E-2</v>
      </c>
      <c r="Q42">
        <v>1.8299333172566854E-2</v>
      </c>
      <c r="R42">
        <v>1.7812454563200516E-2</v>
      </c>
      <c r="S42">
        <v>1.9015257387821501E-2</v>
      </c>
      <c r="T42">
        <v>1.808524957916588E-2</v>
      </c>
      <c r="U42">
        <v>1.7781503198030586E-2</v>
      </c>
      <c r="V42">
        <v>1.8149559768917661E-2</v>
      </c>
      <c r="W42">
        <v>1.7906529347580694E-2</v>
      </c>
      <c r="X42">
        <v>1.896884169906907E-2</v>
      </c>
      <c r="Y42">
        <v>1.8703051578037179E-2</v>
      </c>
    </row>
    <row r="43" spans="1:25" ht="11.45" customHeight="1">
      <c r="A43" t="s">
        <v>43</v>
      </c>
      <c r="B43">
        <v>2.1857127977881304E-2</v>
      </c>
      <c r="C43">
        <v>2.1891393060659316E-2</v>
      </c>
      <c r="D43">
        <v>2.1419413828402189E-2</v>
      </c>
      <c r="E43">
        <v>2.095259111021492E-2</v>
      </c>
      <c r="F43">
        <v>2.0567110109532358E-2</v>
      </c>
      <c r="G43">
        <v>1.4163417164526168E-2</v>
      </c>
      <c r="H43">
        <v>1.5362867931492642E-2</v>
      </c>
      <c r="I43">
        <v>1.7798275115713764E-2</v>
      </c>
      <c r="J43">
        <v>1.7701731222758216E-2</v>
      </c>
      <c r="K43">
        <v>1.6285566469523515E-2</v>
      </c>
      <c r="L43">
        <v>1.8694067976559141E-2</v>
      </c>
      <c r="M43">
        <v>1.8852260494420452E-2</v>
      </c>
      <c r="N43">
        <v>1.7439879297256718E-2</v>
      </c>
      <c r="O43">
        <v>1.6525235163080829E-2</v>
      </c>
      <c r="P43">
        <v>1.6233084716675172E-2</v>
      </c>
      <c r="Q43">
        <v>1.6303498361798053E-2</v>
      </c>
      <c r="R43">
        <v>1.5790871612821843E-2</v>
      </c>
      <c r="S43">
        <v>1.6281695369653508E-2</v>
      </c>
      <c r="T43">
        <v>1.5716187541310281E-2</v>
      </c>
      <c r="U43">
        <v>1.5675101838812749E-2</v>
      </c>
      <c r="V43">
        <v>1.4976325716505466E-2</v>
      </c>
      <c r="W43">
        <v>1.4503167804849811E-2</v>
      </c>
      <c r="X43">
        <v>1.6477351115198897E-2</v>
      </c>
      <c r="Y43">
        <v>1.7874547055023764E-2</v>
      </c>
    </row>
    <row r="44" spans="1:25" ht="11.45" customHeight="1">
      <c r="A44" t="s">
        <v>36</v>
      </c>
      <c r="B44">
        <v>2.4978302842115763E-2</v>
      </c>
      <c r="C44">
        <v>2.7166839017329917E-2</v>
      </c>
      <c r="D44">
        <v>2.0731632527903839E-2</v>
      </c>
      <c r="E44">
        <v>1.8726704358581064E-2</v>
      </c>
      <c r="F44">
        <v>1.8922941041245721E-2</v>
      </c>
      <c r="G44">
        <v>1.3482518565211862E-2</v>
      </c>
      <c r="H44">
        <v>1.3720444187567906E-2</v>
      </c>
      <c r="I44">
        <v>1.3844845195749311E-2</v>
      </c>
      <c r="J44">
        <v>9.9987263383578637E-3</v>
      </c>
      <c r="K44">
        <v>9.6674098121276118E-3</v>
      </c>
      <c r="L44">
        <v>1.3927741204974069E-2</v>
      </c>
      <c r="M44">
        <v>1.5205142026077579E-2</v>
      </c>
      <c r="N44">
        <v>1.9166058523677542E-2</v>
      </c>
      <c r="O44">
        <v>1.505110325766236E-2</v>
      </c>
      <c r="P44">
        <v>1.5933255531862391E-2</v>
      </c>
      <c r="Q44">
        <v>1.103487864123771E-2</v>
      </c>
      <c r="R44">
        <v>1.1075780628638367E-2</v>
      </c>
      <c r="S44">
        <v>1.5005738279826765E-2</v>
      </c>
      <c r="T44">
        <v>1.1831134532457472E-2</v>
      </c>
      <c r="U44">
        <v>1.4547469586528215E-2</v>
      </c>
      <c r="V44">
        <v>1.5909334615171293E-2</v>
      </c>
      <c r="W44">
        <v>1.2505700694932292E-2</v>
      </c>
      <c r="X44">
        <v>1.3313908145903636E-2</v>
      </c>
      <c r="Y44">
        <v>1.1579214268463594E-2</v>
      </c>
    </row>
    <row r="45" spans="1:25" ht="11.45" customHeight="1">
      <c r="A45" t="s">
        <v>37</v>
      </c>
      <c r="B45">
        <v>1.1032127831974714E-2</v>
      </c>
      <c r="C45">
        <v>1.1993420891725977E-2</v>
      </c>
      <c r="D45">
        <v>9.9611247405170782E-3</v>
      </c>
      <c r="E45">
        <v>9.2190226613854884E-3</v>
      </c>
      <c r="F45">
        <v>1.0498254844428919E-2</v>
      </c>
      <c r="G45">
        <v>8.0375598287253259E-3</v>
      </c>
      <c r="H45">
        <v>8.1559344947534883E-3</v>
      </c>
      <c r="I45">
        <v>8.6607973022870943E-3</v>
      </c>
      <c r="J45">
        <v>9.3240907723035893E-3</v>
      </c>
      <c r="K45">
        <v>7.7552610001486661E-3</v>
      </c>
      <c r="L45">
        <v>8.9387791215101466E-3</v>
      </c>
      <c r="M45">
        <v>1.0136888522761062E-2</v>
      </c>
      <c r="N45">
        <v>9.4403439046151349E-3</v>
      </c>
      <c r="O45">
        <v>1.0483475698835745E-2</v>
      </c>
      <c r="P45">
        <v>1.0047837267534672E-2</v>
      </c>
      <c r="Q45">
        <v>7.6119940338425143E-3</v>
      </c>
      <c r="R45">
        <v>7.7571097095672087E-3</v>
      </c>
      <c r="S45">
        <v>9.4522080627049455E-3</v>
      </c>
      <c r="T45">
        <v>7.646890464583795E-3</v>
      </c>
      <c r="U45">
        <v>8.7763654315655918E-3</v>
      </c>
      <c r="V45">
        <v>8.1493608849469781E-3</v>
      </c>
      <c r="W45">
        <v>7.8605117787116686E-3</v>
      </c>
      <c r="X45">
        <v>1.016432510796016E-2</v>
      </c>
      <c r="Y45">
        <v>7.9148974589796084E-3</v>
      </c>
    </row>
    <row r="46" spans="1:25" ht="11.45" customHeight="1">
      <c r="A46" t="s">
        <v>35</v>
      </c>
      <c r="B46">
        <v>1.3187511098941763E-2</v>
      </c>
      <c r="C46">
        <v>1.2383226311019822E-2</v>
      </c>
      <c r="D46">
        <v>1.1543555444517455E-2</v>
      </c>
      <c r="E46">
        <v>1.1493422290759604E-2</v>
      </c>
      <c r="F46">
        <v>1.1464046572075632E-2</v>
      </c>
      <c r="G46">
        <v>9.4148475212288332E-3</v>
      </c>
      <c r="H46">
        <v>1.0171621108148125E-2</v>
      </c>
      <c r="I46">
        <v>9.9471963923025257E-3</v>
      </c>
      <c r="J46">
        <v>7.9800244598450878E-3</v>
      </c>
      <c r="K46">
        <v>7.223313367475284E-3</v>
      </c>
      <c r="L46">
        <v>8.5661344177686248E-3</v>
      </c>
      <c r="M46">
        <v>7.2488130381047648E-3</v>
      </c>
      <c r="N46">
        <v>8.7428992380065886E-3</v>
      </c>
      <c r="O46">
        <v>7.6251835634298911E-3</v>
      </c>
      <c r="P46">
        <v>7.1287450524484828E-3</v>
      </c>
      <c r="Q46">
        <v>7.6621691415198869E-3</v>
      </c>
      <c r="R46">
        <v>7.0379423418891153E-3</v>
      </c>
      <c r="S46">
        <v>7.4552752747054857E-3</v>
      </c>
      <c r="T46">
        <v>6.7632730116567305E-3</v>
      </c>
      <c r="U46">
        <v>7.5049204825220197E-3</v>
      </c>
      <c r="V46">
        <v>7.5653817299851135E-3</v>
      </c>
      <c r="W46">
        <v>7.1937237194215969E-3</v>
      </c>
      <c r="X46">
        <v>7.1408149554913819E-3</v>
      </c>
      <c r="Y46">
        <v>8.5791677696507949E-3</v>
      </c>
    </row>
    <row r="47" spans="1:25" ht="11.45" customHeight="1">
      <c r="A47" t="s">
        <v>44</v>
      </c>
      <c r="B47">
        <v>9.5373223327160361E-3</v>
      </c>
      <c r="C47">
        <v>8.7564969734063736E-3</v>
      </c>
      <c r="D47">
        <v>1.0246255630261113E-2</v>
      </c>
      <c r="E47">
        <v>9.7696544829483749E-3</v>
      </c>
      <c r="F47">
        <v>8.5295330720055757E-3</v>
      </c>
      <c r="G47">
        <v>6.1178590878948223E-3</v>
      </c>
      <c r="H47">
        <v>6.6736671463863513E-3</v>
      </c>
      <c r="I47">
        <v>6.3006119151459436E-3</v>
      </c>
      <c r="J47">
        <v>7.5447877790621879E-3</v>
      </c>
      <c r="K47">
        <v>7.5538069007912677E-3</v>
      </c>
      <c r="L47">
        <v>6.7419051443403221E-3</v>
      </c>
      <c r="M47">
        <v>7.80836283419588E-3</v>
      </c>
      <c r="N47">
        <v>7.2041699932428593E-3</v>
      </c>
      <c r="O47">
        <v>7.2243452304049929E-3</v>
      </c>
      <c r="P47">
        <v>8.4666152265046903E-3</v>
      </c>
      <c r="Q47">
        <v>7.2596210774226308E-3</v>
      </c>
      <c r="R47">
        <v>6.4662884310346253E-3</v>
      </c>
      <c r="S47">
        <v>6.4354549281636078E-3</v>
      </c>
      <c r="T47">
        <v>6.3787680009996387E-3</v>
      </c>
      <c r="U47">
        <v>6.5861728388497262E-3</v>
      </c>
      <c r="V47" t="e">
        <v>#VALUE!</v>
      </c>
      <c r="W47" t="e">
        <v>#VALUE!</v>
      </c>
      <c r="X47" t="e">
        <v>#VALUE!</v>
      </c>
      <c r="Y47" t="e">
        <v>#VALUE!</v>
      </c>
    </row>
  </sheetData>
  <sortState ref="A37:Y47">
    <sortCondition descending="1" ref="T37:T4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Y25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/>
  <cols>
    <col min="1" max="1" width="29.85546875" customWidth="1"/>
    <col min="2" max="25" width="10" customWidth="1"/>
  </cols>
  <sheetData>
    <row r="1" spans="1:25">
      <c r="A1" s="3" t="s">
        <v>70</v>
      </c>
    </row>
    <row r="2" spans="1:25">
      <c r="A2" s="2" t="s">
        <v>71</v>
      </c>
      <c r="B2" s="1" t="s">
        <v>0</v>
      </c>
    </row>
    <row r="3" spans="1:25">
      <c r="A3" s="2" t="s">
        <v>72</v>
      </c>
      <c r="B3" s="2" t="s">
        <v>6</v>
      </c>
    </row>
    <row r="5" spans="1:25">
      <c r="A5" s="1" t="s">
        <v>12</v>
      </c>
      <c r="C5" s="2" t="s">
        <v>17</v>
      </c>
    </row>
    <row r="6" spans="1:25">
      <c r="A6" s="1" t="s">
        <v>13</v>
      </c>
      <c r="C6" s="2" t="s">
        <v>27</v>
      </c>
    </row>
    <row r="7" spans="1:25">
      <c r="A7" s="1" t="s">
        <v>14</v>
      </c>
      <c r="C7" s="2" t="s">
        <v>19</v>
      </c>
    </row>
    <row r="8" spans="1:25">
      <c r="A8" s="1" t="s">
        <v>15</v>
      </c>
      <c r="C8" s="2" t="s">
        <v>20</v>
      </c>
    </row>
    <row r="10" spans="1:25">
      <c r="A10" s="5" t="s">
        <v>73</v>
      </c>
      <c r="B10" s="4" t="s">
        <v>46</v>
      </c>
      <c r="C10" s="4" t="s">
        <v>47</v>
      </c>
      <c r="D10" s="4" t="s">
        <v>48</v>
      </c>
      <c r="E10" s="4" t="s">
        <v>49</v>
      </c>
      <c r="F10" s="4" t="s">
        <v>50</v>
      </c>
      <c r="G10" s="4" t="s">
        <v>51</v>
      </c>
      <c r="H10" s="4" t="s">
        <v>52</v>
      </c>
      <c r="I10" s="4" t="s">
        <v>53</v>
      </c>
      <c r="J10" s="4" t="s">
        <v>54</v>
      </c>
      <c r="K10" s="4" t="s">
        <v>55</v>
      </c>
      <c r="L10" s="4" t="s">
        <v>56</v>
      </c>
      <c r="M10" s="4" t="s">
        <v>57</v>
      </c>
      <c r="N10" s="4" t="s">
        <v>58</v>
      </c>
      <c r="O10" s="4" t="s">
        <v>59</v>
      </c>
      <c r="P10" s="4" t="s">
        <v>60</v>
      </c>
      <c r="Q10" s="4" t="s">
        <v>61</v>
      </c>
      <c r="R10" s="4" t="s">
        <v>62</v>
      </c>
      <c r="S10" s="4" t="s">
        <v>63</v>
      </c>
      <c r="T10" s="4" t="s">
        <v>64</v>
      </c>
      <c r="U10" s="4" t="s">
        <v>65</v>
      </c>
      <c r="V10" s="4" t="s">
        <v>66</v>
      </c>
      <c r="W10" s="4" t="s">
        <v>67</v>
      </c>
      <c r="X10" s="4" t="s">
        <v>68</v>
      </c>
      <c r="Y10" s="4" t="s">
        <v>69</v>
      </c>
    </row>
    <row r="11" spans="1:25">
      <c r="A11" s="6" t="s">
        <v>74</v>
      </c>
      <c r="B11" s="8" t="s">
        <v>75</v>
      </c>
      <c r="C11" s="8" t="s">
        <v>75</v>
      </c>
      <c r="D11" s="8" t="s">
        <v>75</v>
      </c>
      <c r="E11" s="8" t="s">
        <v>75</v>
      </c>
      <c r="F11" s="8" t="s">
        <v>75</v>
      </c>
      <c r="G11" s="8" t="s">
        <v>75</v>
      </c>
      <c r="H11" s="8" t="s">
        <v>75</v>
      </c>
      <c r="I11" s="8" t="s">
        <v>75</v>
      </c>
      <c r="J11" s="8" t="s">
        <v>75</v>
      </c>
      <c r="K11" s="8" t="s">
        <v>75</v>
      </c>
      <c r="L11" s="8" t="s">
        <v>75</v>
      </c>
      <c r="M11" s="8" t="s">
        <v>75</v>
      </c>
      <c r="N11" s="8" t="s">
        <v>75</v>
      </c>
      <c r="O11" s="8" t="s">
        <v>75</v>
      </c>
      <c r="P11" s="8" t="s">
        <v>75</v>
      </c>
      <c r="Q11" s="8" t="s">
        <v>75</v>
      </c>
      <c r="R11" s="8" t="s">
        <v>75</v>
      </c>
      <c r="S11" s="8" t="s">
        <v>75</v>
      </c>
      <c r="T11" s="8" t="s">
        <v>75</v>
      </c>
      <c r="U11" s="8" t="s">
        <v>75</v>
      </c>
      <c r="V11" s="8" t="s">
        <v>75</v>
      </c>
      <c r="W11" s="8" t="s">
        <v>75</v>
      </c>
      <c r="X11" s="8" t="s">
        <v>75</v>
      </c>
      <c r="Y11" s="8" t="s">
        <v>75</v>
      </c>
    </row>
    <row r="12" spans="1:25">
      <c r="A12" s="7" t="s">
        <v>34</v>
      </c>
      <c r="B12" s="20">
        <v>8574635</v>
      </c>
      <c r="C12" s="16">
        <v>8767092.4000000004</v>
      </c>
      <c r="D12" s="16">
        <v>8864255.3000000007</v>
      </c>
      <c r="E12" s="16">
        <v>8935472.0999999996</v>
      </c>
      <c r="F12" s="16">
        <v>9173520.8000000007</v>
      </c>
      <c r="G12" s="16">
        <v>9334367.5</v>
      </c>
      <c r="H12" s="16">
        <v>9659432.4000000004</v>
      </c>
      <c r="I12" s="16">
        <v>9984194.9000000004</v>
      </c>
      <c r="J12" s="16">
        <v>10072883.5</v>
      </c>
      <c r="K12" s="16">
        <v>9643020.6999999993</v>
      </c>
      <c r="L12" s="16">
        <v>9851274.9000000004</v>
      </c>
      <c r="M12" s="16">
        <v>10045170.6</v>
      </c>
      <c r="N12" s="16">
        <v>9986782.6999999993</v>
      </c>
      <c r="O12" s="16">
        <v>9986802.4000000004</v>
      </c>
      <c r="P12" s="16">
        <v>10145781.699999999</v>
      </c>
      <c r="Q12" s="16">
        <v>10363837.4</v>
      </c>
      <c r="R12" s="16">
        <v>10558027.300000001</v>
      </c>
      <c r="S12" s="16">
        <v>10862150.4</v>
      </c>
      <c r="T12" s="16">
        <v>11085457.9</v>
      </c>
      <c r="U12" s="16">
        <v>11280356.5</v>
      </c>
      <c r="V12" s="16">
        <v>10655979.1</v>
      </c>
      <c r="W12" s="16">
        <v>11280071.699999999</v>
      </c>
      <c r="X12" s="16">
        <v>11680366.5</v>
      </c>
      <c r="Y12" s="16">
        <v>11755777.300000001</v>
      </c>
    </row>
    <row r="13" spans="1:25">
      <c r="A13" s="7" t="s">
        <v>35</v>
      </c>
      <c r="B13" s="15">
        <v>272427.3</v>
      </c>
      <c r="C13" s="15">
        <v>276569.2</v>
      </c>
      <c r="D13" s="15">
        <v>281085.40000000002</v>
      </c>
      <c r="E13" s="15">
        <v>284216.90000000002</v>
      </c>
      <c r="F13" s="15">
        <v>293232.09999999998</v>
      </c>
      <c r="G13" s="15">
        <v>300404.3</v>
      </c>
      <c r="H13" s="15">
        <v>307764.90000000002</v>
      </c>
      <c r="I13" s="15">
        <v>319242.5</v>
      </c>
      <c r="J13" s="15">
        <v>321758.2</v>
      </c>
      <c r="K13" s="15">
        <v>315254.3</v>
      </c>
      <c r="L13" s="19">
        <v>324347</v>
      </c>
      <c r="M13" s="15">
        <v>330783.7</v>
      </c>
      <c r="N13" s="19">
        <v>333392</v>
      </c>
      <c r="O13" s="15">
        <v>334767.8</v>
      </c>
      <c r="P13" s="15">
        <v>340398.6</v>
      </c>
      <c r="Q13" s="15">
        <v>347965.6</v>
      </c>
      <c r="R13" s="19">
        <v>351243</v>
      </c>
      <c r="S13" s="19">
        <v>356733</v>
      </c>
      <c r="T13" s="15">
        <v>363155.9</v>
      </c>
      <c r="U13" s="15">
        <v>371615.7</v>
      </c>
      <c r="V13" s="19">
        <v>353674</v>
      </c>
      <c r="W13" s="15">
        <v>376539.2</v>
      </c>
      <c r="X13" s="19">
        <v>388105</v>
      </c>
      <c r="Y13" s="15">
        <v>393511.1</v>
      </c>
    </row>
    <row r="14" spans="1:25">
      <c r="A14" s="7" t="s">
        <v>36</v>
      </c>
      <c r="B14" s="16">
        <v>196267.9</v>
      </c>
      <c r="C14" s="16">
        <v>197918.9</v>
      </c>
      <c r="D14" s="16">
        <v>198537.2</v>
      </c>
      <c r="E14" s="20">
        <v>199295</v>
      </c>
      <c r="F14" s="16">
        <v>203235.7</v>
      </c>
      <c r="G14" s="16">
        <v>206525.1</v>
      </c>
      <c r="H14" s="16">
        <v>214449.8</v>
      </c>
      <c r="I14" s="16">
        <v>215523.3</v>
      </c>
      <c r="J14" s="16">
        <v>215640.8</v>
      </c>
      <c r="K14" s="16">
        <v>206050.3</v>
      </c>
      <c r="L14" s="16">
        <v>209840.2</v>
      </c>
      <c r="M14" s="16">
        <v>213085.3</v>
      </c>
      <c r="N14" s="16">
        <v>213550.4</v>
      </c>
      <c r="O14" s="16">
        <v>215513.2</v>
      </c>
      <c r="P14" s="16">
        <v>218846.3</v>
      </c>
      <c r="Q14" s="16">
        <v>223603.1</v>
      </c>
      <c r="R14" s="16">
        <v>230703.6</v>
      </c>
      <c r="S14" s="20">
        <v>237558</v>
      </c>
      <c r="T14" s="16">
        <v>241704.2</v>
      </c>
      <c r="U14" s="16">
        <v>245279.2</v>
      </c>
      <c r="V14" s="16">
        <v>238315.1</v>
      </c>
      <c r="W14" s="16">
        <v>254792.7</v>
      </c>
      <c r="X14" s="16">
        <v>263911.3</v>
      </c>
      <c r="Y14" s="16">
        <v>269502.3</v>
      </c>
    </row>
    <row r="15" spans="1:25">
      <c r="A15" s="7" t="s">
        <v>37</v>
      </c>
      <c r="B15" s="15">
        <v>2087930.5</v>
      </c>
      <c r="C15" s="15">
        <v>2129979.5</v>
      </c>
      <c r="D15" s="15">
        <v>2131230.9</v>
      </c>
      <c r="E15" s="15">
        <v>2117965.5</v>
      </c>
      <c r="F15" s="15">
        <v>2152505.7000000002</v>
      </c>
      <c r="G15" s="15">
        <v>2167272.9</v>
      </c>
      <c r="H15" s="15">
        <v>2251370.7999999998</v>
      </c>
      <c r="I15" s="15">
        <v>2331213.7000000002</v>
      </c>
      <c r="J15" s="15">
        <v>2355742.2999999998</v>
      </c>
      <c r="K15" s="15">
        <v>2209321.7999999998</v>
      </c>
      <c r="L15" s="19">
        <v>2305684</v>
      </c>
      <c r="M15" s="15">
        <v>2394787.7000000002</v>
      </c>
      <c r="N15" s="15">
        <v>2407552.6</v>
      </c>
      <c r="O15" s="15">
        <v>2418565.4</v>
      </c>
      <c r="P15" s="15">
        <v>2473128.9</v>
      </c>
      <c r="Q15" s="15">
        <v>2502913.6</v>
      </c>
      <c r="R15" s="15">
        <v>2559229.2000000002</v>
      </c>
      <c r="S15" s="15">
        <v>2630812.5</v>
      </c>
      <c r="T15" s="15">
        <v>2655591.2999999998</v>
      </c>
      <c r="U15" s="15">
        <v>2678117.5</v>
      </c>
      <c r="V15" s="15">
        <v>2569741.4</v>
      </c>
      <c r="W15" s="15">
        <v>2654590.2000000002</v>
      </c>
      <c r="X15" s="15">
        <v>2699642.6</v>
      </c>
      <c r="Y15" s="15">
        <v>2697640.3</v>
      </c>
    </row>
    <row r="16" spans="1:25">
      <c r="A16" s="7" t="s">
        <v>38</v>
      </c>
      <c r="B16" s="16">
        <v>796188.5</v>
      </c>
      <c r="C16" s="16">
        <v>827888.9</v>
      </c>
      <c r="D16" s="16">
        <v>849695.6</v>
      </c>
      <c r="E16" s="16">
        <v>872645.7</v>
      </c>
      <c r="F16" s="16">
        <v>897102.9</v>
      </c>
      <c r="G16" s="16">
        <v>928152.9</v>
      </c>
      <c r="H16" s="16">
        <v>967488.3</v>
      </c>
      <c r="I16" s="16">
        <v>1006735.5</v>
      </c>
      <c r="J16" s="16">
        <v>1019603.5</v>
      </c>
      <c r="K16" s="16">
        <v>986521.2</v>
      </c>
      <c r="L16" s="20">
        <v>985479</v>
      </c>
      <c r="M16" s="20">
        <v>981192</v>
      </c>
      <c r="N16" s="16">
        <v>952860.7</v>
      </c>
      <c r="O16" s="16">
        <v>940900.6</v>
      </c>
      <c r="P16" s="16">
        <v>949899.5</v>
      </c>
      <c r="Q16" s="16">
        <v>981025.7</v>
      </c>
      <c r="R16" s="16">
        <v>1008719.7</v>
      </c>
      <c r="S16" s="16">
        <v>1039873.9</v>
      </c>
      <c r="T16" s="16">
        <v>1063845.1000000001</v>
      </c>
      <c r="U16" s="16">
        <v>1085999.5</v>
      </c>
      <c r="V16" s="16">
        <v>965760.7</v>
      </c>
      <c r="W16" s="16">
        <v>1024306.3</v>
      </c>
      <c r="X16" s="16">
        <v>1085221.8999999999</v>
      </c>
      <c r="Y16" s="16">
        <v>1115228.7</v>
      </c>
    </row>
    <row r="17" spans="1:25">
      <c r="A17" s="7" t="s">
        <v>39</v>
      </c>
      <c r="B17" s="15">
        <v>1581969.2</v>
      </c>
      <c r="C17" s="15">
        <v>1613366.7</v>
      </c>
      <c r="D17" s="15">
        <v>1631349.2</v>
      </c>
      <c r="E17" s="15">
        <v>1642975.6</v>
      </c>
      <c r="F17" s="15">
        <v>1692771.3</v>
      </c>
      <c r="G17" s="15">
        <v>1717867.3</v>
      </c>
      <c r="H17" s="15">
        <v>1760424.7</v>
      </c>
      <c r="I17" s="15">
        <v>1805364.9</v>
      </c>
      <c r="J17" s="15">
        <v>1814648.5</v>
      </c>
      <c r="K17" s="19">
        <v>1767017</v>
      </c>
      <c r="L17" s="19">
        <v>1797790</v>
      </c>
      <c r="M17" s="15">
        <v>1838035.8</v>
      </c>
      <c r="N17" s="19">
        <v>1848418</v>
      </c>
      <c r="O17" s="15">
        <v>1859867.8</v>
      </c>
      <c r="P17" s="15">
        <v>1880541.5</v>
      </c>
      <c r="Q17" s="15">
        <v>1897522.9</v>
      </c>
      <c r="R17" s="15">
        <v>1915894.8</v>
      </c>
      <c r="S17" s="15">
        <v>1957576.9</v>
      </c>
      <c r="T17" s="19">
        <v>1994468</v>
      </c>
      <c r="U17" s="15">
        <v>2032204.2</v>
      </c>
      <c r="V17" s="15">
        <v>1880193.2</v>
      </c>
      <c r="W17" s="15">
        <v>1995409.7</v>
      </c>
      <c r="X17" s="19">
        <v>2049005</v>
      </c>
      <c r="Y17" s="19">
        <v>2068460</v>
      </c>
    </row>
    <row r="18" spans="1:25">
      <c r="A18" s="7" t="s">
        <v>40</v>
      </c>
      <c r="B18" s="16">
        <v>1398217.6</v>
      </c>
      <c r="C18" s="16">
        <v>1424095.9</v>
      </c>
      <c r="D18" s="16">
        <v>1429300.2</v>
      </c>
      <c r="E18" s="16">
        <v>1430299.8</v>
      </c>
      <c r="F18" s="16">
        <v>1452942.6</v>
      </c>
      <c r="G18" s="16">
        <v>1464761.4</v>
      </c>
      <c r="H18" s="16">
        <v>1492691.3</v>
      </c>
      <c r="I18" s="16">
        <v>1516036.3</v>
      </c>
      <c r="J18" s="16">
        <v>1505414.3</v>
      </c>
      <c r="K18" s="20">
        <v>1423425</v>
      </c>
      <c r="L18" s="16">
        <v>1449430.4</v>
      </c>
      <c r="M18" s="20">
        <v>1460003</v>
      </c>
      <c r="N18" s="16">
        <v>1420959.8</v>
      </c>
      <c r="O18" s="16">
        <v>1398767.6</v>
      </c>
      <c r="P18" s="20">
        <v>1399517</v>
      </c>
      <c r="Q18" s="16">
        <v>1411699.5</v>
      </c>
      <c r="R18" s="20">
        <v>1430871</v>
      </c>
      <c r="S18" s="16">
        <v>1453815.8</v>
      </c>
      <c r="T18" s="20">
        <v>1467388</v>
      </c>
      <c r="U18" s="16">
        <v>1474565.1</v>
      </c>
      <c r="V18" s="16">
        <v>1350969.6</v>
      </c>
      <c r="W18" s="16">
        <v>1459614.8</v>
      </c>
      <c r="X18" s="16">
        <v>1516985.4</v>
      </c>
      <c r="Y18" s="20">
        <v>1533474</v>
      </c>
    </row>
    <row r="19" spans="1:25">
      <c r="A19" s="7" t="s">
        <v>41</v>
      </c>
      <c r="B19" s="15">
        <v>497145.5</v>
      </c>
      <c r="C19" s="15">
        <v>508850.4</v>
      </c>
      <c r="D19" s="15">
        <v>509882.5</v>
      </c>
      <c r="E19" s="15">
        <v>510510.2</v>
      </c>
      <c r="F19" s="15">
        <v>521052.8</v>
      </c>
      <c r="G19" s="15">
        <v>531858.1</v>
      </c>
      <c r="H19" s="15">
        <v>549672.4</v>
      </c>
      <c r="I19" s="19">
        <v>570850</v>
      </c>
      <c r="J19" s="15">
        <v>585061.69999999995</v>
      </c>
      <c r="K19" s="15">
        <v>565736.30000000005</v>
      </c>
      <c r="L19" s="19">
        <v>574280</v>
      </c>
      <c r="M19" s="19">
        <v>585026</v>
      </c>
      <c r="N19" s="15">
        <v>580379.4</v>
      </c>
      <c r="O19" s="15">
        <v>581908.19999999995</v>
      </c>
      <c r="P19" s="15">
        <v>590279.6</v>
      </c>
      <c r="Q19" s="15">
        <v>600340.9</v>
      </c>
      <c r="R19" s="15">
        <v>612145.9</v>
      </c>
      <c r="S19" s="15">
        <v>630086.30000000005</v>
      </c>
      <c r="T19" s="19">
        <v>644703</v>
      </c>
      <c r="U19" s="15">
        <v>657714.69999999995</v>
      </c>
      <c r="V19" s="15">
        <v>631055.4</v>
      </c>
      <c r="W19" s="15">
        <v>672606.8</v>
      </c>
      <c r="X19" s="19">
        <v>704813</v>
      </c>
      <c r="Y19" s="15">
        <v>705850.8</v>
      </c>
    </row>
    <row r="20" spans="1:25">
      <c r="A20" s="7" t="s">
        <v>42</v>
      </c>
      <c r="B20" s="20">
        <v>216730</v>
      </c>
      <c r="C20" s="16">
        <v>219659.4</v>
      </c>
      <c r="D20" s="16">
        <v>223946.5</v>
      </c>
      <c r="E20" s="16">
        <v>231366.8</v>
      </c>
      <c r="F20" s="20">
        <v>243643</v>
      </c>
      <c r="G20" s="16">
        <v>251859.8</v>
      </c>
      <c r="H20" s="16">
        <v>267243.2</v>
      </c>
      <c r="I20" s="16">
        <v>286257.8</v>
      </c>
      <c r="J20" s="16">
        <v>297595.8</v>
      </c>
      <c r="K20" s="16">
        <v>306875.7</v>
      </c>
      <c r="L20" s="16">
        <v>315554.59999999998</v>
      </c>
      <c r="M20" s="16">
        <v>331241.40000000002</v>
      </c>
      <c r="N20" s="16">
        <v>335775.3</v>
      </c>
      <c r="O20" s="16">
        <v>338412.4</v>
      </c>
      <c r="P20" s="16">
        <v>351077.1</v>
      </c>
      <c r="Q20" s="20">
        <v>366952</v>
      </c>
      <c r="R20" s="16">
        <v>377289.3</v>
      </c>
      <c r="S20" s="16">
        <v>396123.9</v>
      </c>
      <c r="T20" s="16">
        <v>419596.5</v>
      </c>
      <c r="U20" s="16">
        <v>437846.5</v>
      </c>
      <c r="V20" s="16">
        <v>428874.3</v>
      </c>
      <c r="W20" s="16">
        <v>457321.5</v>
      </c>
      <c r="X20" s="16">
        <v>482646.8</v>
      </c>
      <c r="Y20" s="20">
        <v>487456</v>
      </c>
    </row>
    <row r="21" spans="1:25">
      <c r="A21" s="7" t="s">
        <v>43</v>
      </c>
      <c r="B21" s="15">
        <v>266873.7</v>
      </c>
      <c r="C21" s="15">
        <v>270532.7</v>
      </c>
      <c r="D21" s="15">
        <v>276034.3</v>
      </c>
      <c r="E21" s="15">
        <v>282476.79999999999</v>
      </c>
      <c r="F21" s="15">
        <v>295582.59999999998</v>
      </c>
      <c r="G21" s="15">
        <v>303468.59999999998</v>
      </c>
      <c r="H21" s="15">
        <v>318008.2</v>
      </c>
      <c r="I21" s="15">
        <v>328820.90000000002</v>
      </c>
      <c r="J21" s="15">
        <v>327194.09999999998</v>
      </c>
      <c r="K21" s="15">
        <v>311698.8</v>
      </c>
      <c r="L21" s="15">
        <v>330602.2</v>
      </c>
      <c r="M21" s="15">
        <v>342655.4</v>
      </c>
      <c r="N21" s="15">
        <v>340904.6</v>
      </c>
      <c r="O21" s="19">
        <v>344893</v>
      </c>
      <c r="P21" s="15">
        <v>354332.7</v>
      </c>
      <c r="Q21" s="15">
        <v>369768.1</v>
      </c>
      <c r="R21" s="15">
        <v>375923.3</v>
      </c>
      <c r="S21" s="15">
        <v>386350.6</v>
      </c>
      <c r="T21" s="15">
        <v>394096.1</v>
      </c>
      <c r="U21" s="15">
        <v>402283.2</v>
      </c>
      <c r="V21" s="19">
        <v>391950</v>
      </c>
      <c r="W21" s="15">
        <v>417271.4</v>
      </c>
      <c r="X21" s="15">
        <v>428218.7</v>
      </c>
      <c r="Y21" s="15">
        <v>428140.3</v>
      </c>
    </row>
    <row r="22" spans="1:25">
      <c r="A22" s="7" t="s">
        <v>44</v>
      </c>
      <c r="B22" s="20">
        <v>1425384</v>
      </c>
      <c r="C22" s="16">
        <v>1464699.5</v>
      </c>
      <c r="D22" s="16">
        <v>1496095.6</v>
      </c>
      <c r="E22" s="16">
        <v>1546801.6</v>
      </c>
      <c r="F22" s="16">
        <v>1583276.2</v>
      </c>
      <c r="G22" s="16">
        <v>1638260.6</v>
      </c>
      <c r="H22" s="20">
        <v>1680875</v>
      </c>
      <c r="I22" s="16">
        <v>1719575.9</v>
      </c>
      <c r="J22" s="16">
        <v>1717060.7</v>
      </c>
      <c r="K22" s="16">
        <v>1647590.8</v>
      </c>
      <c r="L22" s="16">
        <v>1686185.1</v>
      </c>
      <c r="M22" s="16">
        <v>1711994.5</v>
      </c>
      <c r="N22" s="16">
        <v>1736431.1</v>
      </c>
      <c r="O22" s="16">
        <v>1775392.1</v>
      </c>
      <c r="P22" s="16">
        <v>1826932.1</v>
      </c>
      <c r="Q22" s="20">
        <v>1867225</v>
      </c>
      <c r="R22" s="16">
        <v>1897977.7</v>
      </c>
      <c r="S22" s="20">
        <v>1931097</v>
      </c>
      <c r="T22" s="16">
        <v>1957065.2</v>
      </c>
      <c r="U22" s="16">
        <v>1988246.2</v>
      </c>
      <c r="V22" s="9" t="s">
        <v>76</v>
      </c>
      <c r="W22" s="9" t="s">
        <v>76</v>
      </c>
      <c r="X22" s="9" t="s">
        <v>76</v>
      </c>
      <c r="Y22" s="9" t="s">
        <v>76</v>
      </c>
    </row>
    <row r="24" spans="1:25">
      <c r="A24" s="1" t="s">
        <v>77</v>
      </c>
    </row>
    <row r="25" spans="1:25">
      <c r="A25" s="1" t="s">
        <v>76</v>
      </c>
      <c r="B25" s="2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Y46"/>
  <sheetViews>
    <sheetView tabSelected="1" topLeftCell="G35" workbookViewId="0">
      <selection activeCell="S62" sqref="S62"/>
    </sheetView>
  </sheetViews>
  <sheetFormatPr baseColWidth="10" defaultColWidth="9.140625" defaultRowHeight="11.45" customHeight="1"/>
  <cols>
    <col min="1" max="1" width="29.85546875" customWidth="1"/>
    <col min="2" max="25" width="10" customWidth="1"/>
  </cols>
  <sheetData>
    <row r="1" spans="1:25" ht="15">
      <c r="A1" s="3" t="s">
        <v>70</v>
      </c>
    </row>
    <row r="2" spans="1:25" ht="15">
      <c r="A2" s="2" t="s">
        <v>71</v>
      </c>
      <c r="B2" s="1" t="s">
        <v>0</v>
      </c>
    </row>
    <row r="3" spans="1:25" ht="15">
      <c r="A3" s="2" t="s">
        <v>72</v>
      </c>
      <c r="B3" s="2" t="s">
        <v>6</v>
      </c>
    </row>
    <row r="5" spans="1:25" ht="15">
      <c r="A5" s="1" t="s">
        <v>12</v>
      </c>
      <c r="C5" s="2" t="s">
        <v>17</v>
      </c>
    </row>
    <row r="6" spans="1:25" ht="15">
      <c r="A6" s="1" t="s">
        <v>13</v>
      </c>
      <c r="C6" s="2" t="s">
        <v>27</v>
      </c>
    </row>
    <row r="7" spans="1:25" ht="15">
      <c r="A7" s="1" t="s">
        <v>14</v>
      </c>
      <c r="C7" s="2" t="s">
        <v>22</v>
      </c>
    </row>
    <row r="8" spans="1:25" ht="15">
      <c r="A8" s="1" t="s">
        <v>15</v>
      </c>
      <c r="C8" s="2" t="s">
        <v>20</v>
      </c>
    </row>
    <row r="10" spans="1:25" ht="15">
      <c r="A10" s="5" t="s">
        <v>73</v>
      </c>
      <c r="B10" s="4" t="s">
        <v>46</v>
      </c>
      <c r="C10" s="4" t="s">
        <v>47</v>
      </c>
      <c r="D10" s="4" t="s">
        <v>48</v>
      </c>
      <c r="E10" s="4" t="s">
        <v>49</v>
      </c>
      <c r="F10" s="4" t="s">
        <v>50</v>
      </c>
      <c r="G10" s="4" t="s">
        <v>51</v>
      </c>
      <c r="H10" s="4" t="s">
        <v>52</v>
      </c>
      <c r="I10" s="4" t="s">
        <v>53</v>
      </c>
      <c r="J10" s="4" t="s">
        <v>54</v>
      </c>
      <c r="K10" s="4" t="s">
        <v>55</v>
      </c>
      <c r="L10" s="4" t="s">
        <v>56</v>
      </c>
      <c r="M10" s="4" t="s">
        <v>57</v>
      </c>
      <c r="N10" s="4" t="s">
        <v>58</v>
      </c>
      <c r="O10" s="4" t="s">
        <v>59</v>
      </c>
      <c r="P10" s="4" t="s">
        <v>60</v>
      </c>
      <c r="Q10" s="4" t="s">
        <v>61</v>
      </c>
      <c r="R10" s="4" t="s">
        <v>62</v>
      </c>
      <c r="S10" s="4" t="s">
        <v>63</v>
      </c>
      <c r="T10" s="4" t="s">
        <v>64</v>
      </c>
      <c r="U10" s="4" t="s">
        <v>65</v>
      </c>
      <c r="V10" s="4" t="s">
        <v>66</v>
      </c>
      <c r="W10" s="4" t="s">
        <v>67</v>
      </c>
      <c r="X10" s="4" t="s">
        <v>68</v>
      </c>
      <c r="Y10" s="4" t="s">
        <v>69</v>
      </c>
    </row>
    <row r="11" spans="1:25" ht="15">
      <c r="A11" s="7" t="s">
        <v>34</v>
      </c>
      <c r="B11" s="16">
        <v>171588.4</v>
      </c>
      <c r="C11" s="16">
        <v>169979.7</v>
      </c>
      <c r="D11" s="16">
        <v>170278.5</v>
      </c>
      <c r="E11" s="16">
        <v>165098.29999999999</v>
      </c>
      <c r="F11" s="16">
        <v>185387.7</v>
      </c>
      <c r="G11" s="16">
        <v>171740.2</v>
      </c>
      <c r="H11" s="16">
        <v>170933.7</v>
      </c>
      <c r="I11" s="16">
        <v>174497.6</v>
      </c>
      <c r="J11" s="16">
        <v>183502.9</v>
      </c>
      <c r="K11" s="20">
        <v>184834</v>
      </c>
      <c r="L11" s="20">
        <v>180953</v>
      </c>
      <c r="M11" s="16">
        <v>185497.9</v>
      </c>
      <c r="N11" s="16">
        <v>176674.4</v>
      </c>
      <c r="O11" s="16">
        <v>182799.9</v>
      </c>
      <c r="P11" s="16">
        <v>192993.4</v>
      </c>
      <c r="Q11" s="16">
        <v>191405.3</v>
      </c>
      <c r="R11" s="16">
        <v>188793.1</v>
      </c>
      <c r="S11" s="16">
        <v>193234.4</v>
      </c>
      <c r="T11" s="16">
        <v>191612.1</v>
      </c>
      <c r="U11" s="16">
        <v>193046.6</v>
      </c>
      <c r="V11" s="16">
        <v>190577.6</v>
      </c>
      <c r="W11" s="16">
        <v>191887.1</v>
      </c>
      <c r="X11" s="16">
        <v>184615.7</v>
      </c>
      <c r="Y11" s="16">
        <v>188315.2</v>
      </c>
    </row>
    <row r="12" spans="1:25" ht="15">
      <c r="A12" s="7" t="s">
        <v>35</v>
      </c>
      <c r="B12" s="15">
        <v>2367.1999999999998</v>
      </c>
      <c r="C12" s="15">
        <v>2198.9</v>
      </c>
      <c r="D12" s="15">
        <v>2427.1</v>
      </c>
      <c r="E12" s="15">
        <v>2347.1999999999998</v>
      </c>
      <c r="F12" s="15">
        <v>2515.8000000000002</v>
      </c>
      <c r="G12" s="15">
        <v>2447.4</v>
      </c>
      <c r="H12" s="15">
        <v>2664.4</v>
      </c>
      <c r="I12" s="15">
        <v>2657.2</v>
      </c>
      <c r="J12" s="15">
        <v>2673.3</v>
      </c>
      <c r="K12" s="15">
        <v>2508.4</v>
      </c>
      <c r="L12" s="15">
        <v>2778.4</v>
      </c>
      <c r="M12" s="19">
        <v>2835</v>
      </c>
      <c r="N12" s="15">
        <v>2839.9</v>
      </c>
      <c r="O12" s="15">
        <v>2437.1999999999998</v>
      </c>
      <c r="P12" s="15">
        <v>2443.1</v>
      </c>
      <c r="Q12" s="15">
        <v>2903.6</v>
      </c>
      <c r="R12" s="19">
        <v>2697</v>
      </c>
      <c r="S12" s="15">
        <v>2814.2</v>
      </c>
      <c r="T12" s="15">
        <v>2575.8000000000002</v>
      </c>
      <c r="U12" s="15">
        <v>2607.8000000000002</v>
      </c>
      <c r="V12" s="15">
        <v>2591.6999999999998</v>
      </c>
      <c r="W12" s="15">
        <v>2651.1</v>
      </c>
      <c r="X12" s="15">
        <v>2275.8000000000002</v>
      </c>
      <c r="Y12" s="15">
        <v>2297.9</v>
      </c>
    </row>
    <row r="13" spans="1:25" ht="15">
      <c r="A13" s="7" t="s">
        <v>36</v>
      </c>
      <c r="B13" s="16">
        <v>2901.3</v>
      </c>
      <c r="C13" s="16">
        <v>3027.1</v>
      </c>
      <c r="D13" s="16">
        <v>2881.5</v>
      </c>
      <c r="E13" s="16">
        <v>2885.3</v>
      </c>
      <c r="F13" s="20">
        <v>2959</v>
      </c>
      <c r="G13" s="16">
        <v>2776.5</v>
      </c>
      <c r="H13" s="16">
        <v>2897.8</v>
      </c>
      <c r="I13" s="16">
        <v>3083.8</v>
      </c>
      <c r="J13" s="16">
        <v>2323.8000000000002</v>
      </c>
      <c r="K13" s="16">
        <v>2244.4</v>
      </c>
      <c r="L13" s="16">
        <v>2922.6</v>
      </c>
      <c r="M13" s="20">
        <v>2609</v>
      </c>
      <c r="N13" s="16">
        <v>2907.7</v>
      </c>
      <c r="O13" s="16">
        <v>2773.1</v>
      </c>
      <c r="P13" s="16">
        <v>3247.2</v>
      </c>
      <c r="Q13" s="16">
        <v>2840.6</v>
      </c>
      <c r="R13" s="16">
        <v>2406.3000000000002</v>
      </c>
      <c r="S13" s="16">
        <v>2744.2</v>
      </c>
      <c r="T13" s="16">
        <v>2706.3</v>
      </c>
      <c r="U13" s="16">
        <v>2757.9</v>
      </c>
      <c r="V13" s="16">
        <v>2822.4</v>
      </c>
      <c r="W13" s="16">
        <v>2676.3</v>
      </c>
      <c r="X13" s="16">
        <v>2494.4</v>
      </c>
      <c r="Y13" s="16">
        <v>2553.4</v>
      </c>
    </row>
    <row r="14" spans="1:25" ht="15">
      <c r="A14" s="7" t="s">
        <v>37</v>
      </c>
      <c r="B14" s="15">
        <v>18609.099999999999</v>
      </c>
      <c r="C14" s="15">
        <v>17976.8</v>
      </c>
      <c r="D14" s="15">
        <v>17758.8</v>
      </c>
      <c r="E14" s="15">
        <v>18118.2</v>
      </c>
      <c r="F14" s="15">
        <v>23649.7</v>
      </c>
      <c r="G14" s="15">
        <v>17256.2</v>
      </c>
      <c r="H14" s="15">
        <v>16178.1</v>
      </c>
      <c r="I14" s="15">
        <v>20217.3</v>
      </c>
      <c r="J14" s="15">
        <v>24028.6</v>
      </c>
      <c r="K14" s="15">
        <v>23296.2</v>
      </c>
      <c r="L14" s="19">
        <v>20610</v>
      </c>
      <c r="M14" s="15">
        <v>19687.099999999999</v>
      </c>
      <c r="N14" s="15">
        <v>20254.599999999999</v>
      </c>
      <c r="O14" s="15">
        <v>20769.099999999999</v>
      </c>
      <c r="P14" s="15">
        <v>22777.8</v>
      </c>
      <c r="Q14" s="15">
        <v>19636.099999999999</v>
      </c>
      <c r="R14" s="15">
        <v>19292.400000000001</v>
      </c>
      <c r="S14" s="15">
        <v>20466.7</v>
      </c>
      <c r="T14" s="15">
        <v>16865.400000000001</v>
      </c>
      <c r="U14" s="15">
        <v>19162.8</v>
      </c>
      <c r="V14" s="15">
        <v>19683.2</v>
      </c>
      <c r="W14" s="15">
        <v>21254.1</v>
      </c>
      <c r="X14" s="15">
        <v>19942.400000000001</v>
      </c>
      <c r="Y14" s="15">
        <v>20225.099999999999</v>
      </c>
    </row>
    <row r="15" spans="1:25" ht="15">
      <c r="A15" s="7" t="s">
        <v>38</v>
      </c>
      <c r="B15" s="20">
        <v>25825</v>
      </c>
      <c r="C15" s="16">
        <v>25599.599999999999</v>
      </c>
      <c r="D15" s="16">
        <v>25838.799999999999</v>
      </c>
      <c r="E15" s="16">
        <v>25776.5</v>
      </c>
      <c r="F15" s="16">
        <v>25254.6</v>
      </c>
      <c r="G15" s="16">
        <v>23350.799999999999</v>
      </c>
      <c r="H15" s="16">
        <v>24812.799999999999</v>
      </c>
      <c r="I15" s="16">
        <v>26757.1</v>
      </c>
      <c r="J15" s="16">
        <v>26227.3</v>
      </c>
      <c r="K15" s="16">
        <v>25406.799999999999</v>
      </c>
      <c r="L15" s="20">
        <v>26079</v>
      </c>
      <c r="M15" s="16">
        <v>27345.200000000001</v>
      </c>
      <c r="N15" s="16">
        <v>24767.3</v>
      </c>
      <c r="O15" s="16">
        <v>28203.200000000001</v>
      </c>
      <c r="P15" s="16">
        <v>27831.599999999999</v>
      </c>
      <c r="Q15" s="16">
        <v>29136.400000000001</v>
      </c>
      <c r="R15" s="16">
        <v>30527.1</v>
      </c>
      <c r="S15" s="16">
        <v>29411.200000000001</v>
      </c>
      <c r="T15" s="16">
        <v>31618.400000000001</v>
      </c>
      <c r="U15" s="20">
        <v>29764</v>
      </c>
      <c r="V15" s="16">
        <v>30095.200000000001</v>
      </c>
      <c r="W15" s="16">
        <v>31346.6</v>
      </c>
      <c r="X15" s="20">
        <v>25139</v>
      </c>
      <c r="Y15" s="16">
        <v>24625.9</v>
      </c>
    </row>
    <row r="16" spans="1:25" ht="15">
      <c r="A16" s="7" t="s">
        <v>39</v>
      </c>
      <c r="B16" s="15">
        <v>30120.3</v>
      </c>
      <c r="C16" s="15">
        <v>29255.3</v>
      </c>
      <c r="D16" s="15">
        <v>30921.7</v>
      </c>
      <c r="E16" s="15">
        <v>26206.400000000001</v>
      </c>
      <c r="F16" s="15">
        <v>31789.8</v>
      </c>
      <c r="G16" s="19">
        <v>29941</v>
      </c>
      <c r="H16" s="15">
        <v>30003.5</v>
      </c>
      <c r="I16" s="15">
        <v>29768.799999999999</v>
      </c>
      <c r="J16" s="15">
        <v>31101.1</v>
      </c>
      <c r="K16" s="15">
        <v>33130.300000000003</v>
      </c>
      <c r="L16" s="19">
        <v>32005</v>
      </c>
      <c r="M16" s="19">
        <v>33282</v>
      </c>
      <c r="N16" s="15">
        <v>30482.1</v>
      </c>
      <c r="O16" s="15">
        <v>29893.8</v>
      </c>
      <c r="P16" s="15">
        <v>34289.4</v>
      </c>
      <c r="Q16" s="15">
        <v>34337.599999999999</v>
      </c>
      <c r="R16" s="15">
        <v>30092.6</v>
      </c>
      <c r="S16" s="15">
        <v>32570.7</v>
      </c>
      <c r="T16" s="15">
        <v>33845.599999999999</v>
      </c>
      <c r="U16" s="15">
        <v>33063.699999999997</v>
      </c>
      <c r="V16" s="15">
        <v>31040.6</v>
      </c>
      <c r="W16" s="15">
        <v>29670.400000000001</v>
      </c>
      <c r="X16" s="15">
        <v>31860.5</v>
      </c>
      <c r="Y16" s="15">
        <v>33144.6</v>
      </c>
    </row>
    <row r="17" spans="1:25" ht="15">
      <c r="A17" s="7" t="s">
        <v>40</v>
      </c>
      <c r="B17" s="16">
        <v>29982.5</v>
      </c>
      <c r="C17" s="16">
        <v>28966.799999999999</v>
      </c>
      <c r="D17" s="20">
        <v>27675</v>
      </c>
      <c r="E17" s="16">
        <v>26656.3</v>
      </c>
      <c r="F17" s="16">
        <v>29802.7</v>
      </c>
      <c r="G17" s="16">
        <v>28351.3</v>
      </c>
      <c r="H17" s="16">
        <v>28177.1</v>
      </c>
      <c r="I17" s="16">
        <v>28313.7</v>
      </c>
      <c r="J17" s="16">
        <v>28834.400000000001</v>
      </c>
      <c r="K17" s="16">
        <v>28398.2</v>
      </c>
      <c r="L17" s="16">
        <v>28608.5</v>
      </c>
      <c r="M17" s="16">
        <v>29268.400000000001</v>
      </c>
      <c r="N17" s="20">
        <v>28713</v>
      </c>
      <c r="O17" s="16">
        <v>28999.7</v>
      </c>
      <c r="P17" s="16">
        <v>28341.7</v>
      </c>
      <c r="Q17" s="16">
        <v>29685.8</v>
      </c>
      <c r="R17" s="16">
        <v>29669.1</v>
      </c>
      <c r="S17" s="16">
        <v>28552.5</v>
      </c>
      <c r="T17" s="16">
        <v>29081.7</v>
      </c>
      <c r="U17" s="16">
        <v>28621.3</v>
      </c>
      <c r="V17" s="16">
        <v>27303.599999999999</v>
      </c>
      <c r="W17" s="16">
        <v>27103.599999999999</v>
      </c>
      <c r="X17" s="16">
        <v>27748.799999999999</v>
      </c>
      <c r="Y17" s="16">
        <v>27062.9</v>
      </c>
    </row>
    <row r="18" spans="1:25" ht="15">
      <c r="A18" s="7" t="s">
        <v>41</v>
      </c>
      <c r="B18" s="15">
        <v>9967.1</v>
      </c>
      <c r="C18" s="15">
        <v>9465.2999999999993</v>
      </c>
      <c r="D18" s="15">
        <v>9547.5</v>
      </c>
      <c r="E18" s="15">
        <v>9809.7000000000007</v>
      </c>
      <c r="F18" s="15">
        <v>10354.9</v>
      </c>
      <c r="G18" s="15">
        <v>10385.299999999999</v>
      </c>
      <c r="H18" s="15">
        <v>10421.799999999999</v>
      </c>
      <c r="I18" s="15">
        <v>10685.7</v>
      </c>
      <c r="J18" s="15">
        <v>10958.2</v>
      </c>
      <c r="K18" s="15">
        <v>11343.5</v>
      </c>
      <c r="L18" s="19">
        <v>11368</v>
      </c>
      <c r="M18" s="19">
        <v>11265</v>
      </c>
      <c r="N18" s="15">
        <v>11190.4</v>
      </c>
      <c r="O18" s="15">
        <v>11287.5</v>
      </c>
      <c r="P18" s="15">
        <v>11805.7</v>
      </c>
      <c r="Q18" s="15">
        <v>12050.4</v>
      </c>
      <c r="R18" s="15">
        <v>12318.8</v>
      </c>
      <c r="S18" s="15">
        <v>12376.9</v>
      </c>
      <c r="T18" s="15">
        <v>12216.9</v>
      </c>
      <c r="U18" s="15">
        <v>12427.3</v>
      </c>
      <c r="V18" s="19">
        <v>12532</v>
      </c>
      <c r="W18" s="15">
        <v>12693.3</v>
      </c>
      <c r="X18" s="15">
        <v>12321.3</v>
      </c>
      <c r="Y18" s="15">
        <v>12042.9</v>
      </c>
    </row>
    <row r="19" spans="1:25" ht="15">
      <c r="A19" s="7" t="s">
        <v>42</v>
      </c>
      <c r="B19" s="20">
        <v>7735</v>
      </c>
      <c r="C19" s="16">
        <v>8361.9</v>
      </c>
      <c r="D19" s="20">
        <v>8536</v>
      </c>
      <c r="E19" s="16">
        <v>8789.6</v>
      </c>
      <c r="F19" s="16">
        <v>9526.7000000000007</v>
      </c>
      <c r="G19" s="16">
        <v>9363.2999999999993</v>
      </c>
      <c r="H19" s="20">
        <v>8855</v>
      </c>
      <c r="I19" s="16">
        <v>9312.9</v>
      </c>
      <c r="J19" s="16">
        <v>9180.2999999999993</v>
      </c>
      <c r="K19" s="20">
        <v>10216</v>
      </c>
      <c r="L19" s="20">
        <v>10537</v>
      </c>
      <c r="M19" s="16">
        <v>10618.2</v>
      </c>
      <c r="N19" s="16">
        <v>9648.7999999999993</v>
      </c>
      <c r="O19" s="16">
        <v>10505.7</v>
      </c>
      <c r="P19" s="16">
        <v>10695.2</v>
      </c>
      <c r="Q19" s="16">
        <v>9782.5</v>
      </c>
      <c r="R19" s="16">
        <v>9825.5</v>
      </c>
      <c r="S19" s="16">
        <v>9973.7000000000007</v>
      </c>
      <c r="T19" s="16">
        <v>9012.1</v>
      </c>
      <c r="U19" s="16">
        <v>8813.7000000000007</v>
      </c>
      <c r="V19" s="16">
        <v>10158.4</v>
      </c>
      <c r="W19" s="16">
        <v>8988.7000000000007</v>
      </c>
      <c r="X19" s="16">
        <v>9090.6</v>
      </c>
      <c r="Y19" s="16">
        <v>9012.2999999999993</v>
      </c>
    </row>
    <row r="20" spans="1:25" ht="15">
      <c r="A20" s="7" t="s">
        <v>43</v>
      </c>
      <c r="B20" s="15">
        <v>4877.1000000000004</v>
      </c>
      <c r="C20" s="19">
        <v>5075</v>
      </c>
      <c r="D20" s="15">
        <v>5234.7</v>
      </c>
      <c r="E20" s="15">
        <v>5257.2</v>
      </c>
      <c r="F20" s="15">
        <v>5789.9</v>
      </c>
      <c r="G20" s="15">
        <v>5765.7</v>
      </c>
      <c r="H20" s="15">
        <v>6030.1</v>
      </c>
      <c r="I20" s="19">
        <v>6306</v>
      </c>
      <c r="J20" s="15">
        <v>6149.4</v>
      </c>
      <c r="K20" s="15">
        <v>6152.9</v>
      </c>
      <c r="L20" s="15">
        <v>6180.3</v>
      </c>
      <c r="M20" s="15">
        <v>6351.7</v>
      </c>
      <c r="N20" s="15">
        <v>6363.7</v>
      </c>
      <c r="O20" s="15">
        <v>6354.9</v>
      </c>
      <c r="P20" s="19">
        <v>6764</v>
      </c>
      <c r="Q20" s="15">
        <v>6974.9</v>
      </c>
      <c r="R20" s="15">
        <v>6864.7</v>
      </c>
      <c r="S20" s="15">
        <v>7264.3</v>
      </c>
      <c r="T20" s="15">
        <v>6527.8</v>
      </c>
      <c r="U20" s="15">
        <v>6854.2</v>
      </c>
      <c r="V20" s="15">
        <v>6664.5</v>
      </c>
      <c r="W20" s="15">
        <v>6709.3</v>
      </c>
      <c r="X20" s="15">
        <v>6807.9</v>
      </c>
      <c r="Y20" s="15">
        <v>6762.9</v>
      </c>
    </row>
    <row r="21" spans="1:25" ht="15">
      <c r="A21" s="7" t="s">
        <v>44</v>
      </c>
      <c r="B21" s="16">
        <v>11696.1</v>
      </c>
      <c r="C21" s="16">
        <v>11023.2</v>
      </c>
      <c r="D21" s="16">
        <v>12438.9</v>
      </c>
      <c r="E21" s="16">
        <v>11937.3</v>
      </c>
      <c r="F21" s="16">
        <v>11651.7</v>
      </c>
      <c r="G21" s="16">
        <v>12573.2</v>
      </c>
      <c r="H21" s="20">
        <v>11803</v>
      </c>
      <c r="I21" s="16">
        <v>11324.7</v>
      </c>
      <c r="J21" s="16">
        <v>12123.6</v>
      </c>
      <c r="K21" s="16">
        <v>11418.9</v>
      </c>
      <c r="L21" s="16">
        <v>11368.1</v>
      </c>
      <c r="M21" s="16">
        <v>12745.7</v>
      </c>
      <c r="N21" s="16">
        <v>11661.2</v>
      </c>
      <c r="O21" s="16">
        <v>11735.2</v>
      </c>
      <c r="P21" s="20">
        <v>13334</v>
      </c>
      <c r="Q21" s="20">
        <v>13333</v>
      </c>
      <c r="R21" s="16">
        <v>12537.3</v>
      </c>
      <c r="S21" s="16">
        <v>13328.7</v>
      </c>
      <c r="T21" s="16">
        <v>12892.8</v>
      </c>
      <c r="U21" s="16">
        <v>13723.4</v>
      </c>
      <c r="V21" s="9" t="s">
        <v>76</v>
      </c>
      <c r="W21" s="9" t="s">
        <v>76</v>
      </c>
      <c r="X21" s="9" t="s">
        <v>76</v>
      </c>
      <c r="Y21" s="9" t="s">
        <v>76</v>
      </c>
    </row>
    <row r="23" spans="1:25" ht="15">
      <c r="A23" s="5" t="s">
        <v>73</v>
      </c>
      <c r="B23" s="4" t="s">
        <v>46</v>
      </c>
      <c r="C23" s="4" t="s">
        <v>47</v>
      </c>
      <c r="D23" s="4" t="s">
        <v>48</v>
      </c>
      <c r="E23" s="4" t="s">
        <v>49</v>
      </c>
      <c r="F23" s="4" t="s">
        <v>50</v>
      </c>
      <c r="G23" s="4" t="s">
        <v>51</v>
      </c>
      <c r="H23" s="4" t="s">
        <v>52</v>
      </c>
      <c r="I23" s="4" t="s">
        <v>53</v>
      </c>
      <c r="J23" s="4" t="s">
        <v>54</v>
      </c>
      <c r="K23" s="4" t="s">
        <v>55</v>
      </c>
      <c r="L23" s="4" t="s">
        <v>56</v>
      </c>
      <c r="M23" s="4" t="s">
        <v>57</v>
      </c>
      <c r="N23" s="4" t="s">
        <v>58</v>
      </c>
      <c r="O23" s="4" t="s">
        <v>59</v>
      </c>
      <c r="P23" s="4" t="s">
        <v>60</v>
      </c>
      <c r="Q23" s="4" t="s">
        <v>61</v>
      </c>
      <c r="R23" s="4" t="s">
        <v>62</v>
      </c>
      <c r="S23" s="4" t="s">
        <v>63</v>
      </c>
      <c r="T23" s="4" t="s">
        <v>64</v>
      </c>
      <c r="U23" s="4" t="s">
        <v>65</v>
      </c>
      <c r="V23" s="4" t="s">
        <v>66</v>
      </c>
      <c r="W23" s="4" t="s">
        <v>67</v>
      </c>
      <c r="X23" s="4" t="s">
        <v>68</v>
      </c>
      <c r="Y23" s="4" t="s">
        <v>69</v>
      </c>
    </row>
    <row r="24" spans="1:25" ht="15">
      <c r="A24" s="7" t="s">
        <v>34</v>
      </c>
      <c r="B24" s="20">
        <f>B11*100/$B11</f>
        <v>100</v>
      </c>
      <c r="C24" s="20">
        <f t="shared" ref="C24:Y34" si="0">C11*100/$B11</f>
        <v>99.062465761088745</v>
      </c>
      <c r="D24" s="20">
        <f t="shared" si="0"/>
        <v>99.236603406757098</v>
      </c>
      <c r="E24" s="20">
        <f t="shared" si="0"/>
        <v>96.217634758526799</v>
      </c>
      <c r="F24" s="20">
        <f t="shared" si="0"/>
        <v>108.04209375458947</v>
      </c>
      <c r="G24" s="20">
        <f t="shared" si="0"/>
        <v>100.08846751878332</v>
      </c>
      <c r="H24" s="20">
        <f t="shared" si="0"/>
        <v>99.618447400873251</v>
      </c>
      <c r="I24" s="20">
        <f t="shared" si="0"/>
        <v>101.69545260635334</v>
      </c>
      <c r="J24" s="20">
        <f t="shared" si="0"/>
        <v>106.94365120252884</v>
      </c>
      <c r="K24" s="20">
        <f t="shared" si="0"/>
        <v>107.71940294332251</v>
      </c>
      <c r="L24" s="20">
        <f t="shared" si="0"/>
        <v>105.45759503556185</v>
      </c>
      <c r="M24" s="20">
        <f t="shared" si="0"/>
        <v>108.1063172102543</v>
      </c>
      <c r="N24" s="20">
        <f t="shared" si="0"/>
        <v>102.96406983222643</v>
      </c>
      <c r="O24" s="20">
        <f t="shared" si="0"/>
        <v>106.53394984742559</v>
      </c>
      <c r="P24" s="20">
        <f t="shared" si="0"/>
        <v>112.47461949642283</v>
      </c>
      <c r="Q24" s="20">
        <f t="shared" si="0"/>
        <v>111.54909073107507</v>
      </c>
      <c r="R24" s="20">
        <f t="shared" si="0"/>
        <v>110.02672674842822</v>
      </c>
      <c r="S24" s="20">
        <f t="shared" si="0"/>
        <v>112.61507188131598</v>
      </c>
      <c r="T24" s="20">
        <f t="shared" si="0"/>
        <v>111.66961169869292</v>
      </c>
      <c r="U24" s="20">
        <f t="shared" si="0"/>
        <v>112.50562392329552</v>
      </c>
      <c r="V24" s="20">
        <f t="shared" si="0"/>
        <v>111.06671546561422</v>
      </c>
      <c r="W24" s="20">
        <f t="shared" si="0"/>
        <v>111.82987894286561</v>
      </c>
      <c r="X24" s="20">
        <f t="shared" si="0"/>
        <v>107.59217989094834</v>
      </c>
      <c r="Y24" s="20">
        <f t="shared" si="0"/>
        <v>109.74821141755504</v>
      </c>
    </row>
    <row r="25" spans="1:25" ht="11.45" customHeight="1">
      <c r="A25" s="7" t="s">
        <v>35</v>
      </c>
      <c r="B25" s="20">
        <f t="shared" ref="B25:Q34" si="1">B12*100/$B12</f>
        <v>100</v>
      </c>
      <c r="C25" s="20">
        <f t="shared" si="1"/>
        <v>92.890334572490715</v>
      </c>
      <c r="D25" s="20">
        <f t="shared" si="1"/>
        <v>102.53041568097331</v>
      </c>
      <c r="E25" s="20">
        <f t="shared" si="1"/>
        <v>99.155119972963831</v>
      </c>
      <c r="F25" s="20">
        <f t="shared" si="1"/>
        <v>106.2774586008787</v>
      </c>
      <c r="G25" s="20">
        <f t="shared" si="1"/>
        <v>103.38796890841502</v>
      </c>
      <c r="H25" s="20">
        <f t="shared" si="1"/>
        <v>112.55491720175736</v>
      </c>
      <c r="I25" s="20">
        <f t="shared" si="1"/>
        <v>112.25076039202435</v>
      </c>
      <c r="J25" s="20">
        <f t="shared" si="1"/>
        <v>112.93088881378846</v>
      </c>
      <c r="K25" s="20">
        <f t="shared" si="1"/>
        <v>105.9648529908753</v>
      </c>
      <c r="L25" s="20">
        <f t="shared" si="1"/>
        <v>117.37073335586348</v>
      </c>
      <c r="M25" s="20">
        <f t="shared" si="1"/>
        <v>119.76174383237581</v>
      </c>
      <c r="N25" s="20">
        <f t="shared" si="1"/>
        <v>119.96873943899968</v>
      </c>
      <c r="O25" s="20">
        <f t="shared" si="1"/>
        <v>102.95708009462656</v>
      </c>
      <c r="P25" s="20">
        <f t="shared" si="1"/>
        <v>103.20631970260224</v>
      </c>
      <c r="Q25" s="20">
        <f t="shared" si="1"/>
        <v>122.65968232510984</v>
      </c>
      <c r="R25" s="20">
        <f t="shared" si="0"/>
        <v>113.9320716458263</v>
      </c>
      <c r="S25" s="20">
        <f t="shared" si="0"/>
        <v>118.8830686042582</v>
      </c>
      <c r="T25" s="20">
        <f t="shared" si="0"/>
        <v>108.81209868198718</v>
      </c>
      <c r="U25" s="20">
        <f t="shared" si="0"/>
        <v>110.16390672524504</v>
      </c>
      <c r="V25" s="20">
        <f t="shared" si="0"/>
        <v>109.4837783034809</v>
      </c>
      <c r="W25" s="20">
        <f t="shared" si="0"/>
        <v>111.99307198377831</v>
      </c>
      <c r="X25" s="20">
        <f t="shared" si="0"/>
        <v>96.138898276444763</v>
      </c>
      <c r="Y25" s="20">
        <f t="shared" si="0"/>
        <v>97.072490706319712</v>
      </c>
    </row>
    <row r="26" spans="1:25" ht="11.45" customHeight="1">
      <c r="A26" s="7" t="s">
        <v>36</v>
      </c>
      <c r="B26" s="20">
        <f t="shared" si="1"/>
        <v>100</v>
      </c>
      <c r="C26" s="20">
        <f t="shared" si="0"/>
        <v>104.33598731603074</v>
      </c>
      <c r="D26" s="20">
        <f t="shared" si="0"/>
        <v>99.317547306379893</v>
      </c>
      <c r="E26" s="20">
        <f t="shared" si="0"/>
        <v>99.448523075862539</v>
      </c>
      <c r="F26" s="20">
        <f t="shared" si="0"/>
        <v>101.98876365767069</v>
      </c>
      <c r="G26" s="20">
        <f t="shared" si="0"/>
        <v>95.698479991727837</v>
      </c>
      <c r="H26" s="20">
        <f t="shared" si="0"/>
        <v>99.87936442284493</v>
      </c>
      <c r="I26" s="20">
        <f t="shared" si="0"/>
        <v>106.29028366594285</v>
      </c>
      <c r="J26" s="20">
        <f t="shared" si="0"/>
        <v>80.095129769413717</v>
      </c>
      <c r="K26" s="20">
        <f t="shared" si="0"/>
        <v>77.358425533381578</v>
      </c>
      <c r="L26" s="20">
        <f t="shared" si="0"/>
        <v>100.73415365525798</v>
      </c>
      <c r="M26" s="20">
        <f t="shared" si="0"/>
        <v>89.925205942163856</v>
      </c>
      <c r="N26" s="20">
        <f t="shared" si="0"/>
        <v>100.22059076965498</v>
      </c>
      <c r="O26" s="20">
        <f t="shared" si="0"/>
        <v>95.581291145348629</v>
      </c>
      <c r="P26" s="20">
        <f t="shared" si="0"/>
        <v>111.92224175369661</v>
      </c>
      <c r="Q26" s="20">
        <f t="shared" si="0"/>
        <v>97.907834419053515</v>
      </c>
      <c r="R26" s="20">
        <f t="shared" si="0"/>
        <v>82.938682659497474</v>
      </c>
      <c r="S26" s="20">
        <f t="shared" si="0"/>
        <v>94.585185951125354</v>
      </c>
      <c r="T26" s="20">
        <f t="shared" si="0"/>
        <v>93.278874987074758</v>
      </c>
      <c r="U26" s="20">
        <f t="shared" si="0"/>
        <v>95.057388067418046</v>
      </c>
      <c r="V26" s="20">
        <f t="shared" si="0"/>
        <v>97.280529417847163</v>
      </c>
      <c r="W26" s="20">
        <f t="shared" si="0"/>
        <v>92.24485575431703</v>
      </c>
      <c r="X26" s="20">
        <f t="shared" si="0"/>
        <v>85.975252473029329</v>
      </c>
      <c r="Y26" s="20">
        <f t="shared" si="0"/>
        <v>88.008823630786196</v>
      </c>
    </row>
    <row r="27" spans="1:25" ht="11.45" customHeight="1">
      <c r="A27" s="7" t="s">
        <v>37</v>
      </c>
      <c r="B27" s="20">
        <f t="shared" si="1"/>
        <v>100</v>
      </c>
      <c r="C27" s="20">
        <f t="shared" si="0"/>
        <v>96.602199998925258</v>
      </c>
      <c r="D27" s="20">
        <f t="shared" si="0"/>
        <v>95.430730126658474</v>
      </c>
      <c r="E27" s="20">
        <f t="shared" si="0"/>
        <v>97.362043301395559</v>
      </c>
      <c r="F27" s="20">
        <f t="shared" si="0"/>
        <v>127.08674788141286</v>
      </c>
      <c r="G27" s="20">
        <f t="shared" si="0"/>
        <v>92.729900962432367</v>
      </c>
      <c r="H27" s="20">
        <f t="shared" si="0"/>
        <v>86.936498809722139</v>
      </c>
      <c r="I27" s="20">
        <f t="shared" si="0"/>
        <v>108.64200847972229</v>
      </c>
      <c r="J27" s="20">
        <f t="shared" si="0"/>
        <v>129.12284849885273</v>
      </c>
      <c r="K27" s="20">
        <f t="shared" si="0"/>
        <v>125.18713962523712</v>
      </c>
      <c r="L27" s="20">
        <f t="shared" si="0"/>
        <v>110.75226636430564</v>
      </c>
      <c r="M27" s="20">
        <f t="shared" si="0"/>
        <v>105.79286478120919</v>
      </c>
      <c r="N27" s="20">
        <f t="shared" si="0"/>
        <v>108.84244804961013</v>
      </c>
      <c r="O27" s="20">
        <f t="shared" si="0"/>
        <v>111.60722442245998</v>
      </c>
      <c r="P27" s="20">
        <f t="shared" si="0"/>
        <v>122.40140576384672</v>
      </c>
      <c r="Q27" s="20">
        <f t="shared" si="0"/>
        <v>105.51880531567889</v>
      </c>
      <c r="R27" s="20">
        <f t="shared" si="0"/>
        <v>103.67185946660507</v>
      </c>
      <c r="S27" s="20">
        <f t="shared" si="0"/>
        <v>109.98221300331559</v>
      </c>
      <c r="T27" s="20">
        <f t="shared" si="0"/>
        <v>90.62985313636878</v>
      </c>
      <c r="U27" s="20">
        <f t="shared" si="0"/>
        <v>102.97542600125746</v>
      </c>
      <c r="V27" s="20">
        <f t="shared" si="0"/>
        <v>105.77190729266864</v>
      </c>
      <c r="W27" s="20">
        <f t="shared" si="0"/>
        <v>114.21347620250309</v>
      </c>
      <c r="X27" s="20">
        <f t="shared" si="0"/>
        <v>107.16477422336386</v>
      </c>
      <c r="Y27" s="20">
        <f t="shared" si="0"/>
        <v>108.68392345680338</v>
      </c>
    </row>
    <row r="28" spans="1:25" ht="11.45" customHeight="1">
      <c r="A28" s="7" t="s">
        <v>38</v>
      </c>
      <c r="B28" s="20">
        <f t="shared" si="1"/>
        <v>100</v>
      </c>
      <c r="C28" s="20">
        <f t="shared" si="0"/>
        <v>99.12720232333011</v>
      </c>
      <c r="D28" s="20">
        <f t="shared" si="0"/>
        <v>100.05343659244917</v>
      </c>
      <c r="E28" s="20">
        <f t="shared" si="0"/>
        <v>99.812197483059052</v>
      </c>
      <c r="F28" s="20">
        <f t="shared" si="0"/>
        <v>97.791287512100681</v>
      </c>
      <c r="G28" s="20">
        <f t="shared" si="0"/>
        <v>90.419361084220711</v>
      </c>
      <c r="H28" s="20">
        <f t="shared" si="0"/>
        <v>96.080542110358181</v>
      </c>
      <c r="I28" s="20">
        <f t="shared" si="0"/>
        <v>103.60929332042595</v>
      </c>
      <c r="J28" s="20">
        <f t="shared" si="0"/>
        <v>101.55779283639883</v>
      </c>
      <c r="K28" s="20">
        <f t="shared" si="0"/>
        <v>98.380638915779286</v>
      </c>
      <c r="L28" s="20">
        <f t="shared" si="0"/>
        <v>100.9835430784124</v>
      </c>
      <c r="M28" s="20">
        <f t="shared" si="0"/>
        <v>105.8865440464666</v>
      </c>
      <c r="N28" s="20">
        <f t="shared" si="0"/>
        <v>95.904356243949664</v>
      </c>
      <c r="O28" s="20">
        <f t="shared" si="0"/>
        <v>109.20890609874154</v>
      </c>
      <c r="P28" s="20">
        <f t="shared" si="0"/>
        <v>107.76999031945789</v>
      </c>
      <c r="Q28" s="20">
        <f t="shared" si="0"/>
        <v>112.82245885769603</v>
      </c>
      <c r="R28" s="20">
        <f t="shared" si="0"/>
        <v>118.20755082284607</v>
      </c>
      <c r="S28" s="20">
        <f t="shared" si="0"/>
        <v>113.8865440464666</v>
      </c>
      <c r="T28" s="20">
        <f t="shared" si="0"/>
        <v>122.43330106485963</v>
      </c>
      <c r="U28" s="20">
        <f t="shared" si="0"/>
        <v>115.25266214908035</v>
      </c>
      <c r="V28" s="20">
        <f t="shared" si="0"/>
        <v>116.53514036786061</v>
      </c>
      <c r="W28" s="20">
        <f t="shared" si="0"/>
        <v>121.38083252662149</v>
      </c>
      <c r="X28" s="20">
        <f t="shared" si="0"/>
        <v>97.343659244917717</v>
      </c>
      <c r="Y28" s="20">
        <f t="shared" si="0"/>
        <v>95.3568247821878</v>
      </c>
    </row>
    <row r="29" spans="1:25" ht="11.45" customHeight="1">
      <c r="A29" s="7" t="s">
        <v>39</v>
      </c>
      <c r="B29" s="20">
        <f t="shared" si="1"/>
        <v>100</v>
      </c>
      <c r="C29" s="20">
        <f t="shared" si="0"/>
        <v>97.128182654223238</v>
      </c>
      <c r="D29" s="20">
        <f t="shared" si="0"/>
        <v>102.66066407041099</v>
      </c>
      <c r="E29" s="20">
        <f t="shared" si="0"/>
        <v>87.005773514872033</v>
      </c>
      <c r="F29" s="20">
        <f t="shared" si="0"/>
        <v>105.5427734783518</v>
      </c>
      <c r="G29" s="20">
        <f t="shared" si="0"/>
        <v>99.404720404511252</v>
      </c>
      <c r="H29" s="20">
        <f t="shared" si="0"/>
        <v>99.612221657818822</v>
      </c>
      <c r="I29" s="20">
        <f t="shared" si="0"/>
        <v>98.833012951398231</v>
      </c>
      <c r="J29" s="20">
        <f t="shared" si="0"/>
        <v>103.25627566790504</v>
      </c>
      <c r="K29" s="20">
        <f t="shared" si="0"/>
        <v>109.99326035929259</v>
      </c>
      <c r="L29" s="20">
        <f t="shared" si="0"/>
        <v>106.25724179374043</v>
      </c>
      <c r="M29" s="20">
        <f t="shared" si="0"/>
        <v>110.49690740132071</v>
      </c>
      <c r="N29" s="20">
        <f t="shared" si="0"/>
        <v>101.20118325514686</v>
      </c>
      <c r="O29" s="20">
        <f t="shared" si="0"/>
        <v>99.24801545801337</v>
      </c>
      <c r="P29" s="20">
        <f t="shared" si="0"/>
        <v>113.84149560263344</v>
      </c>
      <c r="Q29" s="20">
        <f t="shared" si="0"/>
        <v>114.00152056918424</v>
      </c>
      <c r="R29" s="20">
        <f t="shared" si="0"/>
        <v>99.908035444534093</v>
      </c>
      <c r="S29" s="20">
        <f t="shared" si="0"/>
        <v>108.13537713767792</v>
      </c>
      <c r="T29" s="20">
        <f t="shared" si="0"/>
        <v>112.36807070314705</v>
      </c>
      <c r="U29" s="20">
        <f t="shared" si="0"/>
        <v>109.77214702376801</v>
      </c>
      <c r="V29" s="20">
        <f t="shared" si="0"/>
        <v>103.05541445470331</v>
      </c>
      <c r="W29" s="20">
        <f t="shared" si="0"/>
        <v>98.506322978190795</v>
      </c>
      <c r="X29" s="20">
        <f t="shared" si="0"/>
        <v>105.77749889609333</v>
      </c>
      <c r="Y29" s="20">
        <f t="shared" si="0"/>
        <v>110.04073664604934</v>
      </c>
    </row>
    <row r="30" spans="1:25" ht="11.45" customHeight="1">
      <c r="A30" s="7" t="s">
        <v>40</v>
      </c>
      <c r="B30" s="20">
        <f t="shared" si="1"/>
        <v>100</v>
      </c>
      <c r="C30" s="20">
        <f t="shared" si="0"/>
        <v>96.612357208371549</v>
      </c>
      <c r="D30" s="20">
        <f t="shared" si="0"/>
        <v>92.303843908946888</v>
      </c>
      <c r="E30" s="20">
        <f t="shared" si="0"/>
        <v>88.906195280580334</v>
      </c>
      <c r="F30" s="20">
        <f t="shared" si="0"/>
        <v>99.400316851496711</v>
      </c>
      <c r="G30" s="20">
        <f t="shared" si="0"/>
        <v>94.559493037605264</v>
      </c>
      <c r="H30" s="20">
        <f t="shared" si="0"/>
        <v>93.978487451013095</v>
      </c>
      <c r="I30" s="20">
        <f t="shared" si="0"/>
        <v>94.434086550487791</v>
      </c>
      <c r="J30" s="20">
        <f t="shared" si="0"/>
        <v>96.170766280330199</v>
      </c>
      <c r="K30" s="20">
        <f t="shared" si="0"/>
        <v>94.71591761861086</v>
      </c>
      <c r="L30" s="20">
        <f t="shared" si="0"/>
        <v>95.417326773951473</v>
      </c>
      <c r="M30" s="20">
        <f t="shared" si="0"/>
        <v>97.618277328441593</v>
      </c>
      <c r="N30" s="20">
        <f t="shared" si="0"/>
        <v>95.765863420328529</v>
      </c>
      <c r="O30" s="20">
        <f t="shared" si="0"/>
        <v>96.722087884599347</v>
      </c>
      <c r="P30" s="20">
        <f t="shared" si="0"/>
        <v>94.527474360043357</v>
      </c>
      <c r="Q30" s="20">
        <f t="shared" si="0"/>
        <v>99.010422746602188</v>
      </c>
      <c r="R30" s="20">
        <f t="shared" si="0"/>
        <v>98.954723588760103</v>
      </c>
      <c r="S30" s="20">
        <f t="shared" si="0"/>
        <v>95.230551154840327</v>
      </c>
      <c r="T30" s="20">
        <f t="shared" si="0"/>
        <v>96.99558075544067</v>
      </c>
      <c r="U30" s="20">
        <f t="shared" si="0"/>
        <v>95.460018344034026</v>
      </c>
      <c r="V30" s="20">
        <f t="shared" si="0"/>
        <v>91.065121320770444</v>
      </c>
      <c r="W30" s="20">
        <f t="shared" si="0"/>
        <v>90.39806553823064</v>
      </c>
      <c r="X30" s="20">
        <f t="shared" si="0"/>
        <v>92.549987492704076</v>
      </c>
      <c r="Y30" s="20">
        <f t="shared" si="0"/>
        <v>90.262319686483778</v>
      </c>
    </row>
    <row r="31" spans="1:25" ht="11.45" customHeight="1">
      <c r="A31" s="7" t="s">
        <v>41</v>
      </c>
      <c r="B31" s="20">
        <f t="shared" si="1"/>
        <v>100</v>
      </c>
      <c r="C31" s="20">
        <f t="shared" si="0"/>
        <v>94.965436285378885</v>
      </c>
      <c r="D31" s="20">
        <f t="shared" si="0"/>
        <v>95.790149592158201</v>
      </c>
      <c r="E31" s="20">
        <f t="shared" si="0"/>
        <v>98.420804446629418</v>
      </c>
      <c r="F31" s="20">
        <f t="shared" si="0"/>
        <v>103.89080073441623</v>
      </c>
      <c r="G31" s="20">
        <f t="shared" si="0"/>
        <v>104.19580419580419</v>
      </c>
      <c r="H31" s="20">
        <f t="shared" si="0"/>
        <v>104.5620090096417</v>
      </c>
      <c r="I31" s="20">
        <f t="shared" si="0"/>
        <v>107.20971997873002</v>
      </c>
      <c r="J31" s="20">
        <f t="shared" si="0"/>
        <v>109.94371482176359</v>
      </c>
      <c r="K31" s="20">
        <f t="shared" si="0"/>
        <v>113.8094330346841</v>
      </c>
      <c r="L31" s="20">
        <f t="shared" si="0"/>
        <v>114.05524174534217</v>
      </c>
      <c r="M31" s="20">
        <f t="shared" si="0"/>
        <v>113.02184185971846</v>
      </c>
      <c r="N31" s="20">
        <f t="shared" si="0"/>
        <v>112.27337941828615</v>
      </c>
      <c r="O31" s="20">
        <f t="shared" si="0"/>
        <v>113.24758455317996</v>
      </c>
      <c r="P31" s="20">
        <f t="shared" si="0"/>
        <v>118.44668960881299</v>
      </c>
      <c r="Q31" s="20">
        <f t="shared" si="0"/>
        <v>120.90176681281416</v>
      </c>
      <c r="R31" s="20">
        <f t="shared" si="0"/>
        <v>123.59462632059476</v>
      </c>
      <c r="S31" s="20">
        <f t="shared" si="0"/>
        <v>124.1775441201553</v>
      </c>
      <c r="T31" s="20">
        <f t="shared" si="0"/>
        <v>122.57226274442917</v>
      </c>
      <c r="U31" s="20">
        <f t="shared" si="0"/>
        <v>124.68320775350904</v>
      </c>
      <c r="V31" s="20">
        <f t="shared" si="0"/>
        <v>125.73366375374984</v>
      </c>
      <c r="W31" s="20">
        <f t="shared" si="0"/>
        <v>127.35198804065375</v>
      </c>
      <c r="X31" s="20">
        <f t="shared" si="0"/>
        <v>123.61970884209047</v>
      </c>
      <c r="Y31" s="20">
        <f t="shared" si="0"/>
        <v>120.82651924832699</v>
      </c>
    </row>
    <row r="32" spans="1:25" s="24" customFormat="1" ht="11.45" customHeight="1">
      <c r="A32" s="22" t="s">
        <v>42</v>
      </c>
      <c r="B32" s="23">
        <f t="shared" si="1"/>
        <v>100</v>
      </c>
      <c r="C32" s="23">
        <f t="shared" si="0"/>
        <v>108.10471881060117</v>
      </c>
      <c r="D32" s="23">
        <f t="shared" si="0"/>
        <v>110.35552682611507</v>
      </c>
      <c r="E32" s="23">
        <f t="shared" si="0"/>
        <v>113.63413057530704</v>
      </c>
      <c r="F32" s="23">
        <f t="shared" si="0"/>
        <v>123.16354234001294</v>
      </c>
      <c r="G32" s="23">
        <f t="shared" si="0"/>
        <v>121.05106658047833</v>
      </c>
      <c r="H32" s="23">
        <f t="shared" si="0"/>
        <v>114.47963800904978</v>
      </c>
      <c r="I32" s="23">
        <f t="shared" si="0"/>
        <v>120.39948287007111</v>
      </c>
      <c r="J32" s="23">
        <f t="shared" si="0"/>
        <v>118.68519715578537</v>
      </c>
      <c r="K32" s="23">
        <f t="shared" si="0"/>
        <v>132.07498383968974</v>
      </c>
      <c r="L32" s="23">
        <f t="shared" si="0"/>
        <v>136.22495151906918</v>
      </c>
      <c r="M32" s="23">
        <f t="shared" si="0"/>
        <v>137.27472527472528</v>
      </c>
      <c r="N32" s="23">
        <f t="shared" si="0"/>
        <v>124.74208144796378</v>
      </c>
      <c r="O32" s="23">
        <f t="shared" si="0"/>
        <v>135.82029734970911</v>
      </c>
      <c r="P32" s="23">
        <f t="shared" si="0"/>
        <v>138.27020038784744</v>
      </c>
      <c r="Q32" s="23">
        <f t="shared" si="0"/>
        <v>126.47058823529412</v>
      </c>
      <c r="R32" s="23">
        <f t="shared" si="0"/>
        <v>127.02650290885585</v>
      </c>
      <c r="S32" s="23">
        <f t="shared" si="0"/>
        <v>128.94246929541049</v>
      </c>
      <c r="T32" s="23">
        <f t="shared" si="0"/>
        <v>116.51066580478346</v>
      </c>
      <c r="U32" s="23">
        <f t="shared" si="0"/>
        <v>113.94570135746608</v>
      </c>
      <c r="V32" s="23">
        <f t="shared" si="0"/>
        <v>131.33031674208144</v>
      </c>
      <c r="W32" s="23">
        <f t="shared" si="0"/>
        <v>116.20814479638011</v>
      </c>
      <c r="X32" s="23">
        <f t="shared" si="0"/>
        <v>117.52553329023917</v>
      </c>
      <c r="Y32" s="23">
        <f t="shared" si="0"/>
        <v>116.51325145442792</v>
      </c>
    </row>
    <row r="33" spans="1:25" ht="11.45" customHeight="1">
      <c r="A33" s="7" t="s">
        <v>43</v>
      </c>
      <c r="B33" s="20">
        <f t="shared" si="1"/>
        <v>100</v>
      </c>
      <c r="C33" s="20">
        <f t="shared" si="0"/>
        <v>104.05773923028028</v>
      </c>
      <c r="D33" s="20">
        <f t="shared" si="0"/>
        <v>107.33222611797994</v>
      </c>
      <c r="E33" s="20">
        <f t="shared" si="0"/>
        <v>107.79356584855753</v>
      </c>
      <c r="F33" s="20">
        <f t="shared" si="0"/>
        <v>118.71604026983248</v>
      </c>
      <c r="G33" s="20">
        <f t="shared" si="0"/>
        <v>118.21984375961124</v>
      </c>
      <c r="H33" s="20">
        <f t="shared" si="0"/>
        <v>123.64109819359865</v>
      </c>
      <c r="I33" s="20">
        <f t="shared" si="0"/>
        <v>129.29814848988127</v>
      </c>
      <c r="J33" s="20">
        <f t="shared" si="0"/>
        <v>126.0872239650612</v>
      </c>
      <c r="K33" s="20">
        <f t="shared" si="0"/>
        <v>126.15898792315105</v>
      </c>
      <c r="L33" s="20">
        <f t="shared" si="0"/>
        <v>126.72079719505443</v>
      </c>
      <c r="M33" s="20">
        <f t="shared" si="0"/>
        <v>130.23518074265445</v>
      </c>
      <c r="N33" s="20">
        <f t="shared" si="0"/>
        <v>130.4812285989625</v>
      </c>
      <c r="O33" s="20">
        <f t="shared" si="0"/>
        <v>130.30079350433658</v>
      </c>
      <c r="P33" s="20">
        <f t="shared" si="0"/>
        <v>138.68897500563858</v>
      </c>
      <c r="Q33" s="20">
        <f t="shared" si="0"/>
        <v>143.01326608025261</v>
      </c>
      <c r="R33" s="20">
        <f t="shared" si="0"/>
        <v>140.75372659982366</v>
      </c>
      <c r="S33" s="20">
        <f t="shared" si="0"/>
        <v>148.94712021488178</v>
      </c>
      <c r="T33" s="20">
        <f t="shared" si="0"/>
        <v>133.84593303397509</v>
      </c>
      <c r="U33" s="20">
        <f t="shared" si="0"/>
        <v>140.53843472555411</v>
      </c>
      <c r="V33" s="20">
        <f t="shared" si="0"/>
        <v>136.64882819708433</v>
      </c>
      <c r="W33" s="20">
        <f t="shared" si="0"/>
        <v>137.56740686063438</v>
      </c>
      <c r="X33" s="20">
        <f t="shared" si="0"/>
        <v>139.58910007996553</v>
      </c>
      <c r="Y33" s="20">
        <f t="shared" si="0"/>
        <v>138.66642061881035</v>
      </c>
    </row>
    <row r="34" spans="1:25" ht="11.45" customHeight="1">
      <c r="A34" s="7" t="s">
        <v>44</v>
      </c>
      <c r="B34" s="20">
        <f t="shared" si="1"/>
        <v>100</v>
      </c>
      <c r="C34" s="20">
        <f t="shared" si="0"/>
        <v>94.246800215456432</v>
      </c>
      <c r="D34" s="20">
        <f t="shared" si="0"/>
        <v>106.3508348936825</v>
      </c>
      <c r="E34" s="20">
        <f t="shared" si="0"/>
        <v>102.06222587016184</v>
      </c>
      <c r="F34" s="20">
        <f t="shared" si="0"/>
        <v>99.620386282607015</v>
      </c>
      <c r="G34" s="20">
        <f t="shared" si="0"/>
        <v>107.49908089021126</v>
      </c>
      <c r="H34" s="20">
        <f t="shared" si="0"/>
        <v>100.91397987363308</v>
      </c>
      <c r="I34" s="20">
        <f t="shared" si="0"/>
        <v>96.824582553158749</v>
      </c>
      <c r="J34" s="20">
        <f t="shared" si="0"/>
        <v>103.65506450868237</v>
      </c>
      <c r="K34" s="20">
        <f t="shared" si="0"/>
        <v>97.629979223843847</v>
      </c>
      <c r="L34" s="20">
        <f t="shared" si="0"/>
        <v>97.195646412051872</v>
      </c>
      <c r="M34" s="20">
        <f t="shared" si="0"/>
        <v>108.97393148143398</v>
      </c>
      <c r="N34" s="20">
        <f t="shared" si="0"/>
        <v>99.701609938355517</v>
      </c>
      <c r="O34" s="20">
        <f t="shared" si="0"/>
        <v>100.33429946734381</v>
      </c>
      <c r="P34" s="20">
        <f t="shared" si="0"/>
        <v>114.00381323689092</v>
      </c>
      <c r="Q34" s="20">
        <f t="shared" si="0"/>
        <v>113.99526337839109</v>
      </c>
      <c r="R34" s="20">
        <f t="shared" si="0"/>
        <v>107.19214097006694</v>
      </c>
      <c r="S34" s="20">
        <f t="shared" si="0"/>
        <v>113.95849898684176</v>
      </c>
      <c r="T34" s="20">
        <f t="shared" si="0"/>
        <v>110.23161566676072</v>
      </c>
      <c r="U34" s="20">
        <f t="shared" si="0"/>
        <v>117.33312813672933</v>
      </c>
      <c r="V34" s="20"/>
      <c r="W34" s="20"/>
      <c r="X34" s="20"/>
      <c r="Y34" s="20"/>
    </row>
    <row r="36" spans="1:25" ht="11.45" customHeight="1">
      <c r="A36" t="s">
        <v>73</v>
      </c>
      <c r="B36" t="s">
        <v>46</v>
      </c>
      <c r="C36" t="s">
        <v>47</v>
      </c>
      <c r="D36" t="s">
        <v>48</v>
      </c>
      <c r="E36" t="s">
        <v>49</v>
      </c>
      <c r="F36" t="s">
        <v>50</v>
      </c>
      <c r="G36" t="s">
        <v>51</v>
      </c>
      <c r="H36" t="s">
        <v>52</v>
      </c>
      <c r="I36" t="s">
        <v>53</v>
      </c>
      <c r="J36" t="s">
        <v>54</v>
      </c>
      <c r="K36" t="s">
        <v>55</v>
      </c>
      <c r="L36" t="s">
        <v>56</v>
      </c>
      <c r="M36" t="s">
        <v>57</v>
      </c>
      <c r="N36" t="s">
        <v>58</v>
      </c>
      <c r="O36" t="s">
        <v>59</v>
      </c>
      <c r="P36" t="s">
        <v>60</v>
      </c>
      <c r="Q36" t="s">
        <v>61</v>
      </c>
      <c r="R36" t="s">
        <v>62</v>
      </c>
      <c r="S36" t="s">
        <v>63</v>
      </c>
      <c r="T36" t="s">
        <v>64</v>
      </c>
      <c r="U36" t="s">
        <v>65</v>
      </c>
      <c r="V36" t="s">
        <v>66</v>
      </c>
      <c r="W36" t="s">
        <v>67</v>
      </c>
      <c r="X36" t="s">
        <v>68</v>
      </c>
      <c r="Y36" t="s">
        <v>69</v>
      </c>
    </row>
    <row r="37" spans="1:25" ht="11.45" customHeight="1">
      <c r="A37" t="s">
        <v>41</v>
      </c>
      <c r="B37" s="20">
        <v>100</v>
      </c>
      <c r="C37" s="20">
        <v>94.965436285378885</v>
      </c>
      <c r="D37" s="20">
        <v>95.790149592158201</v>
      </c>
      <c r="E37" s="20">
        <v>98.420804446629418</v>
      </c>
      <c r="F37" s="20">
        <v>103.89080073441623</v>
      </c>
      <c r="G37" s="20">
        <v>104.19580419580419</v>
      </c>
      <c r="H37" s="20">
        <v>104.5620090096417</v>
      </c>
      <c r="I37" s="20">
        <v>107.20971997873002</v>
      </c>
      <c r="J37" s="20">
        <v>109.94371482176359</v>
      </c>
      <c r="K37" s="20">
        <v>113.8094330346841</v>
      </c>
      <c r="L37" s="20">
        <v>114.05524174534217</v>
      </c>
      <c r="M37" s="20">
        <v>113.02184185971846</v>
      </c>
      <c r="N37" s="20">
        <v>112.27337941828615</v>
      </c>
      <c r="O37" s="20">
        <v>113.24758455317996</v>
      </c>
      <c r="P37" s="20">
        <v>118.44668960881299</v>
      </c>
      <c r="Q37" s="20">
        <v>120.90176681281416</v>
      </c>
      <c r="R37" s="20">
        <v>123.59462632059476</v>
      </c>
      <c r="S37" s="20">
        <v>124.1775441201553</v>
      </c>
      <c r="T37" s="20">
        <v>122.57226274442917</v>
      </c>
      <c r="U37" s="20">
        <v>124.68320775350904</v>
      </c>
      <c r="V37" s="20">
        <v>125.73366375374984</v>
      </c>
      <c r="W37" s="20">
        <v>127.35198804065375</v>
      </c>
      <c r="X37" s="20">
        <v>123.61970884209047</v>
      </c>
      <c r="Y37" s="20">
        <v>120.82651924832699</v>
      </c>
    </row>
    <row r="38" spans="1:25" ht="11.45" customHeight="1">
      <c r="A38" t="s">
        <v>38</v>
      </c>
      <c r="B38" s="20">
        <v>100</v>
      </c>
      <c r="C38" s="20">
        <v>99.12720232333011</v>
      </c>
      <c r="D38" s="20">
        <v>100.05343659244917</v>
      </c>
      <c r="E38" s="20">
        <v>99.812197483059052</v>
      </c>
      <c r="F38" s="20">
        <v>97.791287512100681</v>
      </c>
      <c r="G38" s="20">
        <v>90.419361084220711</v>
      </c>
      <c r="H38" s="20">
        <v>96.080542110358181</v>
      </c>
      <c r="I38" s="20">
        <v>103.60929332042595</v>
      </c>
      <c r="J38" s="20">
        <v>101.55779283639883</v>
      </c>
      <c r="K38" s="20">
        <v>98.380638915779286</v>
      </c>
      <c r="L38" s="20">
        <v>100.9835430784124</v>
      </c>
      <c r="M38" s="20">
        <v>105.8865440464666</v>
      </c>
      <c r="N38" s="20">
        <v>95.904356243949664</v>
      </c>
      <c r="O38" s="20">
        <v>109.20890609874154</v>
      </c>
      <c r="P38" s="20">
        <v>107.76999031945789</v>
      </c>
      <c r="Q38" s="20">
        <v>112.82245885769603</v>
      </c>
      <c r="R38" s="20">
        <v>118.20755082284607</v>
      </c>
      <c r="S38" s="20">
        <v>113.8865440464666</v>
      </c>
      <c r="T38" s="20">
        <v>122.43330106485963</v>
      </c>
      <c r="U38" s="20">
        <v>115.25266214908035</v>
      </c>
      <c r="V38" s="20">
        <v>116.53514036786061</v>
      </c>
      <c r="W38" s="20">
        <v>121.38083252662149</v>
      </c>
      <c r="X38" s="20">
        <v>97.343659244917717</v>
      </c>
      <c r="Y38" s="20">
        <v>95.3568247821878</v>
      </c>
    </row>
    <row r="39" spans="1:25" ht="11.45" customHeight="1">
      <c r="A39" t="s">
        <v>42</v>
      </c>
      <c r="B39" s="23">
        <v>100</v>
      </c>
      <c r="C39" s="23">
        <v>108.10471881060117</v>
      </c>
      <c r="D39" s="23">
        <v>110.35552682611507</v>
      </c>
      <c r="E39" s="23">
        <v>113.63413057530704</v>
      </c>
      <c r="F39" s="23">
        <v>123.16354234001294</v>
      </c>
      <c r="G39" s="23">
        <v>121.05106658047833</v>
      </c>
      <c r="H39" s="23">
        <v>114.47963800904978</v>
      </c>
      <c r="I39" s="23">
        <v>120.39948287007111</v>
      </c>
      <c r="J39" s="23">
        <v>118.68519715578537</v>
      </c>
      <c r="K39" s="23">
        <v>132.07498383968974</v>
      </c>
      <c r="L39" s="23">
        <v>136.22495151906918</v>
      </c>
      <c r="M39" s="23">
        <v>137.27472527472528</v>
      </c>
      <c r="N39" s="23">
        <v>124.74208144796378</v>
      </c>
      <c r="O39" s="23">
        <v>135.82029734970911</v>
      </c>
      <c r="P39" s="23">
        <v>138.27020038784744</v>
      </c>
      <c r="Q39" s="23">
        <v>126.47058823529412</v>
      </c>
      <c r="R39" s="23">
        <v>127.02650290885585</v>
      </c>
      <c r="S39" s="23">
        <v>128.94246929541049</v>
      </c>
      <c r="T39" s="23">
        <v>116.51066580478346</v>
      </c>
      <c r="U39" s="23">
        <v>113.94570135746608</v>
      </c>
      <c r="V39" s="23">
        <v>131.33031674208144</v>
      </c>
      <c r="W39" s="23">
        <v>116.20814479638011</v>
      </c>
      <c r="X39" s="23">
        <v>117.52553329023917</v>
      </c>
      <c r="Y39" s="23">
        <v>116.51325145442792</v>
      </c>
    </row>
    <row r="40" spans="1:25" ht="11.45" customHeight="1">
      <c r="A40" t="s">
        <v>39</v>
      </c>
      <c r="B40" s="20">
        <v>100</v>
      </c>
      <c r="C40" s="20">
        <v>97.128182654223238</v>
      </c>
      <c r="D40" s="20">
        <v>102.66066407041099</v>
      </c>
      <c r="E40" s="20">
        <v>87.005773514872033</v>
      </c>
      <c r="F40" s="20">
        <v>105.5427734783518</v>
      </c>
      <c r="G40" s="20">
        <v>99.404720404511252</v>
      </c>
      <c r="H40" s="20">
        <v>99.612221657818822</v>
      </c>
      <c r="I40" s="20">
        <v>98.833012951398231</v>
      </c>
      <c r="J40" s="20">
        <v>103.25627566790504</v>
      </c>
      <c r="K40" s="20">
        <v>109.99326035929259</v>
      </c>
      <c r="L40" s="20">
        <v>106.25724179374043</v>
      </c>
      <c r="M40" s="20">
        <v>110.49690740132071</v>
      </c>
      <c r="N40" s="20">
        <v>101.20118325514686</v>
      </c>
      <c r="O40" s="20">
        <v>99.24801545801337</v>
      </c>
      <c r="P40" s="20">
        <v>113.84149560263344</v>
      </c>
      <c r="Q40" s="20">
        <v>114.00152056918424</v>
      </c>
      <c r="R40" s="20">
        <v>99.908035444534093</v>
      </c>
      <c r="S40" s="20">
        <v>108.13537713767792</v>
      </c>
      <c r="T40" s="20">
        <v>112.36807070314705</v>
      </c>
      <c r="U40" s="20">
        <v>109.77214702376801</v>
      </c>
      <c r="V40" s="20">
        <v>103.05541445470331</v>
      </c>
      <c r="W40" s="20">
        <v>98.506322978190795</v>
      </c>
      <c r="X40" s="20">
        <v>105.77749889609333</v>
      </c>
      <c r="Y40" s="20">
        <v>110.04073664604934</v>
      </c>
    </row>
    <row r="41" spans="1:25" ht="11.45" customHeight="1">
      <c r="A41" s="21" t="s">
        <v>79</v>
      </c>
      <c r="B41" s="20">
        <v>100</v>
      </c>
      <c r="C41" s="20">
        <v>99.062465761088745</v>
      </c>
      <c r="D41" s="20">
        <v>99.236603406757098</v>
      </c>
      <c r="E41" s="20">
        <v>96.217634758526799</v>
      </c>
      <c r="F41" s="20">
        <v>108.04209375458947</v>
      </c>
      <c r="G41" s="20">
        <v>100.08846751878332</v>
      </c>
      <c r="H41" s="20">
        <v>99.618447400873251</v>
      </c>
      <c r="I41" s="20">
        <v>101.69545260635334</v>
      </c>
      <c r="J41" s="20">
        <v>106.94365120252884</v>
      </c>
      <c r="K41" s="20">
        <v>107.71940294332251</v>
      </c>
      <c r="L41" s="20">
        <v>105.45759503556185</v>
      </c>
      <c r="M41" s="20">
        <v>108.1063172102543</v>
      </c>
      <c r="N41" s="20">
        <v>102.96406983222643</v>
      </c>
      <c r="O41" s="20">
        <v>106.53394984742559</v>
      </c>
      <c r="P41" s="20">
        <v>112.47461949642283</v>
      </c>
      <c r="Q41" s="20">
        <v>111.54909073107507</v>
      </c>
      <c r="R41" s="20">
        <v>110.02672674842822</v>
      </c>
      <c r="S41" s="20">
        <v>112.61507188131598</v>
      </c>
      <c r="T41" s="20">
        <v>111.66961169869292</v>
      </c>
      <c r="U41" s="20">
        <v>112.50562392329552</v>
      </c>
      <c r="V41" s="20">
        <v>111.06671546561422</v>
      </c>
      <c r="W41" s="20">
        <v>111.82987894286561</v>
      </c>
      <c r="X41" s="20">
        <v>107.59217989094834</v>
      </c>
      <c r="Y41" s="20">
        <v>109.74821141755504</v>
      </c>
    </row>
    <row r="42" spans="1:25" ht="11.45" customHeight="1">
      <c r="A42" t="s">
        <v>44</v>
      </c>
      <c r="B42" s="20">
        <v>100</v>
      </c>
      <c r="C42" s="20">
        <v>94.246800215456432</v>
      </c>
      <c r="D42" s="20">
        <v>106.3508348936825</v>
      </c>
      <c r="E42" s="20">
        <v>102.06222587016184</v>
      </c>
      <c r="F42" s="20">
        <v>99.620386282607015</v>
      </c>
      <c r="G42" s="20">
        <v>107.49908089021126</v>
      </c>
      <c r="H42" s="20">
        <v>100.91397987363308</v>
      </c>
      <c r="I42" s="20">
        <v>96.824582553158749</v>
      </c>
      <c r="J42" s="20">
        <v>103.65506450868237</v>
      </c>
      <c r="K42" s="20">
        <v>97.629979223843847</v>
      </c>
      <c r="L42" s="20">
        <v>97.195646412051872</v>
      </c>
      <c r="M42" s="20">
        <v>108.97393148143398</v>
      </c>
      <c r="N42" s="20">
        <v>99.701609938355517</v>
      </c>
      <c r="O42" s="20">
        <v>100.33429946734381</v>
      </c>
      <c r="P42" s="20">
        <v>114.00381323689092</v>
      </c>
      <c r="Q42" s="20">
        <v>113.99526337839109</v>
      </c>
      <c r="R42" s="20">
        <v>107.19214097006694</v>
      </c>
      <c r="S42" s="20">
        <v>113.95849898684176</v>
      </c>
      <c r="T42" s="20">
        <v>110.23161566676072</v>
      </c>
      <c r="U42" s="20">
        <v>117.33312813672933</v>
      </c>
      <c r="V42" s="20"/>
      <c r="W42" s="20"/>
      <c r="X42" s="20"/>
      <c r="Y42" s="20"/>
    </row>
    <row r="43" spans="1:25" ht="11.45" customHeight="1">
      <c r="A43" t="s">
        <v>35</v>
      </c>
      <c r="B43" s="20">
        <v>100</v>
      </c>
      <c r="C43" s="20">
        <v>92.890334572490715</v>
      </c>
      <c r="D43" s="20">
        <v>102.53041568097331</v>
      </c>
      <c r="E43" s="20">
        <v>99.155119972963831</v>
      </c>
      <c r="F43" s="20">
        <v>106.2774586008787</v>
      </c>
      <c r="G43" s="20">
        <v>103.38796890841502</v>
      </c>
      <c r="H43" s="20">
        <v>112.55491720175736</v>
      </c>
      <c r="I43" s="20">
        <v>112.25076039202435</v>
      </c>
      <c r="J43" s="20">
        <v>112.93088881378846</v>
      </c>
      <c r="K43" s="20">
        <v>105.9648529908753</v>
      </c>
      <c r="L43" s="20">
        <v>117.37073335586348</v>
      </c>
      <c r="M43" s="20">
        <v>119.76174383237581</v>
      </c>
      <c r="N43" s="20">
        <v>119.96873943899968</v>
      </c>
      <c r="O43" s="20">
        <v>102.95708009462656</v>
      </c>
      <c r="P43" s="20">
        <v>103.20631970260224</v>
      </c>
      <c r="Q43" s="20">
        <v>122.65968232510984</v>
      </c>
      <c r="R43" s="20">
        <v>113.9320716458263</v>
      </c>
      <c r="S43" s="20">
        <v>118.8830686042582</v>
      </c>
      <c r="T43" s="20">
        <v>108.81209868198718</v>
      </c>
      <c r="U43" s="20">
        <v>110.16390672524504</v>
      </c>
      <c r="V43" s="20">
        <v>109.4837783034809</v>
      </c>
      <c r="W43" s="20">
        <v>111.99307198377831</v>
      </c>
      <c r="X43" s="20">
        <v>96.138898276444763</v>
      </c>
      <c r="Y43" s="20">
        <v>97.072490706319712</v>
      </c>
    </row>
    <row r="44" spans="1:25" ht="11.45" customHeight="1">
      <c r="A44" t="s">
        <v>40</v>
      </c>
      <c r="B44" s="20">
        <v>100</v>
      </c>
      <c r="C44" s="20">
        <v>96.612357208371549</v>
      </c>
      <c r="D44" s="20">
        <v>92.303843908946888</v>
      </c>
      <c r="E44" s="20">
        <v>88.906195280580334</v>
      </c>
      <c r="F44" s="20">
        <v>99.400316851496711</v>
      </c>
      <c r="G44" s="20">
        <v>94.559493037605264</v>
      </c>
      <c r="H44" s="20">
        <v>93.978487451013095</v>
      </c>
      <c r="I44" s="20">
        <v>94.434086550487791</v>
      </c>
      <c r="J44" s="20">
        <v>96.170766280330199</v>
      </c>
      <c r="K44" s="20">
        <v>94.71591761861086</v>
      </c>
      <c r="L44" s="20">
        <v>95.417326773951473</v>
      </c>
      <c r="M44" s="20">
        <v>97.618277328441593</v>
      </c>
      <c r="N44" s="20">
        <v>95.765863420328529</v>
      </c>
      <c r="O44" s="20">
        <v>96.722087884599347</v>
      </c>
      <c r="P44" s="20">
        <v>94.527474360043357</v>
      </c>
      <c r="Q44" s="20">
        <v>99.010422746602188</v>
      </c>
      <c r="R44" s="20">
        <v>98.954723588760103</v>
      </c>
      <c r="S44" s="20">
        <v>95.230551154840327</v>
      </c>
      <c r="T44" s="20">
        <v>96.99558075544067</v>
      </c>
      <c r="U44" s="20">
        <v>95.460018344034026</v>
      </c>
      <c r="V44" s="20">
        <v>91.065121320770444</v>
      </c>
      <c r="W44" s="20">
        <v>90.39806553823064</v>
      </c>
      <c r="X44" s="20">
        <v>92.549987492704076</v>
      </c>
      <c r="Y44" s="20">
        <v>90.262319686483778</v>
      </c>
    </row>
    <row r="45" spans="1:25" ht="11.45" customHeight="1">
      <c r="A45" t="s">
        <v>36</v>
      </c>
      <c r="B45" s="20">
        <v>100</v>
      </c>
      <c r="C45" s="20">
        <v>104.33598731603074</v>
      </c>
      <c r="D45" s="20">
        <v>99.317547306379893</v>
      </c>
      <c r="E45" s="20">
        <v>99.448523075862539</v>
      </c>
      <c r="F45" s="20">
        <v>101.98876365767069</v>
      </c>
      <c r="G45" s="20">
        <v>95.698479991727837</v>
      </c>
      <c r="H45" s="20">
        <v>99.87936442284493</v>
      </c>
      <c r="I45" s="20">
        <v>106.29028366594285</v>
      </c>
      <c r="J45" s="20">
        <v>80.095129769413717</v>
      </c>
      <c r="K45" s="20">
        <v>77.358425533381578</v>
      </c>
      <c r="L45" s="20">
        <v>100.73415365525798</v>
      </c>
      <c r="M45" s="20">
        <v>89.925205942163856</v>
      </c>
      <c r="N45" s="20">
        <v>100.22059076965498</v>
      </c>
      <c r="O45" s="20">
        <v>95.581291145348629</v>
      </c>
      <c r="P45" s="20">
        <v>111.92224175369661</v>
      </c>
      <c r="Q45" s="20">
        <v>97.907834419053515</v>
      </c>
      <c r="R45" s="20">
        <v>82.938682659497474</v>
      </c>
      <c r="S45" s="20">
        <v>94.585185951125354</v>
      </c>
      <c r="T45" s="20">
        <v>93.278874987074758</v>
      </c>
      <c r="U45" s="20">
        <v>95.057388067418046</v>
      </c>
      <c r="V45" s="20">
        <v>97.280529417847163</v>
      </c>
      <c r="W45" s="20">
        <v>92.24485575431703</v>
      </c>
      <c r="X45" s="20">
        <v>85.975252473029329</v>
      </c>
      <c r="Y45" s="20">
        <v>88.008823630786196</v>
      </c>
    </row>
    <row r="46" spans="1:25" ht="11.45" customHeight="1">
      <c r="A46" t="s">
        <v>37</v>
      </c>
      <c r="B46" s="20">
        <v>100</v>
      </c>
      <c r="C46" s="20">
        <v>96.602199998925258</v>
      </c>
      <c r="D46" s="20">
        <v>95.430730126658474</v>
      </c>
      <c r="E46" s="20">
        <v>97.362043301395559</v>
      </c>
      <c r="F46" s="20">
        <v>127.08674788141286</v>
      </c>
      <c r="G46" s="20">
        <v>92.729900962432367</v>
      </c>
      <c r="H46" s="20">
        <v>86.936498809722139</v>
      </c>
      <c r="I46" s="20">
        <v>108.64200847972229</v>
      </c>
      <c r="J46" s="20">
        <v>129.12284849885273</v>
      </c>
      <c r="K46" s="20">
        <v>125.18713962523712</v>
      </c>
      <c r="L46" s="20">
        <v>110.75226636430564</v>
      </c>
      <c r="M46" s="20">
        <v>105.79286478120919</v>
      </c>
      <c r="N46" s="20">
        <v>108.84244804961013</v>
      </c>
      <c r="O46" s="20">
        <v>111.60722442245998</v>
      </c>
      <c r="P46" s="20">
        <v>122.40140576384672</v>
      </c>
      <c r="Q46" s="20">
        <v>105.51880531567889</v>
      </c>
      <c r="R46" s="20">
        <v>103.67185946660507</v>
      </c>
      <c r="S46" s="20">
        <v>109.98221300331559</v>
      </c>
      <c r="T46" s="20">
        <v>90.62985313636878</v>
      </c>
      <c r="U46" s="20">
        <v>102.97542600125746</v>
      </c>
      <c r="V46" s="20">
        <v>105.77190729266864</v>
      </c>
      <c r="W46" s="20">
        <v>114.21347620250309</v>
      </c>
      <c r="X46" s="20">
        <v>107.16477422336386</v>
      </c>
      <c r="Y46" s="20">
        <v>108.68392345680338</v>
      </c>
    </row>
  </sheetData>
  <sortState ref="A37:Y47">
    <sortCondition descending="1" ref="T37:T4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Structure</vt:lpstr>
      <vt:lpstr>VA totale valeur</vt:lpstr>
      <vt:lpstr>VA agriculture valeur</vt:lpstr>
      <vt:lpstr>VA totale volume chainés </vt:lpstr>
      <vt:lpstr>VA agriculture volumes chainés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2024-03-31T12:59:09Z</dcterms:created>
  <dcterms:modified xsi:type="dcterms:W3CDTF">2024-03-31T15:57:06Z</dcterms:modified>
</cp:coreProperties>
</file>