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E:\Tableaux excel1\"/>
    </mc:Choice>
  </mc:AlternateContent>
  <xr:revisionPtr revIDLastSave="0" documentId="8_{FEF44D4A-4750-4F4A-BB9A-2FE0C8EB6286}" xr6:coauthVersionLast="36" xr6:coauthVersionMax="36" xr10:uidLastSave="{00000000-0000-0000-0000-000000000000}"/>
  <bookViews>
    <workbookView xWindow="0" yWindow="0" windowWidth="21600" windowHeight="8985" activeTab="2" xr2:uid="{00000000-000D-0000-FFFF-FFFF00000000}"/>
  </bookViews>
  <sheets>
    <sheet name="Table" sheetId="1" r:id="rId1"/>
    <sheet name="Table (2)" sheetId="3" r:id="rId2"/>
    <sheet name="Table (3)" sheetId="4" r:id="rId3"/>
    <sheet name="Overview" sheetId="2"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8" i="3" l="1"/>
  <c r="G46" i="3"/>
  <c r="G67" i="3"/>
  <c r="G71" i="4" s="1"/>
  <c r="D88" i="3"/>
  <c r="D94" i="4" s="1"/>
  <c r="E88" i="3"/>
  <c r="E94" i="4" s="1"/>
  <c r="F88" i="3"/>
  <c r="F94" i="4" s="1"/>
  <c r="G94" i="4"/>
  <c r="H88" i="3"/>
  <c r="H94" i="4" s="1"/>
  <c r="I88" i="3"/>
  <c r="I94" i="4" s="1"/>
  <c r="J88" i="3"/>
  <c r="J94" i="4" s="1"/>
  <c r="K88" i="3"/>
  <c r="K94" i="4" s="1"/>
  <c r="L88" i="3"/>
  <c r="L94" i="4" s="1"/>
  <c r="M88" i="3"/>
  <c r="M94" i="4" s="1"/>
  <c r="N88" i="3"/>
  <c r="N94" i="4" s="1"/>
  <c r="C88" i="3"/>
  <c r="C94" i="4" s="1"/>
  <c r="D67" i="3"/>
  <c r="D71" i="4" s="1"/>
  <c r="E67" i="3"/>
  <c r="E71" i="4" s="1"/>
  <c r="F67" i="3"/>
  <c r="F71" i="4" s="1"/>
  <c r="H67" i="3"/>
  <c r="H71" i="4" s="1"/>
  <c r="I67" i="3"/>
  <c r="I71" i="4" s="1"/>
  <c r="J67" i="3"/>
  <c r="J71" i="4" s="1"/>
  <c r="K67" i="3"/>
  <c r="K71" i="4" s="1"/>
  <c r="L67" i="3"/>
  <c r="L71" i="4" s="1"/>
  <c r="M67" i="3"/>
  <c r="M71" i="4" s="1"/>
  <c r="N67" i="3"/>
  <c r="N71" i="4" s="1"/>
  <c r="C67" i="3"/>
  <c r="C71" i="4" s="1"/>
  <c r="D46" i="3"/>
  <c r="D48" i="4" s="1"/>
  <c r="D25" i="4" s="1"/>
  <c r="E46" i="3"/>
  <c r="E48" i="4" s="1"/>
  <c r="E25" i="4" s="1"/>
  <c r="F46" i="3"/>
  <c r="F48" i="4" s="1"/>
  <c r="G48" i="4"/>
  <c r="H46" i="3"/>
  <c r="H48" i="4" s="1"/>
  <c r="H25" i="4" s="1"/>
  <c r="I46" i="3"/>
  <c r="I48" i="4" s="1"/>
  <c r="I25" i="4" s="1"/>
  <c r="J46" i="3"/>
  <c r="J48" i="4" s="1"/>
  <c r="K46" i="3"/>
  <c r="K48" i="4" s="1"/>
  <c r="K25" i="4" s="1"/>
  <c r="L46" i="3"/>
  <c r="L48" i="4" s="1"/>
  <c r="L25" i="4" s="1"/>
  <c r="M46" i="3"/>
  <c r="M48" i="4" s="1"/>
  <c r="M25" i="4" s="1"/>
  <c r="N46" i="3"/>
  <c r="N48" i="4" s="1"/>
  <c r="C46" i="3"/>
  <c r="C48" i="4" s="1"/>
  <c r="C25" i="4" s="1"/>
  <c r="E69" i="3"/>
  <c r="F69" i="3"/>
  <c r="E75" i="4"/>
  <c r="F75" i="4"/>
  <c r="E76" i="4"/>
  <c r="F76" i="4"/>
  <c r="E77" i="4"/>
  <c r="F77" i="4"/>
  <c r="E78" i="4"/>
  <c r="F78" i="4"/>
  <c r="E79" i="4"/>
  <c r="F79" i="4"/>
  <c r="E80" i="4"/>
  <c r="F80" i="4"/>
  <c r="E81" i="4"/>
  <c r="F81" i="4"/>
  <c r="E82" i="4"/>
  <c r="F82" i="4"/>
  <c r="E83" i="4"/>
  <c r="F83" i="4"/>
  <c r="E84" i="4"/>
  <c r="F84" i="4"/>
  <c r="E85" i="4"/>
  <c r="F85" i="4"/>
  <c r="E86" i="4"/>
  <c r="F86" i="4"/>
  <c r="E87" i="4"/>
  <c r="F87" i="4"/>
  <c r="E88" i="4"/>
  <c r="F88" i="4"/>
  <c r="E89" i="4"/>
  <c r="F89" i="4"/>
  <c r="E90" i="4"/>
  <c r="F90" i="4"/>
  <c r="E91" i="4"/>
  <c r="F91" i="4"/>
  <c r="E92" i="4"/>
  <c r="F92" i="4"/>
  <c r="E93" i="4"/>
  <c r="F93" i="4"/>
  <c r="E52" i="4"/>
  <c r="F52" i="4"/>
  <c r="E53" i="4"/>
  <c r="F53" i="4"/>
  <c r="E54" i="4"/>
  <c r="F54" i="4"/>
  <c r="E55" i="4"/>
  <c r="F55" i="4"/>
  <c r="E56" i="4"/>
  <c r="F56" i="4"/>
  <c r="E57" i="4"/>
  <c r="F57" i="4"/>
  <c r="E58" i="4"/>
  <c r="F58" i="4"/>
  <c r="E59" i="4"/>
  <c r="F59" i="4"/>
  <c r="E60" i="4"/>
  <c r="F60" i="4"/>
  <c r="E61" i="4"/>
  <c r="F61" i="4"/>
  <c r="E62" i="4"/>
  <c r="F62" i="4"/>
  <c r="E63" i="4"/>
  <c r="F63" i="4"/>
  <c r="E64" i="4"/>
  <c r="F64" i="4"/>
  <c r="E65" i="4"/>
  <c r="F65" i="4"/>
  <c r="E66" i="4"/>
  <c r="F66" i="4"/>
  <c r="E67" i="4"/>
  <c r="F67" i="4"/>
  <c r="E68" i="4"/>
  <c r="F68" i="4"/>
  <c r="E69" i="4"/>
  <c r="F69" i="4"/>
  <c r="E70" i="4"/>
  <c r="F70" i="4"/>
  <c r="E29" i="4"/>
  <c r="F29" i="4"/>
  <c r="F6" i="4" s="1"/>
  <c r="E30" i="4"/>
  <c r="F30" i="4"/>
  <c r="E31" i="4"/>
  <c r="F31" i="4"/>
  <c r="F8" i="4" s="1"/>
  <c r="E32" i="4"/>
  <c r="F32" i="4"/>
  <c r="E33" i="4"/>
  <c r="F33" i="4"/>
  <c r="F10" i="4" s="1"/>
  <c r="E34" i="4"/>
  <c r="F34" i="4"/>
  <c r="E35" i="4"/>
  <c r="F35" i="4"/>
  <c r="F12" i="4" s="1"/>
  <c r="E36" i="4"/>
  <c r="F36" i="4"/>
  <c r="E37" i="4"/>
  <c r="F37" i="4"/>
  <c r="F14" i="4" s="1"/>
  <c r="E38" i="4"/>
  <c r="F38" i="4"/>
  <c r="E39" i="4"/>
  <c r="F39" i="4"/>
  <c r="F16" i="4" s="1"/>
  <c r="E40" i="4"/>
  <c r="F40" i="4"/>
  <c r="E41" i="4"/>
  <c r="F41" i="4"/>
  <c r="F18" i="4" s="1"/>
  <c r="E42" i="4"/>
  <c r="F42" i="4"/>
  <c r="E43" i="4"/>
  <c r="F43" i="4"/>
  <c r="F20" i="4" s="1"/>
  <c r="E44" i="4"/>
  <c r="F44" i="4"/>
  <c r="E45" i="4"/>
  <c r="F45" i="4"/>
  <c r="F22" i="4" s="1"/>
  <c r="E46" i="4"/>
  <c r="F46" i="4"/>
  <c r="E47" i="4"/>
  <c r="F47" i="4"/>
  <c r="F24" i="4" s="1"/>
  <c r="E6" i="4"/>
  <c r="E7" i="4"/>
  <c r="F7" i="4"/>
  <c r="E8" i="4"/>
  <c r="E9" i="4"/>
  <c r="F9" i="4"/>
  <c r="E10" i="4"/>
  <c r="E11" i="4"/>
  <c r="F11" i="4"/>
  <c r="E12" i="4"/>
  <c r="E13" i="4"/>
  <c r="F13" i="4"/>
  <c r="E14" i="4"/>
  <c r="E15" i="4"/>
  <c r="F15" i="4"/>
  <c r="E16" i="4"/>
  <c r="E17" i="4"/>
  <c r="F17" i="4"/>
  <c r="E18" i="4"/>
  <c r="E19" i="4"/>
  <c r="F19" i="4"/>
  <c r="E20" i="4"/>
  <c r="E21" i="4"/>
  <c r="F21" i="4"/>
  <c r="E22" i="4"/>
  <c r="E23" i="4"/>
  <c r="F23" i="4"/>
  <c r="E24" i="4"/>
  <c r="E70" i="3"/>
  <c r="F70" i="3"/>
  <c r="E71" i="3"/>
  <c r="F71" i="3"/>
  <c r="E72" i="3"/>
  <c r="F72" i="3"/>
  <c r="E73" i="3"/>
  <c r="F73" i="3"/>
  <c r="E74" i="3"/>
  <c r="F74" i="3"/>
  <c r="E75" i="3"/>
  <c r="F75" i="3"/>
  <c r="E76" i="3"/>
  <c r="F76" i="3"/>
  <c r="E77" i="3"/>
  <c r="F77" i="3"/>
  <c r="E78" i="3"/>
  <c r="F78" i="3"/>
  <c r="E79" i="3"/>
  <c r="F79" i="3"/>
  <c r="E80" i="3"/>
  <c r="F80" i="3"/>
  <c r="E81" i="3"/>
  <c r="F81" i="3"/>
  <c r="E82" i="3"/>
  <c r="F82" i="3"/>
  <c r="E83" i="3"/>
  <c r="F83" i="3"/>
  <c r="E84" i="3"/>
  <c r="F84" i="3"/>
  <c r="E85" i="3"/>
  <c r="F85" i="3"/>
  <c r="E86" i="3"/>
  <c r="F86" i="3"/>
  <c r="E87" i="3"/>
  <c r="F87" i="3"/>
  <c r="E48" i="3"/>
  <c r="F48" i="3"/>
  <c r="E49" i="3"/>
  <c r="F49" i="3"/>
  <c r="E50" i="3"/>
  <c r="F50" i="3"/>
  <c r="E51" i="3"/>
  <c r="F51" i="3"/>
  <c r="E52" i="3"/>
  <c r="F52" i="3"/>
  <c r="E53" i="3"/>
  <c r="F53" i="3"/>
  <c r="E54" i="3"/>
  <c r="F54" i="3"/>
  <c r="E55" i="3"/>
  <c r="F55" i="3"/>
  <c r="E56" i="3"/>
  <c r="F56" i="3"/>
  <c r="E57" i="3"/>
  <c r="F57" i="3"/>
  <c r="E58" i="3"/>
  <c r="F58" i="3"/>
  <c r="E59" i="3"/>
  <c r="F59" i="3"/>
  <c r="E60" i="3"/>
  <c r="F60" i="3"/>
  <c r="E61" i="3"/>
  <c r="F61" i="3"/>
  <c r="E62" i="3"/>
  <c r="F62" i="3"/>
  <c r="E63" i="3"/>
  <c r="F63" i="3"/>
  <c r="E64" i="3"/>
  <c r="F64" i="3"/>
  <c r="E65" i="3"/>
  <c r="F65" i="3"/>
  <c r="E66" i="3"/>
  <c r="F66" i="3"/>
  <c r="E27" i="3"/>
  <c r="E6" i="3" s="1"/>
  <c r="F27" i="3"/>
  <c r="E28" i="3"/>
  <c r="E7" i="3" s="1"/>
  <c r="F28" i="3"/>
  <c r="F7" i="3" s="1"/>
  <c r="E29" i="3"/>
  <c r="E8" i="3" s="1"/>
  <c r="F29" i="3"/>
  <c r="E30" i="3"/>
  <c r="E9" i="3" s="1"/>
  <c r="F30" i="3"/>
  <c r="F9" i="3" s="1"/>
  <c r="E31" i="3"/>
  <c r="E10" i="3" s="1"/>
  <c r="F31" i="3"/>
  <c r="E32" i="3"/>
  <c r="E11" i="3" s="1"/>
  <c r="F32" i="3"/>
  <c r="F11" i="3" s="1"/>
  <c r="E33" i="3"/>
  <c r="E12" i="3" s="1"/>
  <c r="F33" i="3"/>
  <c r="E34" i="3"/>
  <c r="E13" i="3" s="1"/>
  <c r="F34" i="3"/>
  <c r="F13" i="3" s="1"/>
  <c r="E35" i="3"/>
  <c r="E14" i="3" s="1"/>
  <c r="F35" i="3"/>
  <c r="E36" i="3"/>
  <c r="E15" i="3" s="1"/>
  <c r="F36" i="3"/>
  <c r="F15" i="3" s="1"/>
  <c r="E37" i="3"/>
  <c r="E16" i="3" s="1"/>
  <c r="F37" i="3"/>
  <c r="E38" i="3"/>
  <c r="E17" i="3" s="1"/>
  <c r="F38" i="3"/>
  <c r="F17" i="3" s="1"/>
  <c r="E39" i="3"/>
  <c r="E18" i="3" s="1"/>
  <c r="F39" i="3"/>
  <c r="E40" i="3"/>
  <c r="E19" i="3" s="1"/>
  <c r="F40" i="3"/>
  <c r="F19" i="3" s="1"/>
  <c r="E41" i="3"/>
  <c r="E20" i="3" s="1"/>
  <c r="F41" i="3"/>
  <c r="E42" i="3"/>
  <c r="E21" i="3" s="1"/>
  <c r="F42" i="3"/>
  <c r="F21" i="3" s="1"/>
  <c r="E43" i="3"/>
  <c r="E22" i="3" s="1"/>
  <c r="F43" i="3"/>
  <c r="E44" i="3"/>
  <c r="E23" i="3" s="1"/>
  <c r="F44" i="3"/>
  <c r="F23" i="3" s="1"/>
  <c r="E45" i="3"/>
  <c r="E24" i="3" s="1"/>
  <c r="F45" i="3"/>
  <c r="N93" i="4"/>
  <c r="M93" i="4"/>
  <c r="L93" i="4"/>
  <c r="K93" i="4"/>
  <c r="J93" i="4"/>
  <c r="I93" i="4"/>
  <c r="H93" i="4"/>
  <c r="G93" i="4"/>
  <c r="D93" i="4"/>
  <c r="C93" i="4"/>
  <c r="N92" i="4"/>
  <c r="M92" i="4"/>
  <c r="L92" i="4"/>
  <c r="K92" i="4"/>
  <c r="J92" i="4"/>
  <c r="I92" i="4"/>
  <c r="H92" i="4"/>
  <c r="G92" i="4"/>
  <c r="D92" i="4"/>
  <c r="C92" i="4"/>
  <c r="N91" i="4"/>
  <c r="M91" i="4"/>
  <c r="L91" i="4"/>
  <c r="K91" i="4"/>
  <c r="J91" i="4"/>
  <c r="I91" i="4"/>
  <c r="H91" i="4"/>
  <c r="G91" i="4"/>
  <c r="D91" i="4"/>
  <c r="C91" i="4"/>
  <c r="N90" i="4"/>
  <c r="M90" i="4"/>
  <c r="L90" i="4"/>
  <c r="K90" i="4"/>
  <c r="J90" i="4"/>
  <c r="I90" i="4"/>
  <c r="H90" i="4"/>
  <c r="G90" i="4"/>
  <c r="D90" i="4"/>
  <c r="C90" i="4"/>
  <c r="N89" i="4"/>
  <c r="M89" i="4"/>
  <c r="L89" i="4"/>
  <c r="K89" i="4"/>
  <c r="J89" i="4"/>
  <c r="I89" i="4"/>
  <c r="H89" i="4"/>
  <c r="G89" i="4"/>
  <c r="D89" i="4"/>
  <c r="C89" i="4"/>
  <c r="N88" i="4"/>
  <c r="M88" i="4"/>
  <c r="L88" i="4"/>
  <c r="K88" i="4"/>
  <c r="J88" i="4"/>
  <c r="I88" i="4"/>
  <c r="H88" i="4"/>
  <c r="G88" i="4"/>
  <c r="D88" i="4"/>
  <c r="C88" i="4"/>
  <c r="N87" i="4"/>
  <c r="M87" i="4"/>
  <c r="L87" i="4"/>
  <c r="K87" i="4"/>
  <c r="J87" i="4"/>
  <c r="I87" i="4"/>
  <c r="H87" i="4"/>
  <c r="G87" i="4"/>
  <c r="D87" i="4"/>
  <c r="C87" i="4"/>
  <c r="N86" i="4"/>
  <c r="M86" i="4"/>
  <c r="L86" i="4"/>
  <c r="K86" i="4"/>
  <c r="J86" i="4"/>
  <c r="I86" i="4"/>
  <c r="H86" i="4"/>
  <c r="G86" i="4"/>
  <c r="D86" i="4"/>
  <c r="C86" i="4"/>
  <c r="N85" i="4"/>
  <c r="M85" i="4"/>
  <c r="L85" i="4"/>
  <c r="K85" i="4"/>
  <c r="J85" i="4"/>
  <c r="I85" i="4"/>
  <c r="H85" i="4"/>
  <c r="G85" i="4"/>
  <c r="D85" i="4"/>
  <c r="C85" i="4"/>
  <c r="N84" i="4"/>
  <c r="M84" i="4"/>
  <c r="L84" i="4"/>
  <c r="K84" i="4"/>
  <c r="J84" i="4"/>
  <c r="I84" i="4"/>
  <c r="H84" i="4"/>
  <c r="G84" i="4"/>
  <c r="D84" i="4"/>
  <c r="C84" i="4"/>
  <c r="N83" i="4"/>
  <c r="M83" i="4"/>
  <c r="L83" i="4"/>
  <c r="K83" i="4"/>
  <c r="J83" i="4"/>
  <c r="I83" i="4"/>
  <c r="H83" i="4"/>
  <c r="G83" i="4"/>
  <c r="D83" i="4"/>
  <c r="C83" i="4"/>
  <c r="N82" i="4"/>
  <c r="M82" i="4"/>
  <c r="L82" i="4"/>
  <c r="K82" i="4"/>
  <c r="J82" i="4"/>
  <c r="I82" i="4"/>
  <c r="H82" i="4"/>
  <c r="G82" i="4"/>
  <c r="D82" i="4"/>
  <c r="C82" i="4"/>
  <c r="N81" i="4"/>
  <c r="M81" i="4"/>
  <c r="L81" i="4"/>
  <c r="K81" i="4"/>
  <c r="J81" i="4"/>
  <c r="I81" i="4"/>
  <c r="H81" i="4"/>
  <c r="G81" i="4"/>
  <c r="D81" i="4"/>
  <c r="C81" i="4"/>
  <c r="N80" i="4"/>
  <c r="M80" i="4"/>
  <c r="L80" i="4"/>
  <c r="K80" i="4"/>
  <c r="J80" i="4"/>
  <c r="I80" i="4"/>
  <c r="H80" i="4"/>
  <c r="G80" i="4"/>
  <c r="D80" i="4"/>
  <c r="C80" i="4"/>
  <c r="N79" i="4"/>
  <c r="M79" i="4"/>
  <c r="L79" i="4"/>
  <c r="K79" i="4"/>
  <c r="J79" i="4"/>
  <c r="I79" i="4"/>
  <c r="H79" i="4"/>
  <c r="G79" i="4"/>
  <c r="D79" i="4"/>
  <c r="C79" i="4"/>
  <c r="N78" i="4"/>
  <c r="M78" i="4"/>
  <c r="L78" i="4"/>
  <c r="K78" i="4"/>
  <c r="J78" i="4"/>
  <c r="I78" i="4"/>
  <c r="H78" i="4"/>
  <c r="G78" i="4"/>
  <c r="D78" i="4"/>
  <c r="C78" i="4"/>
  <c r="N77" i="4"/>
  <c r="M77" i="4"/>
  <c r="L77" i="4"/>
  <c r="K77" i="4"/>
  <c r="J77" i="4"/>
  <c r="I77" i="4"/>
  <c r="H77" i="4"/>
  <c r="G77" i="4"/>
  <c r="D77" i="4"/>
  <c r="C77" i="4"/>
  <c r="N76" i="4"/>
  <c r="M76" i="4"/>
  <c r="H76" i="4"/>
  <c r="G76" i="4"/>
  <c r="D76" i="4"/>
  <c r="C76" i="4"/>
  <c r="N75" i="4"/>
  <c r="M75" i="4"/>
  <c r="L75" i="4"/>
  <c r="K75" i="4"/>
  <c r="J75" i="4"/>
  <c r="I75" i="4"/>
  <c r="H75" i="4"/>
  <c r="G75" i="4"/>
  <c r="D75" i="4"/>
  <c r="C75" i="4"/>
  <c r="N70" i="4"/>
  <c r="M70" i="4"/>
  <c r="L70" i="4"/>
  <c r="K70" i="4"/>
  <c r="J70" i="4"/>
  <c r="I70" i="4"/>
  <c r="H70" i="4"/>
  <c r="G70" i="4"/>
  <c r="D70" i="4"/>
  <c r="C70" i="4"/>
  <c r="N69" i="4"/>
  <c r="M69" i="4"/>
  <c r="L69" i="4"/>
  <c r="K69" i="4"/>
  <c r="J69" i="4"/>
  <c r="I69" i="4"/>
  <c r="H69" i="4"/>
  <c r="G69" i="4"/>
  <c r="D69" i="4"/>
  <c r="C69" i="4"/>
  <c r="N68" i="4"/>
  <c r="M68" i="4"/>
  <c r="L68" i="4"/>
  <c r="K68" i="4"/>
  <c r="J68" i="4"/>
  <c r="I68" i="4"/>
  <c r="H68" i="4"/>
  <c r="G68" i="4"/>
  <c r="D68" i="4"/>
  <c r="C68" i="4"/>
  <c r="N67" i="4"/>
  <c r="M67" i="4"/>
  <c r="L67" i="4"/>
  <c r="K67" i="4"/>
  <c r="J67" i="4"/>
  <c r="I67" i="4"/>
  <c r="H67" i="4"/>
  <c r="G67" i="4"/>
  <c r="D67" i="4"/>
  <c r="C67" i="4"/>
  <c r="N66" i="4"/>
  <c r="M66" i="4"/>
  <c r="L66" i="4"/>
  <c r="K66" i="4"/>
  <c r="J66" i="4"/>
  <c r="I66" i="4"/>
  <c r="H66" i="4"/>
  <c r="G66" i="4"/>
  <c r="D66" i="4"/>
  <c r="C66" i="4"/>
  <c r="N65" i="4"/>
  <c r="M65" i="4"/>
  <c r="L65" i="4"/>
  <c r="K65" i="4"/>
  <c r="J65" i="4"/>
  <c r="I65" i="4"/>
  <c r="H65" i="4"/>
  <c r="G65" i="4"/>
  <c r="D65" i="4"/>
  <c r="C65" i="4"/>
  <c r="N64" i="4"/>
  <c r="M64" i="4"/>
  <c r="L64" i="4"/>
  <c r="K64" i="4"/>
  <c r="J64" i="4"/>
  <c r="I64" i="4"/>
  <c r="H64" i="4"/>
  <c r="G64" i="4"/>
  <c r="D64" i="4"/>
  <c r="C64" i="4"/>
  <c r="N63" i="4"/>
  <c r="M63" i="4"/>
  <c r="L63" i="4"/>
  <c r="K63" i="4"/>
  <c r="J63" i="4"/>
  <c r="I63" i="4"/>
  <c r="H63" i="4"/>
  <c r="G63" i="4"/>
  <c r="D63" i="4"/>
  <c r="C63" i="4"/>
  <c r="N62" i="4"/>
  <c r="M62" i="4"/>
  <c r="L62" i="4"/>
  <c r="K62" i="4"/>
  <c r="J62" i="4"/>
  <c r="I62" i="4"/>
  <c r="H62" i="4"/>
  <c r="G62" i="4"/>
  <c r="D62" i="4"/>
  <c r="C62" i="4"/>
  <c r="N61" i="4"/>
  <c r="M61" i="4"/>
  <c r="L61" i="4"/>
  <c r="K61" i="4"/>
  <c r="J61" i="4"/>
  <c r="I61" i="4"/>
  <c r="H61" i="4"/>
  <c r="G61" i="4"/>
  <c r="D61" i="4"/>
  <c r="C61" i="4"/>
  <c r="N60" i="4"/>
  <c r="M60" i="4"/>
  <c r="L60" i="4"/>
  <c r="K60" i="4"/>
  <c r="J60" i="4"/>
  <c r="I60" i="4"/>
  <c r="H60" i="4"/>
  <c r="G60" i="4"/>
  <c r="D60" i="4"/>
  <c r="C60" i="4"/>
  <c r="N59" i="4"/>
  <c r="M59" i="4"/>
  <c r="M13" i="4" s="1"/>
  <c r="L59" i="4"/>
  <c r="K59" i="4"/>
  <c r="J59" i="4"/>
  <c r="I59" i="4"/>
  <c r="H59" i="4"/>
  <c r="G59" i="4"/>
  <c r="D59" i="4"/>
  <c r="C59" i="4"/>
  <c r="N58" i="4"/>
  <c r="K58" i="4"/>
  <c r="J58" i="4"/>
  <c r="I58" i="4"/>
  <c r="H58" i="4"/>
  <c r="G58" i="4"/>
  <c r="D58" i="4"/>
  <c r="N57" i="4"/>
  <c r="M57" i="4"/>
  <c r="L57" i="4"/>
  <c r="K57" i="4"/>
  <c r="J57" i="4"/>
  <c r="I57" i="4"/>
  <c r="H57" i="4"/>
  <c r="G57" i="4"/>
  <c r="D57" i="4"/>
  <c r="C57" i="4"/>
  <c r="K56" i="4"/>
  <c r="J56" i="4"/>
  <c r="I56" i="4"/>
  <c r="H56" i="4"/>
  <c r="D56" i="4"/>
  <c r="N55" i="4"/>
  <c r="M55" i="4"/>
  <c r="L55" i="4"/>
  <c r="K55" i="4"/>
  <c r="J55" i="4"/>
  <c r="I55" i="4"/>
  <c r="H55" i="4"/>
  <c r="G55" i="4"/>
  <c r="D55" i="4"/>
  <c r="C55" i="4"/>
  <c r="N54" i="4"/>
  <c r="M54" i="4"/>
  <c r="L54" i="4"/>
  <c r="K54" i="4"/>
  <c r="J54" i="4"/>
  <c r="I54" i="4"/>
  <c r="H54" i="4"/>
  <c r="G54" i="4"/>
  <c r="D54" i="4"/>
  <c r="C54" i="4"/>
  <c r="N53" i="4"/>
  <c r="M53" i="4"/>
  <c r="H53" i="4"/>
  <c r="G53" i="4"/>
  <c r="D53" i="4"/>
  <c r="C53" i="4"/>
  <c r="N52" i="4"/>
  <c r="M52" i="4"/>
  <c r="L52" i="4"/>
  <c r="K52" i="4"/>
  <c r="K6" i="4" s="1"/>
  <c r="J52" i="4"/>
  <c r="J6" i="4" s="1"/>
  <c r="I52" i="4"/>
  <c r="H52" i="4"/>
  <c r="G52" i="4"/>
  <c r="D52" i="4"/>
  <c r="C52" i="4"/>
  <c r="N47" i="4"/>
  <c r="N24" i="4" s="1"/>
  <c r="M47" i="4"/>
  <c r="L47" i="4"/>
  <c r="L24" i="4" s="1"/>
  <c r="K47" i="4"/>
  <c r="J47" i="4"/>
  <c r="J24" i="4" s="1"/>
  <c r="I47" i="4"/>
  <c r="I24" i="4" s="1"/>
  <c r="H47" i="4"/>
  <c r="H24" i="4" s="1"/>
  <c r="G47" i="4"/>
  <c r="D47" i="4"/>
  <c r="D24" i="4" s="1"/>
  <c r="C47" i="4"/>
  <c r="C24" i="4" s="1"/>
  <c r="N46" i="4"/>
  <c r="N23" i="4" s="1"/>
  <c r="M46" i="4"/>
  <c r="L46" i="4"/>
  <c r="L23" i="4" s="1"/>
  <c r="K46" i="4"/>
  <c r="K23" i="4" s="1"/>
  <c r="J46" i="4"/>
  <c r="J23" i="4" s="1"/>
  <c r="I46" i="4"/>
  <c r="H46" i="4"/>
  <c r="H23" i="4" s="1"/>
  <c r="G46" i="4"/>
  <c r="G23" i="4" s="1"/>
  <c r="D46" i="4"/>
  <c r="D23" i="4" s="1"/>
  <c r="C46" i="4"/>
  <c r="N45" i="4"/>
  <c r="N22" i="4" s="1"/>
  <c r="M45" i="4"/>
  <c r="M22" i="4" s="1"/>
  <c r="L45" i="4"/>
  <c r="L22" i="4" s="1"/>
  <c r="K45" i="4"/>
  <c r="J45" i="4"/>
  <c r="J22" i="4" s="1"/>
  <c r="I45" i="4"/>
  <c r="I22" i="4" s="1"/>
  <c r="H45" i="4"/>
  <c r="H22" i="4" s="1"/>
  <c r="G45" i="4"/>
  <c r="D45" i="4"/>
  <c r="D22" i="4" s="1"/>
  <c r="C45" i="4"/>
  <c r="C22" i="4" s="1"/>
  <c r="N44" i="4"/>
  <c r="N21" i="4" s="1"/>
  <c r="M44" i="4"/>
  <c r="L44" i="4"/>
  <c r="L21" i="4" s="1"/>
  <c r="K44" i="4"/>
  <c r="K21" i="4" s="1"/>
  <c r="J44" i="4"/>
  <c r="J21" i="4" s="1"/>
  <c r="I44" i="4"/>
  <c r="H44" i="4"/>
  <c r="H21" i="4" s="1"/>
  <c r="G44" i="4"/>
  <c r="G21" i="4" s="1"/>
  <c r="D44" i="4"/>
  <c r="D21" i="4" s="1"/>
  <c r="C44" i="4"/>
  <c r="N43" i="4"/>
  <c r="N20" i="4" s="1"/>
  <c r="M43" i="4"/>
  <c r="M20" i="4" s="1"/>
  <c r="L43" i="4"/>
  <c r="L20" i="4" s="1"/>
  <c r="K43" i="4"/>
  <c r="J43" i="4"/>
  <c r="J20" i="4" s="1"/>
  <c r="I43" i="4"/>
  <c r="I20" i="4" s="1"/>
  <c r="H43" i="4"/>
  <c r="H20" i="4" s="1"/>
  <c r="G43" i="4"/>
  <c r="D43" i="4"/>
  <c r="D20" i="4" s="1"/>
  <c r="C43" i="4"/>
  <c r="C20" i="4" s="1"/>
  <c r="N42" i="4"/>
  <c r="N19" i="4" s="1"/>
  <c r="M42" i="4"/>
  <c r="L42" i="4"/>
  <c r="L19" i="4" s="1"/>
  <c r="K42" i="4"/>
  <c r="K19" i="4" s="1"/>
  <c r="J42" i="4"/>
  <c r="J19" i="4" s="1"/>
  <c r="I42" i="4"/>
  <c r="H42" i="4"/>
  <c r="H19" i="4" s="1"/>
  <c r="G42" i="4"/>
  <c r="G19" i="4" s="1"/>
  <c r="D42" i="4"/>
  <c r="D19" i="4" s="1"/>
  <c r="C42" i="4"/>
  <c r="N41" i="4"/>
  <c r="N18" i="4" s="1"/>
  <c r="M41" i="4"/>
  <c r="M18" i="4" s="1"/>
  <c r="L41" i="4"/>
  <c r="L18" i="4" s="1"/>
  <c r="K41" i="4"/>
  <c r="J41" i="4"/>
  <c r="J18" i="4" s="1"/>
  <c r="I41" i="4"/>
  <c r="H41" i="4"/>
  <c r="H18" i="4" s="1"/>
  <c r="G41" i="4"/>
  <c r="D41" i="4"/>
  <c r="D18" i="4" s="1"/>
  <c r="C41" i="4"/>
  <c r="C18" i="4" s="1"/>
  <c r="N40" i="4"/>
  <c r="N17" i="4" s="1"/>
  <c r="M40" i="4"/>
  <c r="L40" i="4"/>
  <c r="L17" i="4" s="1"/>
  <c r="K40" i="4"/>
  <c r="K17" i="4" s="1"/>
  <c r="J40" i="4"/>
  <c r="J17" i="4" s="1"/>
  <c r="I40" i="4"/>
  <c r="H40" i="4"/>
  <c r="H17" i="4" s="1"/>
  <c r="G40" i="4"/>
  <c r="G17" i="4" s="1"/>
  <c r="D40" i="4"/>
  <c r="D17" i="4" s="1"/>
  <c r="C40" i="4"/>
  <c r="N39" i="4"/>
  <c r="N16" i="4" s="1"/>
  <c r="M39" i="4"/>
  <c r="M16" i="4" s="1"/>
  <c r="L39" i="4"/>
  <c r="L16" i="4" s="1"/>
  <c r="K39" i="4"/>
  <c r="J39" i="4"/>
  <c r="J16" i="4" s="1"/>
  <c r="I39" i="4"/>
  <c r="H39" i="4"/>
  <c r="H16" i="4" s="1"/>
  <c r="G39" i="4"/>
  <c r="D39" i="4"/>
  <c r="C39" i="4"/>
  <c r="C16" i="4" s="1"/>
  <c r="N38" i="4"/>
  <c r="M38" i="4"/>
  <c r="L38" i="4"/>
  <c r="K38" i="4"/>
  <c r="K15" i="4" s="1"/>
  <c r="J38" i="4"/>
  <c r="I38" i="4"/>
  <c r="H38" i="4"/>
  <c r="G38" i="4"/>
  <c r="G15" i="4" s="1"/>
  <c r="D38" i="4"/>
  <c r="D15" i="4" s="1"/>
  <c r="C38" i="4"/>
  <c r="N37" i="4"/>
  <c r="N14" i="4" s="1"/>
  <c r="M37" i="4"/>
  <c r="M14" i="4" s="1"/>
  <c r="L37" i="4"/>
  <c r="L14" i="4" s="1"/>
  <c r="K37" i="4"/>
  <c r="J37" i="4"/>
  <c r="J14" i="4" s="1"/>
  <c r="I37" i="4"/>
  <c r="I14" i="4" s="1"/>
  <c r="H37" i="4"/>
  <c r="H14" i="4" s="1"/>
  <c r="G37" i="4"/>
  <c r="D37" i="4"/>
  <c r="C37" i="4"/>
  <c r="N36" i="4"/>
  <c r="M36" i="4"/>
  <c r="K36" i="4"/>
  <c r="J36" i="4"/>
  <c r="J13" i="4" s="1"/>
  <c r="I36" i="4"/>
  <c r="H36" i="4"/>
  <c r="G36" i="4"/>
  <c r="D36" i="4"/>
  <c r="D13" i="4" s="1"/>
  <c r="C36" i="4"/>
  <c r="N35" i="4"/>
  <c r="M35" i="4"/>
  <c r="L35" i="4"/>
  <c r="K35" i="4"/>
  <c r="I35" i="4"/>
  <c r="H35" i="4"/>
  <c r="H12" i="4" s="1"/>
  <c r="G35" i="4"/>
  <c r="G12" i="4" s="1"/>
  <c r="D35" i="4"/>
  <c r="D12" i="4" s="1"/>
  <c r="C35" i="4"/>
  <c r="N34" i="4"/>
  <c r="M34" i="4"/>
  <c r="L34" i="4"/>
  <c r="K34" i="4"/>
  <c r="J34" i="4"/>
  <c r="I34" i="4"/>
  <c r="H34" i="4"/>
  <c r="G34" i="4"/>
  <c r="D34" i="4"/>
  <c r="C34" i="4"/>
  <c r="N33" i="4"/>
  <c r="M33" i="4"/>
  <c r="I33" i="4"/>
  <c r="H33" i="4"/>
  <c r="G33" i="4"/>
  <c r="D33" i="4"/>
  <c r="D10" i="4" s="1"/>
  <c r="C33" i="4"/>
  <c r="N32" i="4"/>
  <c r="N9" i="4" s="1"/>
  <c r="M32" i="4"/>
  <c r="L32" i="4"/>
  <c r="K32" i="4"/>
  <c r="J32" i="4"/>
  <c r="J9" i="4" s="1"/>
  <c r="I32" i="4"/>
  <c r="H32" i="4"/>
  <c r="G32" i="4"/>
  <c r="D32" i="4"/>
  <c r="D9" i="4" s="1"/>
  <c r="C32" i="4"/>
  <c r="N31" i="4"/>
  <c r="M31" i="4"/>
  <c r="L31" i="4"/>
  <c r="K31" i="4"/>
  <c r="J31" i="4"/>
  <c r="I31" i="4"/>
  <c r="H31" i="4"/>
  <c r="H8" i="4" s="1"/>
  <c r="G31" i="4"/>
  <c r="D31" i="4"/>
  <c r="C31" i="4"/>
  <c r="N30" i="4"/>
  <c r="M30" i="4"/>
  <c r="H30" i="4"/>
  <c r="H7" i="4" s="1"/>
  <c r="G30" i="4"/>
  <c r="D30" i="4"/>
  <c r="C30" i="4"/>
  <c r="N29" i="4"/>
  <c r="M29" i="4"/>
  <c r="H29" i="4"/>
  <c r="H6" i="4" s="1"/>
  <c r="G29" i="4"/>
  <c r="D29" i="4"/>
  <c r="C29" i="4"/>
  <c r="M24" i="4"/>
  <c r="I18" i="4"/>
  <c r="D16" i="4"/>
  <c r="N15" i="4"/>
  <c r="L15" i="4"/>
  <c r="J15" i="4"/>
  <c r="H15" i="4"/>
  <c r="D14" i="4"/>
  <c r="C14" i="4"/>
  <c r="N13" i="4"/>
  <c r="L10" i="4"/>
  <c r="L6" i="4"/>
  <c r="N66" i="3"/>
  <c r="M66" i="3"/>
  <c r="L66" i="3"/>
  <c r="K66" i="3"/>
  <c r="J66" i="3"/>
  <c r="I66" i="3"/>
  <c r="H66" i="3"/>
  <c r="G66" i="3"/>
  <c r="D66" i="3"/>
  <c r="N65" i="3"/>
  <c r="M65" i="3"/>
  <c r="L65" i="3"/>
  <c r="K65" i="3"/>
  <c r="J65" i="3"/>
  <c r="I65" i="3"/>
  <c r="H65" i="3"/>
  <c r="G65" i="3"/>
  <c r="D65" i="3"/>
  <c r="N64" i="3"/>
  <c r="M64" i="3"/>
  <c r="L64" i="3"/>
  <c r="K64" i="3"/>
  <c r="J64" i="3"/>
  <c r="I64" i="3"/>
  <c r="H64" i="3"/>
  <c r="G64" i="3"/>
  <c r="D64" i="3"/>
  <c r="N63" i="3"/>
  <c r="M63" i="3"/>
  <c r="L63" i="3"/>
  <c r="K63" i="3"/>
  <c r="J63" i="3"/>
  <c r="I63" i="3"/>
  <c r="H63" i="3"/>
  <c r="G63" i="3"/>
  <c r="D63" i="3"/>
  <c r="N62" i="3"/>
  <c r="M62" i="3"/>
  <c r="L62" i="3"/>
  <c r="K62" i="3"/>
  <c r="J62" i="3"/>
  <c r="I62" i="3"/>
  <c r="H62" i="3"/>
  <c r="G62" i="3"/>
  <c r="D62" i="3"/>
  <c r="N61" i="3"/>
  <c r="M61" i="3"/>
  <c r="L61" i="3"/>
  <c r="K61" i="3"/>
  <c r="J61" i="3"/>
  <c r="I61" i="3"/>
  <c r="H61" i="3"/>
  <c r="G61" i="3"/>
  <c r="D61" i="3"/>
  <c r="N60" i="3"/>
  <c r="M60" i="3"/>
  <c r="L60" i="3"/>
  <c r="K60" i="3"/>
  <c r="J60" i="3"/>
  <c r="I60" i="3"/>
  <c r="H60" i="3"/>
  <c r="G60" i="3"/>
  <c r="D60" i="3"/>
  <c r="N59" i="3"/>
  <c r="M59" i="3"/>
  <c r="L59" i="3"/>
  <c r="K59" i="3"/>
  <c r="J59" i="3"/>
  <c r="I59" i="3"/>
  <c r="H59" i="3"/>
  <c r="G59" i="3"/>
  <c r="D59" i="3"/>
  <c r="N58" i="3"/>
  <c r="M58" i="3"/>
  <c r="L58" i="3"/>
  <c r="K58" i="3"/>
  <c r="J58" i="3"/>
  <c r="I58" i="3"/>
  <c r="H58" i="3"/>
  <c r="G58" i="3"/>
  <c r="D58" i="3"/>
  <c r="N57" i="3"/>
  <c r="M57" i="3"/>
  <c r="L57" i="3"/>
  <c r="K57" i="3"/>
  <c r="J57" i="3"/>
  <c r="I57" i="3"/>
  <c r="H57" i="3"/>
  <c r="G57" i="3"/>
  <c r="D57" i="3"/>
  <c r="N56" i="3"/>
  <c r="M56" i="3"/>
  <c r="L56" i="3"/>
  <c r="K56" i="3"/>
  <c r="J56" i="3"/>
  <c r="I56" i="3"/>
  <c r="H56" i="3"/>
  <c r="G56" i="3"/>
  <c r="D56" i="3"/>
  <c r="N55" i="3"/>
  <c r="M55" i="3"/>
  <c r="L55" i="3"/>
  <c r="K55" i="3"/>
  <c r="J55" i="3"/>
  <c r="I55" i="3"/>
  <c r="H55" i="3"/>
  <c r="G55" i="3"/>
  <c r="D55" i="3"/>
  <c r="N54" i="3"/>
  <c r="M54" i="3"/>
  <c r="L54" i="3"/>
  <c r="K54" i="3"/>
  <c r="J54" i="3"/>
  <c r="I54" i="3"/>
  <c r="H54" i="3"/>
  <c r="G54" i="3"/>
  <c r="D54" i="3"/>
  <c r="N53" i="3"/>
  <c r="M53" i="3"/>
  <c r="L53" i="3"/>
  <c r="K53" i="3"/>
  <c r="J53" i="3"/>
  <c r="I53" i="3"/>
  <c r="H53" i="3"/>
  <c r="G53" i="3"/>
  <c r="D53" i="3"/>
  <c r="N52" i="3"/>
  <c r="M52" i="3"/>
  <c r="L52" i="3"/>
  <c r="K52" i="3"/>
  <c r="J52" i="3"/>
  <c r="I52" i="3"/>
  <c r="H52" i="3"/>
  <c r="G52" i="3"/>
  <c r="D52" i="3"/>
  <c r="N51" i="3"/>
  <c r="M51" i="3"/>
  <c r="L51" i="3"/>
  <c r="K51" i="3"/>
  <c r="J51" i="3"/>
  <c r="I51" i="3"/>
  <c r="H51" i="3"/>
  <c r="G51" i="3"/>
  <c r="D51" i="3"/>
  <c r="N50" i="3"/>
  <c r="M50" i="3"/>
  <c r="L50" i="3"/>
  <c r="K50" i="3"/>
  <c r="J50" i="3"/>
  <c r="I50" i="3"/>
  <c r="H50" i="3"/>
  <c r="G50" i="3"/>
  <c r="D50" i="3"/>
  <c r="N49" i="3"/>
  <c r="M49" i="3"/>
  <c r="L49" i="3"/>
  <c r="K49" i="3"/>
  <c r="J49" i="3"/>
  <c r="I49" i="3"/>
  <c r="H49" i="3"/>
  <c r="G49" i="3"/>
  <c r="D49" i="3"/>
  <c r="N48" i="3"/>
  <c r="M48" i="3"/>
  <c r="L48" i="3"/>
  <c r="K48" i="3"/>
  <c r="J48" i="3"/>
  <c r="I48" i="3"/>
  <c r="H48" i="3"/>
  <c r="G48" i="3"/>
  <c r="D48" i="3"/>
  <c r="N87" i="3"/>
  <c r="M87" i="3"/>
  <c r="L87" i="3"/>
  <c r="K87" i="3"/>
  <c r="J87" i="3"/>
  <c r="I87" i="3"/>
  <c r="H87" i="3"/>
  <c r="G87" i="3"/>
  <c r="D87" i="3"/>
  <c r="N86" i="3"/>
  <c r="M86" i="3"/>
  <c r="L86" i="3"/>
  <c r="K86" i="3"/>
  <c r="J86" i="3"/>
  <c r="I86" i="3"/>
  <c r="H86" i="3"/>
  <c r="G86" i="3"/>
  <c r="D86" i="3"/>
  <c r="N85" i="3"/>
  <c r="M85" i="3"/>
  <c r="L85" i="3"/>
  <c r="K85" i="3"/>
  <c r="J85" i="3"/>
  <c r="I85" i="3"/>
  <c r="H85" i="3"/>
  <c r="G85" i="3"/>
  <c r="D85" i="3"/>
  <c r="N84" i="3"/>
  <c r="M84" i="3"/>
  <c r="L84" i="3"/>
  <c r="K84" i="3"/>
  <c r="J84" i="3"/>
  <c r="I84" i="3"/>
  <c r="H84" i="3"/>
  <c r="G84" i="3"/>
  <c r="D84" i="3"/>
  <c r="N83" i="3"/>
  <c r="M83" i="3"/>
  <c r="L83" i="3"/>
  <c r="K83" i="3"/>
  <c r="J83" i="3"/>
  <c r="I83" i="3"/>
  <c r="H83" i="3"/>
  <c r="G83" i="3"/>
  <c r="D83" i="3"/>
  <c r="N82" i="3"/>
  <c r="M82" i="3"/>
  <c r="L82" i="3"/>
  <c r="K82" i="3"/>
  <c r="J82" i="3"/>
  <c r="I82" i="3"/>
  <c r="H82" i="3"/>
  <c r="G82" i="3"/>
  <c r="D82" i="3"/>
  <c r="N81" i="3"/>
  <c r="M81" i="3"/>
  <c r="L81" i="3"/>
  <c r="K81" i="3"/>
  <c r="J81" i="3"/>
  <c r="I81" i="3"/>
  <c r="H81" i="3"/>
  <c r="G81" i="3"/>
  <c r="D81" i="3"/>
  <c r="N80" i="3"/>
  <c r="M80" i="3"/>
  <c r="L80" i="3"/>
  <c r="K80" i="3"/>
  <c r="J80" i="3"/>
  <c r="I80" i="3"/>
  <c r="H80" i="3"/>
  <c r="G80" i="3"/>
  <c r="D80" i="3"/>
  <c r="N79" i="3"/>
  <c r="M79" i="3"/>
  <c r="L79" i="3"/>
  <c r="K79" i="3"/>
  <c r="J79" i="3"/>
  <c r="I79" i="3"/>
  <c r="H79" i="3"/>
  <c r="G79" i="3"/>
  <c r="D79" i="3"/>
  <c r="N78" i="3"/>
  <c r="M78" i="3"/>
  <c r="L78" i="3"/>
  <c r="K78" i="3"/>
  <c r="J78" i="3"/>
  <c r="I78" i="3"/>
  <c r="H78" i="3"/>
  <c r="G78" i="3"/>
  <c r="D78" i="3"/>
  <c r="N77" i="3"/>
  <c r="M77" i="3"/>
  <c r="L77" i="3"/>
  <c r="K77" i="3"/>
  <c r="J77" i="3"/>
  <c r="I77" i="3"/>
  <c r="H77" i="3"/>
  <c r="G77" i="3"/>
  <c r="D77" i="3"/>
  <c r="N76" i="3"/>
  <c r="M76" i="3"/>
  <c r="L76" i="3"/>
  <c r="K76" i="3"/>
  <c r="J76" i="3"/>
  <c r="I76" i="3"/>
  <c r="H76" i="3"/>
  <c r="G76" i="3"/>
  <c r="D76" i="3"/>
  <c r="N75" i="3"/>
  <c r="M75" i="3"/>
  <c r="L75" i="3"/>
  <c r="K75" i="3"/>
  <c r="J75" i="3"/>
  <c r="I75" i="3"/>
  <c r="H75" i="3"/>
  <c r="G75" i="3"/>
  <c r="D75" i="3"/>
  <c r="N74" i="3"/>
  <c r="M74" i="3"/>
  <c r="L74" i="3"/>
  <c r="K74" i="3"/>
  <c r="J74" i="3"/>
  <c r="I74" i="3"/>
  <c r="H74" i="3"/>
  <c r="G74" i="3"/>
  <c r="D74" i="3"/>
  <c r="N73" i="3"/>
  <c r="M73" i="3"/>
  <c r="L73" i="3"/>
  <c r="K73" i="3"/>
  <c r="J73" i="3"/>
  <c r="I73" i="3"/>
  <c r="H73" i="3"/>
  <c r="G73" i="3"/>
  <c r="D73" i="3"/>
  <c r="N72" i="3"/>
  <c r="M72" i="3"/>
  <c r="L72" i="3"/>
  <c r="K72" i="3"/>
  <c r="J72" i="3"/>
  <c r="I72" i="3"/>
  <c r="H72" i="3"/>
  <c r="G72" i="3"/>
  <c r="D72" i="3"/>
  <c r="N71" i="3"/>
  <c r="M71" i="3"/>
  <c r="L71" i="3"/>
  <c r="K71" i="3"/>
  <c r="J71" i="3"/>
  <c r="I71" i="3"/>
  <c r="H71" i="3"/>
  <c r="G71" i="3"/>
  <c r="D71" i="3"/>
  <c r="N70" i="3"/>
  <c r="M70" i="3"/>
  <c r="L70" i="3"/>
  <c r="K70" i="3"/>
  <c r="J70" i="3"/>
  <c r="I70" i="3"/>
  <c r="H70" i="3"/>
  <c r="G70" i="3"/>
  <c r="D70" i="3"/>
  <c r="N69" i="3"/>
  <c r="M69" i="3"/>
  <c r="L69" i="3"/>
  <c r="K69" i="3"/>
  <c r="J69" i="3"/>
  <c r="I69" i="3"/>
  <c r="H69" i="3"/>
  <c r="G69" i="3"/>
  <c r="D69" i="3"/>
  <c r="C70" i="3"/>
  <c r="C71" i="3"/>
  <c r="C72" i="3"/>
  <c r="C73" i="3"/>
  <c r="C74" i="3"/>
  <c r="C75" i="3"/>
  <c r="C76" i="3"/>
  <c r="C77" i="3"/>
  <c r="C78" i="3"/>
  <c r="C79" i="3"/>
  <c r="C80" i="3"/>
  <c r="C81" i="3"/>
  <c r="C82" i="3"/>
  <c r="C83" i="3"/>
  <c r="C84" i="3"/>
  <c r="C85" i="3"/>
  <c r="C86" i="3"/>
  <c r="C87" i="3"/>
  <c r="C69" i="3"/>
  <c r="C49" i="3"/>
  <c r="C50" i="3"/>
  <c r="C51" i="3"/>
  <c r="C53" i="3"/>
  <c r="C55" i="3"/>
  <c r="C56" i="3"/>
  <c r="C57" i="3"/>
  <c r="C58" i="3"/>
  <c r="C59" i="3"/>
  <c r="C60" i="3"/>
  <c r="C61" i="3"/>
  <c r="C62" i="3"/>
  <c r="C63" i="3"/>
  <c r="C64" i="3"/>
  <c r="C65" i="3"/>
  <c r="C66" i="3"/>
  <c r="C48" i="3"/>
  <c r="D27" i="3"/>
  <c r="G27" i="3"/>
  <c r="H27" i="3"/>
  <c r="I27" i="3"/>
  <c r="J27" i="3"/>
  <c r="K27" i="3"/>
  <c r="L27" i="3"/>
  <c r="M27" i="3"/>
  <c r="N27" i="3"/>
  <c r="D28" i="3"/>
  <c r="G28" i="3"/>
  <c r="H28" i="3"/>
  <c r="I28" i="3"/>
  <c r="J28" i="3"/>
  <c r="K28" i="3"/>
  <c r="L28" i="3"/>
  <c r="M28" i="3"/>
  <c r="N28" i="3"/>
  <c r="D29" i="3"/>
  <c r="G29" i="3"/>
  <c r="H29" i="3"/>
  <c r="I29" i="3"/>
  <c r="J29" i="3"/>
  <c r="K29" i="3"/>
  <c r="L29" i="3"/>
  <c r="M29" i="3"/>
  <c r="N29" i="3"/>
  <c r="D30" i="3"/>
  <c r="G30" i="3"/>
  <c r="H30" i="3"/>
  <c r="I30" i="3"/>
  <c r="J30" i="3"/>
  <c r="K30" i="3"/>
  <c r="L30" i="3"/>
  <c r="M30" i="3"/>
  <c r="N30" i="3"/>
  <c r="D31" i="3"/>
  <c r="G31" i="3"/>
  <c r="H31" i="3"/>
  <c r="I31" i="3"/>
  <c r="J31" i="3"/>
  <c r="K31" i="3"/>
  <c r="L31" i="3"/>
  <c r="M31" i="3"/>
  <c r="N31" i="3"/>
  <c r="D32" i="3"/>
  <c r="G32" i="3"/>
  <c r="H32" i="3"/>
  <c r="I32" i="3"/>
  <c r="J32" i="3"/>
  <c r="K32" i="3"/>
  <c r="L32" i="3"/>
  <c r="M32" i="3"/>
  <c r="N32" i="3"/>
  <c r="D33" i="3"/>
  <c r="G33" i="3"/>
  <c r="H33" i="3"/>
  <c r="I33" i="3"/>
  <c r="J33" i="3"/>
  <c r="K33" i="3"/>
  <c r="L33" i="3"/>
  <c r="M33" i="3"/>
  <c r="N33" i="3"/>
  <c r="D34" i="3"/>
  <c r="G34" i="3"/>
  <c r="H34" i="3"/>
  <c r="I34" i="3"/>
  <c r="J34" i="3"/>
  <c r="K34" i="3"/>
  <c r="L34" i="3"/>
  <c r="M34" i="3"/>
  <c r="N34" i="3"/>
  <c r="D35" i="3"/>
  <c r="G35" i="3"/>
  <c r="H35" i="3"/>
  <c r="I35" i="3"/>
  <c r="J35" i="3"/>
  <c r="K35" i="3"/>
  <c r="L35" i="3"/>
  <c r="M35" i="3"/>
  <c r="N35" i="3"/>
  <c r="D36" i="3"/>
  <c r="G36" i="3"/>
  <c r="H36" i="3"/>
  <c r="I36" i="3"/>
  <c r="J36" i="3"/>
  <c r="K36" i="3"/>
  <c r="L36" i="3"/>
  <c r="M36" i="3"/>
  <c r="N36" i="3"/>
  <c r="D37" i="3"/>
  <c r="G37" i="3"/>
  <c r="H37" i="3"/>
  <c r="I37" i="3"/>
  <c r="J37" i="3"/>
  <c r="K37" i="3"/>
  <c r="L37" i="3"/>
  <c r="M37" i="3"/>
  <c r="N37" i="3"/>
  <c r="D38" i="3"/>
  <c r="G38" i="3"/>
  <c r="H38" i="3"/>
  <c r="I38" i="3"/>
  <c r="J38" i="3"/>
  <c r="K38" i="3"/>
  <c r="L38" i="3"/>
  <c r="M38" i="3"/>
  <c r="N38" i="3"/>
  <c r="D39" i="3"/>
  <c r="G39" i="3"/>
  <c r="H39" i="3"/>
  <c r="I39" i="3"/>
  <c r="J39" i="3"/>
  <c r="K39" i="3"/>
  <c r="L39" i="3"/>
  <c r="M39" i="3"/>
  <c r="N39" i="3"/>
  <c r="D40" i="3"/>
  <c r="G40" i="3"/>
  <c r="H40" i="3"/>
  <c r="I40" i="3"/>
  <c r="J40" i="3"/>
  <c r="K40" i="3"/>
  <c r="L40" i="3"/>
  <c r="M40" i="3"/>
  <c r="M19" i="3" s="1"/>
  <c r="N40" i="3"/>
  <c r="D41" i="3"/>
  <c r="D20" i="3" s="1"/>
  <c r="G41" i="3"/>
  <c r="H41" i="3"/>
  <c r="H20" i="3" s="1"/>
  <c r="I41" i="3"/>
  <c r="J41" i="3"/>
  <c r="J20" i="3" s="1"/>
  <c r="K41" i="3"/>
  <c r="L41" i="3"/>
  <c r="L20" i="3" s="1"/>
  <c r="M41" i="3"/>
  <c r="N41" i="3"/>
  <c r="N20" i="3" s="1"/>
  <c r="D42" i="3"/>
  <c r="G42" i="3"/>
  <c r="G21" i="3" s="1"/>
  <c r="H42" i="3"/>
  <c r="I42" i="3"/>
  <c r="I21" i="3" s="1"/>
  <c r="J42" i="3"/>
  <c r="K42" i="3"/>
  <c r="K21" i="3" s="1"/>
  <c r="L42" i="3"/>
  <c r="M42" i="3"/>
  <c r="M21" i="3" s="1"/>
  <c r="N42" i="3"/>
  <c r="D43" i="3"/>
  <c r="G43" i="3"/>
  <c r="H43" i="3"/>
  <c r="I43" i="3"/>
  <c r="J43" i="3"/>
  <c r="K43" i="3"/>
  <c r="L43" i="3"/>
  <c r="M43" i="3"/>
  <c r="N43" i="3"/>
  <c r="D44" i="3"/>
  <c r="G44" i="3"/>
  <c r="H44" i="3"/>
  <c r="I44" i="3"/>
  <c r="J44" i="3"/>
  <c r="K44" i="3"/>
  <c r="L44" i="3"/>
  <c r="M44" i="3"/>
  <c r="N44" i="3"/>
  <c r="D45" i="3"/>
  <c r="G45" i="3"/>
  <c r="H45" i="3"/>
  <c r="I45" i="3"/>
  <c r="J45" i="3"/>
  <c r="K45" i="3"/>
  <c r="L45" i="3"/>
  <c r="M45" i="3"/>
  <c r="N45" i="3"/>
  <c r="C28" i="3"/>
  <c r="C29" i="3"/>
  <c r="C30" i="3"/>
  <c r="C31" i="3"/>
  <c r="C32" i="3"/>
  <c r="C33" i="3"/>
  <c r="C12" i="3" s="1"/>
  <c r="C34" i="3"/>
  <c r="C35" i="3"/>
  <c r="C36" i="3"/>
  <c r="C37" i="3"/>
  <c r="C38" i="3"/>
  <c r="C39" i="3"/>
  <c r="C40" i="3"/>
  <c r="C41" i="3"/>
  <c r="C20" i="3" s="1"/>
  <c r="C42" i="3"/>
  <c r="C43" i="3"/>
  <c r="C44" i="3"/>
  <c r="C45" i="3"/>
  <c r="C24" i="3" s="1"/>
  <c r="C27" i="3"/>
  <c r="C22" i="3" l="1"/>
  <c r="C18" i="3"/>
  <c r="C10" i="3"/>
  <c r="G11" i="4"/>
  <c r="K11" i="4"/>
  <c r="C12" i="4"/>
  <c r="I12" i="4"/>
  <c r="G14" i="4"/>
  <c r="K14" i="4"/>
  <c r="C15" i="4"/>
  <c r="I15" i="4"/>
  <c r="M15" i="4"/>
  <c r="G16" i="4"/>
  <c r="K16" i="4"/>
  <c r="C17" i="4"/>
  <c r="I17" i="4"/>
  <c r="M17" i="4"/>
  <c r="G18" i="4"/>
  <c r="K18" i="4"/>
  <c r="C19" i="4"/>
  <c r="I19" i="4"/>
  <c r="M19" i="4"/>
  <c r="G20" i="4"/>
  <c r="K20" i="4"/>
  <c r="C21" i="4"/>
  <c r="I21" i="4"/>
  <c r="M21" i="4"/>
  <c r="G22" i="4"/>
  <c r="K22" i="4"/>
  <c r="C23" i="4"/>
  <c r="I23" i="4"/>
  <c r="M23" i="4"/>
  <c r="G24" i="4"/>
  <c r="K24" i="4"/>
  <c r="I6" i="4"/>
  <c r="F24" i="3"/>
  <c r="F22" i="3"/>
  <c r="F20" i="3"/>
  <c r="F18" i="3"/>
  <c r="F16" i="3"/>
  <c r="F14" i="3"/>
  <c r="F12" i="3"/>
  <c r="F10" i="3"/>
  <c r="F8" i="3"/>
  <c r="F6" i="3"/>
  <c r="N25" i="4"/>
  <c r="J25" i="4"/>
  <c r="F25" i="4"/>
  <c r="G25" i="3"/>
  <c r="G25" i="4"/>
  <c r="C6" i="3"/>
  <c r="C23" i="3"/>
  <c r="C21" i="3"/>
  <c r="C19" i="3"/>
  <c r="C11" i="3"/>
  <c r="M24" i="3"/>
  <c r="K24" i="3"/>
  <c r="I24" i="3"/>
  <c r="G24" i="3"/>
  <c r="N23" i="3"/>
  <c r="L23" i="3"/>
  <c r="J23" i="3"/>
  <c r="H23" i="3"/>
  <c r="D23" i="3"/>
  <c r="M22" i="3"/>
  <c r="K22" i="3"/>
  <c r="I22" i="3"/>
  <c r="G22" i="3"/>
  <c r="N25" i="3"/>
  <c r="L25" i="3"/>
  <c r="J25" i="3"/>
  <c r="H25" i="3"/>
  <c r="F25" i="3"/>
  <c r="D25" i="3"/>
  <c r="C25" i="3"/>
  <c r="M25" i="3"/>
  <c r="K25" i="3"/>
  <c r="I25" i="3"/>
  <c r="E25" i="3"/>
  <c r="D7" i="4"/>
  <c r="N7" i="4"/>
  <c r="L8" i="4"/>
  <c r="H9" i="4"/>
  <c r="L9" i="4"/>
  <c r="H10" i="4"/>
  <c r="C11" i="4"/>
  <c r="I11" i="4"/>
  <c r="M11" i="4"/>
  <c r="N12" i="4"/>
  <c r="H13" i="4"/>
  <c r="D6" i="4"/>
  <c r="N6" i="4"/>
  <c r="D8" i="4"/>
  <c r="J8" i="4"/>
  <c r="N8" i="4"/>
  <c r="C17" i="3"/>
  <c r="C16" i="3"/>
  <c r="C14" i="3"/>
  <c r="C9" i="3"/>
  <c r="C7" i="3"/>
  <c r="K19" i="3"/>
  <c r="I19" i="3"/>
  <c r="G19" i="3"/>
  <c r="N18" i="3"/>
  <c r="L18" i="3"/>
  <c r="J18" i="3"/>
  <c r="H18" i="3"/>
  <c r="D18" i="3"/>
  <c r="N17" i="3"/>
  <c r="L17" i="3"/>
  <c r="J17" i="3"/>
  <c r="H17" i="3"/>
  <c r="D17" i="3"/>
  <c r="N16" i="3"/>
  <c r="L16" i="3"/>
  <c r="J16" i="3"/>
  <c r="H16" i="3"/>
  <c r="D16" i="3"/>
  <c r="M15" i="3"/>
  <c r="K15" i="3"/>
  <c r="I15" i="3"/>
  <c r="G15" i="3"/>
  <c r="N14" i="3"/>
  <c r="L14" i="3"/>
  <c r="J14" i="3"/>
  <c r="H14" i="3"/>
  <c r="D14" i="3"/>
  <c r="M13" i="3"/>
  <c r="K13" i="3"/>
  <c r="I13" i="3"/>
  <c r="G13" i="3"/>
  <c r="N12" i="3"/>
  <c r="L12" i="3"/>
  <c r="J12" i="3"/>
  <c r="H12" i="3"/>
  <c r="D12" i="3"/>
  <c r="N11" i="3"/>
  <c r="L11" i="3"/>
  <c r="J11" i="3"/>
  <c r="H11" i="3"/>
  <c r="D11" i="3"/>
  <c r="M10" i="3"/>
  <c r="K10" i="3"/>
  <c r="I10" i="3"/>
  <c r="G10" i="3"/>
  <c r="N9" i="3"/>
  <c r="L9" i="3"/>
  <c r="J9" i="3"/>
  <c r="H9" i="3"/>
  <c r="D9" i="3"/>
  <c r="M8" i="3"/>
  <c r="K8" i="3"/>
  <c r="I8" i="3"/>
  <c r="G8" i="3"/>
  <c r="N7" i="3"/>
  <c r="L7" i="3"/>
  <c r="J7" i="3"/>
  <c r="H7" i="3"/>
  <c r="D7" i="3"/>
  <c r="M6" i="3"/>
  <c r="K6" i="3"/>
  <c r="I6" i="3"/>
  <c r="G6" i="3"/>
  <c r="G7" i="4"/>
  <c r="M7" i="4"/>
  <c r="G9" i="4"/>
  <c r="I9" i="4"/>
  <c r="K9" i="4"/>
  <c r="M9" i="4"/>
  <c r="D11" i="4"/>
  <c r="H11" i="4"/>
  <c r="J11" i="4"/>
  <c r="L11" i="4"/>
  <c r="N11" i="4"/>
  <c r="K12" i="4"/>
  <c r="C13" i="4"/>
  <c r="G13" i="4"/>
  <c r="I13" i="4"/>
  <c r="K13" i="4"/>
  <c r="C15" i="3"/>
  <c r="C13" i="3"/>
  <c r="C8" i="3"/>
  <c r="N24" i="3"/>
  <c r="L24" i="3"/>
  <c r="J24" i="3"/>
  <c r="H24" i="3"/>
  <c r="D24" i="3"/>
  <c r="M23" i="3"/>
  <c r="K23" i="3"/>
  <c r="I23" i="3"/>
  <c r="G23" i="3"/>
  <c r="N22" i="3"/>
  <c r="L22" i="3"/>
  <c r="J22" i="3"/>
  <c r="H22" i="3"/>
  <c r="D22" i="3"/>
  <c r="N21" i="3"/>
  <c r="L21" i="3"/>
  <c r="J21" i="3"/>
  <c r="H21" i="3"/>
  <c r="D21" i="3"/>
  <c r="M20" i="3"/>
  <c r="K20" i="3"/>
  <c r="I20" i="3"/>
  <c r="G20" i="3"/>
  <c r="N19" i="3"/>
  <c r="L19" i="3"/>
  <c r="J19" i="3"/>
  <c r="H19" i="3"/>
  <c r="D19" i="3"/>
  <c r="M18" i="3"/>
  <c r="K18" i="3"/>
  <c r="I18" i="3"/>
  <c r="G18" i="3"/>
  <c r="M17" i="3"/>
  <c r="K17" i="3"/>
  <c r="I17" i="3"/>
  <c r="G17" i="3"/>
  <c r="M16" i="3"/>
  <c r="K16" i="3"/>
  <c r="I16" i="3"/>
  <c r="G16" i="3"/>
  <c r="N15" i="3"/>
  <c r="L15" i="3"/>
  <c r="J15" i="3"/>
  <c r="H15" i="3"/>
  <c r="D15" i="3"/>
  <c r="M14" i="3"/>
  <c r="K14" i="3"/>
  <c r="I14" i="3"/>
  <c r="G14" i="3"/>
  <c r="N13" i="3"/>
  <c r="L13" i="3"/>
  <c r="J13" i="3"/>
  <c r="H13" i="3"/>
  <c r="D13" i="3"/>
  <c r="M12" i="3"/>
  <c r="K12" i="3"/>
  <c r="I12" i="3"/>
  <c r="G12" i="3"/>
  <c r="M11" i="3"/>
  <c r="K11" i="3"/>
  <c r="I11" i="3"/>
  <c r="G11" i="3"/>
  <c r="N10" i="3"/>
  <c r="L10" i="3"/>
  <c r="J10" i="3"/>
  <c r="H10" i="3"/>
  <c r="D10" i="3"/>
  <c r="M9" i="3"/>
  <c r="K9" i="3"/>
  <c r="I9" i="3"/>
  <c r="G9" i="3"/>
  <c r="N8" i="3"/>
  <c r="L8" i="3"/>
  <c r="J8" i="3"/>
  <c r="H8" i="3"/>
  <c r="D8" i="3"/>
  <c r="M7" i="3"/>
  <c r="K7" i="3"/>
  <c r="I7" i="3"/>
  <c r="G7" i="3"/>
  <c r="N6" i="3"/>
  <c r="L6" i="3"/>
  <c r="J6" i="3"/>
  <c r="H6" i="3"/>
  <c r="D6" i="3"/>
  <c r="C6" i="4"/>
  <c r="G6" i="4"/>
  <c r="M6" i="4"/>
  <c r="C7" i="4"/>
  <c r="C8" i="4"/>
  <c r="G8" i="4"/>
  <c r="I8" i="4"/>
  <c r="K8" i="4"/>
  <c r="M8" i="4"/>
  <c r="C9" i="4"/>
  <c r="C10" i="4"/>
  <c r="G10" i="4"/>
  <c r="I10" i="4"/>
  <c r="I16" i="4"/>
</calcChain>
</file>

<file path=xl/sharedStrings.xml><?xml version="1.0" encoding="utf-8"?>
<sst xmlns="http://schemas.openxmlformats.org/spreadsheetml/2006/main" count="520" uniqueCount="86">
  <si>
    <t>TRE Emplois aux prix d'acquisition</t>
  </si>
  <si>
    <t>Période temporelle: 2021</t>
  </si>
  <si>
    <t>Produit</t>
  </si>
  <si>
    <t>Services d’hébergement et de restauration</t>
  </si>
  <si>
    <t>Services d’information et de communication</t>
  </si>
  <si>
    <t>· 
Services de télécommunications</t>
  </si>
  <si>
    <t>Services professionnels, scientifiques et techniques</t>
  </si>
  <si>
    <t>· 
Services juridiques et comptables; services des sièges sociaux; conseil de gestion</t>
  </si>
  <si>
    <t>· 
Services d’architecture et d’ingénierie; services de contrôle et analyses techniques</t>
  </si>
  <si>
    <t>· 
Services de recherche et développement scientifique</t>
  </si>
  <si>
    <t>· 
Services de publicité et d’études de marché</t>
  </si>
  <si>
    <t>Services administratifs et d’assistance</t>
  </si>
  <si>
    <t>Services artistiques et du spectacle et services récréatifs</t>
  </si>
  <si>
    <t/>
  </si>
  <si>
    <t>Transaction: Total des emplois</t>
  </si>
  <si>
    <t>Allemagne</t>
  </si>
  <si>
    <t>Millions, Euro, Prix courants</t>
  </si>
  <si>
    <t>Australie</t>
  </si>
  <si>
    <t>Millions, Dollar australien, Prix courants</t>
  </si>
  <si>
    <t>Autriche</t>
  </si>
  <si>
    <t>Belgique</t>
  </si>
  <si>
    <t>Canada</t>
  </si>
  <si>
    <t>Millions, Dollar canadien, Prix courants</t>
  </si>
  <si>
    <t>Espagne</t>
  </si>
  <si>
    <t>États-Unis</t>
  </si>
  <si>
    <t>Millions, Dollars des États-Unis, Prix courants</t>
  </si>
  <si>
    <t>Finlande</t>
  </si>
  <si>
    <t>France</t>
  </si>
  <si>
    <t>Grèce</t>
  </si>
  <si>
    <t>Hongrie</t>
  </si>
  <si>
    <t>Millions, Forint, Prix courants</t>
  </si>
  <si>
    <t>Italie</t>
  </si>
  <si>
    <t>Norvège</t>
  </si>
  <si>
    <t>Millions, Couronne norvégienne, Prix courants</t>
  </si>
  <si>
    <t>Pays-Bas</t>
  </si>
  <si>
    <t>Pologne</t>
  </si>
  <si>
    <t>Millions, Zloty, Prix courants</t>
  </si>
  <si>
    <t>Portugal</t>
  </si>
  <si>
    <t>Slovénie</t>
  </si>
  <si>
    <t>Suède</t>
  </si>
  <si>
    <t>Millions, Couronne suédoise, Prix courants</t>
  </si>
  <si>
    <t>Tchéquie</t>
  </si>
  <si>
    <t>Millions, Couronne tchèque, Prix courants</t>
  </si>
  <si>
    <t>Transaction: Dépense de consommation finale</t>
  </si>
  <si>
    <t>Transaction: Formation brute de capital</t>
  </si>
  <si>
    <t>Transaction: Exportations de biens et de services</t>
  </si>
  <si>
    <t>Cet ensemble de données décrit les emplois des biens et services dans l'économie par produit et par type d'utilisation, en distinguant la consommation intermédiaire (utilisation d'un produit comme intrant dans un processus de production) et les différentes catégories de demande finale telles que la consommation, l'investissement et les exportations. Il présente le tableau des emplois aux prix d'acquisition (prix payé par l'acheteur).&lt;br /&gt;&lt;br /&gt;Le tableau des emplois se présente sous forme matricielle : &lt;br /&gt;Les &lt;b&gt;colonnes&lt;/b&gt; fournissent des informations sur le type d'utilisation et se composent de la consommation intermédiaire par activité économique (au niveau à deux chiffres de la classification internationale type, par industrie (CITI) Rev 4, contenant 89 industries) ; des dépenses de consommation finale des ménages, des administrations publiques et des institutions sans but lucratif au service des ménages (ISBLM) ; de la "formation brute de capital" ou l'investissement (ventilé entre la formation brute de capital fixe, la variation des stocks, les acquisitions moins les cessions d'objets de valeur) ; et des exportations, dont les réexportations.&lt;br /&gt;Les &lt;b&gt;lignes&lt;/b&gt; fournissent une ventilation par produit, en utilisant la ventilation comparable de la classification statistique des produits associée aux activités (CPA) européenne.&lt;br /&gt;Cet ensemble de données ne contient pas le bloc de la valeur ajoutée. Celui-ci est présenté séparément dans la partie "TRE Emplois, valeur ajoutée et ses composantes par activité".&lt;br /&gt;&lt;br /&gt;Cet ensemble de données a été préparé à l’aide de l’information statistique fournie à l’OCDE par les pays dans leurs réponses au questionnaire des ressources et des emplois. &lt;br /&gt;&lt;br /&gt;Vous trouverez la liste des données disponibles dans le fichier &lt;a href="https://stats.oecd.org/wbos/fileview2.aspx?IDFile=2a551034-f321-4a5c-b03a-7bbf08e4c2d4"&gt;&lt;b&gt;SUT updates&lt;/b&gt;&lt;/a&gt;&lt;br /&gt;&lt;br /&gt;Cet ensemble de données correspond à l'ensemble de données SNA_TABLE40 dans le système de diffusion précédent. Un tableau de correspondance entre les nouveaux et les anciens codes est disponible à l'adresse suivante &lt;a href="https://stats.oecd.org/wbos/fileview2.aspx?IDFile=b48fdb3b-472b-4d6c-bed1-3378b1f75a76"&gt;&lt;b&gt;SUT_USEPP_Codes_mapping&lt;/b&gt;&lt;/a&gt;&lt;br /&gt;Le fichier &lt;a href="https://stats.oecd.org/wbos/fileview2.aspx?IDFile=68f71e93-b2fa-4932-8e2e-9b00f09588ab"&gt;&lt;b&gt;TRE_Astuces&lt;/b&gt;&lt;/a&gt; contient des suggestions supplémentaires sur la façon de naviguer et d'utiliser les différents tableaux des ressources et des emplois (TRE) dans le nouveau système de diffusion.&lt;br /&gt;&lt;br /&gt;Explorer la page internet des TRE de l’OCDE : &lt;a href="https://www.oecd.org/fr/data/datasets/supply-and-use-tables.html"&gt;&lt;b&gt;TRE&lt;/b&gt;&lt;/a&gt;</t>
  </si>
  <si>
    <t>Thème: Économie &gt; Comptes nationaux &gt; Tableaux des ressources et des emplois &gt; Ressources et emplois</t>
  </si>
  <si>
    <t xml:space="preserve">Nombre de points de données non filtrées: 7642023 </t>
  </si>
  <si>
    <t xml:space="preserve">Dernière mise à jour: 14 mai 2025 à 10:22:19 </t>
  </si>
  <si>
    <t>Ces données pourraient également vous intéresser :</t>
  </si>
  <si>
    <t>TRE Emplois, Valeur ajoutée et ses composantes par activité</t>
  </si>
  <si>
    <t>TRE Emplois aux prix d’acquisition - importations</t>
  </si>
  <si>
    <t>TRE Emplois aux prix d’acquisition - production intérieure</t>
  </si>
  <si>
    <t>TRE Emplois aux prix d'acquisition ('API pour développeur')</t>
  </si>
  <si>
    <t>TRE Emplois aux prix de base</t>
  </si>
  <si>
    <t>TRE Emplois aux prix de base - importations</t>
  </si>
  <si>
    <t>TRE Emplois aux prix de base - production intérieure</t>
  </si>
  <si>
    <t>TRE Emplois aux prix de base ('API pour développeur')</t>
  </si>
  <si>
    <t>TRE Ressources</t>
  </si>
  <si>
    <t>TRE Ressources par type de production</t>
  </si>
  <si>
    <t>Consommation intermédiaire</t>
  </si>
  <si>
    <t>Services de télécommunications</t>
  </si>
  <si>
    <t>Services de publicité et d’études de marché</t>
  </si>
  <si>
    <t>Dépense de consommation finale</t>
  </si>
  <si>
    <t>Formation brute de capital</t>
  </si>
  <si>
    <t xml:space="preserve">Services d’architecture et d’ingénierie; services de contrôle </t>
  </si>
  <si>
    <t xml:space="preserve">Services de recherche et développement </t>
  </si>
  <si>
    <t xml:space="preserve"> Services juridiques et comptables; sièges sociaux; </t>
  </si>
  <si>
    <t>Services administratifs et dr soutien</t>
  </si>
  <si>
    <t>Édition</t>
  </si>
  <si>
    <t>Programmation, conseil et autres activités informatiques;Services d'information</t>
  </si>
  <si>
    <t>Programmation, conseil et autres activités informatiques</t>
  </si>
  <si>
    <t>· 
Édition</t>
  </si>
  <si>
    <t>· 
Programmation, conseil et autres activités informatiques;Services d'information</t>
  </si>
  <si>
    <t>Transaction</t>
  </si>
  <si>
    <t>Total des emplois</t>
  </si>
  <si>
    <t>·  Dépense de consommation finale</t>
  </si>
  <si>
    <t>·  Formation brute de capital</t>
  </si>
  <si>
    <t>·  Exportations de biens et de services</t>
  </si>
  <si>
    <t>Zone de référence: Royaume-Uni</t>
  </si>
  <si>
    <t>Période temporelle: 2020</t>
  </si>
  <si>
    <t>Unité de mesure combinée: Millions, Livre sterling, Prix courants</t>
  </si>
  <si>
    <t>Royaume-Uni</t>
  </si>
  <si>
    <t>Source : OCDE; en grisé les NACE agrégées</t>
  </si>
  <si>
    <t xml:space="preserve"> Exportations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</si>
</sst>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98">
    <font>
      <sz val="11"/>
      <color theme="1"/>
      <name val="Calibri"/>
      <family val="2"/>
      <scheme val="minor"/>
    </font>
    <font>
      <b/>
      <sz val="11"/>
      <name val="Calibri"/>
    </font>
    <font>
      <sz val="11"/>
      <name val="Calibri"/>
    </font>
    <font>
      <b/>
      <sz val="11"/>
      <color rgb="FFFFFFFF"/>
      <name val="Calibri"/>
    </font>
    <font>
      <b/>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u/>
      <sz val="11"/>
      <color rgb="FF0563C1"/>
      <name val="Calibri"/>
    </font>
    <font>
      <sz val="11"/>
      <name val="calibri"/>
    </font>
    <font>
      <b/>
      <sz val="11"/>
      <name val="calibri"/>
    </font>
    <font>
      <b/>
      <sz val="11"/>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b/>
      <sz val="11"/>
      <name val="Arial"/>
      <family val="2"/>
    </font>
    <font>
      <sz val="11"/>
      <name val="Arial"/>
      <family val="2"/>
    </font>
    <font>
      <sz val="11"/>
      <color rgb="FF000000"/>
      <name val="Arial"/>
      <family val="2"/>
    </font>
    <font>
      <sz val="10"/>
      <color theme="1"/>
      <name val="Calibri"/>
      <family val="2"/>
      <scheme val="minor"/>
    </font>
    <font>
      <sz val="11"/>
      <color theme="1"/>
      <name val="Arial"/>
      <family val="2"/>
    </font>
    <font>
      <b/>
      <sz val="11"/>
      <color rgb="FFFF0000"/>
      <name val="Arial"/>
      <family val="2"/>
    </font>
    <font>
      <b/>
      <sz val="10"/>
      <name val="Arial"/>
      <family val="2"/>
    </font>
    <font>
      <sz val="10"/>
      <color rgb="FF000000"/>
      <name val="Arial"/>
      <family val="2"/>
    </font>
    <font>
      <b/>
      <sz val="11"/>
      <color rgb="FF000000"/>
      <name val="Calibri"/>
    </font>
    <font>
      <b/>
      <sz val="11"/>
      <color theme="1"/>
      <name val="Arial"/>
      <family val="2"/>
    </font>
  </fonts>
  <fills count="995">
    <fill>
      <patternFill patternType="none"/>
    </fill>
    <fill>
      <patternFill patternType="gray125"/>
    </fill>
    <fill>
      <patternFill patternType="none">
        <fgColor auto="1"/>
        <bgColor auto="1"/>
      </patternFill>
    </fill>
    <fill>
      <patternFill patternType="none">
        <fgColor auto="1"/>
        <bgColor auto="1"/>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FFFF00"/>
        <bgColor indexed="64"/>
      </patternFill>
    </fill>
    <fill>
      <patternFill patternType="solid">
        <fgColor theme="0"/>
        <bgColor indexed="64"/>
      </patternFill>
    </fill>
    <fill>
      <patternFill patternType="solid">
        <fgColor theme="0"/>
      </patternFill>
    </fill>
    <fill>
      <patternFill patternType="solid">
        <fgColor theme="0"/>
        <bgColor auto="1"/>
      </patternFill>
    </fill>
    <fill>
      <patternFill patternType="solid">
        <fgColor rgb="FFF1F1F1"/>
      </patternFill>
    </fill>
    <fill>
      <patternFill patternType="solid">
        <fgColor theme="2"/>
        <bgColor indexed="64"/>
      </patternFill>
    </fill>
  </fills>
  <borders count="998">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s>
  <cellStyleXfs count="1">
    <xf numFmtId="0" fontId="0" fillId="0" borderId="0"/>
  </cellStyleXfs>
  <cellXfs count="1047">
    <xf numFmtId="0" fontId="0" fillId="0" borderId="0" xfId="0"/>
    <xf numFmtId="0" fontId="1" fillId="2" borderId="1" xfId="0" applyFont="1" applyFill="1" applyBorder="1" applyAlignment="1" applyProtection="1">
      <alignment horizontal="left" readingOrder="1"/>
    </xf>
    <xf numFmtId="0" fontId="2" fillId="3" borderId="2" xfId="0" applyFont="1" applyFill="1" applyBorder="1" applyAlignment="1" applyProtection="1">
      <alignment horizontal="left" readingOrder="1"/>
    </xf>
    <xf numFmtId="0" fontId="3" fillId="4" borderId="3" xfId="0" applyFont="1" applyFill="1" applyBorder="1" applyAlignment="1" applyProtection="1">
      <alignment horizontal="left" vertical="top" wrapText="1" readingOrder="1"/>
    </xf>
    <xf numFmtId="0" fontId="4" fillId="5" borderId="4" xfId="0" applyFont="1" applyFill="1" applyBorder="1" applyAlignment="1" applyProtection="1">
      <alignment horizontal="left" vertical="top" wrapText="1" readingOrder="1"/>
    </xf>
    <xf numFmtId="0" fontId="5" fillId="6" borderId="5" xfId="0" applyFont="1" applyFill="1" applyBorder="1" applyAlignment="1" applyProtection="1">
      <alignment horizontal="center" vertical="top" wrapText="1" readingOrder="1"/>
    </xf>
    <xf numFmtId="0" fontId="6" fillId="7" borderId="6" xfId="0" applyFont="1" applyFill="1" applyBorder="1" applyAlignment="1" applyProtection="1">
      <alignment horizontal="center" vertical="top" wrapText="1" readingOrder="1"/>
    </xf>
    <xf numFmtId="0" fontId="7" fillId="8" borderId="7" xfId="0" applyFont="1" applyFill="1" applyBorder="1" applyAlignment="1" applyProtection="1">
      <alignment horizontal="center" vertical="top" wrapText="1" readingOrder="1"/>
    </xf>
    <xf numFmtId="0" fontId="8" fillId="9" borderId="8" xfId="0" applyFont="1" applyFill="1" applyBorder="1" applyAlignment="1" applyProtection="1">
      <alignment horizontal="center" vertical="top" wrapText="1" readingOrder="1"/>
    </xf>
    <xf numFmtId="0" fontId="9" fillId="10" borderId="9" xfId="0" applyFont="1" applyFill="1" applyBorder="1" applyAlignment="1" applyProtection="1">
      <alignment horizontal="center" vertical="top" wrapText="1" readingOrder="1"/>
    </xf>
    <xf numFmtId="0" fontId="10" fillId="11" borderId="10" xfId="0" applyFont="1" applyFill="1" applyBorder="1" applyAlignment="1" applyProtection="1">
      <alignment horizontal="center" vertical="top" wrapText="1" readingOrder="1"/>
    </xf>
    <xf numFmtId="0" fontId="11" fillId="12" borderId="11" xfId="0" applyFont="1" applyFill="1" applyBorder="1" applyAlignment="1" applyProtection="1">
      <alignment horizontal="center" vertical="top" wrapText="1" readingOrder="1"/>
    </xf>
    <xf numFmtId="0" fontId="12" fillId="13" borderId="12" xfId="0" applyFont="1" applyFill="1" applyBorder="1" applyAlignment="1" applyProtection="1">
      <alignment horizontal="center" vertical="top" wrapText="1" readingOrder="1"/>
    </xf>
    <xf numFmtId="0" fontId="13" fillId="14" borderId="13" xfId="0" applyFont="1" applyFill="1" applyBorder="1" applyAlignment="1" applyProtection="1">
      <alignment horizontal="center" vertical="top" wrapText="1" readingOrder="1"/>
    </xf>
    <xf numFmtId="0" fontId="14" fillId="15" borderId="14" xfId="0" applyFont="1" applyFill="1" applyBorder="1" applyAlignment="1" applyProtection="1">
      <alignment horizontal="center" vertical="top" wrapText="1" readingOrder="1"/>
    </xf>
    <xf numFmtId="0" fontId="15" fillId="16" borderId="15" xfId="0" applyFont="1" applyFill="1" applyBorder="1" applyAlignment="1" applyProtection="1">
      <alignment horizontal="left" vertical="top" wrapText="1" readingOrder="1"/>
    </xf>
    <xf numFmtId="0" fontId="16" fillId="17" borderId="16" xfId="0" applyFont="1" applyFill="1" applyBorder="1" applyAlignment="1" applyProtection="1">
      <alignment horizontal="left" vertical="top" wrapText="1" readingOrder="1"/>
    </xf>
    <xf numFmtId="0" fontId="17" fillId="18" borderId="17" xfId="0" applyFont="1" applyFill="1" applyBorder="1" applyAlignment="1" applyProtection="1">
      <alignment horizontal="left" vertical="top" wrapText="1" readingOrder="1"/>
    </xf>
    <xf numFmtId="0" fontId="18" fillId="19" borderId="18" xfId="0" applyFont="1" applyFill="1" applyBorder="1" applyAlignment="1" applyProtection="1">
      <alignment horizontal="left" vertical="top" wrapText="1" readingOrder="1"/>
    </xf>
    <xf numFmtId="0" fontId="19" fillId="20" borderId="19" xfId="0" applyFont="1" applyFill="1" applyBorder="1" applyAlignment="1" applyProtection="1">
      <alignment horizontal="left" vertical="top" wrapText="1" readingOrder="1"/>
    </xf>
    <xf numFmtId="0" fontId="20" fillId="21" borderId="20" xfId="0" applyFont="1" applyFill="1" applyBorder="1" applyAlignment="1" applyProtection="1">
      <alignment horizontal="left" vertical="top" wrapText="1" readingOrder="1"/>
    </xf>
    <xf numFmtId="0" fontId="21" fillId="22" borderId="21" xfId="0" applyFont="1" applyFill="1" applyBorder="1" applyAlignment="1" applyProtection="1">
      <alignment horizontal="left" vertical="top" wrapText="1" readingOrder="1"/>
    </xf>
    <xf numFmtId="0" fontId="22" fillId="23" borderId="22" xfId="0" applyFont="1" applyFill="1" applyBorder="1" applyAlignment="1" applyProtection="1">
      <alignment horizontal="left" vertical="top" wrapText="1" readingOrder="1"/>
    </xf>
    <xf numFmtId="0" fontId="23" fillId="24" borderId="23" xfId="0" applyFont="1" applyFill="1" applyBorder="1" applyAlignment="1" applyProtection="1">
      <alignment horizontal="left" vertical="top" wrapText="1" readingOrder="1"/>
    </xf>
    <xf numFmtId="0" fontId="24" fillId="25" borderId="24" xfId="0" applyFont="1" applyFill="1" applyBorder="1" applyAlignment="1" applyProtection="1">
      <alignment horizontal="left" vertical="top" wrapText="1" readingOrder="1"/>
    </xf>
    <xf numFmtId="0" fontId="25" fillId="26" borderId="25" xfId="0" applyFont="1" applyFill="1" applyBorder="1" applyAlignment="1" applyProtection="1">
      <alignment horizontal="right" vertical="top" wrapText="1" readingOrder="1"/>
    </xf>
    <xf numFmtId="0" fontId="26" fillId="27" borderId="26" xfId="0" applyFont="1" applyFill="1" applyBorder="1" applyAlignment="1" applyProtection="1">
      <alignment horizontal="left" vertical="top" wrapText="1" readingOrder="1"/>
    </xf>
    <xf numFmtId="0" fontId="27" fillId="28" borderId="27" xfId="0" applyFont="1" applyFill="1" applyBorder="1" applyAlignment="1" applyProtection="1">
      <alignment horizontal="left" vertical="top" wrapText="1" readingOrder="1"/>
    </xf>
    <xf numFmtId="3" fontId="28" fillId="29" borderId="28" xfId="0" applyNumberFormat="1" applyFont="1" applyFill="1" applyBorder="1" applyAlignment="1" applyProtection="1">
      <alignment horizontal="right" wrapText="1" readingOrder="1"/>
    </xf>
    <xf numFmtId="3" fontId="29" fillId="30" borderId="29" xfId="0" applyNumberFormat="1" applyFont="1" applyFill="1" applyBorder="1" applyAlignment="1" applyProtection="1">
      <alignment horizontal="right" wrapText="1" readingOrder="1"/>
    </xf>
    <xf numFmtId="3" fontId="30" fillId="31" borderId="30" xfId="0" applyNumberFormat="1" applyFont="1" applyFill="1" applyBorder="1" applyAlignment="1" applyProtection="1">
      <alignment horizontal="right" wrapText="1" readingOrder="1"/>
    </xf>
    <xf numFmtId="3" fontId="31" fillId="32" borderId="31" xfId="0" applyNumberFormat="1" applyFont="1" applyFill="1" applyBorder="1" applyAlignment="1" applyProtection="1">
      <alignment horizontal="right" wrapText="1" readingOrder="1"/>
    </xf>
    <xf numFmtId="3" fontId="32" fillId="33" borderId="32" xfId="0" applyNumberFormat="1" applyFont="1" applyFill="1" applyBorder="1" applyAlignment="1" applyProtection="1">
      <alignment horizontal="right" wrapText="1" readingOrder="1"/>
    </xf>
    <xf numFmtId="3" fontId="33" fillId="34" borderId="33" xfId="0" applyNumberFormat="1" applyFont="1" applyFill="1" applyBorder="1" applyAlignment="1" applyProtection="1">
      <alignment horizontal="right" wrapText="1" readingOrder="1"/>
    </xf>
    <xf numFmtId="3" fontId="34" fillId="35" borderId="34" xfId="0" applyNumberFormat="1" applyFont="1" applyFill="1" applyBorder="1" applyAlignment="1" applyProtection="1">
      <alignment horizontal="right" wrapText="1" readingOrder="1"/>
    </xf>
    <xf numFmtId="3" fontId="35" fillId="36" borderId="35" xfId="0" applyNumberFormat="1" applyFont="1" applyFill="1" applyBorder="1" applyAlignment="1" applyProtection="1">
      <alignment horizontal="right" wrapText="1" readingOrder="1"/>
    </xf>
    <xf numFmtId="3" fontId="36" fillId="37" borderId="36" xfId="0" applyNumberFormat="1" applyFont="1" applyFill="1" applyBorder="1" applyAlignment="1" applyProtection="1">
      <alignment horizontal="right" wrapText="1" readingOrder="1"/>
    </xf>
    <xf numFmtId="3" fontId="37" fillId="38" borderId="37" xfId="0" applyNumberFormat="1" applyFont="1" applyFill="1" applyBorder="1" applyAlignment="1" applyProtection="1">
      <alignment horizontal="right" wrapText="1" readingOrder="1"/>
    </xf>
    <xf numFmtId="0" fontId="38" fillId="39" borderId="38" xfId="0" applyFont="1" applyFill="1" applyBorder="1" applyAlignment="1" applyProtection="1">
      <alignment horizontal="left" vertical="top" wrapText="1" readingOrder="1"/>
    </xf>
    <xf numFmtId="0" fontId="39" fillId="40" borderId="39" xfId="0" applyFont="1" applyFill="1" applyBorder="1" applyAlignment="1" applyProtection="1">
      <alignment horizontal="left" vertical="top" wrapText="1" readingOrder="1"/>
    </xf>
    <xf numFmtId="3" fontId="40" fillId="41" borderId="40" xfId="0" applyNumberFormat="1" applyFont="1" applyFill="1" applyBorder="1" applyAlignment="1" applyProtection="1">
      <alignment horizontal="right" wrapText="1" readingOrder="1"/>
    </xf>
    <xf numFmtId="3" fontId="41" fillId="42" borderId="41" xfId="0" applyNumberFormat="1" applyFont="1" applyFill="1" applyBorder="1" applyAlignment="1" applyProtection="1">
      <alignment horizontal="right" wrapText="1" readingOrder="1"/>
    </xf>
    <xf numFmtId="3" fontId="42" fillId="43" borderId="42" xfId="0" applyNumberFormat="1" applyFont="1" applyFill="1" applyBorder="1" applyAlignment="1" applyProtection="1">
      <alignment horizontal="right" wrapText="1" readingOrder="1"/>
    </xf>
    <xf numFmtId="3" fontId="43" fillId="44" borderId="43" xfId="0" applyNumberFormat="1" applyFont="1" applyFill="1" applyBorder="1" applyAlignment="1" applyProtection="1">
      <alignment horizontal="right" wrapText="1" readingOrder="1"/>
    </xf>
    <xf numFmtId="0" fontId="44" fillId="45" borderId="44" xfId="0" applyFont="1" applyFill="1" applyBorder="1" applyAlignment="1" applyProtection="1">
      <alignment horizontal="right" wrapText="1" readingOrder="1"/>
    </xf>
    <xf numFmtId="0" fontId="45" fillId="46" borderId="45" xfId="0" applyFont="1" applyFill="1" applyBorder="1" applyAlignment="1" applyProtection="1">
      <alignment horizontal="right" wrapText="1" readingOrder="1"/>
    </xf>
    <xf numFmtId="0" fontId="46" fillId="47" borderId="46" xfId="0" applyFont="1" applyFill="1" applyBorder="1" applyAlignment="1" applyProtection="1">
      <alignment horizontal="right" wrapText="1" readingOrder="1"/>
    </xf>
    <xf numFmtId="0" fontId="47" fillId="48" borderId="47" xfId="0" applyFont="1" applyFill="1" applyBorder="1" applyAlignment="1" applyProtection="1">
      <alignment horizontal="right" wrapText="1" readingOrder="1"/>
    </xf>
    <xf numFmtId="3" fontId="48" fillId="49" borderId="48" xfId="0" applyNumberFormat="1" applyFont="1" applyFill="1" applyBorder="1" applyAlignment="1" applyProtection="1">
      <alignment horizontal="right" wrapText="1" readingOrder="1"/>
    </xf>
    <xf numFmtId="3" fontId="49" fillId="50" borderId="49" xfId="0" applyNumberFormat="1" applyFont="1" applyFill="1" applyBorder="1" applyAlignment="1" applyProtection="1">
      <alignment horizontal="right" wrapText="1" readingOrder="1"/>
    </xf>
    <xf numFmtId="0" fontId="50" fillId="51" borderId="50" xfId="0" applyFont="1" applyFill="1" applyBorder="1" applyAlignment="1" applyProtection="1">
      <alignment horizontal="left" vertical="top" wrapText="1" readingOrder="1"/>
    </xf>
    <xf numFmtId="0" fontId="51" fillId="52" borderId="51" xfId="0" applyFont="1" applyFill="1" applyBorder="1" applyAlignment="1" applyProtection="1">
      <alignment horizontal="left" vertical="top" wrapText="1" readingOrder="1"/>
    </xf>
    <xf numFmtId="3" fontId="52" fillId="53" borderId="52" xfId="0" applyNumberFormat="1" applyFont="1" applyFill="1" applyBorder="1" applyAlignment="1" applyProtection="1">
      <alignment horizontal="right" wrapText="1" readingOrder="1"/>
    </xf>
    <xf numFmtId="3" fontId="53" fillId="54" borderId="53" xfId="0" applyNumberFormat="1" applyFont="1" applyFill="1" applyBorder="1" applyAlignment="1" applyProtection="1">
      <alignment horizontal="right" wrapText="1" readingOrder="1"/>
    </xf>
    <xf numFmtId="3" fontId="54" fillId="55" borderId="54" xfId="0" applyNumberFormat="1" applyFont="1" applyFill="1" applyBorder="1" applyAlignment="1" applyProtection="1">
      <alignment horizontal="right" wrapText="1" readingOrder="1"/>
    </xf>
    <xf numFmtId="3" fontId="55" fillId="56" borderId="55" xfId="0" applyNumberFormat="1" applyFont="1" applyFill="1" applyBorder="1" applyAlignment="1" applyProtection="1">
      <alignment horizontal="right" wrapText="1" readingOrder="1"/>
    </xf>
    <xf numFmtId="3" fontId="56" fillId="57" borderId="56" xfId="0" applyNumberFormat="1" applyFont="1" applyFill="1" applyBorder="1" applyAlignment="1" applyProtection="1">
      <alignment horizontal="right" wrapText="1" readingOrder="1"/>
    </xf>
    <xf numFmtId="3" fontId="57" fillId="58" borderId="57" xfId="0" applyNumberFormat="1" applyFont="1" applyFill="1" applyBorder="1" applyAlignment="1" applyProtection="1">
      <alignment horizontal="right" wrapText="1" readingOrder="1"/>
    </xf>
    <xf numFmtId="3" fontId="58" fillId="59" borderId="58" xfId="0" applyNumberFormat="1" applyFont="1" applyFill="1" applyBorder="1" applyAlignment="1" applyProtection="1">
      <alignment horizontal="right" wrapText="1" readingOrder="1"/>
    </xf>
    <xf numFmtId="3" fontId="59" fillId="60" borderId="59" xfId="0" applyNumberFormat="1" applyFont="1" applyFill="1" applyBorder="1" applyAlignment="1" applyProtection="1">
      <alignment horizontal="right" wrapText="1" readingOrder="1"/>
    </xf>
    <xf numFmtId="3" fontId="60" fillId="61" borderId="60" xfId="0" applyNumberFormat="1" applyFont="1" applyFill="1" applyBorder="1" applyAlignment="1" applyProtection="1">
      <alignment horizontal="right" wrapText="1" readingOrder="1"/>
    </xf>
    <xf numFmtId="3" fontId="61" fillId="62" borderId="61" xfId="0" applyNumberFormat="1" applyFont="1" applyFill="1" applyBorder="1" applyAlignment="1" applyProtection="1">
      <alignment horizontal="right" wrapText="1" readingOrder="1"/>
    </xf>
    <xf numFmtId="0" fontId="62" fillId="63" borderId="62" xfId="0" applyFont="1" applyFill="1" applyBorder="1" applyAlignment="1" applyProtection="1">
      <alignment horizontal="left" vertical="top" wrapText="1" readingOrder="1"/>
    </xf>
    <xf numFmtId="0" fontId="63" fillId="64" borderId="63" xfId="0" applyFont="1" applyFill="1" applyBorder="1" applyAlignment="1" applyProtection="1">
      <alignment horizontal="left" vertical="top" wrapText="1" readingOrder="1"/>
    </xf>
    <xf numFmtId="3" fontId="64" fillId="65" borderId="64" xfId="0" applyNumberFormat="1" applyFont="1" applyFill="1" applyBorder="1" applyAlignment="1" applyProtection="1">
      <alignment horizontal="right" wrapText="1" readingOrder="1"/>
    </xf>
    <xf numFmtId="3" fontId="65" fillId="66" borderId="65" xfId="0" applyNumberFormat="1" applyFont="1" applyFill="1" applyBorder="1" applyAlignment="1" applyProtection="1">
      <alignment horizontal="right" wrapText="1" readingOrder="1"/>
    </xf>
    <xf numFmtId="3" fontId="66" fillId="67" borderId="66" xfId="0" applyNumberFormat="1" applyFont="1" applyFill="1" applyBorder="1" applyAlignment="1" applyProtection="1">
      <alignment horizontal="right" wrapText="1" readingOrder="1"/>
    </xf>
    <xf numFmtId="3" fontId="67" fillId="68" borderId="67" xfId="0" applyNumberFormat="1" applyFont="1" applyFill="1" applyBorder="1" applyAlignment="1" applyProtection="1">
      <alignment horizontal="right" wrapText="1" readingOrder="1"/>
    </xf>
    <xf numFmtId="3" fontId="68" fillId="69" borderId="68" xfId="0" applyNumberFormat="1" applyFont="1" applyFill="1" applyBorder="1" applyAlignment="1" applyProtection="1">
      <alignment horizontal="right" wrapText="1" readingOrder="1"/>
    </xf>
    <xf numFmtId="3" fontId="69" fillId="70" borderId="69" xfId="0" applyNumberFormat="1" applyFont="1" applyFill="1" applyBorder="1" applyAlignment="1" applyProtection="1">
      <alignment horizontal="right" wrapText="1" readingOrder="1"/>
    </xf>
    <xf numFmtId="3" fontId="70" fillId="71" borderId="70" xfId="0" applyNumberFormat="1" applyFont="1" applyFill="1" applyBorder="1" applyAlignment="1" applyProtection="1">
      <alignment horizontal="right" wrapText="1" readingOrder="1"/>
    </xf>
    <xf numFmtId="3" fontId="71" fillId="72" borderId="71" xfId="0" applyNumberFormat="1" applyFont="1" applyFill="1" applyBorder="1" applyAlignment="1" applyProtection="1">
      <alignment horizontal="right" wrapText="1" readingOrder="1"/>
    </xf>
    <xf numFmtId="3" fontId="72" fillId="73" borderId="72" xfId="0" applyNumberFormat="1" applyFont="1" applyFill="1" applyBorder="1" applyAlignment="1" applyProtection="1">
      <alignment horizontal="right" wrapText="1" readingOrder="1"/>
    </xf>
    <xf numFmtId="3" fontId="73" fillId="74" borderId="73" xfId="0" applyNumberFormat="1" applyFont="1" applyFill="1" applyBorder="1" applyAlignment="1" applyProtection="1">
      <alignment horizontal="right" wrapText="1" readingOrder="1"/>
    </xf>
    <xf numFmtId="0" fontId="74" fillId="75" borderId="74" xfId="0" applyFont="1" applyFill="1" applyBorder="1" applyAlignment="1" applyProtection="1">
      <alignment horizontal="left" vertical="top" wrapText="1" readingOrder="1"/>
    </xf>
    <xf numFmtId="0" fontId="75" fillId="76" borderId="75" xfId="0" applyFont="1" applyFill="1" applyBorder="1" applyAlignment="1" applyProtection="1">
      <alignment horizontal="left" vertical="top" wrapText="1" readingOrder="1"/>
    </xf>
    <xf numFmtId="3" fontId="76" fillId="77" borderId="76" xfId="0" applyNumberFormat="1" applyFont="1" applyFill="1" applyBorder="1" applyAlignment="1" applyProtection="1">
      <alignment horizontal="right" wrapText="1" readingOrder="1"/>
    </xf>
    <xf numFmtId="3" fontId="77" fillId="78" borderId="77" xfId="0" applyNumberFormat="1" applyFont="1" applyFill="1" applyBorder="1" applyAlignment="1" applyProtection="1">
      <alignment horizontal="right" wrapText="1" readingOrder="1"/>
    </xf>
    <xf numFmtId="3" fontId="78" fillId="79" borderId="78" xfId="0" applyNumberFormat="1" applyFont="1" applyFill="1" applyBorder="1" applyAlignment="1" applyProtection="1">
      <alignment horizontal="right" wrapText="1" readingOrder="1"/>
    </xf>
    <xf numFmtId="3" fontId="79" fillId="80" borderId="79" xfId="0" applyNumberFormat="1" applyFont="1" applyFill="1" applyBorder="1" applyAlignment="1" applyProtection="1">
      <alignment horizontal="right" wrapText="1" readingOrder="1"/>
    </xf>
    <xf numFmtId="3" fontId="80" fillId="81" borderId="80" xfId="0" applyNumberFormat="1" applyFont="1" applyFill="1" applyBorder="1" applyAlignment="1" applyProtection="1">
      <alignment horizontal="right" wrapText="1" readingOrder="1"/>
    </xf>
    <xf numFmtId="3" fontId="81" fillId="82" borderId="81" xfId="0" applyNumberFormat="1" applyFont="1" applyFill="1" applyBorder="1" applyAlignment="1" applyProtection="1">
      <alignment horizontal="right" wrapText="1" readingOrder="1"/>
    </xf>
    <xf numFmtId="3" fontId="82" fillId="83" borderId="82" xfId="0" applyNumberFormat="1" applyFont="1" applyFill="1" applyBorder="1" applyAlignment="1" applyProtection="1">
      <alignment horizontal="right" wrapText="1" readingOrder="1"/>
    </xf>
    <xf numFmtId="3" fontId="83" fillId="84" borderId="83" xfId="0" applyNumberFormat="1" applyFont="1" applyFill="1" applyBorder="1" applyAlignment="1" applyProtection="1">
      <alignment horizontal="right" wrapText="1" readingOrder="1"/>
    </xf>
    <xf numFmtId="3" fontId="84" fillId="85" borderId="84" xfId="0" applyNumberFormat="1" applyFont="1" applyFill="1" applyBorder="1" applyAlignment="1" applyProtection="1">
      <alignment horizontal="right" wrapText="1" readingOrder="1"/>
    </xf>
    <xf numFmtId="3" fontId="85" fillId="86" borderId="85" xfId="0" applyNumberFormat="1" applyFont="1" applyFill="1" applyBorder="1" applyAlignment="1" applyProtection="1">
      <alignment horizontal="right" wrapText="1" readingOrder="1"/>
    </xf>
    <xf numFmtId="0" fontId="86" fillId="87" borderId="86" xfId="0" applyFont="1" applyFill="1" applyBorder="1" applyAlignment="1" applyProtection="1">
      <alignment horizontal="left" vertical="top" wrapText="1" readingOrder="1"/>
    </xf>
    <xf numFmtId="0" fontId="87" fillId="88" borderId="87" xfId="0" applyFont="1" applyFill="1" applyBorder="1" applyAlignment="1" applyProtection="1">
      <alignment horizontal="left" vertical="top" wrapText="1" readingOrder="1"/>
    </xf>
    <xf numFmtId="3" fontId="88" fillId="89" borderId="88" xfId="0" applyNumberFormat="1" applyFont="1" applyFill="1" applyBorder="1" applyAlignment="1" applyProtection="1">
      <alignment horizontal="right" wrapText="1" readingOrder="1"/>
    </xf>
    <xf numFmtId="3" fontId="89" fillId="90" borderId="89" xfId="0" applyNumberFormat="1" applyFont="1" applyFill="1" applyBorder="1" applyAlignment="1" applyProtection="1">
      <alignment horizontal="right" wrapText="1" readingOrder="1"/>
    </xf>
    <xf numFmtId="3" fontId="90" fillId="91" borderId="90" xfId="0" applyNumberFormat="1" applyFont="1" applyFill="1" applyBorder="1" applyAlignment="1" applyProtection="1">
      <alignment horizontal="right" wrapText="1" readingOrder="1"/>
    </xf>
    <xf numFmtId="3" fontId="91" fillId="92" borderId="91" xfId="0" applyNumberFormat="1" applyFont="1" applyFill="1" applyBorder="1" applyAlignment="1" applyProtection="1">
      <alignment horizontal="right" wrapText="1" readingOrder="1"/>
    </xf>
    <xf numFmtId="3" fontId="92" fillId="93" borderId="92" xfId="0" applyNumberFormat="1" applyFont="1" applyFill="1" applyBorder="1" applyAlignment="1" applyProtection="1">
      <alignment horizontal="right" wrapText="1" readingOrder="1"/>
    </xf>
    <xf numFmtId="3" fontId="93" fillId="94" borderId="93" xfId="0" applyNumberFormat="1" applyFont="1" applyFill="1" applyBorder="1" applyAlignment="1" applyProtection="1">
      <alignment horizontal="right" wrapText="1" readingOrder="1"/>
    </xf>
    <xf numFmtId="3" fontId="94" fillId="95" borderId="94" xfId="0" applyNumberFormat="1" applyFont="1" applyFill="1" applyBorder="1" applyAlignment="1" applyProtection="1">
      <alignment horizontal="right" wrapText="1" readingOrder="1"/>
    </xf>
    <xf numFmtId="3" fontId="95" fillId="96" borderId="95" xfId="0" applyNumberFormat="1" applyFont="1" applyFill="1" applyBorder="1" applyAlignment="1" applyProtection="1">
      <alignment horizontal="right" wrapText="1" readingOrder="1"/>
    </xf>
    <xf numFmtId="3" fontId="96" fillId="97" borderId="96" xfId="0" applyNumberFormat="1" applyFont="1" applyFill="1" applyBorder="1" applyAlignment="1" applyProtection="1">
      <alignment horizontal="right" wrapText="1" readingOrder="1"/>
    </xf>
    <xf numFmtId="3" fontId="97" fillId="98" borderId="97" xfId="0" applyNumberFormat="1" applyFont="1" applyFill="1" applyBorder="1" applyAlignment="1" applyProtection="1">
      <alignment horizontal="right" wrapText="1" readingOrder="1"/>
    </xf>
    <xf numFmtId="0" fontId="98" fillId="99" borderId="98" xfId="0" applyFont="1" applyFill="1" applyBorder="1" applyAlignment="1" applyProtection="1">
      <alignment horizontal="left" vertical="top" wrapText="1" readingOrder="1"/>
    </xf>
    <xf numFmtId="0" fontId="99" fillId="100" borderId="99" xfId="0" applyFont="1" applyFill="1" applyBorder="1" applyAlignment="1" applyProtection="1">
      <alignment horizontal="left" vertical="top" wrapText="1" readingOrder="1"/>
    </xf>
    <xf numFmtId="3" fontId="100" fillId="101" borderId="100" xfId="0" applyNumberFormat="1" applyFont="1" applyFill="1" applyBorder="1" applyAlignment="1" applyProtection="1">
      <alignment horizontal="right" wrapText="1" readingOrder="1"/>
    </xf>
    <xf numFmtId="3" fontId="101" fillId="102" borderId="101" xfId="0" applyNumberFormat="1" applyFont="1" applyFill="1" applyBorder="1" applyAlignment="1" applyProtection="1">
      <alignment horizontal="right" wrapText="1" readingOrder="1"/>
    </xf>
    <xf numFmtId="3" fontId="102" fillId="103" borderId="102" xfId="0" applyNumberFormat="1" applyFont="1" applyFill="1" applyBorder="1" applyAlignment="1" applyProtection="1">
      <alignment horizontal="right" wrapText="1" readingOrder="1"/>
    </xf>
    <xf numFmtId="3" fontId="103" fillId="104" borderId="103" xfId="0" applyNumberFormat="1" applyFont="1" applyFill="1" applyBorder="1" applyAlignment="1" applyProtection="1">
      <alignment horizontal="right" wrapText="1" readingOrder="1"/>
    </xf>
    <xf numFmtId="3" fontId="104" fillId="105" borderId="104" xfId="0" applyNumberFormat="1" applyFont="1" applyFill="1" applyBorder="1" applyAlignment="1" applyProtection="1">
      <alignment horizontal="right" wrapText="1" readingOrder="1"/>
    </xf>
    <xf numFmtId="3" fontId="105" fillId="106" borderId="105" xfId="0" applyNumberFormat="1" applyFont="1" applyFill="1" applyBorder="1" applyAlignment="1" applyProtection="1">
      <alignment horizontal="right" wrapText="1" readingOrder="1"/>
    </xf>
    <xf numFmtId="3" fontId="106" fillId="107" borderId="106" xfId="0" applyNumberFormat="1" applyFont="1" applyFill="1" applyBorder="1" applyAlignment="1" applyProtection="1">
      <alignment horizontal="right" wrapText="1" readingOrder="1"/>
    </xf>
    <xf numFmtId="3" fontId="107" fillId="108" borderId="107" xfId="0" applyNumberFormat="1" applyFont="1" applyFill="1" applyBorder="1" applyAlignment="1" applyProtection="1">
      <alignment horizontal="right" wrapText="1" readingOrder="1"/>
    </xf>
    <xf numFmtId="3" fontId="108" fillId="109" borderId="108" xfId="0" applyNumberFormat="1" applyFont="1" applyFill="1" applyBorder="1" applyAlignment="1" applyProtection="1">
      <alignment horizontal="right" wrapText="1" readingOrder="1"/>
    </xf>
    <xf numFmtId="3" fontId="109" fillId="110" borderId="109" xfId="0" applyNumberFormat="1" applyFont="1" applyFill="1" applyBorder="1" applyAlignment="1" applyProtection="1">
      <alignment horizontal="right" wrapText="1" readingOrder="1"/>
    </xf>
    <xf numFmtId="0" fontId="110" fillId="111" borderId="110" xfId="0" applyFont="1" applyFill="1" applyBorder="1" applyAlignment="1" applyProtection="1">
      <alignment horizontal="left" vertical="top" wrapText="1" readingOrder="1"/>
    </xf>
    <xf numFmtId="0" fontId="111" fillId="112" borderId="111" xfId="0" applyFont="1" applyFill="1" applyBorder="1" applyAlignment="1" applyProtection="1">
      <alignment horizontal="left" vertical="top" wrapText="1" readingOrder="1"/>
    </xf>
    <xf numFmtId="3" fontId="112" fillId="113" borderId="112" xfId="0" applyNumberFormat="1" applyFont="1" applyFill="1" applyBorder="1" applyAlignment="1" applyProtection="1">
      <alignment horizontal="right" wrapText="1" readingOrder="1"/>
    </xf>
    <xf numFmtId="3" fontId="113" fillId="114" borderId="113" xfId="0" applyNumberFormat="1" applyFont="1" applyFill="1" applyBorder="1" applyAlignment="1" applyProtection="1">
      <alignment horizontal="right" wrapText="1" readingOrder="1"/>
    </xf>
    <xf numFmtId="3" fontId="114" fillId="115" borderId="114" xfId="0" applyNumberFormat="1" applyFont="1" applyFill="1" applyBorder="1" applyAlignment="1" applyProtection="1">
      <alignment horizontal="right" wrapText="1" readingOrder="1"/>
    </xf>
    <xf numFmtId="3" fontId="115" fillId="116" borderId="115" xfId="0" applyNumberFormat="1" applyFont="1" applyFill="1" applyBorder="1" applyAlignment="1" applyProtection="1">
      <alignment horizontal="right" wrapText="1" readingOrder="1"/>
    </xf>
    <xf numFmtId="3" fontId="116" fillId="117" borderId="116" xfId="0" applyNumberFormat="1" applyFont="1" applyFill="1" applyBorder="1" applyAlignment="1" applyProtection="1">
      <alignment horizontal="right" wrapText="1" readingOrder="1"/>
    </xf>
    <xf numFmtId="3" fontId="117" fillId="118" borderId="117" xfId="0" applyNumberFormat="1" applyFont="1" applyFill="1" applyBorder="1" applyAlignment="1" applyProtection="1">
      <alignment horizontal="right" wrapText="1" readingOrder="1"/>
    </xf>
    <xf numFmtId="3" fontId="118" fillId="119" borderId="118" xfId="0" applyNumberFormat="1" applyFont="1" applyFill="1" applyBorder="1" applyAlignment="1" applyProtection="1">
      <alignment horizontal="right" wrapText="1" readingOrder="1"/>
    </xf>
    <xf numFmtId="3" fontId="119" fillId="120" borderId="119" xfId="0" applyNumberFormat="1" applyFont="1" applyFill="1" applyBorder="1" applyAlignment="1" applyProtection="1">
      <alignment horizontal="right" wrapText="1" readingOrder="1"/>
    </xf>
    <xf numFmtId="3" fontId="120" fillId="121" borderId="120" xfId="0" applyNumberFormat="1" applyFont="1" applyFill="1" applyBorder="1" applyAlignment="1" applyProtection="1">
      <alignment horizontal="right" wrapText="1" readingOrder="1"/>
    </xf>
    <xf numFmtId="3" fontId="121" fillId="122" borderId="121" xfId="0" applyNumberFormat="1" applyFont="1" applyFill="1" applyBorder="1" applyAlignment="1" applyProtection="1">
      <alignment horizontal="right" wrapText="1" readingOrder="1"/>
    </xf>
    <xf numFmtId="0" fontId="122" fillId="123" borderId="122" xfId="0" applyFont="1" applyFill="1" applyBorder="1" applyAlignment="1" applyProtection="1">
      <alignment horizontal="left" vertical="top" wrapText="1" readingOrder="1"/>
    </xf>
    <xf numFmtId="0" fontId="123" fillId="124" borderId="123" xfId="0" applyFont="1" applyFill="1" applyBorder="1" applyAlignment="1" applyProtection="1">
      <alignment horizontal="left" vertical="top" wrapText="1" readingOrder="1"/>
    </xf>
    <xf numFmtId="3" fontId="124" fillId="125" borderId="124" xfId="0" applyNumberFormat="1" applyFont="1" applyFill="1" applyBorder="1" applyAlignment="1" applyProtection="1">
      <alignment horizontal="right" wrapText="1" readingOrder="1"/>
    </xf>
    <xf numFmtId="3" fontId="125" fillId="126" borderId="125" xfId="0" applyNumberFormat="1" applyFont="1" applyFill="1" applyBorder="1" applyAlignment="1" applyProtection="1">
      <alignment horizontal="right" wrapText="1" readingOrder="1"/>
    </xf>
    <xf numFmtId="3" fontId="126" fillId="127" borderId="126" xfId="0" applyNumberFormat="1" applyFont="1" applyFill="1" applyBorder="1" applyAlignment="1" applyProtection="1">
      <alignment horizontal="right" wrapText="1" readingOrder="1"/>
    </xf>
    <xf numFmtId="3" fontId="127" fillId="128" borderId="127" xfId="0" applyNumberFormat="1" applyFont="1" applyFill="1" applyBorder="1" applyAlignment="1" applyProtection="1">
      <alignment horizontal="right" wrapText="1" readingOrder="1"/>
    </xf>
    <xf numFmtId="3" fontId="128" fillId="129" borderId="128" xfId="0" applyNumberFormat="1" applyFont="1" applyFill="1" applyBorder="1" applyAlignment="1" applyProtection="1">
      <alignment horizontal="right" wrapText="1" readingOrder="1"/>
    </xf>
    <xf numFmtId="3" fontId="129" fillId="130" borderId="129" xfId="0" applyNumberFormat="1" applyFont="1" applyFill="1" applyBorder="1" applyAlignment="1" applyProtection="1">
      <alignment horizontal="right" wrapText="1" readingOrder="1"/>
    </xf>
    <xf numFmtId="3" fontId="130" fillId="131" borderId="130" xfId="0" applyNumberFormat="1" applyFont="1" applyFill="1" applyBorder="1" applyAlignment="1" applyProtection="1">
      <alignment horizontal="right" wrapText="1" readingOrder="1"/>
    </xf>
    <xf numFmtId="3" fontId="131" fillId="132" borderId="131" xfId="0" applyNumberFormat="1" applyFont="1" applyFill="1" applyBorder="1" applyAlignment="1" applyProtection="1">
      <alignment horizontal="right" wrapText="1" readingOrder="1"/>
    </xf>
    <xf numFmtId="3" fontId="132" fillId="133" borderId="132" xfId="0" applyNumberFormat="1" applyFont="1" applyFill="1" applyBorder="1" applyAlignment="1" applyProtection="1">
      <alignment horizontal="right" wrapText="1" readingOrder="1"/>
    </xf>
    <xf numFmtId="3" fontId="133" fillId="134" borderId="133" xfId="0" applyNumberFormat="1" applyFont="1" applyFill="1" applyBorder="1" applyAlignment="1" applyProtection="1">
      <alignment horizontal="right" wrapText="1" readingOrder="1"/>
    </xf>
    <xf numFmtId="0" fontId="134" fillId="135" borderId="134" xfId="0" applyFont="1" applyFill="1" applyBorder="1" applyAlignment="1" applyProtection="1">
      <alignment horizontal="left" vertical="top" wrapText="1" readingOrder="1"/>
    </xf>
    <xf numFmtId="0" fontId="135" fillId="136" borderId="135" xfId="0" applyFont="1" applyFill="1" applyBorder="1" applyAlignment="1" applyProtection="1">
      <alignment horizontal="left" vertical="top" wrapText="1" readingOrder="1"/>
    </xf>
    <xf numFmtId="3" fontId="136" fillId="137" borderId="136" xfId="0" applyNumberFormat="1" applyFont="1" applyFill="1" applyBorder="1" applyAlignment="1" applyProtection="1">
      <alignment horizontal="right" wrapText="1" readingOrder="1"/>
    </xf>
    <xf numFmtId="3" fontId="137" fillId="138" borderId="137" xfId="0" applyNumberFormat="1" applyFont="1" applyFill="1" applyBorder="1" applyAlignment="1" applyProtection="1">
      <alignment horizontal="right" wrapText="1" readingOrder="1"/>
    </xf>
    <xf numFmtId="3" fontId="138" fillId="139" borderId="138" xfId="0" applyNumberFormat="1" applyFont="1" applyFill="1" applyBorder="1" applyAlignment="1" applyProtection="1">
      <alignment horizontal="right" wrapText="1" readingOrder="1"/>
    </xf>
    <xf numFmtId="3" fontId="139" fillId="140" borderId="139" xfId="0" applyNumberFormat="1" applyFont="1" applyFill="1" applyBorder="1" applyAlignment="1" applyProtection="1">
      <alignment horizontal="right" wrapText="1" readingOrder="1"/>
    </xf>
    <xf numFmtId="3" fontId="140" fillId="141" borderId="140" xfId="0" applyNumberFormat="1" applyFont="1" applyFill="1" applyBorder="1" applyAlignment="1" applyProtection="1">
      <alignment horizontal="right" wrapText="1" readingOrder="1"/>
    </xf>
    <xf numFmtId="3" fontId="141" fillId="142" borderId="141" xfId="0" applyNumberFormat="1" applyFont="1" applyFill="1" applyBorder="1" applyAlignment="1" applyProtection="1">
      <alignment horizontal="right" wrapText="1" readingOrder="1"/>
    </xf>
    <xf numFmtId="3" fontId="142" fillId="143" borderId="142" xfId="0" applyNumberFormat="1" applyFont="1" applyFill="1" applyBorder="1" applyAlignment="1" applyProtection="1">
      <alignment horizontal="right" wrapText="1" readingOrder="1"/>
    </xf>
    <xf numFmtId="3" fontId="143" fillId="144" borderId="143" xfId="0" applyNumberFormat="1" applyFont="1" applyFill="1" applyBorder="1" applyAlignment="1" applyProtection="1">
      <alignment horizontal="right" wrapText="1" readingOrder="1"/>
    </xf>
    <xf numFmtId="3" fontId="144" fillId="145" borderId="144" xfId="0" applyNumberFormat="1" applyFont="1" applyFill="1" applyBorder="1" applyAlignment="1" applyProtection="1">
      <alignment horizontal="right" wrapText="1" readingOrder="1"/>
    </xf>
    <xf numFmtId="3" fontId="145" fillId="146" borderId="145" xfId="0" applyNumberFormat="1" applyFont="1" applyFill="1" applyBorder="1" applyAlignment="1" applyProtection="1">
      <alignment horizontal="right" wrapText="1" readingOrder="1"/>
    </xf>
    <xf numFmtId="0" fontId="146" fillId="147" borderId="146" xfId="0" applyFont="1" applyFill="1" applyBorder="1" applyAlignment="1" applyProtection="1">
      <alignment horizontal="left" vertical="top" wrapText="1" readingOrder="1"/>
    </xf>
    <xf numFmtId="0" fontId="147" fillId="148" borderId="147" xfId="0" applyFont="1" applyFill="1" applyBorder="1" applyAlignment="1" applyProtection="1">
      <alignment horizontal="left" vertical="top" wrapText="1" readingOrder="1"/>
    </xf>
    <xf numFmtId="3" fontId="148" fillId="149" borderId="148" xfId="0" applyNumberFormat="1" applyFont="1" applyFill="1" applyBorder="1" applyAlignment="1" applyProtection="1">
      <alignment horizontal="right" wrapText="1" readingOrder="1"/>
    </xf>
    <xf numFmtId="3" fontId="149" fillId="150" borderId="149" xfId="0" applyNumberFormat="1" applyFont="1" applyFill="1" applyBorder="1" applyAlignment="1" applyProtection="1">
      <alignment horizontal="right" wrapText="1" readingOrder="1"/>
    </xf>
    <xf numFmtId="3" fontId="150" fillId="151" borderId="150" xfId="0" applyNumberFormat="1" applyFont="1" applyFill="1" applyBorder="1" applyAlignment="1" applyProtection="1">
      <alignment horizontal="right" wrapText="1" readingOrder="1"/>
    </xf>
    <xf numFmtId="3" fontId="151" fillId="152" borderId="151" xfId="0" applyNumberFormat="1" applyFont="1" applyFill="1" applyBorder="1" applyAlignment="1" applyProtection="1">
      <alignment horizontal="right" wrapText="1" readingOrder="1"/>
    </xf>
    <xf numFmtId="3" fontId="152" fillId="153" borderId="152" xfId="0" applyNumberFormat="1" applyFont="1" applyFill="1" applyBorder="1" applyAlignment="1" applyProtection="1">
      <alignment horizontal="right" wrapText="1" readingOrder="1"/>
    </xf>
    <xf numFmtId="3" fontId="153" fillId="154" borderId="153" xfId="0" applyNumberFormat="1" applyFont="1" applyFill="1" applyBorder="1" applyAlignment="1" applyProtection="1">
      <alignment horizontal="right" wrapText="1" readingOrder="1"/>
    </xf>
    <xf numFmtId="3" fontId="154" fillId="155" borderId="154" xfId="0" applyNumberFormat="1" applyFont="1" applyFill="1" applyBorder="1" applyAlignment="1" applyProtection="1">
      <alignment horizontal="right" wrapText="1" readingOrder="1"/>
    </xf>
    <xf numFmtId="3" fontId="155" fillId="156" borderId="155" xfId="0" applyNumberFormat="1" applyFont="1" applyFill="1" applyBorder="1" applyAlignment="1" applyProtection="1">
      <alignment horizontal="right" wrapText="1" readingOrder="1"/>
    </xf>
    <xf numFmtId="3" fontId="156" fillId="157" borderId="156" xfId="0" applyNumberFormat="1" applyFont="1" applyFill="1" applyBorder="1" applyAlignment="1" applyProtection="1">
      <alignment horizontal="right" wrapText="1" readingOrder="1"/>
    </xf>
    <xf numFmtId="3" fontId="157" fillId="158" borderId="157" xfId="0" applyNumberFormat="1" applyFont="1" applyFill="1" applyBorder="1" applyAlignment="1" applyProtection="1">
      <alignment horizontal="right" wrapText="1" readingOrder="1"/>
    </xf>
    <xf numFmtId="0" fontId="158" fillId="159" borderId="158" xfId="0" applyFont="1" applyFill="1" applyBorder="1" applyAlignment="1" applyProtection="1">
      <alignment horizontal="left" vertical="top" wrapText="1" readingOrder="1"/>
    </xf>
    <xf numFmtId="0" fontId="159" fillId="160" borderId="159" xfId="0" applyFont="1" applyFill="1" applyBorder="1" applyAlignment="1" applyProtection="1">
      <alignment horizontal="left" vertical="top" wrapText="1" readingOrder="1"/>
    </xf>
    <xf numFmtId="3" fontId="160" fillId="161" borderId="160" xfId="0" applyNumberFormat="1" applyFont="1" applyFill="1" applyBorder="1" applyAlignment="1" applyProtection="1">
      <alignment horizontal="right" wrapText="1" readingOrder="1"/>
    </xf>
    <xf numFmtId="3" fontId="161" fillId="162" borderId="161" xfId="0" applyNumberFormat="1" applyFont="1" applyFill="1" applyBorder="1" applyAlignment="1" applyProtection="1">
      <alignment horizontal="right" wrapText="1" readingOrder="1"/>
    </xf>
    <xf numFmtId="3" fontId="162" fillId="163" borderId="162" xfId="0" applyNumberFormat="1" applyFont="1" applyFill="1" applyBorder="1" applyAlignment="1" applyProtection="1">
      <alignment horizontal="right" wrapText="1" readingOrder="1"/>
    </xf>
    <xf numFmtId="3" fontId="163" fillId="164" borderId="163" xfId="0" applyNumberFormat="1" applyFont="1" applyFill="1" applyBorder="1" applyAlignment="1" applyProtection="1">
      <alignment horizontal="right" wrapText="1" readingOrder="1"/>
    </xf>
    <xf numFmtId="3" fontId="164" fillId="165" borderId="164" xfId="0" applyNumberFormat="1" applyFont="1" applyFill="1" applyBorder="1" applyAlignment="1" applyProtection="1">
      <alignment horizontal="right" wrapText="1" readingOrder="1"/>
    </xf>
    <xf numFmtId="3" fontId="165" fillId="166" borderId="165" xfId="0" applyNumberFormat="1" applyFont="1" applyFill="1" applyBorder="1" applyAlignment="1" applyProtection="1">
      <alignment horizontal="right" wrapText="1" readingOrder="1"/>
    </xf>
    <xf numFmtId="3" fontId="166" fillId="167" borderId="166" xfId="0" applyNumberFormat="1" applyFont="1" applyFill="1" applyBorder="1" applyAlignment="1" applyProtection="1">
      <alignment horizontal="right" wrapText="1" readingOrder="1"/>
    </xf>
    <xf numFmtId="3" fontId="167" fillId="168" borderId="167" xfId="0" applyNumberFormat="1" applyFont="1" applyFill="1" applyBorder="1" applyAlignment="1" applyProtection="1">
      <alignment horizontal="right" wrapText="1" readingOrder="1"/>
    </xf>
    <xf numFmtId="3" fontId="168" fillId="169" borderId="168" xfId="0" applyNumberFormat="1" applyFont="1" applyFill="1" applyBorder="1" applyAlignment="1" applyProtection="1">
      <alignment horizontal="right" wrapText="1" readingOrder="1"/>
    </xf>
    <xf numFmtId="3" fontId="169" fillId="170" borderId="169" xfId="0" applyNumberFormat="1" applyFont="1" applyFill="1" applyBorder="1" applyAlignment="1" applyProtection="1">
      <alignment horizontal="right" wrapText="1" readingOrder="1"/>
    </xf>
    <xf numFmtId="0" fontId="170" fillId="171" borderId="170" xfId="0" applyFont="1" applyFill="1" applyBorder="1" applyAlignment="1" applyProtection="1">
      <alignment horizontal="left" vertical="top" wrapText="1" readingOrder="1"/>
    </xf>
    <xf numFmtId="0" fontId="171" fillId="172" borderId="171" xfId="0" applyFont="1" applyFill="1" applyBorder="1" applyAlignment="1" applyProtection="1">
      <alignment horizontal="left" vertical="top" wrapText="1" readingOrder="1"/>
    </xf>
    <xf numFmtId="3" fontId="172" fillId="173" borderId="172" xfId="0" applyNumberFormat="1" applyFont="1" applyFill="1" applyBorder="1" applyAlignment="1" applyProtection="1">
      <alignment horizontal="right" wrapText="1" readingOrder="1"/>
    </xf>
    <xf numFmtId="3" fontId="173" fillId="174" borderId="173" xfId="0" applyNumberFormat="1" applyFont="1" applyFill="1" applyBorder="1" applyAlignment="1" applyProtection="1">
      <alignment horizontal="right" wrapText="1" readingOrder="1"/>
    </xf>
    <xf numFmtId="3" fontId="174" fillId="175" borderId="174" xfId="0" applyNumberFormat="1" applyFont="1" applyFill="1" applyBorder="1" applyAlignment="1" applyProtection="1">
      <alignment horizontal="right" wrapText="1" readingOrder="1"/>
    </xf>
    <xf numFmtId="3" fontId="175" fillId="176" borderId="175" xfId="0" applyNumberFormat="1" applyFont="1" applyFill="1" applyBorder="1" applyAlignment="1" applyProtection="1">
      <alignment horizontal="right" wrapText="1" readingOrder="1"/>
    </xf>
    <xf numFmtId="3" fontId="176" fillId="177" borderId="176" xfId="0" applyNumberFormat="1" applyFont="1" applyFill="1" applyBorder="1" applyAlignment="1" applyProtection="1">
      <alignment horizontal="right" wrapText="1" readingOrder="1"/>
    </xf>
    <xf numFmtId="3" fontId="177" fillId="178" borderId="177" xfId="0" applyNumberFormat="1" applyFont="1" applyFill="1" applyBorder="1" applyAlignment="1" applyProtection="1">
      <alignment horizontal="right" wrapText="1" readingOrder="1"/>
    </xf>
    <xf numFmtId="3" fontId="178" fillId="179" borderId="178" xfId="0" applyNumberFormat="1" applyFont="1" applyFill="1" applyBorder="1" applyAlignment="1" applyProtection="1">
      <alignment horizontal="right" wrapText="1" readingOrder="1"/>
    </xf>
    <xf numFmtId="3" fontId="179" fillId="180" borderId="179" xfId="0" applyNumberFormat="1" applyFont="1" applyFill="1" applyBorder="1" applyAlignment="1" applyProtection="1">
      <alignment horizontal="right" wrapText="1" readingOrder="1"/>
    </xf>
    <xf numFmtId="3" fontId="180" fillId="181" borderId="180" xfId="0" applyNumberFormat="1" applyFont="1" applyFill="1" applyBorder="1" applyAlignment="1" applyProtection="1">
      <alignment horizontal="right" wrapText="1" readingOrder="1"/>
    </xf>
    <xf numFmtId="3" fontId="181" fillId="182" borderId="181" xfId="0" applyNumberFormat="1" applyFont="1" applyFill="1" applyBorder="1" applyAlignment="1" applyProtection="1">
      <alignment horizontal="right" wrapText="1" readingOrder="1"/>
    </xf>
    <xf numFmtId="0" fontId="182" fillId="183" borderId="182" xfId="0" applyFont="1" applyFill="1" applyBorder="1" applyAlignment="1" applyProtection="1">
      <alignment horizontal="left" vertical="top" wrapText="1" readingOrder="1"/>
    </xf>
    <xf numFmtId="0" fontId="183" fillId="184" borderId="183" xfId="0" applyFont="1" applyFill="1" applyBorder="1" applyAlignment="1" applyProtection="1">
      <alignment horizontal="left" vertical="top" wrapText="1" readingOrder="1"/>
    </xf>
    <xf numFmtId="3" fontId="184" fillId="185" borderId="184" xfId="0" applyNumberFormat="1" applyFont="1" applyFill="1" applyBorder="1" applyAlignment="1" applyProtection="1">
      <alignment horizontal="right" wrapText="1" readingOrder="1"/>
    </xf>
    <xf numFmtId="3" fontId="185" fillId="186" borderId="185" xfId="0" applyNumberFormat="1" applyFont="1" applyFill="1" applyBorder="1" applyAlignment="1" applyProtection="1">
      <alignment horizontal="right" wrapText="1" readingOrder="1"/>
    </xf>
    <xf numFmtId="3" fontId="186" fillId="187" borderId="186" xfId="0" applyNumberFormat="1" applyFont="1" applyFill="1" applyBorder="1" applyAlignment="1" applyProtection="1">
      <alignment horizontal="right" wrapText="1" readingOrder="1"/>
    </xf>
    <xf numFmtId="3" fontId="187" fillId="188" borderId="187" xfId="0" applyNumberFormat="1" applyFont="1" applyFill="1" applyBorder="1" applyAlignment="1" applyProtection="1">
      <alignment horizontal="right" wrapText="1" readingOrder="1"/>
    </xf>
    <xf numFmtId="3" fontId="188" fillId="189" borderId="188" xfId="0" applyNumberFormat="1" applyFont="1" applyFill="1" applyBorder="1" applyAlignment="1" applyProtection="1">
      <alignment horizontal="right" wrapText="1" readingOrder="1"/>
    </xf>
    <xf numFmtId="3" fontId="189" fillId="190" borderId="189" xfId="0" applyNumberFormat="1" applyFont="1" applyFill="1" applyBorder="1" applyAlignment="1" applyProtection="1">
      <alignment horizontal="right" wrapText="1" readingOrder="1"/>
    </xf>
    <xf numFmtId="3" fontId="190" fillId="191" borderId="190" xfId="0" applyNumberFormat="1" applyFont="1" applyFill="1" applyBorder="1" applyAlignment="1" applyProtection="1">
      <alignment horizontal="right" wrapText="1" readingOrder="1"/>
    </xf>
    <xf numFmtId="3" fontId="191" fillId="192" borderId="191" xfId="0" applyNumberFormat="1" applyFont="1" applyFill="1" applyBorder="1" applyAlignment="1" applyProtection="1">
      <alignment horizontal="right" wrapText="1" readingOrder="1"/>
    </xf>
    <xf numFmtId="3" fontId="192" fillId="193" borderId="192" xfId="0" applyNumberFormat="1" applyFont="1" applyFill="1" applyBorder="1" applyAlignment="1" applyProtection="1">
      <alignment horizontal="right" wrapText="1" readingOrder="1"/>
    </xf>
    <xf numFmtId="3" fontId="193" fillId="194" borderId="193" xfId="0" applyNumberFormat="1" applyFont="1" applyFill="1" applyBorder="1" applyAlignment="1" applyProtection="1">
      <alignment horizontal="right" wrapText="1" readingOrder="1"/>
    </xf>
    <xf numFmtId="0" fontId="194" fillId="195" borderId="194" xfId="0" applyFont="1" applyFill="1" applyBorder="1" applyAlignment="1" applyProtection="1">
      <alignment horizontal="left" vertical="top" wrapText="1" readingOrder="1"/>
    </xf>
    <xf numFmtId="0" fontId="195" fillId="196" borderId="195" xfId="0" applyFont="1" applyFill="1" applyBorder="1" applyAlignment="1" applyProtection="1">
      <alignment horizontal="left" vertical="top" wrapText="1" readingOrder="1"/>
    </xf>
    <xf numFmtId="3" fontId="196" fillId="197" borderId="196" xfId="0" applyNumberFormat="1" applyFont="1" applyFill="1" applyBorder="1" applyAlignment="1" applyProtection="1">
      <alignment horizontal="right" wrapText="1" readingOrder="1"/>
    </xf>
    <xf numFmtId="3" fontId="197" fillId="198" borderId="197" xfId="0" applyNumberFormat="1" applyFont="1" applyFill="1" applyBorder="1" applyAlignment="1" applyProtection="1">
      <alignment horizontal="right" wrapText="1" readingOrder="1"/>
    </xf>
    <xf numFmtId="3" fontId="198" fillId="199" borderId="198" xfId="0" applyNumberFormat="1" applyFont="1" applyFill="1" applyBorder="1" applyAlignment="1" applyProtection="1">
      <alignment horizontal="right" wrapText="1" readingOrder="1"/>
    </xf>
    <xf numFmtId="3" fontId="199" fillId="200" borderId="199" xfId="0" applyNumberFormat="1" applyFont="1" applyFill="1" applyBorder="1" applyAlignment="1" applyProtection="1">
      <alignment horizontal="right" wrapText="1" readingOrder="1"/>
    </xf>
    <xf numFmtId="3" fontId="200" fillId="201" borderId="200" xfId="0" applyNumberFormat="1" applyFont="1" applyFill="1" applyBorder="1" applyAlignment="1" applyProtection="1">
      <alignment horizontal="right" wrapText="1" readingOrder="1"/>
    </xf>
    <xf numFmtId="3" fontId="201" fillId="202" borderId="201" xfId="0" applyNumberFormat="1" applyFont="1" applyFill="1" applyBorder="1" applyAlignment="1" applyProtection="1">
      <alignment horizontal="right" wrapText="1" readingOrder="1"/>
    </xf>
    <xf numFmtId="3" fontId="202" fillId="203" borderId="202" xfId="0" applyNumberFormat="1" applyFont="1" applyFill="1" applyBorder="1" applyAlignment="1" applyProtection="1">
      <alignment horizontal="right" wrapText="1" readingOrder="1"/>
    </xf>
    <xf numFmtId="3" fontId="203" fillId="204" borderId="203" xfId="0" applyNumberFormat="1" applyFont="1" applyFill="1" applyBorder="1" applyAlignment="1" applyProtection="1">
      <alignment horizontal="right" wrapText="1" readingOrder="1"/>
    </xf>
    <xf numFmtId="3" fontId="204" fillId="205" borderId="204" xfId="0" applyNumberFormat="1" applyFont="1" applyFill="1" applyBorder="1" applyAlignment="1" applyProtection="1">
      <alignment horizontal="right" wrapText="1" readingOrder="1"/>
    </xf>
    <xf numFmtId="3" fontId="205" fillId="206" borderId="205" xfId="0" applyNumberFormat="1" applyFont="1" applyFill="1" applyBorder="1" applyAlignment="1" applyProtection="1">
      <alignment horizontal="right" wrapText="1" readingOrder="1"/>
    </xf>
    <xf numFmtId="0" fontId="206" fillId="207" borderId="206" xfId="0" applyFont="1" applyFill="1" applyBorder="1" applyAlignment="1" applyProtection="1">
      <alignment horizontal="left" vertical="top" wrapText="1" readingOrder="1"/>
    </xf>
    <xf numFmtId="0" fontId="207" fillId="208" borderId="207" xfId="0" applyFont="1" applyFill="1" applyBorder="1" applyAlignment="1" applyProtection="1">
      <alignment horizontal="left" vertical="top" wrapText="1" readingOrder="1"/>
    </xf>
    <xf numFmtId="3" fontId="208" fillId="209" borderId="208" xfId="0" applyNumberFormat="1" applyFont="1" applyFill="1" applyBorder="1" applyAlignment="1" applyProtection="1">
      <alignment horizontal="right" wrapText="1" readingOrder="1"/>
    </xf>
    <xf numFmtId="3" fontId="209" fillId="210" borderId="209" xfId="0" applyNumberFormat="1" applyFont="1" applyFill="1" applyBorder="1" applyAlignment="1" applyProtection="1">
      <alignment horizontal="right" wrapText="1" readingOrder="1"/>
    </xf>
    <xf numFmtId="3" fontId="210" fillId="211" borderId="210" xfId="0" applyNumberFormat="1" applyFont="1" applyFill="1" applyBorder="1" applyAlignment="1" applyProtection="1">
      <alignment horizontal="right" wrapText="1" readingOrder="1"/>
    </xf>
    <xf numFmtId="3" fontId="211" fillId="212" borderId="211" xfId="0" applyNumberFormat="1" applyFont="1" applyFill="1" applyBorder="1" applyAlignment="1" applyProtection="1">
      <alignment horizontal="right" wrapText="1" readingOrder="1"/>
    </xf>
    <xf numFmtId="3" fontId="212" fillId="213" borderId="212" xfId="0" applyNumberFormat="1" applyFont="1" applyFill="1" applyBorder="1" applyAlignment="1" applyProtection="1">
      <alignment horizontal="right" wrapText="1" readingOrder="1"/>
    </xf>
    <xf numFmtId="3" fontId="213" fillId="214" borderId="213" xfId="0" applyNumberFormat="1" applyFont="1" applyFill="1" applyBorder="1" applyAlignment="1" applyProtection="1">
      <alignment horizontal="right" wrapText="1" readingOrder="1"/>
    </xf>
    <xf numFmtId="3" fontId="214" fillId="215" borderId="214" xfId="0" applyNumberFormat="1" applyFont="1" applyFill="1" applyBorder="1" applyAlignment="1" applyProtection="1">
      <alignment horizontal="right" wrapText="1" readingOrder="1"/>
    </xf>
    <xf numFmtId="3" fontId="215" fillId="216" borderId="215" xfId="0" applyNumberFormat="1" applyFont="1" applyFill="1" applyBorder="1" applyAlignment="1" applyProtection="1">
      <alignment horizontal="right" wrapText="1" readingOrder="1"/>
    </xf>
    <xf numFmtId="3" fontId="216" fillId="217" borderId="216" xfId="0" applyNumberFormat="1" applyFont="1" applyFill="1" applyBorder="1" applyAlignment="1" applyProtection="1">
      <alignment horizontal="right" wrapText="1" readingOrder="1"/>
    </xf>
    <xf numFmtId="3" fontId="217" fillId="218" borderId="217" xfId="0" applyNumberFormat="1" applyFont="1" applyFill="1" applyBorder="1" applyAlignment="1" applyProtection="1">
      <alignment horizontal="right" wrapText="1" readingOrder="1"/>
    </xf>
    <xf numFmtId="0" fontId="218" fillId="219" borderId="218" xfId="0" applyFont="1" applyFill="1" applyBorder="1" applyAlignment="1" applyProtection="1">
      <alignment horizontal="left" vertical="top" wrapText="1" readingOrder="1"/>
    </xf>
    <xf numFmtId="0" fontId="219" fillId="220" borderId="219" xfId="0" applyFont="1" applyFill="1" applyBorder="1" applyAlignment="1" applyProtection="1">
      <alignment horizontal="left" vertical="top" wrapText="1" readingOrder="1"/>
    </xf>
    <xf numFmtId="3" fontId="220" fillId="221" borderId="220" xfId="0" applyNumberFormat="1" applyFont="1" applyFill="1" applyBorder="1" applyAlignment="1" applyProtection="1">
      <alignment horizontal="right" wrapText="1" readingOrder="1"/>
    </xf>
    <xf numFmtId="3" fontId="221" fillId="222" borderId="221" xfId="0" applyNumberFormat="1" applyFont="1" applyFill="1" applyBorder="1" applyAlignment="1" applyProtection="1">
      <alignment horizontal="right" wrapText="1" readingOrder="1"/>
    </xf>
    <xf numFmtId="3" fontId="222" fillId="223" borderId="222" xfId="0" applyNumberFormat="1" applyFont="1" applyFill="1" applyBorder="1" applyAlignment="1" applyProtection="1">
      <alignment horizontal="right" wrapText="1" readingOrder="1"/>
    </xf>
    <xf numFmtId="3" fontId="223" fillId="224" borderId="223" xfId="0" applyNumberFormat="1" applyFont="1" applyFill="1" applyBorder="1" applyAlignment="1" applyProtection="1">
      <alignment horizontal="right" wrapText="1" readingOrder="1"/>
    </xf>
    <xf numFmtId="3" fontId="224" fillId="225" borderId="224" xfId="0" applyNumberFormat="1" applyFont="1" applyFill="1" applyBorder="1" applyAlignment="1" applyProtection="1">
      <alignment horizontal="right" wrapText="1" readingOrder="1"/>
    </xf>
    <xf numFmtId="3" fontId="225" fillId="226" borderId="225" xfId="0" applyNumberFormat="1" applyFont="1" applyFill="1" applyBorder="1" applyAlignment="1" applyProtection="1">
      <alignment horizontal="right" wrapText="1" readingOrder="1"/>
    </xf>
    <xf numFmtId="3" fontId="226" fillId="227" borderId="226" xfId="0" applyNumberFormat="1" applyFont="1" applyFill="1" applyBorder="1" applyAlignment="1" applyProtection="1">
      <alignment horizontal="right" wrapText="1" readingOrder="1"/>
    </xf>
    <xf numFmtId="3" fontId="227" fillId="228" borderId="227" xfId="0" applyNumberFormat="1" applyFont="1" applyFill="1" applyBorder="1" applyAlignment="1" applyProtection="1">
      <alignment horizontal="right" wrapText="1" readingOrder="1"/>
    </xf>
    <xf numFmtId="3" fontId="228" fillId="229" borderId="228" xfId="0" applyNumberFormat="1" applyFont="1" applyFill="1" applyBorder="1" applyAlignment="1" applyProtection="1">
      <alignment horizontal="right" wrapText="1" readingOrder="1"/>
    </xf>
    <xf numFmtId="3" fontId="229" fillId="230" borderId="229" xfId="0" applyNumberFormat="1" applyFont="1" applyFill="1" applyBorder="1" applyAlignment="1" applyProtection="1">
      <alignment horizontal="right" wrapText="1" readingOrder="1"/>
    </xf>
    <xf numFmtId="0" fontId="230" fillId="231" borderId="230" xfId="0" applyFont="1" applyFill="1" applyBorder="1" applyAlignment="1" applyProtection="1">
      <alignment horizontal="left" vertical="top" wrapText="1" readingOrder="1"/>
    </xf>
    <xf numFmtId="0" fontId="231" fillId="232" borderId="231" xfId="0" applyFont="1" applyFill="1" applyBorder="1" applyAlignment="1" applyProtection="1">
      <alignment horizontal="left" vertical="top" wrapText="1" readingOrder="1"/>
    </xf>
    <xf numFmtId="3" fontId="232" fillId="233" borderId="232" xfId="0" applyNumberFormat="1" applyFont="1" applyFill="1" applyBorder="1" applyAlignment="1" applyProtection="1">
      <alignment horizontal="right" wrapText="1" readingOrder="1"/>
    </xf>
    <xf numFmtId="3" fontId="233" fillId="234" borderId="233" xfId="0" applyNumberFormat="1" applyFont="1" applyFill="1" applyBorder="1" applyAlignment="1" applyProtection="1">
      <alignment horizontal="right" wrapText="1" readingOrder="1"/>
    </xf>
    <xf numFmtId="3" fontId="234" fillId="235" borderId="234" xfId="0" applyNumberFormat="1" applyFont="1" applyFill="1" applyBorder="1" applyAlignment="1" applyProtection="1">
      <alignment horizontal="right" wrapText="1" readingOrder="1"/>
    </xf>
    <xf numFmtId="3" fontId="235" fillId="236" borderId="235" xfId="0" applyNumberFormat="1" applyFont="1" applyFill="1" applyBorder="1" applyAlignment="1" applyProtection="1">
      <alignment horizontal="right" wrapText="1" readingOrder="1"/>
    </xf>
    <xf numFmtId="3" fontId="236" fillId="237" borderId="236" xfId="0" applyNumberFormat="1" applyFont="1" applyFill="1" applyBorder="1" applyAlignment="1" applyProtection="1">
      <alignment horizontal="right" wrapText="1" readingOrder="1"/>
    </xf>
    <xf numFmtId="3" fontId="237" fillId="238" borderId="237" xfId="0" applyNumberFormat="1" applyFont="1" applyFill="1" applyBorder="1" applyAlignment="1" applyProtection="1">
      <alignment horizontal="right" wrapText="1" readingOrder="1"/>
    </xf>
    <xf numFmtId="3" fontId="238" fillId="239" borderId="238" xfId="0" applyNumberFormat="1" applyFont="1" applyFill="1" applyBorder="1" applyAlignment="1" applyProtection="1">
      <alignment horizontal="right" wrapText="1" readingOrder="1"/>
    </xf>
    <xf numFmtId="3" fontId="239" fillId="240" borderId="239" xfId="0" applyNumberFormat="1" applyFont="1" applyFill="1" applyBorder="1" applyAlignment="1" applyProtection="1">
      <alignment horizontal="right" wrapText="1" readingOrder="1"/>
    </xf>
    <xf numFmtId="3" fontId="240" fillId="241" borderId="240" xfId="0" applyNumberFormat="1" applyFont="1" applyFill="1" applyBorder="1" applyAlignment="1" applyProtection="1">
      <alignment horizontal="right" wrapText="1" readingOrder="1"/>
    </xf>
    <xf numFmtId="3" fontId="241" fillId="242" borderId="241" xfId="0" applyNumberFormat="1" applyFont="1" applyFill="1" applyBorder="1" applyAlignment="1" applyProtection="1">
      <alignment horizontal="right" wrapText="1" readingOrder="1"/>
    </xf>
    <xf numFmtId="0" fontId="242" fillId="243" borderId="242" xfId="0" applyFont="1" applyFill="1" applyBorder="1" applyAlignment="1" applyProtection="1">
      <alignment horizontal="left" vertical="top" wrapText="1" readingOrder="1"/>
    </xf>
    <xf numFmtId="0" fontId="243" fillId="244" borderId="243" xfId="0" applyFont="1" applyFill="1" applyBorder="1" applyAlignment="1" applyProtection="1">
      <alignment horizontal="left" vertical="top" wrapText="1" readingOrder="1"/>
    </xf>
    <xf numFmtId="3" fontId="244" fillId="245" borderId="244" xfId="0" applyNumberFormat="1" applyFont="1" applyFill="1" applyBorder="1" applyAlignment="1" applyProtection="1">
      <alignment horizontal="right" wrapText="1" readingOrder="1"/>
    </xf>
    <xf numFmtId="3" fontId="245" fillId="246" borderId="245" xfId="0" applyNumberFormat="1" applyFont="1" applyFill="1" applyBorder="1" applyAlignment="1" applyProtection="1">
      <alignment horizontal="right" wrapText="1" readingOrder="1"/>
    </xf>
    <xf numFmtId="3" fontId="246" fillId="247" borderId="246" xfId="0" applyNumberFormat="1" applyFont="1" applyFill="1" applyBorder="1" applyAlignment="1" applyProtection="1">
      <alignment horizontal="right" wrapText="1" readingOrder="1"/>
    </xf>
    <xf numFmtId="3" fontId="247" fillId="248" borderId="247" xfId="0" applyNumberFormat="1" applyFont="1" applyFill="1" applyBorder="1" applyAlignment="1" applyProtection="1">
      <alignment horizontal="right" wrapText="1" readingOrder="1"/>
    </xf>
    <xf numFmtId="3" fontId="248" fillId="249" borderId="248" xfId="0" applyNumberFormat="1" applyFont="1" applyFill="1" applyBorder="1" applyAlignment="1" applyProtection="1">
      <alignment horizontal="right" wrapText="1" readingOrder="1"/>
    </xf>
    <xf numFmtId="3" fontId="249" fillId="250" borderId="249" xfId="0" applyNumberFormat="1" applyFont="1" applyFill="1" applyBorder="1" applyAlignment="1" applyProtection="1">
      <alignment horizontal="right" wrapText="1" readingOrder="1"/>
    </xf>
    <xf numFmtId="3" fontId="250" fillId="251" borderId="250" xfId="0" applyNumberFormat="1" applyFont="1" applyFill="1" applyBorder="1" applyAlignment="1" applyProtection="1">
      <alignment horizontal="right" wrapText="1" readingOrder="1"/>
    </xf>
    <xf numFmtId="3" fontId="251" fillId="252" borderId="251" xfId="0" applyNumberFormat="1" applyFont="1" applyFill="1" applyBorder="1" applyAlignment="1" applyProtection="1">
      <alignment horizontal="right" wrapText="1" readingOrder="1"/>
    </xf>
    <xf numFmtId="3" fontId="252" fillId="253" borderId="252" xfId="0" applyNumberFormat="1" applyFont="1" applyFill="1" applyBorder="1" applyAlignment="1" applyProtection="1">
      <alignment horizontal="right" wrapText="1" readingOrder="1"/>
    </xf>
    <xf numFmtId="3" fontId="253" fillId="254" borderId="253" xfId="0" applyNumberFormat="1" applyFont="1" applyFill="1" applyBorder="1" applyAlignment="1" applyProtection="1">
      <alignment horizontal="right" wrapText="1" readingOrder="1"/>
    </xf>
    <xf numFmtId="0" fontId="254" fillId="255" borderId="254" xfId="0" applyFont="1" applyFill="1" applyBorder="1" applyAlignment="1" applyProtection="1">
      <alignment horizontal="left" vertical="top" wrapText="1" readingOrder="1"/>
    </xf>
    <xf numFmtId="0" fontId="255" fillId="256" borderId="255" xfId="0" applyFont="1" applyFill="1" applyBorder="1" applyAlignment="1" applyProtection="1">
      <alignment horizontal="left" vertical="top" wrapText="1" readingOrder="1"/>
    </xf>
    <xf numFmtId="0" fontId="256" fillId="257" borderId="256" xfId="0" applyFont="1" applyFill="1" applyBorder="1" applyAlignment="1" applyProtection="1">
      <alignment horizontal="left" vertical="top" wrapText="1" readingOrder="1"/>
    </xf>
    <xf numFmtId="0" fontId="257" fillId="258" borderId="257" xfId="0" applyFont="1" applyFill="1" applyBorder="1" applyAlignment="1" applyProtection="1">
      <alignment horizontal="left" vertical="top" wrapText="1" readingOrder="1"/>
    </xf>
    <xf numFmtId="0" fontId="258" fillId="259" borderId="258" xfId="0" applyFont="1" applyFill="1" applyBorder="1" applyAlignment="1" applyProtection="1">
      <alignment horizontal="left" vertical="top" wrapText="1" readingOrder="1"/>
    </xf>
    <xf numFmtId="0" fontId="259" fillId="260" borderId="259" xfId="0" applyFont="1" applyFill="1" applyBorder="1" applyAlignment="1" applyProtection="1">
      <alignment horizontal="left" vertical="top" wrapText="1" readingOrder="1"/>
    </xf>
    <xf numFmtId="0" fontId="260" fillId="261" borderId="260" xfId="0" applyFont="1" applyFill="1" applyBorder="1" applyAlignment="1" applyProtection="1">
      <alignment horizontal="left" vertical="top" wrapText="1" readingOrder="1"/>
    </xf>
    <xf numFmtId="0" fontId="261" fillId="262" borderId="261" xfId="0" applyFont="1" applyFill="1" applyBorder="1" applyAlignment="1" applyProtection="1">
      <alignment horizontal="left" vertical="top" wrapText="1" readingOrder="1"/>
    </xf>
    <xf numFmtId="0" fontId="262" fillId="263" borderId="262" xfId="0" applyFont="1" applyFill="1" applyBorder="1" applyAlignment="1" applyProtection="1">
      <alignment horizontal="left" vertical="top" wrapText="1" readingOrder="1"/>
    </xf>
    <xf numFmtId="0" fontId="263" fillId="264" borderId="263" xfId="0" applyFont="1" applyFill="1" applyBorder="1" applyAlignment="1" applyProtection="1">
      <alignment horizontal="left" vertical="top" wrapText="1" readingOrder="1"/>
    </xf>
    <xf numFmtId="0" fontId="264" fillId="265" borderId="264" xfId="0" applyFont="1" applyFill="1" applyBorder="1" applyAlignment="1" applyProtection="1">
      <alignment horizontal="left" vertical="top" wrapText="1" readingOrder="1"/>
    </xf>
    <xf numFmtId="0" fontId="265" fillId="266" borderId="265" xfId="0" applyFont="1" applyFill="1" applyBorder="1" applyAlignment="1" applyProtection="1">
      <alignment horizontal="right" vertical="top" wrapText="1" readingOrder="1"/>
    </xf>
    <xf numFmtId="0" fontId="266" fillId="267" borderId="266" xfId="0" applyFont="1" applyFill="1" applyBorder="1" applyAlignment="1" applyProtection="1">
      <alignment horizontal="left" vertical="top" wrapText="1" readingOrder="1"/>
    </xf>
    <xf numFmtId="0" fontId="267" fillId="268" borderId="267" xfId="0" applyFont="1" applyFill="1" applyBorder="1" applyAlignment="1" applyProtection="1">
      <alignment horizontal="left" vertical="top" wrapText="1" readingOrder="1"/>
    </xf>
    <xf numFmtId="3" fontId="268" fillId="269" borderId="268" xfId="0" applyNumberFormat="1" applyFont="1" applyFill="1" applyBorder="1" applyAlignment="1" applyProtection="1">
      <alignment horizontal="right" wrapText="1" readingOrder="1"/>
    </xf>
    <xf numFmtId="3" fontId="269" fillId="270" borderId="269" xfId="0" applyNumberFormat="1" applyFont="1" applyFill="1" applyBorder="1" applyAlignment="1" applyProtection="1">
      <alignment horizontal="right" wrapText="1" readingOrder="1"/>
    </xf>
    <xf numFmtId="3" fontId="270" fillId="271" borderId="270" xfId="0" applyNumberFormat="1" applyFont="1" applyFill="1" applyBorder="1" applyAlignment="1" applyProtection="1">
      <alignment horizontal="right" wrapText="1" readingOrder="1"/>
    </xf>
    <xf numFmtId="3" fontId="271" fillId="272" borderId="271" xfId="0" applyNumberFormat="1" applyFont="1" applyFill="1" applyBorder="1" applyAlignment="1" applyProtection="1">
      <alignment horizontal="right" wrapText="1" readingOrder="1"/>
    </xf>
    <xf numFmtId="3" fontId="272" fillId="273" borderId="272" xfId="0" applyNumberFormat="1" applyFont="1" applyFill="1" applyBorder="1" applyAlignment="1" applyProtection="1">
      <alignment horizontal="right" wrapText="1" readingOrder="1"/>
    </xf>
    <xf numFmtId="3" fontId="273" fillId="274" borderId="273" xfId="0" applyNumberFormat="1" applyFont="1" applyFill="1" applyBorder="1" applyAlignment="1" applyProtection="1">
      <alignment horizontal="right" wrapText="1" readingOrder="1"/>
    </xf>
    <xf numFmtId="3" fontId="274" fillId="275" borderId="274" xfId="0" applyNumberFormat="1" applyFont="1" applyFill="1" applyBorder="1" applyAlignment="1" applyProtection="1">
      <alignment horizontal="right" wrapText="1" readingOrder="1"/>
    </xf>
    <xf numFmtId="3" fontId="275" fillId="276" borderId="275" xfId="0" applyNumberFormat="1" applyFont="1" applyFill="1" applyBorder="1" applyAlignment="1" applyProtection="1">
      <alignment horizontal="right" wrapText="1" readingOrder="1"/>
    </xf>
    <xf numFmtId="3" fontId="276" fillId="277" borderId="276" xfId="0" applyNumberFormat="1" applyFont="1" applyFill="1" applyBorder="1" applyAlignment="1" applyProtection="1">
      <alignment horizontal="right" wrapText="1" readingOrder="1"/>
    </xf>
    <xf numFmtId="3" fontId="277" fillId="278" borderId="277" xfId="0" applyNumberFormat="1" applyFont="1" applyFill="1" applyBorder="1" applyAlignment="1" applyProtection="1">
      <alignment horizontal="right" wrapText="1" readingOrder="1"/>
    </xf>
    <xf numFmtId="0" fontId="278" fillId="279" borderId="278" xfId="0" applyFont="1" applyFill="1" applyBorder="1" applyAlignment="1" applyProtection="1">
      <alignment horizontal="left" vertical="top" wrapText="1" readingOrder="1"/>
    </xf>
    <xf numFmtId="0" fontId="279" fillId="280" borderId="279" xfId="0" applyFont="1" applyFill="1" applyBorder="1" applyAlignment="1" applyProtection="1">
      <alignment horizontal="left" vertical="top" wrapText="1" readingOrder="1"/>
    </xf>
    <xf numFmtId="3" fontId="280" fillId="281" borderId="280" xfId="0" applyNumberFormat="1" applyFont="1" applyFill="1" applyBorder="1" applyAlignment="1" applyProtection="1">
      <alignment horizontal="right" wrapText="1" readingOrder="1"/>
    </xf>
    <xf numFmtId="3" fontId="281" fillId="282" borderId="281" xfId="0" applyNumberFormat="1" applyFont="1" applyFill="1" applyBorder="1" applyAlignment="1" applyProtection="1">
      <alignment horizontal="right" wrapText="1" readingOrder="1"/>
    </xf>
    <xf numFmtId="3" fontId="282" fillId="283" borderId="282" xfId="0" applyNumberFormat="1" applyFont="1" applyFill="1" applyBorder="1" applyAlignment="1" applyProtection="1">
      <alignment horizontal="right" wrapText="1" readingOrder="1"/>
    </xf>
    <xf numFmtId="3" fontId="283" fillId="284" borderId="283" xfId="0" applyNumberFormat="1" applyFont="1" applyFill="1" applyBorder="1" applyAlignment="1" applyProtection="1">
      <alignment horizontal="right" wrapText="1" readingOrder="1"/>
    </xf>
    <xf numFmtId="0" fontId="284" fillId="285" borderId="284" xfId="0" applyFont="1" applyFill="1" applyBorder="1" applyAlignment="1" applyProtection="1">
      <alignment horizontal="right" wrapText="1" readingOrder="1"/>
    </xf>
    <xf numFmtId="0" fontId="285" fillId="286" borderId="285" xfId="0" applyFont="1" applyFill="1" applyBorder="1" applyAlignment="1" applyProtection="1">
      <alignment horizontal="right" wrapText="1" readingOrder="1"/>
    </xf>
    <xf numFmtId="0" fontId="286" fillId="287" borderId="286" xfId="0" applyFont="1" applyFill="1" applyBorder="1" applyAlignment="1" applyProtection="1">
      <alignment horizontal="right" wrapText="1" readingOrder="1"/>
    </xf>
    <xf numFmtId="0" fontId="287" fillId="288" borderId="287" xfId="0" applyFont="1" applyFill="1" applyBorder="1" applyAlignment="1" applyProtection="1">
      <alignment horizontal="right" wrapText="1" readingOrder="1"/>
    </xf>
    <xf numFmtId="3" fontId="288" fillId="289" borderId="288" xfId="0" applyNumberFormat="1" applyFont="1" applyFill="1" applyBorder="1" applyAlignment="1" applyProtection="1">
      <alignment horizontal="right" wrapText="1" readingOrder="1"/>
    </xf>
    <xf numFmtId="3" fontId="289" fillId="290" borderId="289" xfId="0" applyNumberFormat="1" applyFont="1" applyFill="1" applyBorder="1" applyAlignment="1" applyProtection="1">
      <alignment horizontal="right" wrapText="1" readingOrder="1"/>
    </xf>
    <xf numFmtId="0" fontId="290" fillId="291" borderId="290" xfId="0" applyFont="1" applyFill="1" applyBorder="1" applyAlignment="1" applyProtection="1">
      <alignment horizontal="left" vertical="top" wrapText="1" readingOrder="1"/>
    </xf>
    <xf numFmtId="0" fontId="291" fillId="292" borderId="291" xfId="0" applyFont="1" applyFill="1" applyBorder="1" applyAlignment="1" applyProtection="1">
      <alignment horizontal="left" vertical="top" wrapText="1" readingOrder="1"/>
    </xf>
    <xf numFmtId="3" fontId="292" fillId="293" borderId="292" xfId="0" applyNumberFormat="1" applyFont="1" applyFill="1" applyBorder="1" applyAlignment="1" applyProtection="1">
      <alignment horizontal="right" wrapText="1" readingOrder="1"/>
    </xf>
    <xf numFmtId="3" fontId="293" fillId="294" borderId="293" xfId="0" applyNumberFormat="1" applyFont="1" applyFill="1" applyBorder="1" applyAlignment="1" applyProtection="1">
      <alignment horizontal="right" wrapText="1" readingOrder="1"/>
    </xf>
    <xf numFmtId="3" fontId="294" fillId="295" borderId="294" xfId="0" applyNumberFormat="1" applyFont="1" applyFill="1" applyBorder="1" applyAlignment="1" applyProtection="1">
      <alignment horizontal="right" wrapText="1" readingOrder="1"/>
    </xf>
    <xf numFmtId="3" fontId="295" fillId="296" borderId="295" xfId="0" applyNumberFormat="1" applyFont="1" applyFill="1" applyBorder="1" applyAlignment="1" applyProtection="1">
      <alignment horizontal="right" wrapText="1" readingOrder="1"/>
    </xf>
    <xf numFmtId="3" fontId="296" fillId="297" borderId="296" xfId="0" applyNumberFormat="1" applyFont="1" applyFill="1" applyBorder="1" applyAlignment="1" applyProtection="1">
      <alignment horizontal="right" wrapText="1" readingOrder="1"/>
    </xf>
    <xf numFmtId="3" fontId="297" fillId="298" borderId="297" xfId="0" applyNumberFormat="1" applyFont="1" applyFill="1" applyBorder="1" applyAlignment="1" applyProtection="1">
      <alignment horizontal="right" wrapText="1" readingOrder="1"/>
    </xf>
    <xf numFmtId="3" fontId="298" fillId="299" borderId="298" xfId="0" applyNumberFormat="1" applyFont="1" applyFill="1" applyBorder="1" applyAlignment="1" applyProtection="1">
      <alignment horizontal="right" wrapText="1" readingOrder="1"/>
    </xf>
    <xf numFmtId="3" fontId="299" fillId="300" borderId="299" xfId="0" applyNumberFormat="1" applyFont="1" applyFill="1" applyBorder="1" applyAlignment="1" applyProtection="1">
      <alignment horizontal="right" wrapText="1" readingOrder="1"/>
    </xf>
    <xf numFmtId="3" fontId="300" fillId="301" borderId="300" xfId="0" applyNumberFormat="1" applyFont="1" applyFill="1" applyBorder="1" applyAlignment="1" applyProtection="1">
      <alignment horizontal="right" wrapText="1" readingOrder="1"/>
    </xf>
    <xf numFmtId="3" fontId="301" fillId="302" borderId="301" xfId="0" applyNumberFormat="1" applyFont="1" applyFill="1" applyBorder="1" applyAlignment="1" applyProtection="1">
      <alignment horizontal="right" wrapText="1" readingOrder="1"/>
    </xf>
    <xf numFmtId="0" fontId="302" fillId="303" borderId="302" xfId="0" applyFont="1" applyFill="1" applyBorder="1" applyAlignment="1" applyProtection="1">
      <alignment horizontal="left" vertical="top" wrapText="1" readingOrder="1"/>
    </xf>
    <xf numFmtId="0" fontId="303" fillId="304" borderId="303" xfId="0" applyFont="1" applyFill="1" applyBorder="1" applyAlignment="1" applyProtection="1">
      <alignment horizontal="left" vertical="top" wrapText="1" readingOrder="1"/>
    </xf>
    <xf numFmtId="3" fontId="304" fillId="305" borderId="304" xfId="0" applyNumberFormat="1" applyFont="1" applyFill="1" applyBorder="1" applyAlignment="1" applyProtection="1">
      <alignment horizontal="right" wrapText="1" readingOrder="1"/>
    </xf>
    <xf numFmtId="3" fontId="305" fillId="306" borderId="305" xfId="0" applyNumberFormat="1" applyFont="1" applyFill="1" applyBorder="1" applyAlignment="1" applyProtection="1">
      <alignment horizontal="right" wrapText="1" readingOrder="1"/>
    </xf>
    <xf numFmtId="3" fontId="306" fillId="307" borderId="306" xfId="0" applyNumberFormat="1" applyFont="1" applyFill="1" applyBorder="1" applyAlignment="1" applyProtection="1">
      <alignment horizontal="right" wrapText="1" readingOrder="1"/>
    </xf>
    <xf numFmtId="3" fontId="307" fillId="308" borderId="307" xfId="0" applyNumberFormat="1" applyFont="1" applyFill="1" applyBorder="1" applyAlignment="1" applyProtection="1">
      <alignment horizontal="right" wrapText="1" readingOrder="1"/>
    </xf>
    <xf numFmtId="3" fontId="308" fillId="309" borderId="308" xfId="0" applyNumberFormat="1" applyFont="1" applyFill="1" applyBorder="1" applyAlignment="1" applyProtection="1">
      <alignment horizontal="right" wrapText="1" readingOrder="1"/>
    </xf>
    <xf numFmtId="3" fontId="309" fillId="310" borderId="309" xfId="0" applyNumberFormat="1" applyFont="1" applyFill="1" applyBorder="1" applyAlignment="1" applyProtection="1">
      <alignment horizontal="right" wrapText="1" readingOrder="1"/>
    </xf>
    <xf numFmtId="3" fontId="310" fillId="311" borderId="310" xfId="0" applyNumberFormat="1" applyFont="1" applyFill="1" applyBorder="1" applyAlignment="1" applyProtection="1">
      <alignment horizontal="right" wrapText="1" readingOrder="1"/>
    </xf>
    <xf numFmtId="3" fontId="311" fillId="312" borderId="311" xfId="0" applyNumberFormat="1" applyFont="1" applyFill="1" applyBorder="1" applyAlignment="1" applyProtection="1">
      <alignment horizontal="right" wrapText="1" readingOrder="1"/>
    </xf>
    <xf numFmtId="3" fontId="312" fillId="313" borderId="312" xfId="0" applyNumberFormat="1" applyFont="1" applyFill="1" applyBorder="1" applyAlignment="1" applyProtection="1">
      <alignment horizontal="right" wrapText="1" readingOrder="1"/>
    </xf>
    <xf numFmtId="3" fontId="313" fillId="314" borderId="313" xfId="0" applyNumberFormat="1" applyFont="1" applyFill="1" applyBorder="1" applyAlignment="1" applyProtection="1">
      <alignment horizontal="right" wrapText="1" readingOrder="1"/>
    </xf>
    <xf numFmtId="0" fontId="314" fillId="315" borderId="314" xfId="0" applyFont="1" applyFill="1" applyBorder="1" applyAlignment="1" applyProtection="1">
      <alignment horizontal="left" vertical="top" wrapText="1" readingOrder="1"/>
    </xf>
    <xf numFmtId="0" fontId="315" fillId="316" borderId="315" xfId="0" applyFont="1" applyFill="1" applyBorder="1" applyAlignment="1" applyProtection="1">
      <alignment horizontal="left" vertical="top" wrapText="1" readingOrder="1"/>
    </xf>
    <xf numFmtId="3" fontId="316" fillId="317" borderId="316" xfId="0" applyNumberFormat="1" applyFont="1" applyFill="1" applyBorder="1" applyAlignment="1" applyProtection="1">
      <alignment horizontal="right" wrapText="1" readingOrder="1"/>
    </xf>
    <xf numFmtId="3" fontId="317" fillId="318" borderId="317" xfId="0" applyNumberFormat="1" applyFont="1" applyFill="1" applyBorder="1" applyAlignment="1" applyProtection="1">
      <alignment horizontal="right" wrapText="1" readingOrder="1"/>
    </xf>
    <xf numFmtId="3" fontId="318" fillId="319" borderId="318" xfId="0" applyNumberFormat="1" applyFont="1" applyFill="1" applyBorder="1" applyAlignment="1" applyProtection="1">
      <alignment horizontal="right" wrapText="1" readingOrder="1"/>
    </xf>
    <xf numFmtId="3" fontId="319" fillId="320" borderId="319" xfId="0" applyNumberFormat="1" applyFont="1" applyFill="1" applyBorder="1" applyAlignment="1" applyProtection="1">
      <alignment horizontal="right" wrapText="1" readingOrder="1"/>
    </xf>
    <xf numFmtId="3" fontId="320" fillId="321" borderId="320" xfId="0" applyNumberFormat="1" applyFont="1" applyFill="1" applyBorder="1" applyAlignment="1" applyProtection="1">
      <alignment horizontal="right" wrapText="1" readingOrder="1"/>
    </xf>
    <xf numFmtId="0" fontId="321" fillId="322" borderId="321" xfId="0" applyFont="1" applyFill="1" applyBorder="1" applyAlignment="1" applyProtection="1">
      <alignment horizontal="right" wrapText="1" readingOrder="1"/>
    </xf>
    <xf numFmtId="0" fontId="322" fillId="323" borderId="322" xfId="0" applyFont="1" applyFill="1" applyBorder="1" applyAlignment="1" applyProtection="1">
      <alignment horizontal="right" wrapText="1" readingOrder="1"/>
    </xf>
    <xf numFmtId="0" fontId="323" fillId="324" borderId="323" xfId="0" applyFont="1" applyFill="1" applyBorder="1" applyAlignment="1" applyProtection="1">
      <alignment horizontal="right" wrapText="1" readingOrder="1"/>
    </xf>
    <xf numFmtId="3" fontId="324" fillId="325" borderId="324" xfId="0" applyNumberFormat="1" applyFont="1" applyFill="1" applyBorder="1" applyAlignment="1" applyProtection="1">
      <alignment horizontal="right" wrapText="1" readingOrder="1"/>
    </xf>
    <xf numFmtId="3" fontId="325" fillId="326" borderId="325" xfId="0" applyNumberFormat="1" applyFont="1" applyFill="1" applyBorder="1" applyAlignment="1" applyProtection="1">
      <alignment horizontal="right" wrapText="1" readingOrder="1"/>
    </xf>
    <xf numFmtId="0" fontId="326" fillId="327" borderId="326" xfId="0" applyFont="1" applyFill="1" applyBorder="1" applyAlignment="1" applyProtection="1">
      <alignment horizontal="left" vertical="top" wrapText="1" readingOrder="1"/>
    </xf>
    <xf numFmtId="0" fontId="327" fillId="328" borderId="327" xfId="0" applyFont="1" applyFill="1" applyBorder="1" applyAlignment="1" applyProtection="1">
      <alignment horizontal="left" vertical="top" wrapText="1" readingOrder="1"/>
    </xf>
    <xf numFmtId="3" fontId="328" fillId="329" borderId="328" xfId="0" applyNumberFormat="1" applyFont="1" applyFill="1" applyBorder="1" applyAlignment="1" applyProtection="1">
      <alignment horizontal="right" wrapText="1" readingOrder="1"/>
    </xf>
    <xf numFmtId="3" fontId="329" fillId="330" borderId="329" xfId="0" applyNumberFormat="1" applyFont="1" applyFill="1" applyBorder="1" applyAlignment="1" applyProtection="1">
      <alignment horizontal="right" wrapText="1" readingOrder="1"/>
    </xf>
    <xf numFmtId="3" fontId="330" fillId="331" borderId="330" xfId="0" applyNumberFormat="1" applyFont="1" applyFill="1" applyBorder="1" applyAlignment="1" applyProtection="1">
      <alignment horizontal="right" wrapText="1" readingOrder="1"/>
    </xf>
    <xf numFmtId="3" fontId="331" fillId="332" borderId="331" xfId="0" applyNumberFormat="1" applyFont="1" applyFill="1" applyBorder="1" applyAlignment="1" applyProtection="1">
      <alignment horizontal="right" wrapText="1" readingOrder="1"/>
    </xf>
    <xf numFmtId="3" fontId="332" fillId="333" borderId="332" xfId="0" applyNumberFormat="1" applyFont="1" applyFill="1" applyBorder="1" applyAlignment="1" applyProtection="1">
      <alignment horizontal="right" wrapText="1" readingOrder="1"/>
    </xf>
    <xf numFmtId="3" fontId="333" fillId="334" borderId="333" xfId="0" applyNumberFormat="1" applyFont="1" applyFill="1" applyBorder="1" applyAlignment="1" applyProtection="1">
      <alignment horizontal="right" wrapText="1" readingOrder="1"/>
    </xf>
    <xf numFmtId="3" fontId="334" fillId="335" borderId="334" xfId="0" applyNumberFormat="1" applyFont="1" applyFill="1" applyBorder="1" applyAlignment="1" applyProtection="1">
      <alignment horizontal="right" wrapText="1" readingOrder="1"/>
    </xf>
    <xf numFmtId="3" fontId="335" fillId="336" borderId="335" xfId="0" applyNumberFormat="1" applyFont="1" applyFill="1" applyBorder="1" applyAlignment="1" applyProtection="1">
      <alignment horizontal="right" wrapText="1" readingOrder="1"/>
    </xf>
    <xf numFmtId="3" fontId="336" fillId="337" borderId="336" xfId="0" applyNumberFormat="1" applyFont="1" applyFill="1" applyBorder="1" applyAlignment="1" applyProtection="1">
      <alignment horizontal="right" wrapText="1" readingOrder="1"/>
    </xf>
    <xf numFmtId="3" fontId="337" fillId="338" borderId="337" xfId="0" applyNumberFormat="1" applyFont="1" applyFill="1" applyBorder="1" applyAlignment="1" applyProtection="1">
      <alignment horizontal="right" wrapText="1" readingOrder="1"/>
    </xf>
    <xf numFmtId="0" fontId="338" fillId="339" borderId="338" xfId="0" applyFont="1" applyFill="1" applyBorder="1" applyAlignment="1" applyProtection="1">
      <alignment horizontal="left" vertical="top" wrapText="1" readingOrder="1"/>
    </xf>
    <xf numFmtId="0" fontId="339" fillId="340" borderId="339" xfId="0" applyFont="1" applyFill="1" applyBorder="1" applyAlignment="1" applyProtection="1">
      <alignment horizontal="left" vertical="top" wrapText="1" readingOrder="1"/>
    </xf>
    <xf numFmtId="3" fontId="340" fillId="341" borderId="340" xfId="0" applyNumberFormat="1" applyFont="1" applyFill="1" applyBorder="1" applyAlignment="1" applyProtection="1">
      <alignment horizontal="right" wrapText="1" readingOrder="1"/>
    </xf>
    <xf numFmtId="3" fontId="341" fillId="342" borderId="341" xfId="0" applyNumberFormat="1" applyFont="1" applyFill="1" applyBorder="1" applyAlignment="1" applyProtection="1">
      <alignment horizontal="right" wrapText="1" readingOrder="1"/>
    </xf>
    <xf numFmtId="3" fontId="342" fillId="343" borderId="342" xfId="0" applyNumberFormat="1" applyFont="1" applyFill="1" applyBorder="1" applyAlignment="1" applyProtection="1">
      <alignment horizontal="right" wrapText="1" readingOrder="1"/>
    </xf>
    <xf numFmtId="3" fontId="343" fillId="344" borderId="343" xfId="0" applyNumberFormat="1" applyFont="1" applyFill="1" applyBorder="1" applyAlignment="1" applyProtection="1">
      <alignment horizontal="right" wrapText="1" readingOrder="1"/>
    </xf>
    <xf numFmtId="3" fontId="344" fillId="345" borderId="344" xfId="0" applyNumberFormat="1" applyFont="1" applyFill="1" applyBorder="1" applyAlignment="1" applyProtection="1">
      <alignment horizontal="right" wrapText="1" readingOrder="1"/>
    </xf>
    <xf numFmtId="0" fontId="345" fillId="346" borderId="345" xfId="0" applyFont="1" applyFill="1" applyBorder="1" applyAlignment="1" applyProtection="1">
      <alignment horizontal="right" wrapText="1" readingOrder="1"/>
    </xf>
    <xf numFmtId="3" fontId="346" fillId="347" borderId="346" xfId="0" applyNumberFormat="1" applyFont="1" applyFill="1" applyBorder="1" applyAlignment="1" applyProtection="1">
      <alignment horizontal="right" wrapText="1" readingOrder="1"/>
    </xf>
    <xf numFmtId="3" fontId="347" fillId="348" borderId="347" xfId="0" applyNumberFormat="1" applyFont="1" applyFill="1" applyBorder="1" applyAlignment="1" applyProtection="1">
      <alignment horizontal="right" wrapText="1" readingOrder="1"/>
    </xf>
    <xf numFmtId="3" fontId="348" fillId="349" borderId="348" xfId="0" applyNumberFormat="1" applyFont="1" applyFill="1" applyBorder="1" applyAlignment="1" applyProtection="1">
      <alignment horizontal="right" wrapText="1" readingOrder="1"/>
    </xf>
    <xf numFmtId="3" fontId="349" fillId="350" borderId="349" xfId="0" applyNumberFormat="1" applyFont="1" applyFill="1" applyBorder="1" applyAlignment="1" applyProtection="1">
      <alignment horizontal="right" wrapText="1" readingOrder="1"/>
    </xf>
    <xf numFmtId="0" fontId="350" fillId="351" borderId="350" xfId="0" applyFont="1" applyFill="1" applyBorder="1" applyAlignment="1" applyProtection="1">
      <alignment horizontal="left" vertical="top" wrapText="1" readingOrder="1"/>
    </xf>
    <xf numFmtId="0" fontId="351" fillId="352" borderId="351" xfId="0" applyFont="1" applyFill="1" applyBorder="1" applyAlignment="1" applyProtection="1">
      <alignment horizontal="left" vertical="top" wrapText="1" readingOrder="1"/>
    </xf>
    <xf numFmtId="3" fontId="352" fillId="353" borderId="352" xfId="0" applyNumberFormat="1" applyFont="1" applyFill="1" applyBorder="1" applyAlignment="1" applyProtection="1">
      <alignment horizontal="right" wrapText="1" readingOrder="1"/>
    </xf>
    <xf numFmtId="3" fontId="353" fillId="354" borderId="353" xfId="0" applyNumberFormat="1" applyFont="1" applyFill="1" applyBorder="1" applyAlignment="1" applyProtection="1">
      <alignment horizontal="right" wrapText="1" readingOrder="1"/>
    </xf>
    <xf numFmtId="3" fontId="354" fillId="355" borderId="354" xfId="0" applyNumberFormat="1" applyFont="1" applyFill="1" applyBorder="1" applyAlignment="1" applyProtection="1">
      <alignment horizontal="right" wrapText="1" readingOrder="1"/>
    </xf>
    <xf numFmtId="3" fontId="355" fillId="356" borderId="355" xfId="0" applyNumberFormat="1" applyFont="1" applyFill="1" applyBorder="1" applyAlignment="1" applyProtection="1">
      <alignment horizontal="right" wrapText="1" readingOrder="1"/>
    </xf>
    <xf numFmtId="3" fontId="356" fillId="357" borderId="356" xfId="0" applyNumberFormat="1" applyFont="1" applyFill="1" applyBorder="1" applyAlignment="1" applyProtection="1">
      <alignment horizontal="right" wrapText="1" readingOrder="1"/>
    </xf>
    <xf numFmtId="3" fontId="357" fillId="358" borderId="357" xfId="0" applyNumberFormat="1" applyFont="1" applyFill="1" applyBorder="1" applyAlignment="1" applyProtection="1">
      <alignment horizontal="right" wrapText="1" readingOrder="1"/>
    </xf>
    <xf numFmtId="3" fontId="358" fillId="359" borderId="358" xfId="0" applyNumberFormat="1" applyFont="1" applyFill="1" applyBorder="1" applyAlignment="1" applyProtection="1">
      <alignment horizontal="right" wrapText="1" readingOrder="1"/>
    </xf>
    <xf numFmtId="0" fontId="359" fillId="360" borderId="359" xfId="0" applyFont="1" applyFill="1" applyBorder="1" applyAlignment="1" applyProtection="1">
      <alignment horizontal="right" wrapText="1" readingOrder="1"/>
    </xf>
    <xf numFmtId="3" fontId="360" fillId="361" borderId="360" xfId="0" applyNumberFormat="1" applyFont="1" applyFill="1" applyBorder="1" applyAlignment="1" applyProtection="1">
      <alignment horizontal="right" wrapText="1" readingOrder="1"/>
    </xf>
    <xf numFmtId="3" fontId="361" fillId="362" borderId="361" xfId="0" applyNumberFormat="1" applyFont="1" applyFill="1" applyBorder="1" applyAlignment="1" applyProtection="1">
      <alignment horizontal="right" wrapText="1" readingOrder="1"/>
    </xf>
    <xf numFmtId="0" fontId="362" fillId="363" borderId="362" xfId="0" applyFont="1" applyFill="1" applyBorder="1" applyAlignment="1" applyProtection="1">
      <alignment horizontal="left" vertical="top" wrapText="1" readingOrder="1"/>
    </xf>
    <xf numFmtId="0" fontId="363" fillId="364" borderId="363" xfId="0" applyFont="1" applyFill="1" applyBorder="1" applyAlignment="1" applyProtection="1">
      <alignment horizontal="left" vertical="top" wrapText="1" readingOrder="1"/>
    </xf>
    <xf numFmtId="3" fontId="364" fillId="365" borderId="364" xfId="0" applyNumberFormat="1" applyFont="1" applyFill="1" applyBorder="1" applyAlignment="1" applyProtection="1">
      <alignment horizontal="right" wrapText="1" readingOrder="1"/>
    </xf>
    <xf numFmtId="3" fontId="365" fillId="366" borderId="365" xfId="0" applyNumberFormat="1" applyFont="1" applyFill="1" applyBorder="1" applyAlignment="1" applyProtection="1">
      <alignment horizontal="right" wrapText="1" readingOrder="1"/>
    </xf>
    <xf numFmtId="3" fontId="366" fillId="367" borderId="366" xfId="0" applyNumberFormat="1" applyFont="1" applyFill="1" applyBorder="1" applyAlignment="1" applyProtection="1">
      <alignment horizontal="right" wrapText="1" readingOrder="1"/>
    </xf>
    <xf numFmtId="3" fontId="367" fillId="368" borderId="367" xfId="0" applyNumberFormat="1" applyFont="1" applyFill="1" applyBorder="1" applyAlignment="1" applyProtection="1">
      <alignment horizontal="right" wrapText="1" readingOrder="1"/>
    </xf>
    <xf numFmtId="3" fontId="368" fillId="369" borderId="368" xfId="0" applyNumberFormat="1" applyFont="1" applyFill="1" applyBorder="1" applyAlignment="1" applyProtection="1">
      <alignment horizontal="right" wrapText="1" readingOrder="1"/>
    </xf>
    <xf numFmtId="3" fontId="369" fillId="370" borderId="369" xfId="0" applyNumberFormat="1" applyFont="1" applyFill="1" applyBorder="1" applyAlignment="1" applyProtection="1">
      <alignment horizontal="right" wrapText="1" readingOrder="1"/>
    </xf>
    <xf numFmtId="3" fontId="370" fillId="371" borderId="370" xfId="0" applyNumberFormat="1" applyFont="1" applyFill="1" applyBorder="1" applyAlignment="1" applyProtection="1">
      <alignment horizontal="right" wrapText="1" readingOrder="1"/>
    </xf>
    <xf numFmtId="3" fontId="371" fillId="372" borderId="371" xfId="0" applyNumberFormat="1" applyFont="1" applyFill="1" applyBorder="1" applyAlignment="1" applyProtection="1">
      <alignment horizontal="right" wrapText="1" readingOrder="1"/>
    </xf>
    <xf numFmtId="3" fontId="372" fillId="373" borderId="372" xfId="0" applyNumberFormat="1" applyFont="1" applyFill="1" applyBorder="1" applyAlignment="1" applyProtection="1">
      <alignment horizontal="right" wrapText="1" readingOrder="1"/>
    </xf>
    <xf numFmtId="3" fontId="373" fillId="374" borderId="373" xfId="0" applyNumberFormat="1" applyFont="1" applyFill="1" applyBorder="1" applyAlignment="1" applyProtection="1">
      <alignment horizontal="right" wrapText="1" readingOrder="1"/>
    </xf>
    <xf numFmtId="0" fontId="374" fillId="375" borderId="374" xfId="0" applyFont="1" applyFill="1" applyBorder="1" applyAlignment="1" applyProtection="1">
      <alignment horizontal="left" vertical="top" wrapText="1" readingOrder="1"/>
    </xf>
    <xf numFmtId="0" fontId="375" fillId="376" borderId="375" xfId="0" applyFont="1" applyFill="1" applyBorder="1" applyAlignment="1" applyProtection="1">
      <alignment horizontal="left" vertical="top" wrapText="1" readingOrder="1"/>
    </xf>
    <xf numFmtId="3" fontId="376" fillId="377" borderId="376" xfId="0" applyNumberFormat="1" applyFont="1" applyFill="1" applyBorder="1" applyAlignment="1" applyProtection="1">
      <alignment horizontal="right" wrapText="1" readingOrder="1"/>
    </xf>
    <xf numFmtId="3" fontId="377" fillId="378" borderId="377" xfId="0" applyNumberFormat="1" applyFont="1" applyFill="1" applyBorder="1" applyAlignment="1" applyProtection="1">
      <alignment horizontal="right" wrapText="1" readingOrder="1"/>
    </xf>
    <xf numFmtId="3" fontId="378" fillId="379" borderId="378" xfId="0" applyNumberFormat="1" applyFont="1" applyFill="1" applyBorder="1" applyAlignment="1" applyProtection="1">
      <alignment horizontal="right" wrapText="1" readingOrder="1"/>
    </xf>
    <xf numFmtId="3" fontId="379" fillId="380" borderId="379" xfId="0" applyNumberFormat="1" applyFont="1" applyFill="1" applyBorder="1" applyAlignment="1" applyProtection="1">
      <alignment horizontal="right" wrapText="1" readingOrder="1"/>
    </xf>
    <xf numFmtId="3" fontId="380" fillId="381" borderId="380" xfId="0" applyNumberFormat="1" applyFont="1" applyFill="1" applyBorder="1" applyAlignment="1" applyProtection="1">
      <alignment horizontal="right" wrapText="1" readingOrder="1"/>
    </xf>
    <xf numFmtId="3" fontId="381" fillId="382" borderId="381" xfId="0" applyNumberFormat="1" applyFont="1" applyFill="1" applyBorder="1" applyAlignment="1" applyProtection="1">
      <alignment horizontal="right" wrapText="1" readingOrder="1"/>
    </xf>
    <xf numFmtId="3" fontId="382" fillId="383" borderId="382" xfId="0" applyNumberFormat="1" applyFont="1" applyFill="1" applyBorder="1" applyAlignment="1" applyProtection="1">
      <alignment horizontal="right" wrapText="1" readingOrder="1"/>
    </xf>
    <xf numFmtId="3" fontId="383" fillId="384" borderId="383" xfId="0" applyNumberFormat="1" applyFont="1" applyFill="1" applyBorder="1" applyAlignment="1" applyProtection="1">
      <alignment horizontal="right" wrapText="1" readingOrder="1"/>
    </xf>
    <xf numFmtId="3" fontId="384" fillId="385" borderId="384" xfId="0" applyNumberFormat="1" applyFont="1" applyFill="1" applyBorder="1" applyAlignment="1" applyProtection="1">
      <alignment horizontal="right" wrapText="1" readingOrder="1"/>
    </xf>
    <xf numFmtId="3" fontId="385" fillId="386" borderId="385" xfId="0" applyNumberFormat="1" applyFont="1" applyFill="1" applyBorder="1" applyAlignment="1" applyProtection="1">
      <alignment horizontal="right" wrapText="1" readingOrder="1"/>
    </xf>
    <xf numFmtId="0" fontId="386" fillId="387" borderId="386" xfId="0" applyFont="1" applyFill="1" applyBorder="1" applyAlignment="1" applyProtection="1">
      <alignment horizontal="left" vertical="top" wrapText="1" readingOrder="1"/>
    </xf>
    <xf numFmtId="0" fontId="387" fillId="388" borderId="387" xfId="0" applyFont="1" applyFill="1" applyBorder="1" applyAlignment="1" applyProtection="1">
      <alignment horizontal="left" vertical="top" wrapText="1" readingOrder="1"/>
    </xf>
    <xf numFmtId="3" fontId="388" fillId="389" borderId="388" xfId="0" applyNumberFormat="1" applyFont="1" applyFill="1" applyBorder="1" applyAlignment="1" applyProtection="1">
      <alignment horizontal="right" wrapText="1" readingOrder="1"/>
    </xf>
    <xf numFmtId="3" fontId="389" fillId="390" borderId="389" xfId="0" applyNumberFormat="1" applyFont="1" applyFill="1" applyBorder="1" applyAlignment="1" applyProtection="1">
      <alignment horizontal="right" wrapText="1" readingOrder="1"/>
    </xf>
    <xf numFmtId="3" fontId="390" fillId="391" borderId="390" xfId="0" applyNumberFormat="1" applyFont="1" applyFill="1" applyBorder="1" applyAlignment="1" applyProtection="1">
      <alignment horizontal="right" wrapText="1" readingOrder="1"/>
    </xf>
    <xf numFmtId="3" fontId="391" fillId="392" borderId="391" xfId="0" applyNumberFormat="1" applyFont="1" applyFill="1" applyBorder="1" applyAlignment="1" applyProtection="1">
      <alignment horizontal="right" wrapText="1" readingOrder="1"/>
    </xf>
    <xf numFmtId="3" fontId="392" fillId="393" borderId="392" xfId="0" applyNumberFormat="1" applyFont="1" applyFill="1" applyBorder="1" applyAlignment="1" applyProtection="1">
      <alignment horizontal="right" wrapText="1" readingOrder="1"/>
    </xf>
    <xf numFmtId="3" fontId="393" fillId="394" borderId="393" xfId="0" applyNumberFormat="1" applyFont="1" applyFill="1" applyBorder="1" applyAlignment="1" applyProtection="1">
      <alignment horizontal="right" wrapText="1" readingOrder="1"/>
    </xf>
    <xf numFmtId="3" fontId="394" fillId="395" borderId="394" xfId="0" applyNumberFormat="1" applyFont="1" applyFill="1" applyBorder="1" applyAlignment="1" applyProtection="1">
      <alignment horizontal="right" wrapText="1" readingOrder="1"/>
    </xf>
    <xf numFmtId="3" fontId="395" fillId="396" borderId="395" xfId="0" applyNumberFormat="1" applyFont="1" applyFill="1" applyBorder="1" applyAlignment="1" applyProtection="1">
      <alignment horizontal="right" wrapText="1" readingOrder="1"/>
    </xf>
    <xf numFmtId="3" fontId="396" fillId="397" borderId="396" xfId="0" applyNumberFormat="1" applyFont="1" applyFill="1" applyBorder="1" applyAlignment="1" applyProtection="1">
      <alignment horizontal="right" wrapText="1" readingOrder="1"/>
    </xf>
    <xf numFmtId="3" fontId="397" fillId="398" borderId="397" xfId="0" applyNumberFormat="1" applyFont="1" applyFill="1" applyBorder="1" applyAlignment="1" applyProtection="1">
      <alignment horizontal="right" wrapText="1" readingOrder="1"/>
    </xf>
    <xf numFmtId="0" fontId="398" fillId="399" borderId="398" xfId="0" applyFont="1" applyFill="1" applyBorder="1" applyAlignment="1" applyProtection="1">
      <alignment horizontal="left" vertical="top" wrapText="1" readingOrder="1"/>
    </xf>
    <xf numFmtId="0" fontId="399" fillId="400" borderId="399" xfId="0" applyFont="1" applyFill="1" applyBorder="1" applyAlignment="1" applyProtection="1">
      <alignment horizontal="left" vertical="top" wrapText="1" readingOrder="1"/>
    </xf>
    <xf numFmtId="3" fontId="400" fillId="401" borderId="400" xfId="0" applyNumberFormat="1" applyFont="1" applyFill="1" applyBorder="1" applyAlignment="1" applyProtection="1">
      <alignment horizontal="right" wrapText="1" readingOrder="1"/>
    </xf>
    <xf numFmtId="3" fontId="401" fillId="402" borderId="401" xfId="0" applyNumberFormat="1" applyFont="1" applyFill="1" applyBorder="1" applyAlignment="1" applyProtection="1">
      <alignment horizontal="right" wrapText="1" readingOrder="1"/>
    </xf>
    <xf numFmtId="3" fontId="402" fillId="403" borderId="402" xfId="0" applyNumberFormat="1" applyFont="1" applyFill="1" applyBorder="1" applyAlignment="1" applyProtection="1">
      <alignment horizontal="right" wrapText="1" readingOrder="1"/>
    </xf>
    <xf numFmtId="3" fontId="403" fillId="404" borderId="403" xfId="0" applyNumberFormat="1" applyFont="1" applyFill="1" applyBorder="1" applyAlignment="1" applyProtection="1">
      <alignment horizontal="right" wrapText="1" readingOrder="1"/>
    </xf>
    <xf numFmtId="3" fontId="404" fillId="405" borderId="404" xfId="0" applyNumberFormat="1" applyFont="1" applyFill="1" applyBorder="1" applyAlignment="1" applyProtection="1">
      <alignment horizontal="right" wrapText="1" readingOrder="1"/>
    </xf>
    <xf numFmtId="3" fontId="405" fillId="406" borderId="405" xfId="0" applyNumberFormat="1" applyFont="1" applyFill="1" applyBorder="1" applyAlignment="1" applyProtection="1">
      <alignment horizontal="right" wrapText="1" readingOrder="1"/>
    </xf>
    <xf numFmtId="3" fontId="406" fillId="407" borderId="406" xfId="0" applyNumberFormat="1" applyFont="1" applyFill="1" applyBorder="1" applyAlignment="1" applyProtection="1">
      <alignment horizontal="right" wrapText="1" readingOrder="1"/>
    </xf>
    <xf numFmtId="3" fontId="407" fillId="408" borderId="407" xfId="0" applyNumberFormat="1" applyFont="1" applyFill="1" applyBorder="1" applyAlignment="1" applyProtection="1">
      <alignment horizontal="right" wrapText="1" readingOrder="1"/>
    </xf>
    <xf numFmtId="3" fontId="408" fillId="409" borderId="408" xfId="0" applyNumberFormat="1" applyFont="1" applyFill="1" applyBorder="1" applyAlignment="1" applyProtection="1">
      <alignment horizontal="right" wrapText="1" readingOrder="1"/>
    </xf>
    <xf numFmtId="3" fontId="409" fillId="410" borderId="409" xfId="0" applyNumberFormat="1" applyFont="1" applyFill="1" applyBorder="1" applyAlignment="1" applyProtection="1">
      <alignment horizontal="right" wrapText="1" readingOrder="1"/>
    </xf>
    <xf numFmtId="0" fontId="410" fillId="411" borderId="410" xfId="0" applyFont="1" applyFill="1" applyBorder="1" applyAlignment="1" applyProtection="1">
      <alignment horizontal="left" vertical="top" wrapText="1" readingOrder="1"/>
    </xf>
    <xf numFmtId="0" fontId="411" fillId="412" borderId="411" xfId="0" applyFont="1" applyFill="1" applyBorder="1" applyAlignment="1" applyProtection="1">
      <alignment horizontal="left" vertical="top" wrapText="1" readingOrder="1"/>
    </xf>
    <xf numFmtId="3" fontId="412" fillId="413" borderId="412" xfId="0" applyNumberFormat="1" applyFont="1" applyFill="1" applyBorder="1" applyAlignment="1" applyProtection="1">
      <alignment horizontal="right" wrapText="1" readingOrder="1"/>
    </xf>
    <xf numFmtId="3" fontId="413" fillId="414" borderId="413" xfId="0" applyNumberFormat="1" applyFont="1" applyFill="1" applyBorder="1" applyAlignment="1" applyProtection="1">
      <alignment horizontal="right" wrapText="1" readingOrder="1"/>
    </xf>
    <xf numFmtId="3" fontId="414" fillId="415" borderId="414" xfId="0" applyNumberFormat="1" applyFont="1" applyFill="1" applyBorder="1" applyAlignment="1" applyProtection="1">
      <alignment horizontal="right" wrapText="1" readingOrder="1"/>
    </xf>
    <xf numFmtId="3" fontId="415" fillId="416" borderId="415" xfId="0" applyNumberFormat="1" applyFont="1" applyFill="1" applyBorder="1" applyAlignment="1" applyProtection="1">
      <alignment horizontal="right" wrapText="1" readingOrder="1"/>
    </xf>
    <xf numFmtId="3" fontId="416" fillId="417" borderId="416" xfId="0" applyNumberFormat="1" applyFont="1" applyFill="1" applyBorder="1" applyAlignment="1" applyProtection="1">
      <alignment horizontal="right" wrapText="1" readingOrder="1"/>
    </xf>
    <xf numFmtId="3" fontId="417" fillId="418" borderId="417" xfId="0" applyNumberFormat="1" applyFont="1" applyFill="1" applyBorder="1" applyAlignment="1" applyProtection="1">
      <alignment horizontal="right" wrapText="1" readingOrder="1"/>
    </xf>
    <xf numFmtId="3" fontId="418" fillId="419" borderId="418" xfId="0" applyNumberFormat="1" applyFont="1" applyFill="1" applyBorder="1" applyAlignment="1" applyProtection="1">
      <alignment horizontal="right" wrapText="1" readingOrder="1"/>
    </xf>
    <xf numFmtId="3" fontId="419" fillId="420" borderId="419" xfId="0" applyNumberFormat="1" applyFont="1" applyFill="1" applyBorder="1" applyAlignment="1" applyProtection="1">
      <alignment horizontal="right" wrapText="1" readingOrder="1"/>
    </xf>
    <xf numFmtId="3" fontId="420" fillId="421" borderId="420" xfId="0" applyNumberFormat="1" applyFont="1" applyFill="1" applyBorder="1" applyAlignment="1" applyProtection="1">
      <alignment horizontal="right" wrapText="1" readingOrder="1"/>
    </xf>
    <xf numFmtId="3" fontId="421" fillId="422" borderId="421" xfId="0" applyNumberFormat="1" applyFont="1" applyFill="1" applyBorder="1" applyAlignment="1" applyProtection="1">
      <alignment horizontal="right" wrapText="1" readingOrder="1"/>
    </xf>
    <xf numFmtId="0" fontId="422" fillId="423" borderId="422" xfId="0" applyFont="1" applyFill="1" applyBorder="1" applyAlignment="1" applyProtection="1">
      <alignment horizontal="left" vertical="top" wrapText="1" readingOrder="1"/>
    </xf>
    <xf numFmtId="0" fontId="423" fillId="424" borderId="423" xfId="0" applyFont="1" applyFill="1" applyBorder="1" applyAlignment="1" applyProtection="1">
      <alignment horizontal="left" vertical="top" wrapText="1" readingOrder="1"/>
    </xf>
    <xf numFmtId="3" fontId="424" fillId="425" borderId="424" xfId="0" applyNumberFormat="1" applyFont="1" applyFill="1" applyBorder="1" applyAlignment="1" applyProtection="1">
      <alignment horizontal="right" wrapText="1" readingOrder="1"/>
    </xf>
    <xf numFmtId="3" fontId="425" fillId="426" borderId="425" xfId="0" applyNumberFormat="1" applyFont="1" applyFill="1" applyBorder="1" applyAlignment="1" applyProtection="1">
      <alignment horizontal="right" wrapText="1" readingOrder="1"/>
    </xf>
    <xf numFmtId="3" fontId="426" fillId="427" borderId="426" xfId="0" applyNumberFormat="1" applyFont="1" applyFill="1" applyBorder="1" applyAlignment="1" applyProtection="1">
      <alignment horizontal="right" wrapText="1" readingOrder="1"/>
    </xf>
    <xf numFmtId="3" fontId="427" fillId="428" borderId="427" xfId="0" applyNumberFormat="1" applyFont="1" applyFill="1" applyBorder="1" applyAlignment="1" applyProtection="1">
      <alignment horizontal="right" wrapText="1" readingOrder="1"/>
    </xf>
    <xf numFmtId="3" fontId="428" fillId="429" borderId="428" xfId="0" applyNumberFormat="1" applyFont="1" applyFill="1" applyBorder="1" applyAlignment="1" applyProtection="1">
      <alignment horizontal="right" wrapText="1" readingOrder="1"/>
    </xf>
    <xf numFmtId="3" fontId="429" fillId="430" borderId="429" xfId="0" applyNumberFormat="1" applyFont="1" applyFill="1" applyBorder="1" applyAlignment="1" applyProtection="1">
      <alignment horizontal="right" wrapText="1" readingOrder="1"/>
    </xf>
    <xf numFmtId="3" fontId="430" fillId="431" borderId="430" xfId="0" applyNumberFormat="1" applyFont="1" applyFill="1" applyBorder="1" applyAlignment="1" applyProtection="1">
      <alignment horizontal="right" wrapText="1" readingOrder="1"/>
    </xf>
    <xf numFmtId="3" fontId="431" fillId="432" borderId="431" xfId="0" applyNumberFormat="1" applyFont="1" applyFill="1" applyBorder="1" applyAlignment="1" applyProtection="1">
      <alignment horizontal="right" wrapText="1" readingOrder="1"/>
    </xf>
    <xf numFmtId="3" fontId="432" fillId="433" borderId="432" xfId="0" applyNumberFormat="1" applyFont="1" applyFill="1" applyBorder="1" applyAlignment="1" applyProtection="1">
      <alignment horizontal="right" wrapText="1" readingOrder="1"/>
    </xf>
    <xf numFmtId="3" fontId="433" fillId="434" borderId="433" xfId="0" applyNumberFormat="1" applyFont="1" applyFill="1" applyBorder="1" applyAlignment="1" applyProtection="1">
      <alignment horizontal="right" wrapText="1" readingOrder="1"/>
    </xf>
    <xf numFmtId="0" fontId="434" fillId="435" borderId="434" xfId="0" applyFont="1" applyFill="1" applyBorder="1" applyAlignment="1" applyProtection="1">
      <alignment horizontal="left" vertical="top" wrapText="1" readingOrder="1"/>
    </xf>
    <xf numFmtId="0" fontId="435" fillId="436" borderId="435" xfId="0" applyFont="1" applyFill="1" applyBorder="1" applyAlignment="1" applyProtection="1">
      <alignment horizontal="left" vertical="top" wrapText="1" readingOrder="1"/>
    </xf>
    <xf numFmtId="3" fontId="436" fillId="437" borderId="436" xfId="0" applyNumberFormat="1" applyFont="1" applyFill="1" applyBorder="1" applyAlignment="1" applyProtection="1">
      <alignment horizontal="right" wrapText="1" readingOrder="1"/>
    </xf>
    <xf numFmtId="3" fontId="437" fillId="438" borderId="437" xfId="0" applyNumberFormat="1" applyFont="1" applyFill="1" applyBorder="1" applyAlignment="1" applyProtection="1">
      <alignment horizontal="right" wrapText="1" readingOrder="1"/>
    </xf>
    <xf numFmtId="3" fontId="438" fillId="439" borderId="438" xfId="0" applyNumberFormat="1" applyFont="1" applyFill="1" applyBorder="1" applyAlignment="1" applyProtection="1">
      <alignment horizontal="right" wrapText="1" readingOrder="1"/>
    </xf>
    <xf numFmtId="3" fontId="439" fillId="440" borderId="439" xfId="0" applyNumberFormat="1" applyFont="1" applyFill="1" applyBorder="1" applyAlignment="1" applyProtection="1">
      <alignment horizontal="right" wrapText="1" readingOrder="1"/>
    </xf>
    <xf numFmtId="3" fontId="440" fillId="441" borderId="440" xfId="0" applyNumberFormat="1" applyFont="1" applyFill="1" applyBorder="1" applyAlignment="1" applyProtection="1">
      <alignment horizontal="right" wrapText="1" readingOrder="1"/>
    </xf>
    <xf numFmtId="3" fontId="441" fillId="442" borderId="441" xfId="0" applyNumberFormat="1" applyFont="1" applyFill="1" applyBorder="1" applyAlignment="1" applyProtection="1">
      <alignment horizontal="right" wrapText="1" readingOrder="1"/>
    </xf>
    <xf numFmtId="3" fontId="442" fillId="443" borderId="442" xfId="0" applyNumberFormat="1" applyFont="1" applyFill="1" applyBorder="1" applyAlignment="1" applyProtection="1">
      <alignment horizontal="right" wrapText="1" readingOrder="1"/>
    </xf>
    <xf numFmtId="3" fontId="443" fillId="444" borderId="443" xfId="0" applyNumberFormat="1" applyFont="1" applyFill="1" applyBorder="1" applyAlignment="1" applyProtection="1">
      <alignment horizontal="right" wrapText="1" readingOrder="1"/>
    </xf>
    <xf numFmtId="3" fontId="444" fillId="445" borderId="444" xfId="0" applyNumberFormat="1" applyFont="1" applyFill="1" applyBorder="1" applyAlignment="1" applyProtection="1">
      <alignment horizontal="right" wrapText="1" readingOrder="1"/>
    </xf>
    <xf numFmtId="3" fontId="445" fillId="446" borderId="445" xfId="0" applyNumberFormat="1" applyFont="1" applyFill="1" applyBorder="1" applyAlignment="1" applyProtection="1">
      <alignment horizontal="right" wrapText="1" readingOrder="1"/>
    </xf>
    <xf numFmtId="0" fontId="446" fillId="447" borderId="446" xfId="0" applyFont="1" applyFill="1" applyBorder="1" applyAlignment="1" applyProtection="1">
      <alignment horizontal="left" vertical="top" wrapText="1" readingOrder="1"/>
    </xf>
    <xf numFmtId="0" fontId="447" fillId="448" borderId="447" xfId="0" applyFont="1" applyFill="1" applyBorder="1" applyAlignment="1" applyProtection="1">
      <alignment horizontal="left" vertical="top" wrapText="1" readingOrder="1"/>
    </xf>
    <xf numFmtId="3" fontId="448" fillId="449" borderId="448" xfId="0" applyNumberFormat="1" applyFont="1" applyFill="1" applyBorder="1" applyAlignment="1" applyProtection="1">
      <alignment horizontal="right" wrapText="1" readingOrder="1"/>
    </xf>
    <xf numFmtId="3" fontId="449" fillId="450" borderId="449" xfId="0" applyNumberFormat="1" applyFont="1" applyFill="1" applyBorder="1" applyAlignment="1" applyProtection="1">
      <alignment horizontal="right" wrapText="1" readingOrder="1"/>
    </xf>
    <xf numFmtId="3" fontId="450" fillId="451" borderId="450" xfId="0" applyNumberFormat="1" applyFont="1" applyFill="1" applyBorder="1" applyAlignment="1" applyProtection="1">
      <alignment horizontal="right" wrapText="1" readingOrder="1"/>
    </xf>
    <xf numFmtId="3" fontId="451" fillId="452" borderId="451" xfId="0" applyNumberFormat="1" applyFont="1" applyFill="1" applyBorder="1" applyAlignment="1" applyProtection="1">
      <alignment horizontal="right" wrapText="1" readingOrder="1"/>
    </xf>
    <xf numFmtId="3" fontId="452" fillId="453" borderId="452" xfId="0" applyNumberFormat="1" applyFont="1" applyFill="1" applyBorder="1" applyAlignment="1" applyProtection="1">
      <alignment horizontal="right" wrapText="1" readingOrder="1"/>
    </xf>
    <xf numFmtId="3" fontId="453" fillId="454" borderId="453" xfId="0" applyNumberFormat="1" applyFont="1" applyFill="1" applyBorder="1" applyAlignment="1" applyProtection="1">
      <alignment horizontal="right" wrapText="1" readingOrder="1"/>
    </xf>
    <xf numFmtId="3" fontId="454" fillId="455" borderId="454" xfId="0" applyNumberFormat="1" applyFont="1" applyFill="1" applyBorder="1" applyAlignment="1" applyProtection="1">
      <alignment horizontal="right" wrapText="1" readingOrder="1"/>
    </xf>
    <xf numFmtId="3" fontId="455" fillId="456" borderId="455" xfId="0" applyNumberFormat="1" applyFont="1" applyFill="1" applyBorder="1" applyAlignment="1" applyProtection="1">
      <alignment horizontal="right" wrapText="1" readingOrder="1"/>
    </xf>
    <xf numFmtId="3" fontId="456" fillId="457" borderId="456" xfId="0" applyNumberFormat="1" applyFont="1" applyFill="1" applyBorder="1" applyAlignment="1" applyProtection="1">
      <alignment horizontal="right" wrapText="1" readingOrder="1"/>
    </xf>
    <xf numFmtId="3" fontId="457" fillId="458" borderId="457" xfId="0" applyNumberFormat="1" applyFont="1" applyFill="1" applyBorder="1" applyAlignment="1" applyProtection="1">
      <alignment horizontal="right" wrapText="1" readingOrder="1"/>
    </xf>
    <xf numFmtId="0" fontId="458" fillId="459" borderId="458" xfId="0" applyFont="1" applyFill="1" applyBorder="1" applyAlignment="1" applyProtection="1">
      <alignment horizontal="left" vertical="top" wrapText="1" readingOrder="1"/>
    </xf>
    <xf numFmtId="0" fontId="459" fillId="460" borderId="459" xfId="0" applyFont="1" applyFill="1" applyBorder="1" applyAlignment="1" applyProtection="1">
      <alignment horizontal="left" vertical="top" wrapText="1" readingOrder="1"/>
    </xf>
    <xf numFmtId="3" fontId="460" fillId="461" borderId="460" xfId="0" applyNumberFormat="1" applyFont="1" applyFill="1" applyBorder="1" applyAlignment="1" applyProtection="1">
      <alignment horizontal="right" wrapText="1" readingOrder="1"/>
    </xf>
    <xf numFmtId="3" fontId="461" fillId="462" borderId="461" xfId="0" applyNumberFormat="1" applyFont="1" applyFill="1" applyBorder="1" applyAlignment="1" applyProtection="1">
      <alignment horizontal="right" wrapText="1" readingOrder="1"/>
    </xf>
    <xf numFmtId="3" fontId="462" fillId="463" borderId="462" xfId="0" applyNumberFormat="1" applyFont="1" applyFill="1" applyBorder="1" applyAlignment="1" applyProtection="1">
      <alignment horizontal="right" wrapText="1" readingOrder="1"/>
    </xf>
    <xf numFmtId="3" fontId="463" fillId="464" borderId="463" xfId="0" applyNumberFormat="1" applyFont="1" applyFill="1" applyBorder="1" applyAlignment="1" applyProtection="1">
      <alignment horizontal="right" wrapText="1" readingOrder="1"/>
    </xf>
    <xf numFmtId="3" fontId="464" fillId="465" borderId="464" xfId="0" applyNumberFormat="1" applyFont="1" applyFill="1" applyBorder="1" applyAlignment="1" applyProtection="1">
      <alignment horizontal="right" wrapText="1" readingOrder="1"/>
    </xf>
    <xf numFmtId="3" fontId="465" fillId="466" borderId="465" xfId="0" applyNumberFormat="1" applyFont="1" applyFill="1" applyBorder="1" applyAlignment="1" applyProtection="1">
      <alignment horizontal="right" wrapText="1" readingOrder="1"/>
    </xf>
    <xf numFmtId="3" fontId="466" fillId="467" borderId="466" xfId="0" applyNumberFormat="1" applyFont="1" applyFill="1" applyBorder="1" applyAlignment="1" applyProtection="1">
      <alignment horizontal="right" wrapText="1" readingOrder="1"/>
    </xf>
    <xf numFmtId="3" fontId="467" fillId="468" borderId="467" xfId="0" applyNumberFormat="1" applyFont="1" applyFill="1" applyBorder="1" applyAlignment="1" applyProtection="1">
      <alignment horizontal="right" wrapText="1" readingOrder="1"/>
    </xf>
    <xf numFmtId="3" fontId="468" fillId="469" borderId="468" xfId="0" applyNumberFormat="1" applyFont="1" applyFill="1" applyBorder="1" applyAlignment="1" applyProtection="1">
      <alignment horizontal="right" wrapText="1" readingOrder="1"/>
    </xf>
    <xf numFmtId="3" fontId="469" fillId="470" borderId="469" xfId="0" applyNumberFormat="1" applyFont="1" applyFill="1" applyBorder="1" applyAlignment="1" applyProtection="1">
      <alignment horizontal="right" wrapText="1" readingOrder="1"/>
    </xf>
    <xf numFmtId="0" fontId="470" fillId="471" borderId="470" xfId="0" applyFont="1" applyFill="1" applyBorder="1" applyAlignment="1" applyProtection="1">
      <alignment horizontal="left" vertical="top" wrapText="1" readingOrder="1"/>
    </xf>
    <xf numFmtId="0" fontId="471" fillId="472" borderId="471" xfId="0" applyFont="1" applyFill="1" applyBorder="1" applyAlignment="1" applyProtection="1">
      <alignment horizontal="left" vertical="top" wrapText="1" readingOrder="1"/>
    </xf>
    <xf numFmtId="3" fontId="472" fillId="473" borderId="472" xfId="0" applyNumberFormat="1" applyFont="1" applyFill="1" applyBorder="1" applyAlignment="1" applyProtection="1">
      <alignment horizontal="right" wrapText="1" readingOrder="1"/>
    </xf>
    <xf numFmtId="3" fontId="473" fillId="474" borderId="473" xfId="0" applyNumberFormat="1" applyFont="1" applyFill="1" applyBorder="1" applyAlignment="1" applyProtection="1">
      <alignment horizontal="right" wrapText="1" readingOrder="1"/>
    </xf>
    <xf numFmtId="3" fontId="474" fillId="475" borderId="474" xfId="0" applyNumberFormat="1" applyFont="1" applyFill="1" applyBorder="1" applyAlignment="1" applyProtection="1">
      <alignment horizontal="right" wrapText="1" readingOrder="1"/>
    </xf>
    <xf numFmtId="3" fontId="475" fillId="476" borderId="475" xfId="0" applyNumberFormat="1" applyFont="1" applyFill="1" applyBorder="1" applyAlignment="1" applyProtection="1">
      <alignment horizontal="right" wrapText="1" readingOrder="1"/>
    </xf>
    <xf numFmtId="3" fontId="476" fillId="477" borderId="476" xfId="0" applyNumberFormat="1" applyFont="1" applyFill="1" applyBorder="1" applyAlignment="1" applyProtection="1">
      <alignment horizontal="right" wrapText="1" readingOrder="1"/>
    </xf>
    <xf numFmtId="3" fontId="477" fillId="478" borderId="477" xfId="0" applyNumberFormat="1" applyFont="1" applyFill="1" applyBorder="1" applyAlignment="1" applyProtection="1">
      <alignment horizontal="right" wrapText="1" readingOrder="1"/>
    </xf>
    <xf numFmtId="3" fontId="478" fillId="479" borderId="478" xfId="0" applyNumberFormat="1" applyFont="1" applyFill="1" applyBorder="1" applyAlignment="1" applyProtection="1">
      <alignment horizontal="right" wrapText="1" readingOrder="1"/>
    </xf>
    <xf numFmtId="3" fontId="479" fillId="480" borderId="479" xfId="0" applyNumberFormat="1" applyFont="1" applyFill="1" applyBorder="1" applyAlignment="1" applyProtection="1">
      <alignment horizontal="right" wrapText="1" readingOrder="1"/>
    </xf>
    <xf numFmtId="3" fontId="480" fillId="481" borderId="480" xfId="0" applyNumberFormat="1" applyFont="1" applyFill="1" applyBorder="1" applyAlignment="1" applyProtection="1">
      <alignment horizontal="right" wrapText="1" readingOrder="1"/>
    </xf>
    <xf numFmtId="3" fontId="481" fillId="482" borderId="481" xfId="0" applyNumberFormat="1" applyFont="1" applyFill="1" applyBorder="1" applyAlignment="1" applyProtection="1">
      <alignment horizontal="right" wrapText="1" readingOrder="1"/>
    </xf>
    <xf numFmtId="0" fontId="482" fillId="483" borderId="482" xfId="0" applyFont="1" applyFill="1" applyBorder="1" applyAlignment="1" applyProtection="1">
      <alignment horizontal="left" vertical="top" wrapText="1" readingOrder="1"/>
    </xf>
    <xf numFmtId="0" fontId="483" fillId="484" borderId="483" xfId="0" applyFont="1" applyFill="1" applyBorder="1" applyAlignment="1" applyProtection="1">
      <alignment horizontal="left" vertical="top" wrapText="1" readingOrder="1"/>
    </xf>
    <xf numFmtId="3" fontId="484" fillId="485" borderId="484" xfId="0" applyNumberFormat="1" applyFont="1" applyFill="1" applyBorder="1" applyAlignment="1" applyProtection="1">
      <alignment horizontal="right" wrapText="1" readingOrder="1"/>
    </xf>
    <xf numFmtId="3" fontId="485" fillId="486" borderId="485" xfId="0" applyNumberFormat="1" applyFont="1" applyFill="1" applyBorder="1" applyAlignment="1" applyProtection="1">
      <alignment horizontal="right" wrapText="1" readingOrder="1"/>
    </xf>
    <xf numFmtId="3" fontId="486" fillId="487" borderId="486" xfId="0" applyNumberFormat="1" applyFont="1" applyFill="1" applyBorder="1" applyAlignment="1" applyProtection="1">
      <alignment horizontal="right" wrapText="1" readingOrder="1"/>
    </xf>
    <xf numFmtId="3" fontId="487" fillId="488" borderId="487" xfId="0" applyNumberFormat="1" applyFont="1" applyFill="1" applyBorder="1" applyAlignment="1" applyProtection="1">
      <alignment horizontal="right" wrapText="1" readingOrder="1"/>
    </xf>
    <xf numFmtId="3" fontId="488" fillId="489" borderId="488" xfId="0" applyNumberFormat="1" applyFont="1" applyFill="1" applyBorder="1" applyAlignment="1" applyProtection="1">
      <alignment horizontal="right" wrapText="1" readingOrder="1"/>
    </xf>
    <xf numFmtId="3" fontId="489" fillId="490" borderId="489" xfId="0" applyNumberFormat="1" applyFont="1" applyFill="1" applyBorder="1" applyAlignment="1" applyProtection="1">
      <alignment horizontal="right" wrapText="1" readingOrder="1"/>
    </xf>
    <xf numFmtId="3" fontId="490" fillId="491" borderId="490" xfId="0" applyNumberFormat="1" applyFont="1" applyFill="1" applyBorder="1" applyAlignment="1" applyProtection="1">
      <alignment horizontal="right" wrapText="1" readingOrder="1"/>
    </xf>
    <xf numFmtId="3" fontId="491" fillId="492" borderId="491" xfId="0" applyNumberFormat="1" applyFont="1" applyFill="1" applyBorder="1" applyAlignment="1" applyProtection="1">
      <alignment horizontal="right" wrapText="1" readingOrder="1"/>
    </xf>
    <xf numFmtId="3" fontId="492" fillId="493" borderId="492" xfId="0" applyNumberFormat="1" applyFont="1" applyFill="1" applyBorder="1" applyAlignment="1" applyProtection="1">
      <alignment horizontal="right" wrapText="1" readingOrder="1"/>
    </xf>
    <xf numFmtId="3" fontId="493" fillId="494" borderId="493" xfId="0" applyNumberFormat="1" applyFont="1" applyFill="1" applyBorder="1" applyAlignment="1" applyProtection="1">
      <alignment horizontal="right" wrapText="1" readingOrder="1"/>
    </xf>
    <xf numFmtId="0" fontId="494" fillId="495" borderId="494" xfId="0" applyFont="1" applyFill="1" applyBorder="1" applyAlignment="1" applyProtection="1">
      <alignment horizontal="left" vertical="top" wrapText="1" readingOrder="1"/>
    </xf>
    <xf numFmtId="0" fontId="495" fillId="496" borderId="495" xfId="0" applyFont="1" applyFill="1" applyBorder="1" applyAlignment="1" applyProtection="1">
      <alignment horizontal="left" vertical="top" wrapText="1" readingOrder="1"/>
    </xf>
    <xf numFmtId="0" fontId="496" fillId="497" borderId="496" xfId="0" applyFont="1" applyFill="1" applyBorder="1" applyAlignment="1" applyProtection="1">
      <alignment horizontal="left" vertical="top" wrapText="1" readingOrder="1"/>
    </xf>
    <xf numFmtId="0" fontId="497" fillId="498" borderId="497" xfId="0" applyFont="1" applyFill="1" applyBorder="1" applyAlignment="1" applyProtection="1">
      <alignment horizontal="left" vertical="top" wrapText="1" readingOrder="1"/>
    </xf>
    <xf numFmtId="0" fontId="498" fillId="499" borderId="498" xfId="0" applyFont="1" applyFill="1" applyBorder="1" applyAlignment="1" applyProtection="1">
      <alignment horizontal="left" vertical="top" wrapText="1" readingOrder="1"/>
    </xf>
    <xf numFmtId="0" fontId="499" fillId="500" borderId="499" xfId="0" applyFont="1" applyFill="1" applyBorder="1" applyAlignment="1" applyProtection="1">
      <alignment horizontal="left" vertical="top" wrapText="1" readingOrder="1"/>
    </xf>
    <xf numFmtId="0" fontId="500" fillId="501" borderId="500" xfId="0" applyFont="1" applyFill="1" applyBorder="1" applyAlignment="1" applyProtection="1">
      <alignment horizontal="left" vertical="top" wrapText="1" readingOrder="1"/>
    </xf>
    <xf numFmtId="0" fontId="501" fillId="502" borderId="501" xfId="0" applyFont="1" applyFill="1" applyBorder="1" applyAlignment="1" applyProtection="1">
      <alignment horizontal="left" vertical="top" wrapText="1" readingOrder="1"/>
    </xf>
    <xf numFmtId="0" fontId="502" fillId="503" borderId="502" xfId="0" applyFont="1" applyFill="1" applyBorder="1" applyAlignment="1" applyProtection="1">
      <alignment horizontal="left" vertical="top" wrapText="1" readingOrder="1"/>
    </xf>
    <xf numFmtId="0" fontId="503" fillId="504" borderId="503" xfId="0" applyFont="1" applyFill="1" applyBorder="1" applyAlignment="1" applyProtection="1">
      <alignment horizontal="left" vertical="top" wrapText="1" readingOrder="1"/>
    </xf>
    <xf numFmtId="0" fontId="504" fillId="505" borderId="504" xfId="0" applyFont="1" applyFill="1" applyBorder="1" applyAlignment="1" applyProtection="1">
      <alignment horizontal="left" vertical="top" wrapText="1" readingOrder="1"/>
    </xf>
    <xf numFmtId="0" fontId="505" fillId="506" borderId="505" xfId="0" applyFont="1" applyFill="1" applyBorder="1" applyAlignment="1" applyProtection="1">
      <alignment horizontal="right" vertical="top" wrapText="1" readingOrder="1"/>
    </xf>
    <xf numFmtId="0" fontId="506" fillId="507" borderId="506" xfId="0" applyFont="1" applyFill="1" applyBorder="1" applyAlignment="1" applyProtection="1">
      <alignment horizontal="left" vertical="top" wrapText="1" readingOrder="1"/>
    </xf>
    <xf numFmtId="0" fontId="507" fillId="508" borderId="507" xfId="0" applyFont="1" applyFill="1" applyBorder="1" applyAlignment="1" applyProtection="1">
      <alignment horizontal="left" vertical="top" wrapText="1" readingOrder="1"/>
    </xf>
    <xf numFmtId="3" fontId="508" fillId="509" borderId="508" xfId="0" applyNumberFormat="1" applyFont="1" applyFill="1" applyBorder="1" applyAlignment="1" applyProtection="1">
      <alignment horizontal="right" wrapText="1" readingOrder="1"/>
    </xf>
    <xf numFmtId="3" fontId="509" fillId="510" borderId="509" xfId="0" applyNumberFormat="1" applyFont="1" applyFill="1" applyBorder="1" applyAlignment="1" applyProtection="1">
      <alignment horizontal="right" wrapText="1" readingOrder="1"/>
    </xf>
    <xf numFmtId="3" fontId="510" fillId="511" borderId="510" xfId="0" applyNumberFormat="1" applyFont="1" applyFill="1" applyBorder="1" applyAlignment="1" applyProtection="1">
      <alignment horizontal="right" wrapText="1" readingOrder="1"/>
    </xf>
    <xf numFmtId="3" fontId="511" fillId="512" borderId="511" xfId="0" applyNumberFormat="1" applyFont="1" applyFill="1" applyBorder="1" applyAlignment="1" applyProtection="1">
      <alignment horizontal="right" wrapText="1" readingOrder="1"/>
    </xf>
    <xf numFmtId="3" fontId="512" fillId="513" borderId="512" xfId="0" applyNumberFormat="1" applyFont="1" applyFill="1" applyBorder="1" applyAlignment="1" applyProtection="1">
      <alignment horizontal="right" wrapText="1" readingOrder="1"/>
    </xf>
    <xf numFmtId="3" fontId="513" fillId="514" borderId="513" xfId="0" applyNumberFormat="1" applyFont="1" applyFill="1" applyBorder="1" applyAlignment="1" applyProtection="1">
      <alignment horizontal="right" wrapText="1" readingOrder="1"/>
    </xf>
    <xf numFmtId="3" fontId="514" fillId="515" borderId="514" xfId="0" applyNumberFormat="1" applyFont="1" applyFill="1" applyBorder="1" applyAlignment="1" applyProtection="1">
      <alignment horizontal="right" wrapText="1" readingOrder="1"/>
    </xf>
    <xf numFmtId="3" fontId="515" fillId="516" borderId="515" xfId="0" applyNumberFormat="1" applyFont="1" applyFill="1" applyBorder="1" applyAlignment="1" applyProtection="1">
      <alignment horizontal="right" wrapText="1" readingOrder="1"/>
    </xf>
    <xf numFmtId="3" fontId="516" fillId="517" borderId="516" xfId="0" applyNumberFormat="1" applyFont="1" applyFill="1" applyBorder="1" applyAlignment="1" applyProtection="1">
      <alignment horizontal="right" wrapText="1" readingOrder="1"/>
    </xf>
    <xf numFmtId="3" fontId="517" fillId="518" borderId="517" xfId="0" applyNumberFormat="1" applyFont="1" applyFill="1" applyBorder="1" applyAlignment="1" applyProtection="1">
      <alignment horizontal="right" wrapText="1" readingOrder="1"/>
    </xf>
    <xf numFmtId="0" fontId="518" fillId="519" borderId="518" xfId="0" applyFont="1" applyFill="1" applyBorder="1" applyAlignment="1" applyProtection="1">
      <alignment horizontal="left" vertical="top" wrapText="1" readingOrder="1"/>
    </xf>
    <xf numFmtId="0" fontId="519" fillId="520" borderId="519" xfId="0" applyFont="1" applyFill="1" applyBorder="1" applyAlignment="1" applyProtection="1">
      <alignment horizontal="left" vertical="top" wrapText="1" readingOrder="1"/>
    </xf>
    <xf numFmtId="3" fontId="520" fillId="521" borderId="520" xfId="0" applyNumberFormat="1" applyFont="1" applyFill="1" applyBorder="1" applyAlignment="1" applyProtection="1">
      <alignment horizontal="right" wrapText="1" readingOrder="1"/>
    </xf>
    <xf numFmtId="3" fontId="521" fillId="522" borderId="521" xfId="0" applyNumberFormat="1" applyFont="1" applyFill="1" applyBorder="1" applyAlignment="1" applyProtection="1">
      <alignment horizontal="right" wrapText="1" readingOrder="1"/>
    </xf>
    <xf numFmtId="3" fontId="522" fillId="523" borderId="522" xfId="0" applyNumberFormat="1" applyFont="1" applyFill="1" applyBorder="1" applyAlignment="1" applyProtection="1">
      <alignment horizontal="right" wrapText="1" readingOrder="1"/>
    </xf>
    <xf numFmtId="3" fontId="523" fillId="524" borderId="523" xfId="0" applyNumberFormat="1" applyFont="1" applyFill="1" applyBorder="1" applyAlignment="1" applyProtection="1">
      <alignment horizontal="right" wrapText="1" readingOrder="1"/>
    </xf>
    <xf numFmtId="0" fontId="524" fillId="525" borderId="524" xfId="0" applyFont="1" applyFill="1" applyBorder="1" applyAlignment="1" applyProtection="1">
      <alignment horizontal="right" wrapText="1" readingOrder="1"/>
    </xf>
    <xf numFmtId="0" fontId="525" fillId="526" borderId="525" xfId="0" applyFont="1" applyFill="1" applyBorder="1" applyAlignment="1" applyProtection="1">
      <alignment horizontal="right" wrapText="1" readingOrder="1"/>
    </xf>
    <xf numFmtId="0" fontId="526" fillId="527" borderId="526" xfId="0" applyFont="1" applyFill="1" applyBorder="1" applyAlignment="1" applyProtection="1">
      <alignment horizontal="right" wrapText="1" readingOrder="1"/>
    </xf>
    <xf numFmtId="0" fontId="527" fillId="528" borderId="527" xfId="0" applyFont="1" applyFill="1" applyBorder="1" applyAlignment="1" applyProtection="1">
      <alignment horizontal="right" wrapText="1" readingOrder="1"/>
    </xf>
    <xf numFmtId="3" fontId="528" fillId="529" borderId="528" xfId="0" applyNumberFormat="1" applyFont="1" applyFill="1" applyBorder="1" applyAlignment="1" applyProtection="1">
      <alignment horizontal="right" wrapText="1" readingOrder="1"/>
    </xf>
    <xf numFmtId="3" fontId="529" fillId="530" borderId="529" xfId="0" applyNumberFormat="1" applyFont="1" applyFill="1" applyBorder="1" applyAlignment="1" applyProtection="1">
      <alignment horizontal="right" wrapText="1" readingOrder="1"/>
    </xf>
    <xf numFmtId="0" fontId="530" fillId="531" borderId="530" xfId="0" applyFont="1" applyFill="1" applyBorder="1" applyAlignment="1" applyProtection="1">
      <alignment horizontal="left" vertical="top" wrapText="1" readingOrder="1"/>
    </xf>
    <xf numFmtId="0" fontId="531" fillId="532" borderId="531" xfId="0" applyFont="1" applyFill="1" applyBorder="1" applyAlignment="1" applyProtection="1">
      <alignment horizontal="left" vertical="top" wrapText="1" readingOrder="1"/>
    </xf>
    <xf numFmtId="3" fontId="532" fillId="533" borderId="532" xfId="0" applyNumberFormat="1" applyFont="1" applyFill="1" applyBorder="1" applyAlignment="1" applyProtection="1">
      <alignment horizontal="right" wrapText="1" readingOrder="1"/>
    </xf>
    <xf numFmtId="3" fontId="533" fillId="534" borderId="533" xfId="0" applyNumberFormat="1" applyFont="1" applyFill="1" applyBorder="1" applyAlignment="1" applyProtection="1">
      <alignment horizontal="right" wrapText="1" readingOrder="1"/>
    </xf>
    <xf numFmtId="3" fontId="534" fillId="535" borderId="534" xfId="0" applyNumberFormat="1" applyFont="1" applyFill="1" applyBorder="1" applyAlignment="1" applyProtection="1">
      <alignment horizontal="right" wrapText="1" readingOrder="1"/>
    </xf>
    <xf numFmtId="3" fontId="535" fillId="536" borderId="535" xfId="0" applyNumberFormat="1" applyFont="1" applyFill="1" applyBorder="1" applyAlignment="1" applyProtection="1">
      <alignment horizontal="right" wrapText="1" readingOrder="1"/>
    </xf>
    <xf numFmtId="3" fontId="536" fillId="537" borderId="536" xfId="0" applyNumberFormat="1" applyFont="1" applyFill="1" applyBorder="1" applyAlignment="1" applyProtection="1">
      <alignment horizontal="right" wrapText="1" readingOrder="1"/>
    </xf>
    <xf numFmtId="3" fontId="537" fillId="538" borderId="537" xfId="0" applyNumberFormat="1" applyFont="1" applyFill="1" applyBorder="1" applyAlignment="1" applyProtection="1">
      <alignment horizontal="right" wrapText="1" readingOrder="1"/>
    </xf>
    <xf numFmtId="3" fontId="538" fillId="539" borderId="538" xfId="0" applyNumberFormat="1" applyFont="1" applyFill="1" applyBorder="1" applyAlignment="1" applyProtection="1">
      <alignment horizontal="right" wrapText="1" readingOrder="1"/>
    </xf>
    <xf numFmtId="3" fontId="539" fillId="540" borderId="539" xfId="0" applyNumberFormat="1" applyFont="1" applyFill="1" applyBorder="1" applyAlignment="1" applyProtection="1">
      <alignment horizontal="right" wrapText="1" readingOrder="1"/>
    </xf>
    <xf numFmtId="3" fontId="540" fillId="541" borderId="540" xfId="0" applyNumberFormat="1" applyFont="1" applyFill="1" applyBorder="1" applyAlignment="1" applyProtection="1">
      <alignment horizontal="right" wrapText="1" readingOrder="1"/>
    </xf>
    <xf numFmtId="3" fontId="541" fillId="542" borderId="541" xfId="0" applyNumberFormat="1" applyFont="1" applyFill="1" applyBorder="1" applyAlignment="1" applyProtection="1">
      <alignment horizontal="right" wrapText="1" readingOrder="1"/>
    </xf>
    <xf numFmtId="0" fontId="542" fillId="543" borderId="542" xfId="0" applyFont="1" applyFill="1" applyBorder="1" applyAlignment="1" applyProtection="1">
      <alignment horizontal="left" vertical="top" wrapText="1" readingOrder="1"/>
    </xf>
    <xf numFmtId="0" fontId="543" fillId="544" borderId="543" xfId="0" applyFont="1" applyFill="1" applyBorder="1" applyAlignment="1" applyProtection="1">
      <alignment horizontal="left" vertical="top" wrapText="1" readingOrder="1"/>
    </xf>
    <xf numFmtId="3" fontId="544" fillId="545" borderId="544" xfId="0" applyNumberFormat="1" applyFont="1" applyFill="1" applyBorder="1" applyAlignment="1" applyProtection="1">
      <alignment horizontal="right" wrapText="1" readingOrder="1"/>
    </xf>
    <xf numFmtId="3" fontId="545" fillId="546" borderId="545" xfId="0" applyNumberFormat="1" applyFont="1" applyFill="1" applyBorder="1" applyAlignment="1" applyProtection="1">
      <alignment horizontal="right" wrapText="1" readingOrder="1"/>
    </xf>
    <xf numFmtId="3" fontId="546" fillId="547" borderId="546" xfId="0" applyNumberFormat="1" applyFont="1" applyFill="1" applyBorder="1" applyAlignment="1" applyProtection="1">
      <alignment horizontal="right" wrapText="1" readingOrder="1"/>
    </xf>
    <xf numFmtId="3" fontId="547" fillId="548" borderId="547" xfId="0" applyNumberFormat="1" applyFont="1" applyFill="1" applyBorder="1" applyAlignment="1" applyProtection="1">
      <alignment horizontal="right" wrapText="1" readingOrder="1"/>
    </xf>
    <xf numFmtId="3" fontId="548" fillId="549" borderId="548" xfId="0" applyNumberFormat="1" applyFont="1" applyFill="1" applyBorder="1" applyAlignment="1" applyProtection="1">
      <alignment horizontal="right" wrapText="1" readingOrder="1"/>
    </xf>
    <xf numFmtId="3" fontId="549" fillId="550" borderId="549" xfId="0" applyNumberFormat="1" applyFont="1" applyFill="1" applyBorder="1" applyAlignment="1" applyProtection="1">
      <alignment horizontal="right" wrapText="1" readingOrder="1"/>
    </xf>
    <xf numFmtId="3" fontId="550" fillId="551" borderId="550" xfId="0" applyNumberFormat="1" applyFont="1" applyFill="1" applyBorder="1" applyAlignment="1" applyProtection="1">
      <alignment horizontal="right" wrapText="1" readingOrder="1"/>
    </xf>
    <xf numFmtId="3" fontId="551" fillId="552" borderId="551" xfId="0" applyNumberFormat="1" applyFont="1" applyFill="1" applyBorder="1" applyAlignment="1" applyProtection="1">
      <alignment horizontal="right" wrapText="1" readingOrder="1"/>
    </xf>
    <xf numFmtId="3" fontId="552" fillId="553" borderId="552" xfId="0" applyNumberFormat="1" applyFont="1" applyFill="1" applyBorder="1" applyAlignment="1" applyProtection="1">
      <alignment horizontal="right" wrapText="1" readingOrder="1"/>
    </xf>
    <xf numFmtId="3" fontId="553" fillId="554" borderId="553" xfId="0" applyNumberFormat="1" applyFont="1" applyFill="1" applyBorder="1" applyAlignment="1" applyProtection="1">
      <alignment horizontal="right" wrapText="1" readingOrder="1"/>
    </xf>
    <xf numFmtId="0" fontId="554" fillId="555" borderId="554" xfId="0" applyFont="1" applyFill="1" applyBorder="1" applyAlignment="1" applyProtection="1">
      <alignment horizontal="left" vertical="top" wrapText="1" readingOrder="1"/>
    </xf>
    <xf numFmtId="0" fontId="555" fillId="556" borderId="555" xfId="0" applyFont="1" applyFill="1" applyBorder="1" applyAlignment="1" applyProtection="1">
      <alignment horizontal="left" vertical="top" wrapText="1" readingOrder="1"/>
    </xf>
    <xf numFmtId="0" fontId="556" fillId="557" borderId="556" xfId="0" applyFont="1" applyFill="1" applyBorder="1" applyAlignment="1" applyProtection="1">
      <alignment horizontal="right" wrapText="1" readingOrder="1"/>
    </xf>
    <xf numFmtId="3" fontId="557" fillId="558" borderId="557" xfId="0" applyNumberFormat="1" applyFont="1" applyFill="1" applyBorder="1" applyAlignment="1" applyProtection="1">
      <alignment horizontal="right" wrapText="1" readingOrder="1"/>
    </xf>
    <xf numFmtId="0" fontId="558" fillId="559" borderId="558" xfId="0" applyFont="1" applyFill="1" applyBorder="1" applyAlignment="1" applyProtection="1">
      <alignment horizontal="right" wrapText="1" readingOrder="1"/>
    </xf>
    <xf numFmtId="3" fontId="559" fillId="560" borderId="559" xfId="0" applyNumberFormat="1" applyFont="1" applyFill="1" applyBorder="1" applyAlignment="1" applyProtection="1">
      <alignment horizontal="right" wrapText="1" readingOrder="1"/>
    </xf>
    <xf numFmtId="3" fontId="560" fillId="561" borderId="560" xfId="0" applyNumberFormat="1" applyFont="1" applyFill="1" applyBorder="1" applyAlignment="1" applyProtection="1">
      <alignment horizontal="right" wrapText="1" readingOrder="1"/>
    </xf>
    <xf numFmtId="3" fontId="561" fillId="562" borderId="561" xfId="0" applyNumberFormat="1" applyFont="1" applyFill="1" applyBorder="1" applyAlignment="1" applyProtection="1">
      <alignment horizontal="right" wrapText="1" readingOrder="1"/>
    </xf>
    <xf numFmtId="3" fontId="562" fillId="563" borderId="562" xfId="0" applyNumberFormat="1" applyFont="1" applyFill="1" applyBorder="1" applyAlignment="1" applyProtection="1">
      <alignment horizontal="right" wrapText="1" readingOrder="1"/>
    </xf>
    <xf numFmtId="0" fontId="563" fillId="564" borderId="563" xfId="0" applyFont="1" applyFill="1" applyBorder="1" applyAlignment="1" applyProtection="1">
      <alignment horizontal="right" wrapText="1" readingOrder="1"/>
    </xf>
    <xf numFmtId="0" fontId="564" fillId="565" borderId="564" xfId="0" applyFont="1" applyFill="1" applyBorder="1" applyAlignment="1" applyProtection="1">
      <alignment horizontal="right" wrapText="1" readingOrder="1"/>
    </xf>
    <xf numFmtId="0" fontId="565" fillId="566" borderId="565" xfId="0" applyFont="1" applyFill="1" applyBorder="1" applyAlignment="1" applyProtection="1">
      <alignment horizontal="right" wrapText="1" readingOrder="1"/>
    </xf>
    <xf numFmtId="0" fontId="566" fillId="567" borderId="566" xfId="0" applyFont="1" applyFill="1" applyBorder="1" applyAlignment="1" applyProtection="1">
      <alignment horizontal="left" vertical="top" wrapText="1" readingOrder="1"/>
    </xf>
    <xf numFmtId="0" fontId="567" fillId="568" borderId="567" xfId="0" applyFont="1" applyFill="1" applyBorder="1" applyAlignment="1" applyProtection="1">
      <alignment horizontal="left" vertical="top" wrapText="1" readingOrder="1"/>
    </xf>
    <xf numFmtId="3" fontId="568" fillId="569" borderId="568" xfId="0" applyNumberFormat="1" applyFont="1" applyFill="1" applyBorder="1" applyAlignment="1" applyProtection="1">
      <alignment horizontal="right" wrapText="1" readingOrder="1"/>
    </xf>
    <xf numFmtId="3" fontId="569" fillId="570" borderId="569" xfId="0" applyNumberFormat="1" applyFont="1" applyFill="1" applyBorder="1" applyAlignment="1" applyProtection="1">
      <alignment horizontal="right" wrapText="1" readingOrder="1"/>
    </xf>
    <xf numFmtId="3" fontId="570" fillId="571" borderId="570" xfId="0" applyNumberFormat="1" applyFont="1" applyFill="1" applyBorder="1" applyAlignment="1" applyProtection="1">
      <alignment horizontal="right" wrapText="1" readingOrder="1"/>
    </xf>
    <xf numFmtId="3" fontId="571" fillId="572" borderId="571" xfId="0" applyNumberFormat="1" applyFont="1" applyFill="1" applyBorder="1" applyAlignment="1" applyProtection="1">
      <alignment horizontal="right" wrapText="1" readingOrder="1"/>
    </xf>
    <xf numFmtId="3" fontId="572" fillId="573" borderId="572" xfId="0" applyNumberFormat="1" applyFont="1" applyFill="1" applyBorder="1" applyAlignment="1" applyProtection="1">
      <alignment horizontal="right" wrapText="1" readingOrder="1"/>
    </xf>
    <xf numFmtId="3" fontId="573" fillId="574" borderId="573" xfId="0" applyNumberFormat="1" applyFont="1" applyFill="1" applyBorder="1" applyAlignment="1" applyProtection="1">
      <alignment horizontal="right" wrapText="1" readingOrder="1"/>
    </xf>
    <xf numFmtId="3" fontId="574" fillId="575" borderId="574" xfId="0" applyNumberFormat="1" applyFont="1" applyFill="1" applyBorder="1" applyAlignment="1" applyProtection="1">
      <alignment horizontal="right" wrapText="1" readingOrder="1"/>
    </xf>
    <xf numFmtId="3" fontId="575" fillId="576" borderId="575" xfId="0" applyNumberFormat="1" applyFont="1" applyFill="1" applyBorder="1" applyAlignment="1" applyProtection="1">
      <alignment horizontal="right" wrapText="1" readingOrder="1"/>
    </xf>
    <xf numFmtId="3" fontId="576" fillId="577" borderId="576" xfId="0" applyNumberFormat="1" applyFont="1" applyFill="1" applyBorder="1" applyAlignment="1" applyProtection="1">
      <alignment horizontal="right" wrapText="1" readingOrder="1"/>
    </xf>
    <xf numFmtId="3" fontId="577" fillId="578" borderId="577" xfId="0" applyNumberFormat="1" applyFont="1" applyFill="1" applyBorder="1" applyAlignment="1" applyProtection="1">
      <alignment horizontal="right" wrapText="1" readingOrder="1"/>
    </xf>
    <xf numFmtId="0" fontId="578" fillId="579" borderId="578" xfId="0" applyFont="1" applyFill="1" applyBorder="1" applyAlignment="1" applyProtection="1">
      <alignment horizontal="left" vertical="top" wrapText="1" readingOrder="1"/>
    </xf>
    <xf numFmtId="0" fontId="579" fillId="580" borderId="579" xfId="0" applyFont="1" applyFill="1" applyBorder="1" applyAlignment="1" applyProtection="1">
      <alignment horizontal="left" vertical="top" wrapText="1" readingOrder="1"/>
    </xf>
    <xf numFmtId="0" fontId="580" fillId="581" borderId="580" xfId="0" applyFont="1" applyFill="1" applyBorder="1" applyAlignment="1" applyProtection="1">
      <alignment horizontal="right" wrapText="1" readingOrder="1"/>
    </xf>
    <xf numFmtId="3" fontId="581" fillId="582" borderId="581" xfId="0" applyNumberFormat="1" applyFont="1" applyFill="1" applyBorder="1" applyAlignment="1" applyProtection="1">
      <alignment horizontal="right" wrapText="1" readingOrder="1"/>
    </xf>
    <xf numFmtId="3" fontId="582" fillId="583" borderId="582" xfId="0" applyNumberFormat="1" applyFont="1" applyFill="1" applyBorder="1" applyAlignment="1" applyProtection="1">
      <alignment horizontal="right" wrapText="1" readingOrder="1"/>
    </xf>
    <xf numFmtId="3" fontId="583" fillId="584" borderId="583" xfId="0" applyNumberFormat="1" applyFont="1" applyFill="1" applyBorder="1" applyAlignment="1" applyProtection="1">
      <alignment horizontal="right" wrapText="1" readingOrder="1"/>
    </xf>
    <xf numFmtId="3" fontId="584" fillId="585" borderId="584" xfId="0" applyNumberFormat="1" applyFont="1" applyFill="1" applyBorder="1" applyAlignment="1" applyProtection="1">
      <alignment horizontal="right" wrapText="1" readingOrder="1"/>
    </xf>
    <xf numFmtId="3" fontId="585" fillId="586" borderId="585" xfId="0" applyNumberFormat="1" applyFont="1" applyFill="1" applyBorder="1" applyAlignment="1" applyProtection="1">
      <alignment horizontal="right" wrapText="1" readingOrder="1"/>
    </xf>
    <xf numFmtId="3" fontId="586" fillId="587" borderId="586" xfId="0" applyNumberFormat="1" applyFont="1" applyFill="1" applyBorder="1" applyAlignment="1" applyProtection="1">
      <alignment horizontal="right" wrapText="1" readingOrder="1"/>
    </xf>
    <xf numFmtId="0" fontId="587" fillId="588" borderId="587" xfId="0" applyFont="1" applyFill="1" applyBorder="1" applyAlignment="1" applyProtection="1">
      <alignment horizontal="right" wrapText="1" readingOrder="1"/>
    </xf>
    <xf numFmtId="0" fontId="588" fillId="589" borderId="588" xfId="0" applyFont="1" applyFill="1" applyBorder="1" applyAlignment="1" applyProtection="1">
      <alignment horizontal="right" wrapText="1" readingOrder="1"/>
    </xf>
    <xf numFmtId="3" fontId="589" fillId="590" borderId="589" xfId="0" applyNumberFormat="1" applyFont="1" applyFill="1" applyBorder="1" applyAlignment="1" applyProtection="1">
      <alignment horizontal="right" wrapText="1" readingOrder="1"/>
    </xf>
    <xf numFmtId="0" fontId="590" fillId="591" borderId="590" xfId="0" applyFont="1" applyFill="1" applyBorder="1" applyAlignment="1" applyProtection="1">
      <alignment horizontal="left" vertical="top" wrapText="1" readingOrder="1"/>
    </xf>
    <xf numFmtId="0" fontId="591" fillId="592" borderId="591" xfId="0" applyFont="1" applyFill="1" applyBorder="1" applyAlignment="1" applyProtection="1">
      <alignment horizontal="left" vertical="top" wrapText="1" readingOrder="1"/>
    </xf>
    <xf numFmtId="3" fontId="592" fillId="593" borderId="592" xfId="0" applyNumberFormat="1" applyFont="1" applyFill="1" applyBorder="1" applyAlignment="1" applyProtection="1">
      <alignment horizontal="right" wrapText="1" readingOrder="1"/>
    </xf>
    <xf numFmtId="3" fontId="593" fillId="594" borderId="593" xfId="0" applyNumberFormat="1" applyFont="1" applyFill="1" applyBorder="1" applyAlignment="1" applyProtection="1">
      <alignment horizontal="right" wrapText="1" readingOrder="1"/>
    </xf>
    <xf numFmtId="3" fontId="594" fillId="595" borderId="594" xfId="0" applyNumberFormat="1" applyFont="1" applyFill="1" applyBorder="1" applyAlignment="1" applyProtection="1">
      <alignment horizontal="right" wrapText="1" readingOrder="1"/>
    </xf>
    <xf numFmtId="3" fontId="595" fillId="596" borderId="595" xfId="0" applyNumberFormat="1" applyFont="1" applyFill="1" applyBorder="1" applyAlignment="1" applyProtection="1">
      <alignment horizontal="right" wrapText="1" readingOrder="1"/>
    </xf>
    <xf numFmtId="3" fontId="596" fillId="597" borderId="596" xfId="0" applyNumberFormat="1" applyFont="1" applyFill="1" applyBorder="1" applyAlignment="1" applyProtection="1">
      <alignment horizontal="right" wrapText="1" readingOrder="1"/>
    </xf>
    <xf numFmtId="3" fontId="597" fillId="598" borderId="597" xfId="0" applyNumberFormat="1" applyFont="1" applyFill="1" applyBorder="1" applyAlignment="1" applyProtection="1">
      <alignment horizontal="right" wrapText="1" readingOrder="1"/>
    </xf>
    <xf numFmtId="3" fontId="598" fillId="599" borderId="598" xfId="0" applyNumberFormat="1" applyFont="1" applyFill="1" applyBorder="1" applyAlignment="1" applyProtection="1">
      <alignment horizontal="right" wrapText="1" readingOrder="1"/>
    </xf>
    <xf numFmtId="3" fontId="599" fillId="600" borderId="599" xfId="0" applyNumberFormat="1" applyFont="1" applyFill="1" applyBorder="1" applyAlignment="1" applyProtection="1">
      <alignment horizontal="right" wrapText="1" readingOrder="1"/>
    </xf>
    <xf numFmtId="3" fontId="600" fillId="601" borderId="600" xfId="0" applyNumberFormat="1" applyFont="1" applyFill="1" applyBorder="1" applyAlignment="1" applyProtection="1">
      <alignment horizontal="right" wrapText="1" readingOrder="1"/>
    </xf>
    <xf numFmtId="3" fontId="601" fillId="602" borderId="601" xfId="0" applyNumberFormat="1" applyFont="1" applyFill="1" applyBorder="1" applyAlignment="1" applyProtection="1">
      <alignment horizontal="right" wrapText="1" readingOrder="1"/>
    </xf>
    <xf numFmtId="0" fontId="602" fillId="603" borderId="602" xfId="0" applyFont="1" applyFill="1" applyBorder="1" applyAlignment="1" applyProtection="1">
      <alignment horizontal="left" vertical="top" wrapText="1" readingOrder="1"/>
    </xf>
    <xf numFmtId="0" fontId="603" fillId="604" borderId="603" xfId="0" applyFont="1" applyFill="1" applyBorder="1" applyAlignment="1" applyProtection="1">
      <alignment horizontal="left" vertical="top" wrapText="1" readingOrder="1"/>
    </xf>
    <xf numFmtId="3" fontId="604" fillId="605" borderId="604" xfId="0" applyNumberFormat="1" applyFont="1" applyFill="1" applyBorder="1" applyAlignment="1" applyProtection="1">
      <alignment horizontal="right" wrapText="1" readingOrder="1"/>
    </xf>
    <xf numFmtId="3" fontId="605" fillId="606" borderId="605" xfId="0" applyNumberFormat="1" applyFont="1" applyFill="1" applyBorder="1" applyAlignment="1" applyProtection="1">
      <alignment horizontal="right" wrapText="1" readingOrder="1"/>
    </xf>
    <xf numFmtId="3" fontId="606" fillId="607" borderId="606" xfId="0" applyNumberFormat="1" applyFont="1" applyFill="1" applyBorder="1" applyAlignment="1" applyProtection="1">
      <alignment horizontal="right" wrapText="1" readingOrder="1"/>
    </xf>
    <xf numFmtId="3" fontId="607" fillId="608" borderId="607" xfId="0" applyNumberFormat="1" applyFont="1" applyFill="1" applyBorder="1" applyAlignment="1" applyProtection="1">
      <alignment horizontal="right" wrapText="1" readingOrder="1"/>
    </xf>
    <xf numFmtId="3" fontId="608" fillId="609" borderId="608" xfId="0" applyNumberFormat="1" applyFont="1" applyFill="1" applyBorder="1" applyAlignment="1" applyProtection="1">
      <alignment horizontal="right" wrapText="1" readingOrder="1"/>
    </xf>
    <xf numFmtId="3" fontId="609" fillId="610" borderId="609" xfId="0" applyNumberFormat="1" applyFont="1" applyFill="1" applyBorder="1" applyAlignment="1" applyProtection="1">
      <alignment horizontal="right" wrapText="1" readingOrder="1"/>
    </xf>
    <xf numFmtId="3" fontId="610" fillId="611" borderId="610" xfId="0" applyNumberFormat="1" applyFont="1" applyFill="1" applyBorder="1" applyAlignment="1" applyProtection="1">
      <alignment horizontal="right" wrapText="1" readingOrder="1"/>
    </xf>
    <xf numFmtId="3" fontId="611" fillId="612" borderId="611" xfId="0" applyNumberFormat="1" applyFont="1" applyFill="1" applyBorder="1" applyAlignment="1" applyProtection="1">
      <alignment horizontal="right" wrapText="1" readingOrder="1"/>
    </xf>
    <xf numFmtId="3" fontId="612" fillId="613" borderId="612" xfId="0" applyNumberFormat="1" applyFont="1" applyFill="1" applyBorder="1" applyAlignment="1" applyProtection="1">
      <alignment horizontal="right" wrapText="1" readingOrder="1"/>
    </xf>
    <xf numFmtId="3" fontId="613" fillId="614" borderId="613" xfId="0" applyNumberFormat="1" applyFont="1" applyFill="1" applyBorder="1" applyAlignment="1" applyProtection="1">
      <alignment horizontal="right" wrapText="1" readingOrder="1"/>
    </xf>
    <xf numFmtId="0" fontId="614" fillId="615" borderId="614" xfId="0" applyFont="1" applyFill="1" applyBorder="1" applyAlignment="1" applyProtection="1">
      <alignment horizontal="left" vertical="top" wrapText="1" readingOrder="1"/>
    </xf>
    <xf numFmtId="0" fontId="615" fillId="616" borderId="615" xfId="0" applyFont="1" applyFill="1" applyBorder="1" applyAlignment="1" applyProtection="1">
      <alignment horizontal="left" vertical="top" wrapText="1" readingOrder="1"/>
    </xf>
    <xf numFmtId="3" fontId="616" fillId="617" borderId="616" xfId="0" applyNumberFormat="1" applyFont="1" applyFill="1" applyBorder="1" applyAlignment="1" applyProtection="1">
      <alignment horizontal="right" wrapText="1" readingOrder="1"/>
    </xf>
    <xf numFmtId="3" fontId="617" fillId="618" borderId="617" xfId="0" applyNumberFormat="1" applyFont="1" applyFill="1" applyBorder="1" applyAlignment="1" applyProtection="1">
      <alignment horizontal="right" wrapText="1" readingOrder="1"/>
    </xf>
    <xf numFmtId="3" fontId="618" fillId="619" borderId="618" xfId="0" applyNumberFormat="1" applyFont="1" applyFill="1" applyBorder="1" applyAlignment="1" applyProtection="1">
      <alignment horizontal="right" wrapText="1" readingOrder="1"/>
    </xf>
    <xf numFmtId="3" fontId="619" fillId="620" borderId="619" xfId="0" applyNumberFormat="1" applyFont="1" applyFill="1" applyBorder="1" applyAlignment="1" applyProtection="1">
      <alignment horizontal="right" wrapText="1" readingOrder="1"/>
    </xf>
    <xf numFmtId="3" fontId="620" fillId="621" borderId="620" xfId="0" applyNumberFormat="1" applyFont="1" applyFill="1" applyBorder="1" applyAlignment="1" applyProtection="1">
      <alignment horizontal="right" wrapText="1" readingOrder="1"/>
    </xf>
    <xf numFmtId="3" fontId="621" fillId="622" borderId="621" xfId="0" applyNumberFormat="1" applyFont="1" applyFill="1" applyBorder="1" applyAlignment="1" applyProtection="1">
      <alignment horizontal="right" wrapText="1" readingOrder="1"/>
    </xf>
    <xf numFmtId="3" fontId="622" fillId="623" borderId="622" xfId="0" applyNumberFormat="1" applyFont="1" applyFill="1" applyBorder="1" applyAlignment="1" applyProtection="1">
      <alignment horizontal="right" wrapText="1" readingOrder="1"/>
    </xf>
    <xf numFmtId="3" fontId="623" fillId="624" borderId="623" xfId="0" applyNumberFormat="1" applyFont="1" applyFill="1" applyBorder="1" applyAlignment="1" applyProtection="1">
      <alignment horizontal="right" wrapText="1" readingOrder="1"/>
    </xf>
    <xf numFmtId="3" fontId="624" fillId="625" borderId="624" xfId="0" applyNumberFormat="1" applyFont="1" applyFill="1" applyBorder="1" applyAlignment="1" applyProtection="1">
      <alignment horizontal="right" wrapText="1" readingOrder="1"/>
    </xf>
    <xf numFmtId="3" fontId="625" fillId="626" borderId="625" xfId="0" applyNumberFormat="1" applyFont="1" applyFill="1" applyBorder="1" applyAlignment="1" applyProtection="1">
      <alignment horizontal="right" wrapText="1" readingOrder="1"/>
    </xf>
    <xf numFmtId="0" fontId="626" fillId="627" borderId="626" xfId="0" applyFont="1" applyFill="1" applyBorder="1" applyAlignment="1" applyProtection="1">
      <alignment horizontal="left" vertical="top" wrapText="1" readingOrder="1"/>
    </xf>
    <xf numFmtId="0" fontId="627" fillId="628" borderId="627" xfId="0" applyFont="1" applyFill="1" applyBorder="1" applyAlignment="1" applyProtection="1">
      <alignment horizontal="left" vertical="top" wrapText="1" readingOrder="1"/>
    </xf>
    <xf numFmtId="3" fontId="628" fillId="629" borderId="628" xfId="0" applyNumberFormat="1" applyFont="1" applyFill="1" applyBorder="1" applyAlignment="1" applyProtection="1">
      <alignment horizontal="right" wrapText="1" readingOrder="1"/>
    </xf>
    <xf numFmtId="3" fontId="629" fillId="630" borderId="629" xfId="0" applyNumberFormat="1" applyFont="1" applyFill="1" applyBorder="1" applyAlignment="1" applyProtection="1">
      <alignment horizontal="right" wrapText="1" readingOrder="1"/>
    </xf>
    <xf numFmtId="3" fontId="630" fillId="631" borderId="630" xfId="0" applyNumberFormat="1" applyFont="1" applyFill="1" applyBorder="1" applyAlignment="1" applyProtection="1">
      <alignment horizontal="right" wrapText="1" readingOrder="1"/>
    </xf>
    <xf numFmtId="3" fontId="631" fillId="632" borderId="631" xfId="0" applyNumberFormat="1" applyFont="1" applyFill="1" applyBorder="1" applyAlignment="1" applyProtection="1">
      <alignment horizontal="right" wrapText="1" readingOrder="1"/>
    </xf>
    <xf numFmtId="3" fontId="632" fillId="633" borderId="632" xfId="0" applyNumberFormat="1" applyFont="1" applyFill="1" applyBorder="1" applyAlignment="1" applyProtection="1">
      <alignment horizontal="right" wrapText="1" readingOrder="1"/>
    </xf>
    <xf numFmtId="3" fontId="633" fillId="634" borderId="633" xfId="0" applyNumberFormat="1" applyFont="1" applyFill="1" applyBorder="1" applyAlignment="1" applyProtection="1">
      <alignment horizontal="right" wrapText="1" readingOrder="1"/>
    </xf>
    <xf numFmtId="3" fontId="634" fillId="635" borderId="634" xfId="0" applyNumberFormat="1" applyFont="1" applyFill="1" applyBorder="1" applyAlignment="1" applyProtection="1">
      <alignment horizontal="right" wrapText="1" readingOrder="1"/>
    </xf>
    <xf numFmtId="3" fontId="635" fillId="636" borderId="635" xfId="0" applyNumberFormat="1" applyFont="1" applyFill="1" applyBorder="1" applyAlignment="1" applyProtection="1">
      <alignment horizontal="right" wrapText="1" readingOrder="1"/>
    </xf>
    <xf numFmtId="3" fontId="636" fillId="637" borderId="636" xfId="0" applyNumberFormat="1" applyFont="1" applyFill="1" applyBorder="1" applyAlignment="1" applyProtection="1">
      <alignment horizontal="right" wrapText="1" readingOrder="1"/>
    </xf>
    <xf numFmtId="3" fontId="637" fillId="638" borderId="637" xfId="0" applyNumberFormat="1" applyFont="1" applyFill="1" applyBorder="1" applyAlignment="1" applyProtection="1">
      <alignment horizontal="right" wrapText="1" readingOrder="1"/>
    </xf>
    <xf numFmtId="0" fontId="638" fillId="639" borderId="638" xfId="0" applyFont="1" applyFill="1" applyBorder="1" applyAlignment="1" applyProtection="1">
      <alignment horizontal="left" vertical="top" wrapText="1" readingOrder="1"/>
    </xf>
    <xf numFmtId="0" fontId="639" fillId="640" borderId="639" xfId="0" applyFont="1" applyFill="1" applyBorder="1" applyAlignment="1" applyProtection="1">
      <alignment horizontal="left" vertical="top" wrapText="1" readingOrder="1"/>
    </xf>
    <xf numFmtId="3" fontId="640" fillId="641" borderId="640" xfId="0" applyNumberFormat="1" applyFont="1" applyFill="1" applyBorder="1" applyAlignment="1" applyProtection="1">
      <alignment horizontal="right" wrapText="1" readingOrder="1"/>
    </xf>
    <xf numFmtId="3" fontId="641" fillId="642" borderId="641" xfId="0" applyNumberFormat="1" applyFont="1" applyFill="1" applyBorder="1" applyAlignment="1" applyProtection="1">
      <alignment horizontal="right" wrapText="1" readingOrder="1"/>
    </xf>
    <xf numFmtId="3" fontId="642" fillId="643" borderId="642" xfId="0" applyNumberFormat="1" applyFont="1" applyFill="1" applyBorder="1" applyAlignment="1" applyProtection="1">
      <alignment horizontal="right" wrapText="1" readingOrder="1"/>
    </xf>
    <xf numFmtId="3" fontId="643" fillId="644" borderId="643" xfId="0" applyNumberFormat="1" applyFont="1" applyFill="1" applyBorder="1" applyAlignment="1" applyProtection="1">
      <alignment horizontal="right" wrapText="1" readingOrder="1"/>
    </xf>
    <xf numFmtId="3" fontId="644" fillId="645" borderId="644" xfId="0" applyNumberFormat="1" applyFont="1" applyFill="1" applyBorder="1" applyAlignment="1" applyProtection="1">
      <alignment horizontal="right" wrapText="1" readingOrder="1"/>
    </xf>
    <xf numFmtId="3" fontId="645" fillId="646" borderId="645" xfId="0" applyNumberFormat="1" applyFont="1" applyFill="1" applyBorder="1" applyAlignment="1" applyProtection="1">
      <alignment horizontal="right" wrapText="1" readingOrder="1"/>
    </xf>
    <xf numFmtId="3" fontId="646" fillId="647" borderId="646" xfId="0" applyNumberFormat="1" applyFont="1" applyFill="1" applyBorder="1" applyAlignment="1" applyProtection="1">
      <alignment horizontal="right" wrapText="1" readingOrder="1"/>
    </xf>
    <xf numFmtId="3" fontId="647" fillId="648" borderId="647" xfId="0" applyNumberFormat="1" applyFont="1" applyFill="1" applyBorder="1" applyAlignment="1" applyProtection="1">
      <alignment horizontal="right" wrapText="1" readingOrder="1"/>
    </xf>
    <xf numFmtId="3" fontId="648" fillId="649" borderId="648" xfId="0" applyNumberFormat="1" applyFont="1" applyFill="1" applyBorder="1" applyAlignment="1" applyProtection="1">
      <alignment horizontal="right" wrapText="1" readingOrder="1"/>
    </xf>
    <xf numFmtId="3" fontId="649" fillId="650" borderId="649" xfId="0" applyNumberFormat="1" applyFont="1" applyFill="1" applyBorder="1" applyAlignment="1" applyProtection="1">
      <alignment horizontal="right" wrapText="1" readingOrder="1"/>
    </xf>
    <xf numFmtId="0" fontId="650" fillId="651" borderId="650" xfId="0" applyFont="1" applyFill="1" applyBorder="1" applyAlignment="1" applyProtection="1">
      <alignment horizontal="left" vertical="top" wrapText="1" readingOrder="1"/>
    </xf>
    <xf numFmtId="0" fontId="651" fillId="652" borderId="651" xfId="0" applyFont="1" applyFill="1" applyBorder="1" applyAlignment="1" applyProtection="1">
      <alignment horizontal="left" vertical="top" wrapText="1" readingOrder="1"/>
    </xf>
    <xf numFmtId="3" fontId="652" fillId="653" borderId="652" xfId="0" applyNumberFormat="1" applyFont="1" applyFill="1" applyBorder="1" applyAlignment="1" applyProtection="1">
      <alignment horizontal="right" wrapText="1" readingOrder="1"/>
    </xf>
    <xf numFmtId="3" fontId="653" fillId="654" borderId="653" xfId="0" applyNumberFormat="1" applyFont="1" applyFill="1" applyBorder="1" applyAlignment="1" applyProtection="1">
      <alignment horizontal="right" wrapText="1" readingOrder="1"/>
    </xf>
    <xf numFmtId="3" fontId="654" fillId="655" borderId="654" xfId="0" applyNumberFormat="1" applyFont="1" applyFill="1" applyBorder="1" applyAlignment="1" applyProtection="1">
      <alignment horizontal="right" wrapText="1" readingOrder="1"/>
    </xf>
    <xf numFmtId="3" fontId="655" fillId="656" borderId="655" xfId="0" applyNumberFormat="1" applyFont="1" applyFill="1" applyBorder="1" applyAlignment="1" applyProtection="1">
      <alignment horizontal="right" wrapText="1" readingOrder="1"/>
    </xf>
    <xf numFmtId="3" fontId="656" fillId="657" borderId="656" xfId="0" applyNumberFormat="1" applyFont="1" applyFill="1" applyBorder="1" applyAlignment="1" applyProtection="1">
      <alignment horizontal="right" wrapText="1" readingOrder="1"/>
    </xf>
    <xf numFmtId="3" fontId="657" fillId="658" borderId="657" xfId="0" applyNumberFormat="1" applyFont="1" applyFill="1" applyBorder="1" applyAlignment="1" applyProtection="1">
      <alignment horizontal="right" wrapText="1" readingOrder="1"/>
    </xf>
    <xf numFmtId="3" fontId="658" fillId="659" borderId="658" xfId="0" applyNumberFormat="1" applyFont="1" applyFill="1" applyBorder="1" applyAlignment="1" applyProtection="1">
      <alignment horizontal="right" wrapText="1" readingOrder="1"/>
    </xf>
    <xf numFmtId="3" fontId="659" fillId="660" borderId="659" xfId="0" applyNumberFormat="1" applyFont="1" applyFill="1" applyBorder="1" applyAlignment="1" applyProtection="1">
      <alignment horizontal="right" wrapText="1" readingOrder="1"/>
    </xf>
    <xf numFmtId="3" fontId="660" fillId="661" borderId="660" xfId="0" applyNumberFormat="1" applyFont="1" applyFill="1" applyBorder="1" applyAlignment="1" applyProtection="1">
      <alignment horizontal="right" wrapText="1" readingOrder="1"/>
    </xf>
    <xf numFmtId="3" fontId="661" fillId="662" borderId="661" xfId="0" applyNumberFormat="1" applyFont="1" applyFill="1" applyBorder="1" applyAlignment="1" applyProtection="1">
      <alignment horizontal="right" wrapText="1" readingOrder="1"/>
    </xf>
    <xf numFmtId="0" fontId="662" fillId="663" borderId="662" xfId="0" applyFont="1" applyFill="1" applyBorder="1" applyAlignment="1" applyProtection="1">
      <alignment horizontal="left" vertical="top" wrapText="1" readingOrder="1"/>
    </xf>
    <xf numFmtId="0" fontId="663" fillId="664" borderId="663" xfId="0" applyFont="1" applyFill="1" applyBorder="1" applyAlignment="1" applyProtection="1">
      <alignment horizontal="left" vertical="top" wrapText="1" readingOrder="1"/>
    </xf>
    <xf numFmtId="3" fontId="664" fillId="665" borderId="664" xfId="0" applyNumberFormat="1" applyFont="1" applyFill="1" applyBorder="1" applyAlignment="1" applyProtection="1">
      <alignment horizontal="right" wrapText="1" readingOrder="1"/>
    </xf>
    <xf numFmtId="3" fontId="665" fillId="666" borderId="665" xfId="0" applyNumberFormat="1" applyFont="1" applyFill="1" applyBorder="1" applyAlignment="1" applyProtection="1">
      <alignment horizontal="right" wrapText="1" readingOrder="1"/>
    </xf>
    <xf numFmtId="3" fontId="666" fillId="667" borderId="666" xfId="0" applyNumberFormat="1" applyFont="1" applyFill="1" applyBorder="1" applyAlignment="1" applyProtection="1">
      <alignment horizontal="right" wrapText="1" readingOrder="1"/>
    </xf>
    <xf numFmtId="3" fontId="667" fillId="668" borderId="667" xfId="0" applyNumberFormat="1" applyFont="1" applyFill="1" applyBorder="1" applyAlignment="1" applyProtection="1">
      <alignment horizontal="right" wrapText="1" readingOrder="1"/>
    </xf>
    <xf numFmtId="3" fontId="668" fillId="669" borderId="668" xfId="0" applyNumberFormat="1" applyFont="1" applyFill="1" applyBorder="1" applyAlignment="1" applyProtection="1">
      <alignment horizontal="right" wrapText="1" readingOrder="1"/>
    </xf>
    <xf numFmtId="3" fontId="669" fillId="670" borderId="669" xfId="0" applyNumberFormat="1" applyFont="1" applyFill="1" applyBorder="1" applyAlignment="1" applyProtection="1">
      <alignment horizontal="right" wrapText="1" readingOrder="1"/>
    </xf>
    <xf numFmtId="3" fontId="670" fillId="671" borderId="670" xfId="0" applyNumberFormat="1" applyFont="1" applyFill="1" applyBorder="1" applyAlignment="1" applyProtection="1">
      <alignment horizontal="right" wrapText="1" readingOrder="1"/>
    </xf>
    <xf numFmtId="3" fontId="671" fillId="672" borderId="671" xfId="0" applyNumberFormat="1" applyFont="1" applyFill="1" applyBorder="1" applyAlignment="1" applyProtection="1">
      <alignment horizontal="right" wrapText="1" readingOrder="1"/>
    </xf>
    <xf numFmtId="3" fontId="672" fillId="673" borderId="672" xfId="0" applyNumberFormat="1" applyFont="1" applyFill="1" applyBorder="1" applyAlignment="1" applyProtection="1">
      <alignment horizontal="right" wrapText="1" readingOrder="1"/>
    </xf>
    <xf numFmtId="3" fontId="673" fillId="674" borderId="673" xfId="0" applyNumberFormat="1" applyFont="1" applyFill="1" applyBorder="1" applyAlignment="1" applyProtection="1">
      <alignment horizontal="right" wrapText="1" readingOrder="1"/>
    </xf>
    <xf numFmtId="0" fontId="674" fillId="675" borderId="674" xfId="0" applyFont="1" applyFill="1" applyBorder="1" applyAlignment="1" applyProtection="1">
      <alignment horizontal="left" vertical="top" wrapText="1" readingOrder="1"/>
    </xf>
    <xf numFmtId="0" fontId="675" fillId="676" borderId="675" xfId="0" applyFont="1" applyFill="1" applyBorder="1" applyAlignment="1" applyProtection="1">
      <alignment horizontal="left" vertical="top" wrapText="1" readingOrder="1"/>
    </xf>
    <xf numFmtId="3" fontId="676" fillId="677" borderId="676" xfId="0" applyNumberFormat="1" applyFont="1" applyFill="1" applyBorder="1" applyAlignment="1" applyProtection="1">
      <alignment horizontal="right" wrapText="1" readingOrder="1"/>
    </xf>
    <xf numFmtId="3" fontId="677" fillId="678" borderId="677" xfId="0" applyNumberFormat="1" applyFont="1" applyFill="1" applyBorder="1" applyAlignment="1" applyProtection="1">
      <alignment horizontal="right" wrapText="1" readingOrder="1"/>
    </xf>
    <xf numFmtId="3" fontId="678" fillId="679" borderId="678" xfId="0" applyNumberFormat="1" applyFont="1" applyFill="1" applyBorder="1" applyAlignment="1" applyProtection="1">
      <alignment horizontal="right" wrapText="1" readingOrder="1"/>
    </xf>
    <xf numFmtId="3" fontId="679" fillId="680" borderId="679" xfId="0" applyNumberFormat="1" applyFont="1" applyFill="1" applyBorder="1" applyAlignment="1" applyProtection="1">
      <alignment horizontal="right" wrapText="1" readingOrder="1"/>
    </xf>
    <xf numFmtId="3" fontId="680" fillId="681" borderId="680" xfId="0" applyNumberFormat="1" applyFont="1" applyFill="1" applyBorder="1" applyAlignment="1" applyProtection="1">
      <alignment horizontal="right" wrapText="1" readingOrder="1"/>
    </xf>
    <xf numFmtId="3" fontId="681" fillId="682" borderId="681" xfId="0" applyNumberFormat="1" applyFont="1" applyFill="1" applyBorder="1" applyAlignment="1" applyProtection="1">
      <alignment horizontal="right" wrapText="1" readingOrder="1"/>
    </xf>
    <xf numFmtId="3" fontId="682" fillId="683" borderId="682" xfId="0" applyNumberFormat="1" applyFont="1" applyFill="1" applyBorder="1" applyAlignment="1" applyProtection="1">
      <alignment horizontal="right" wrapText="1" readingOrder="1"/>
    </xf>
    <xf numFmtId="3" fontId="683" fillId="684" borderId="683" xfId="0" applyNumberFormat="1" applyFont="1" applyFill="1" applyBorder="1" applyAlignment="1" applyProtection="1">
      <alignment horizontal="right" wrapText="1" readingOrder="1"/>
    </xf>
    <xf numFmtId="3" fontId="684" fillId="685" borderId="684" xfId="0" applyNumberFormat="1" applyFont="1" applyFill="1" applyBorder="1" applyAlignment="1" applyProtection="1">
      <alignment horizontal="right" wrapText="1" readingOrder="1"/>
    </xf>
    <xf numFmtId="3" fontId="685" fillId="686" borderId="685" xfId="0" applyNumberFormat="1" applyFont="1" applyFill="1" applyBorder="1" applyAlignment="1" applyProtection="1">
      <alignment horizontal="right" wrapText="1" readingOrder="1"/>
    </xf>
    <xf numFmtId="0" fontId="686" fillId="687" borderId="686" xfId="0" applyFont="1" applyFill="1" applyBorder="1" applyAlignment="1" applyProtection="1">
      <alignment horizontal="left" vertical="top" wrapText="1" readingOrder="1"/>
    </xf>
    <xf numFmtId="0" fontId="687" fillId="688" borderId="687" xfId="0" applyFont="1" applyFill="1" applyBorder="1" applyAlignment="1" applyProtection="1">
      <alignment horizontal="left" vertical="top" wrapText="1" readingOrder="1"/>
    </xf>
    <xf numFmtId="3" fontId="688" fillId="689" borderId="688" xfId="0" applyNumberFormat="1" applyFont="1" applyFill="1" applyBorder="1" applyAlignment="1" applyProtection="1">
      <alignment horizontal="right" wrapText="1" readingOrder="1"/>
    </xf>
    <xf numFmtId="3" fontId="689" fillId="690" borderId="689" xfId="0" applyNumberFormat="1" applyFont="1" applyFill="1" applyBorder="1" applyAlignment="1" applyProtection="1">
      <alignment horizontal="right" wrapText="1" readingOrder="1"/>
    </xf>
    <xf numFmtId="3" fontId="690" fillId="691" borderId="690" xfId="0" applyNumberFormat="1" applyFont="1" applyFill="1" applyBorder="1" applyAlignment="1" applyProtection="1">
      <alignment horizontal="right" wrapText="1" readingOrder="1"/>
    </xf>
    <xf numFmtId="3" fontId="691" fillId="692" borderId="691" xfId="0" applyNumberFormat="1" applyFont="1" applyFill="1" applyBorder="1" applyAlignment="1" applyProtection="1">
      <alignment horizontal="right" wrapText="1" readingOrder="1"/>
    </xf>
    <xf numFmtId="3" fontId="692" fillId="693" borderId="692" xfId="0" applyNumberFormat="1" applyFont="1" applyFill="1" applyBorder="1" applyAlignment="1" applyProtection="1">
      <alignment horizontal="right" wrapText="1" readingOrder="1"/>
    </xf>
    <xf numFmtId="3" fontId="693" fillId="694" borderId="693" xfId="0" applyNumberFormat="1" applyFont="1" applyFill="1" applyBorder="1" applyAlignment="1" applyProtection="1">
      <alignment horizontal="right" wrapText="1" readingOrder="1"/>
    </xf>
    <xf numFmtId="3" fontId="694" fillId="695" borderId="694" xfId="0" applyNumberFormat="1" applyFont="1" applyFill="1" applyBorder="1" applyAlignment="1" applyProtection="1">
      <alignment horizontal="right" wrapText="1" readingOrder="1"/>
    </xf>
    <xf numFmtId="3" fontId="695" fillId="696" borderId="695" xfId="0" applyNumberFormat="1" applyFont="1" applyFill="1" applyBorder="1" applyAlignment="1" applyProtection="1">
      <alignment horizontal="right" wrapText="1" readingOrder="1"/>
    </xf>
    <xf numFmtId="3" fontId="696" fillId="697" borderId="696" xfId="0" applyNumberFormat="1" applyFont="1" applyFill="1" applyBorder="1" applyAlignment="1" applyProtection="1">
      <alignment horizontal="right" wrapText="1" readingOrder="1"/>
    </xf>
    <xf numFmtId="3" fontId="697" fillId="698" borderId="697" xfId="0" applyNumberFormat="1" applyFont="1" applyFill="1" applyBorder="1" applyAlignment="1" applyProtection="1">
      <alignment horizontal="right" wrapText="1" readingOrder="1"/>
    </xf>
    <xf numFmtId="0" fontId="698" fillId="699" borderId="698" xfId="0" applyFont="1" applyFill="1" applyBorder="1" applyAlignment="1" applyProtection="1">
      <alignment horizontal="left" vertical="top" wrapText="1" readingOrder="1"/>
    </xf>
    <xf numFmtId="0" fontId="699" fillId="700" borderId="699" xfId="0" applyFont="1" applyFill="1" applyBorder="1" applyAlignment="1" applyProtection="1">
      <alignment horizontal="left" vertical="top" wrapText="1" readingOrder="1"/>
    </xf>
    <xf numFmtId="3" fontId="700" fillId="701" borderId="700" xfId="0" applyNumberFormat="1" applyFont="1" applyFill="1" applyBorder="1" applyAlignment="1" applyProtection="1">
      <alignment horizontal="right" wrapText="1" readingOrder="1"/>
    </xf>
    <xf numFmtId="3" fontId="701" fillId="702" borderId="701" xfId="0" applyNumberFormat="1" applyFont="1" applyFill="1" applyBorder="1" applyAlignment="1" applyProtection="1">
      <alignment horizontal="right" wrapText="1" readingOrder="1"/>
    </xf>
    <xf numFmtId="3" fontId="702" fillId="703" borderId="702" xfId="0" applyNumberFormat="1" applyFont="1" applyFill="1" applyBorder="1" applyAlignment="1" applyProtection="1">
      <alignment horizontal="right" wrapText="1" readingOrder="1"/>
    </xf>
    <xf numFmtId="3" fontId="703" fillId="704" borderId="703" xfId="0" applyNumberFormat="1" applyFont="1" applyFill="1" applyBorder="1" applyAlignment="1" applyProtection="1">
      <alignment horizontal="right" wrapText="1" readingOrder="1"/>
    </xf>
    <xf numFmtId="3" fontId="704" fillId="705" borderId="704" xfId="0" applyNumberFormat="1" applyFont="1" applyFill="1" applyBorder="1" applyAlignment="1" applyProtection="1">
      <alignment horizontal="right" wrapText="1" readingOrder="1"/>
    </xf>
    <xf numFmtId="3" fontId="705" fillId="706" borderId="705" xfId="0" applyNumberFormat="1" applyFont="1" applyFill="1" applyBorder="1" applyAlignment="1" applyProtection="1">
      <alignment horizontal="right" wrapText="1" readingOrder="1"/>
    </xf>
    <xf numFmtId="3" fontId="706" fillId="707" borderId="706" xfId="0" applyNumberFormat="1" applyFont="1" applyFill="1" applyBorder="1" applyAlignment="1" applyProtection="1">
      <alignment horizontal="right" wrapText="1" readingOrder="1"/>
    </xf>
    <xf numFmtId="3" fontId="707" fillId="708" borderId="707" xfId="0" applyNumberFormat="1" applyFont="1" applyFill="1" applyBorder="1" applyAlignment="1" applyProtection="1">
      <alignment horizontal="right" wrapText="1" readingOrder="1"/>
    </xf>
    <xf numFmtId="3" fontId="708" fillId="709" borderId="708" xfId="0" applyNumberFormat="1" applyFont="1" applyFill="1" applyBorder="1" applyAlignment="1" applyProtection="1">
      <alignment horizontal="right" wrapText="1" readingOrder="1"/>
    </xf>
    <xf numFmtId="3" fontId="709" fillId="710" borderId="709" xfId="0" applyNumberFormat="1" applyFont="1" applyFill="1" applyBorder="1" applyAlignment="1" applyProtection="1">
      <alignment horizontal="right" wrapText="1" readingOrder="1"/>
    </xf>
    <xf numFmtId="0" fontId="710" fillId="711" borderId="710" xfId="0" applyFont="1" applyFill="1" applyBorder="1" applyAlignment="1" applyProtection="1">
      <alignment horizontal="left" vertical="top" wrapText="1" readingOrder="1"/>
    </xf>
    <xf numFmtId="0" fontId="711" fillId="712" borderId="711" xfId="0" applyFont="1" applyFill="1" applyBorder="1" applyAlignment="1" applyProtection="1">
      <alignment horizontal="left" vertical="top" wrapText="1" readingOrder="1"/>
    </xf>
    <xf numFmtId="3" fontId="712" fillId="713" borderId="712" xfId="0" applyNumberFormat="1" applyFont="1" applyFill="1" applyBorder="1" applyAlignment="1" applyProtection="1">
      <alignment horizontal="right" wrapText="1" readingOrder="1"/>
    </xf>
    <xf numFmtId="3" fontId="713" fillId="714" borderId="713" xfId="0" applyNumberFormat="1" applyFont="1" applyFill="1" applyBorder="1" applyAlignment="1" applyProtection="1">
      <alignment horizontal="right" wrapText="1" readingOrder="1"/>
    </xf>
    <xf numFmtId="3" fontId="714" fillId="715" borderId="714" xfId="0" applyNumberFormat="1" applyFont="1" applyFill="1" applyBorder="1" applyAlignment="1" applyProtection="1">
      <alignment horizontal="right" wrapText="1" readingOrder="1"/>
    </xf>
    <xf numFmtId="3" fontId="715" fillId="716" borderId="715" xfId="0" applyNumberFormat="1" applyFont="1" applyFill="1" applyBorder="1" applyAlignment="1" applyProtection="1">
      <alignment horizontal="right" wrapText="1" readingOrder="1"/>
    </xf>
    <xf numFmtId="3" fontId="716" fillId="717" borderId="716" xfId="0" applyNumberFormat="1" applyFont="1" applyFill="1" applyBorder="1" applyAlignment="1" applyProtection="1">
      <alignment horizontal="right" wrapText="1" readingOrder="1"/>
    </xf>
    <xf numFmtId="3" fontId="717" fillId="718" borderId="717" xfId="0" applyNumberFormat="1" applyFont="1" applyFill="1" applyBorder="1" applyAlignment="1" applyProtection="1">
      <alignment horizontal="right" wrapText="1" readingOrder="1"/>
    </xf>
    <xf numFmtId="3" fontId="718" fillId="719" borderId="718" xfId="0" applyNumberFormat="1" applyFont="1" applyFill="1" applyBorder="1" applyAlignment="1" applyProtection="1">
      <alignment horizontal="right" wrapText="1" readingOrder="1"/>
    </xf>
    <xf numFmtId="3" fontId="719" fillId="720" borderId="719" xfId="0" applyNumberFormat="1" applyFont="1" applyFill="1" applyBorder="1" applyAlignment="1" applyProtection="1">
      <alignment horizontal="right" wrapText="1" readingOrder="1"/>
    </xf>
    <xf numFmtId="3" fontId="720" fillId="721" borderId="720" xfId="0" applyNumberFormat="1" applyFont="1" applyFill="1" applyBorder="1" applyAlignment="1" applyProtection="1">
      <alignment horizontal="right" wrapText="1" readingOrder="1"/>
    </xf>
    <xf numFmtId="3" fontId="721" fillId="722" borderId="721" xfId="0" applyNumberFormat="1" applyFont="1" applyFill="1" applyBorder="1" applyAlignment="1" applyProtection="1">
      <alignment horizontal="right" wrapText="1" readingOrder="1"/>
    </xf>
    <xf numFmtId="0" fontId="722" fillId="723" borderId="722" xfId="0" applyFont="1" applyFill="1" applyBorder="1" applyAlignment="1" applyProtection="1">
      <alignment horizontal="left" vertical="top" wrapText="1" readingOrder="1"/>
    </xf>
    <xf numFmtId="0" fontId="723" fillId="724" borderId="723" xfId="0" applyFont="1" applyFill="1" applyBorder="1" applyAlignment="1" applyProtection="1">
      <alignment horizontal="left" vertical="top" wrapText="1" readingOrder="1"/>
    </xf>
    <xf numFmtId="3" fontId="724" fillId="725" borderId="724" xfId="0" applyNumberFormat="1" applyFont="1" applyFill="1" applyBorder="1" applyAlignment="1" applyProtection="1">
      <alignment horizontal="right" wrapText="1" readingOrder="1"/>
    </xf>
    <xf numFmtId="3" fontId="725" fillId="726" borderId="725" xfId="0" applyNumberFormat="1" applyFont="1" applyFill="1" applyBorder="1" applyAlignment="1" applyProtection="1">
      <alignment horizontal="right" wrapText="1" readingOrder="1"/>
    </xf>
    <xf numFmtId="3" fontId="726" fillId="727" borderId="726" xfId="0" applyNumberFormat="1" applyFont="1" applyFill="1" applyBorder="1" applyAlignment="1" applyProtection="1">
      <alignment horizontal="right" wrapText="1" readingOrder="1"/>
    </xf>
    <xf numFmtId="3" fontId="727" fillId="728" borderId="727" xfId="0" applyNumberFormat="1" applyFont="1" applyFill="1" applyBorder="1" applyAlignment="1" applyProtection="1">
      <alignment horizontal="right" wrapText="1" readingOrder="1"/>
    </xf>
    <xf numFmtId="3" fontId="728" fillId="729" borderId="728" xfId="0" applyNumberFormat="1" applyFont="1" applyFill="1" applyBorder="1" applyAlignment="1" applyProtection="1">
      <alignment horizontal="right" wrapText="1" readingOrder="1"/>
    </xf>
    <xf numFmtId="3" fontId="729" fillId="730" borderId="729" xfId="0" applyNumberFormat="1" applyFont="1" applyFill="1" applyBorder="1" applyAlignment="1" applyProtection="1">
      <alignment horizontal="right" wrapText="1" readingOrder="1"/>
    </xf>
    <xf numFmtId="3" fontId="730" fillId="731" borderId="730" xfId="0" applyNumberFormat="1" applyFont="1" applyFill="1" applyBorder="1" applyAlignment="1" applyProtection="1">
      <alignment horizontal="right" wrapText="1" readingOrder="1"/>
    </xf>
    <xf numFmtId="3" fontId="731" fillId="732" borderId="731" xfId="0" applyNumberFormat="1" applyFont="1" applyFill="1" applyBorder="1" applyAlignment="1" applyProtection="1">
      <alignment horizontal="right" wrapText="1" readingOrder="1"/>
    </xf>
    <xf numFmtId="3" fontId="732" fillId="733" borderId="732" xfId="0" applyNumberFormat="1" applyFont="1" applyFill="1" applyBorder="1" applyAlignment="1" applyProtection="1">
      <alignment horizontal="right" wrapText="1" readingOrder="1"/>
    </xf>
    <xf numFmtId="3" fontId="733" fillId="734" borderId="733" xfId="0" applyNumberFormat="1" applyFont="1" applyFill="1" applyBorder="1" applyAlignment="1" applyProtection="1">
      <alignment horizontal="right" wrapText="1" readingOrder="1"/>
    </xf>
    <xf numFmtId="0" fontId="734" fillId="735" borderId="734" xfId="0" applyFont="1" applyFill="1" applyBorder="1" applyAlignment="1" applyProtection="1">
      <alignment horizontal="left" vertical="top" wrapText="1" readingOrder="1"/>
    </xf>
    <xf numFmtId="0" fontId="735" fillId="736" borderId="735" xfId="0" applyFont="1" applyFill="1" applyBorder="1" applyAlignment="1" applyProtection="1">
      <alignment horizontal="left" vertical="top" wrapText="1" readingOrder="1"/>
    </xf>
    <xf numFmtId="0" fontId="736" fillId="737" borderId="736" xfId="0" applyFont="1" applyFill="1" applyBorder="1" applyAlignment="1" applyProtection="1">
      <alignment horizontal="left" vertical="top" wrapText="1" readingOrder="1"/>
    </xf>
    <xf numFmtId="0" fontId="737" fillId="738" borderId="737" xfId="0" applyFont="1" applyFill="1" applyBorder="1" applyAlignment="1" applyProtection="1">
      <alignment horizontal="left" vertical="top" wrapText="1" readingOrder="1"/>
    </xf>
    <xf numFmtId="0" fontId="738" fillId="739" borderId="738" xfId="0" applyFont="1" applyFill="1" applyBorder="1" applyAlignment="1" applyProtection="1">
      <alignment horizontal="left" vertical="top" wrapText="1" readingOrder="1"/>
    </xf>
    <xf numFmtId="0" fontId="739" fillId="740" borderId="739" xfId="0" applyFont="1" applyFill="1" applyBorder="1" applyAlignment="1" applyProtection="1">
      <alignment horizontal="left" vertical="top" wrapText="1" readingOrder="1"/>
    </xf>
    <xf numFmtId="0" fontId="740" fillId="741" borderId="740" xfId="0" applyFont="1" applyFill="1" applyBorder="1" applyAlignment="1" applyProtection="1">
      <alignment horizontal="left" vertical="top" wrapText="1" readingOrder="1"/>
    </xf>
    <xf numFmtId="0" fontId="741" fillId="742" borderId="741" xfId="0" applyFont="1" applyFill="1" applyBorder="1" applyAlignment="1" applyProtection="1">
      <alignment horizontal="left" vertical="top" wrapText="1" readingOrder="1"/>
    </xf>
    <xf numFmtId="0" fontId="742" fillId="743" borderId="742" xfId="0" applyFont="1" applyFill="1" applyBorder="1" applyAlignment="1" applyProtection="1">
      <alignment horizontal="left" vertical="top" wrapText="1" readingOrder="1"/>
    </xf>
    <xf numFmtId="0" fontId="743" fillId="744" borderId="743" xfId="0" applyFont="1" applyFill="1" applyBorder="1" applyAlignment="1" applyProtection="1">
      <alignment horizontal="left" vertical="top" wrapText="1" readingOrder="1"/>
    </xf>
    <xf numFmtId="0" fontId="744" fillId="745" borderId="744" xfId="0" applyFont="1" applyFill="1" applyBorder="1" applyAlignment="1" applyProtection="1">
      <alignment horizontal="left" vertical="top" wrapText="1" readingOrder="1"/>
    </xf>
    <xf numFmtId="0" fontId="745" fillId="746" borderId="745" xfId="0" applyFont="1" applyFill="1" applyBorder="1" applyAlignment="1" applyProtection="1">
      <alignment horizontal="right" vertical="top" wrapText="1" readingOrder="1"/>
    </xf>
    <xf numFmtId="0" fontId="746" fillId="747" borderId="746" xfId="0" applyFont="1" applyFill="1" applyBorder="1" applyAlignment="1" applyProtection="1">
      <alignment horizontal="left" vertical="top" wrapText="1" readingOrder="1"/>
    </xf>
    <xf numFmtId="0" fontId="747" fillId="748" borderId="747" xfId="0" applyFont="1" applyFill="1" applyBorder="1" applyAlignment="1" applyProtection="1">
      <alignment horizontal="left" vertical="top" wrapText="1" readingOrder="1"/>
    </xf>
    <xf numFmtId="3" fontId="748" fillId="749" borderId="748" xfId="0" applyNumberFormat="1" applyFont="1" applyFill="1" applyBorder="1" applyAlignment="1" applyProtection="1">
      <alignment horizontal="right" wrapText="1" readingOrder="1"/>
    </xf>
    <xf numFmtId="3" fontId="749" fillId="750" borderId="749" xfId="0" applyNumberFormat="1" applyFont="1" applyFill="1" applyBorder="1" applyAlignment="1" applyProtection="1">
      <alignment horizontal="right" wrapText="1" readingOrder="1"/>
    </xf>
    <xf numFmtId="3" fontId="750" fillId="751" borderId="750" xfId="0" applyNumberFormat="1" applyFont="1" applyFill="1" applyBorder="1" applyAlignment="1" applyProtection="1">
      <alignment horizontal="right" wrapText="1" readingOrder="1"/>
    </xf>
    <xf numFmtId="3" fontId="751" fillId="752" borderId="751" xfId="0" applyNumberFormat="1" applyFont="1" applyFill="1" applyBorder="1" applyAlignment="1" applyProtection="1">
      <alignment horizontal="right" wrapText="1" readingOrder="1"/>
    </xf>
    <xf numFmtId="3" fontId="752" fillId="753" borderId="752" xfId="0" applyNumberFormat="1" applyFont="1" applyFill="1" applyBorder="1" applyAlignment="1" applyProtection="1">
      <alignment horizontal="right" wrapText="1" readingOrder="1"/>
    </xf>
    <xf numFmtId="3" fontId="753" fillId="754" borderId="753" xfId="0" applyNumberFormat="1" applyFont="1" applyFill="1" applyBorder="1" applyAlignment="1" applyProtection="1">
      <alignment horizontal="right" wrapText="1" readingOrder="1"/>
    </xf>
    <xf numFmtId="3" fontId="754" fillId="755" borderId="754" xfId="0" applyNumberFormat="1" applyFont="1" applyFill="1" applyBorder="1" applyAlignment="1" applyProtection="1">
      <alignment horizontal="right" wrapText="1" readingOrder="1"/>
    </xf>
    <xf numFmtId="3" fontId="755" fillId="756" borderId="755" xfId="0" applyNumberFormat="1" applyFont="1" applyFill="1" applyBorder="1" applyAlignment="1" applyProtection="1">
      <alignment horizontal="right" wrapText="1" readingOrder="1"/>
    </xf>
    <xf numFmtId="3" fontId="756" fillId="757" borderId="756" xfId="0" applyNumberFormat="1" applyFont="1" applyFill="1" applyBorder="1" applyAlignment="1" applyProtection="1">
      <alignment horizontal="right" wrapText="1" readingOrder="1"/>
    </xf>
    <xf numFmtId="3" fontId="757" fillId="758" borderId="757" xfId="0" applyNumberFormat="1" applyFont="1" applyFill="1" applyBorder="1" applyAlignment="1" applyProtection="1">
      <alignment horizontal="right" wrapText="1" readingOrder="1"/>
    </xf>
    <xf numFmtId="0" fontId="758" fillId="759" borderId="758" xfId="0" applyFont="1" applyFill="1" applyBorder="1" applyAlignment="1" applyProtection="1">
      <alignment horizontal="left" vertical="top" wrapText="1" readingOrder="1"/>
    </xf>
    <xf numFmtId="0" fontId="759" fillId="760" borderId="759" xfId="0" applyFont="1" applyFill="1" applyBorder="1" applyAlignment="1" applyProtection="1">
      <alignment horizontal="left" vertical="top" wrapText="1" readingOrder="1"/>
    </xf>
    <xf numFmtId="3" fontId="760" fillId="761" borderId="760" xfId="0" applyNumberFormat="1" applyFont="1" applyFill="1" applyBorder="1" applyAlignment="1" applyProtection="1">
      <alignment horizontal="right" wrapText="1" readingOrder="1"/>
    </xf>
    <xf numFmtId="3" fontId="761" fillId="762" borderId="761" xfId="0" applyNumberFormat="1" applyFont="1" applyFill="1" applyBorder="1" applyAlignment="1" applyProtection="1">
      <alignment horizontal="right" wrapText="1" readingOrder="1"/>
    </xf>
    <xf numFmtId="3" fontId="762" fillId="763" borderId="762" xfId="0" applyNumberFormat="1" applyFont="1" applyFill="1" applyBorder="1" applyAlignment="1" applyProtection="1">
      <alignment horizontal="right" wrapText="1" readingOrder="1"/>
    </xf>
    <xf numFmtId="3" fontId="763" fillId="764" borderId="763" xfId="0" applyNumberFormat="1" applyFont="1" applyFill="1" applyBorder="1" applyAlignment="1" applyProtection="1">
      <alignment horizontal="right" wrapText="1" readingOrder="1"/>
    </xf>
    <xf numFmtId="0" fontId="764" fillId="765" borderId="764" xfId="0" applyFont="1" applyFill="1" applyBorder="1" applyAlignment="1" applyProtection="1">
      <alignment horizontal="right" wrapText="1" readingOrder="1"/>
    </xf>
    <xf numFmtId="0" fontId="765" fillId="766" borderId="765" xfId="0" applyFont="1" applyFill="1" applyBorder="1" applyAlignment="1" applyProtection="1">
      <alignment horizontal="right" wrapText="1" readingOrder="1"/>
    </xf>
    <xf numFmtId="0" fontId="766" fillId="767" borderId="766" xfId="0" applyFont="1" applyFill="1" applyBorder="1" applyAlignment="1" applyProtection="1">
      <alignment horizontal="right" wrapText="1" readingOrder="1"/>
    </xf>
    <xf numFmtId="0" fontId="767" fillId="768" borderId="767" xfId="0" applyFont="1" applyFill="1" applyBorder="1" applyAlignment="1" applyProtection="1">
      <alignment horizontal="right" wrapText="1" readingOrder="1"/>
    </xf>
    <xf numFmtId="3" fontId="768" fillId="769" borderId="768" xfId="0" applyNumberFormat="1" applyFont="1" applyFill="1" applyBorder="1" applyAlignment="1" applyProtection="1">
      <alignment horizontal="right" wrapText="1" readingOrder="1"/>
    </xf>
    <xf numFmtId="3" fontId="769" fillId="770" borderId="769" xfId="0" applyNumberFormat="1" applyFont="1" applyFill="1" applyBorder="1" applyAlignment="1" applyProtection="1">
      <alignment horizontal="right" wrapText="1" readingOrder="1"/>
    </xf>
    <xf numFmtId="0" fontId="770" fillId="771" borderId="770" xfId="0" applyFont="1" applyFill="1" applyBorder="1" applyAlignment="1" applyProtection="1">
      <alignment horizontal="left" vertical="top" wrapText="1" readingOrder="1"/>
    </xf>
    <xf numFmtId="0" fontId="771" fillId="772" borderId="771" xfId="0" applyFont="1" applyFill="1" applyBorder="1" applyAlignment="1" applyProtection="1">
      <alignment horizontal="left" vertical="top" wrapText="1" readingOrder="1"/>
    </xf>
    <xf numFmtId="3" fontId="772" fillId="773" borderId="772" xfId="0" applyNumberFormat="1" applyFont="1" applyFill="1" applyBorder="1" applyAlignment="1" applyProtection="1">
      <alignment horizontal="right" wrapText="1" readingOrder="1"/>
    </xf>
    <xf numFmtId="3" fontId="773" fillId="774" borderId="773" xfId="0" applyNumberFormat="1" applyFont="1" applyFill="1" applyBorder="1" applyAlignment="1" applyProtection="1">
      <alignment horizontal="right" wrapText="1" readingOrder="1"/>
    </xf>
    <xf numFmtId="3" fontId="774" fillId="775" borderId="774" xfId="0" applyNumberFormat="1" applyFont="1" applyFill="1" applyBorder="1" applyAlignment="1" applyProtection="1">
      <alignment horizontal="right" wrapText="1" readingOrder="1"/>
    </xf>
    <xf numFmtId="3" fontId="775" fillId="776" borderId="775" xfId="0" applyNumberFormat="1" applyFont="1" applyFill="1" applyBorder="1" applyAlignment="1" applyProtection="1">
      <alignment horizontal="right" wrapText="1" readingOrder="1"/>
    </xf>
    <xf numFmtId="3" fontId="776" fillId="777" borderId="776" xfId="0" applyNumberFormat="1" applyFont="1" applyFill="1" applyBorder="1" applyAlignment="1" applyProtection="1">
      <alignment horizontal="right" wrapText="1" readingOrder="1"/>
    </xf>
    <xf numFmtId="3" fontId="777" fillId="778" borderId="777" xfId="0" applyNumberFormat="1" applyFont="1" applyFill="1" applyBorder="1" applyAlignment="1" applyProtection="1">
      <alignment horizontal="right" wrapText="1" readingOrder="1"/>
    </xf>
    <xf numFmtId="3" fontId="778" fillId="779" borderId="778" xfId="0" applyNumberFormat="1" applyFont="1" applyFill="1" applyBorder="1" applyAlignment="1" applyProtection="1">
      <alignment horizontal="right" wrapText="1" readingOrder="1"/>
    </xf>
    <xf numFmtId="3" fontId="779" fillId="780" borderId="779" xfId="0" applyNumberFormat="1" applyFont="1" applyFill="1" applyBorder="1" applyAlignment="1" applyProtection="1">
      <alignment horizontal="right" wrapText="1" readingOrder="1"/>
    </xf>
    <xf numFmtId="3" fontId="780" fillId="781" borderId="780" xfId="0" applyNumberFormat="1" applyFont="1" applyFill="1" applyBorder="1" applyAlignment="1" applyProtection="1">
      <alignment horizontal="right" wrapText="1" readingOrder="1"/>
    </xf>
    <xf numFmtId="3" fontId="781" fillId="782" borderId="781" xfId="0" applyNumberFormat="1" applyFont="1" applyFill="1" applyBorder="1" applyAlignment="1" applyProtection="1">
      <alignment horizontal="right" wrapText="1" readingOrder="1"/>
    </xf>
    <xf numFmtId="0" fontId="782" fillId="783" borderId="782" xfId="0" applyFont="1" applyFill="1" applyBorder="1" applyAlignment="1" applyProtection="1">
      <alignment horizontal="left" vertical="top" wrapText="1" readingOrder="1"/>
    </xf>
    <xf numFmtId="0" fontId="783" fillId="784" borderId="783" xfId="0" applyFont="1" applyFill="1" applyBorder="1" applyAlignment="1" applyProtection="1">
      <alignment horizontal="left" vertical="top" wrapText="1" readingOrder="1"/>
    </xf>
    <xf numFmtId="3" fontId="784" fillId="785" borderId="784" xfId="0" applyNumberFormat="1" applyFont="1" applyFill="1" applyBorder="1" applyAlignment="1" applyProtection="1">
      <alignment horizontal="right" wrapText="1" readingOrder="1"/>
    </xf>
    <xf numFmtId="3" fontId="785" fillId="786" borderId="785" xfId="0" applyNumberFormat="1" applyFont="1" applyFill="1" applyBorder="1" applyAlignment="1" applyProtection="1">
      <alignment horizontal="right" wrapText="1" readingOrder="1"/>
    </xf>
    <xf numFmtId="3" fontId="786" fillId="787" borderId="786" xfId="0" applyNumberFormat="1" applyFont="1" applyFill="1" applyBorder="1" applyAlignment="1" applyProtection="1">
      <alignment horizontal="right" wrapText="1" readingOrder="1"/>
    </xf>
    <xf numFmtId="3" fontId="787" fillId="788" borderId="787" xfId="0" applyNumberFormat="1" applyFont="1" applyFill="1" applyBorder="1" applyAlignment="1" applyProtection="1">
      <alignment horizontal="right" wrapText="1" readingOrder="1"/>
    </xf>
    <xf numFmtId="3" fontId="788" fillId="789" borderId="788" xfId="0" applyNumberFormat="1" applyFont="1" applyFill="1" applyBorder="1" applyAlignment="1" applyProtection="1">
      <alignment horizontal="right" wrapText="1" readingOrder="1"/>
    </xf>
    <xf numFmtId="3" fontId="789" fillId="790" borderId="789" xfId="0" applyNumberFormat="1" applyFont="1" applyFill="1" applyBorder="1" applyAlignment="1" applyProtection="1">
      <alignment horizontal="right" wrapText="1" readingOrder="1"/>
    </xf>
    <xf numFmtId="3" fontId="790" fillId="791" borderId="790" xfId="0" applyNumberFormat="1" applyFont="1" applyFill="1" applyBorder="1" applyAlignment="1" applyProtection="1">
      <alignment horizontal="right" wrapText="1" readingOrder="1"/>
    </xf>
    <xf numFmtId="3" fontId="791" fillId="792" borderId="791" xfId="0" applyNumberFormat="1" applyFont="1" applyFill="1" applyBorder="1" applyAlignment="1" applyProtection="1">
      <alignment horizontal="right" wrapText="1" readingOrder="1"/>
    </xf>
    <xf numFmtId="3" fontId="792" fillId="793" borderId="792" xfId="0" applyNumberFormat="1" applyFont="1" applyFill="1" applyBorder="1" applyAlignment="1" applyProtection="1">
      <alignment horizontal="right" wrapText="1" readingOrder="1"/>
    </xf>
    <xf numFmtId="3" fontId="793" fillId="794" borderId="793" xfId="0" applyNumberFormat="1" applyFont="1" applyFill="1" applyBorder="1" applyAlignment="1" applyProtection="1">
      <alignment horizontal="right" wrapText="1" readingOrder="1"/>
    </xf>
    <xf numFmtId="0" fontId="794" fillId="795" borderId="794" xfId="0" applyFont="1" applyFill="1" applyBorder="1" applyAlignment="1" applyProtection="1">
      <alignment horizontal="left" vertical="top" wrapText="1" readingOrder="1"/>
    </xf>
    <xf numFmtId="0" fontId="795" fillId="796" borderId="795" xfId="0" applyFont="1" applyFill="1" applyBorder="1" applyAlignment="1" applyProtection="1">
      <alignment horizontal="left" vertical="top" wrapText="1" readingOrder="1"/>
    </xf>
    <xf numFmtId="3" fontId="796" fillId="797" borderId="796" xfId="0" applyNumberFormat="1" applyFont="1" applyFill="1" applyBorder="1" applyAlignment="1" applyProtection="1">
      <alignment horizontal="right" wrapText="1" readingOrder="1"/>
    </xf>
    <xf numFmtId="3" fontId="797" fillId="798" borderId="797" xfId="0" applyNumberFormat="1" applyFont="1" applyFill="1" applyBorder="1" applyAlignment="1" applyProtection="1">
      <alignment horizontal="right" wrapText="1" readingOrder="1"/>
    </xf>
    <xf numFmtId="3" fontId="798" fillId="799" borderId="798" xfId="0" applyNumberFormat="1" applyFont="1" applyFill="1" applyBorder="1" applyAlignment="1" applyProtection="1">
      <alignment horizontal="right" wrapText="1" readingOrder="1"/>
    </xf>
    <xf numFmtId="3" fontId="799" fillId="800" borderId="799" xfId="0" applyNumberFormat="1" applyFont="1" applyFill="1" applyBorder="1" applyAlignment="1" applyProtection="1">
      <alignment horizontal="right" wrapText="1" readingOrder="1"/>
    </xf>
    <xf numFmtId="3" fontId="800" fillId="801" borderId="800" xfId="0" applyNumberFormat="1" applyFont="1" applyFill="1" applyBorder="1" applyAlignment="1" applyProtection="1">
      <alignment horizontal="right" wrapText="1" readingOrder="1"/>
    </xf>
    <xf numFmtId="3" fontId="801" fillId="802" borderId="801" xfId="0" applyNumberFormat="1" applyFont="1" applyFill="1" applyBorder="1" applyAlignment="1" applyProtection="1">
      <alignment horizontal="right" wrapText="1" readingOrder="1"/>
    </xf>
    <xf numFmtId="3" fontId="802" fillId="803" borderId="802" xfId="0" applyNumberFormat="1" applyFont="1" applyFill="1" applyBorder="1" applyAlignment="1" applyProtection="1">
      <alignment horizontal="right" wrapText="1" readingOrder="1"/>
    </xf>
    <xf numFmtId="3" fontId="803" fillId="804" borderId="803" xfId="0" applyNumberFormat="1" applyFont="1" applyFill="1" applyBorder="1" applyAlignment="1" applyProtection="1">
      <alignment horizontal="right" wrapText="1" readingOrder="1"/>
    </xf>
    <xf numFmtId="3" fontId="804" fillId="805" borderId="804" xfId="0" applyNumberFormat="1" applyFont="1" applyFill="1" applyBorder="1" applyAlignment="1" applyProtection="1">
      <alignment horizontal="right" wrapText="1" readingOrder="1"/>
    </xf>
    <xf numFmtId="3" fontId="805" fillId="806" borderId="805" xfId="0" applyNumberFormat="1" applyFont="1" applyFill="1" applyBorder="1" applyAlignment="1" applyProtection="1">
      <alignment horizontal="right" wrapText="1" readingOrder="1"/>
    </xf>
    <xf numFmtId="0" fontId="806" fillId="807" borderId="806" xfId="0" applyFont="1" applyFill="1" applyBorder="1" applyAlignment="1" applyProtection="1">
      <alignment horizontal="left" vertical="top" wrapText="1" readingOrder="1"/>
    </xf>
    <xf numFmtId="0" fontId="807" fillId="808" borderId="807" xfId="0" applyFont="1" applyFill="1" applyBorder="1" applyAlignment="1" applyProtection="1">
      <alignment horizontal="left" vertical="top" wrapText="1" readingOrder="1"/>
    </xf>
    <xf numFmtId="3" fontId="808" fillId="809" borderId="808" xfId="0" applyNumberFormat="1" applyFont="1" applyFill="1" applyBorder="1" applyAlignment="1" applyProtection="1">
      <alignment horizontal="right" wrapText="1" readingOrder="1"/>
    </xf>
    <xf numFmtId="3" fontId="809" fillId="810" borderId="809" xfId="0" applyNumberFormat="1" applyFont="1" applyFill="1" applyBorder="1" applyAlignment="1" applyProtection="1">
      <alignment horizontal="right" wrapText="1" readingOrder="1"/>
    </xf>
    <xf numFmtId="3" fontId="810" fillId="811" borderId="810" xfId="0" applyNumberFormat="1" applyFont="1" applyFill="1" applyBorder="1" applyAlignment="1" applyProtection="1">
      <alignment horizontal="right" wrapText="1" readingOrder="1"/>
    </xf>
    <xf numFmtId="3" fontId="811" fillId="812" borderId="811" xfId="0" applyNumberFormat="1" applyFont="1" applyFill="1" applyBorder="1" applyAlignment="1" applyProtection="1">
      <alignment horizontal="right" wrapText="1" readingOrder="1"/>
    </xf>
    <xf numFmtId="3" fontId="812" fillId="813" borderId="812" xfId="0" applyNumberFormat="1" applyFont="1" applyFill="1" applyBorder="1" applyAlignment="1" applyProtection="1">
      <alignment horizontal="right" wrapText="1" readingOrder="1"/>
    </xf>
    <xf numFmtId="3" fontId="813" fillId="814" borderId="813" xfId="0" applyNumberFormat="1" applyFont="1" applyFill="1" applyBorder="1" applyAlignment="1" applyProtection="1">
      <alignment horizontal="right" wrapText="1" readingOrder="1"/>
    </xf>
    <xf numFmtId="3" fontId="814" fillId="815" borderId="814" xfId="0" applyNumberFormat="1" applyFont="1" applyFill="1" applyBorder="1" applyAlignment="1" applyProtection="1">
      <alignment horizontal="right" wrapText="1" readingOrder="1"/>
    </xf>
    <xf numFmtId="3" fontId="815" fillId="816" borderId="815" xfId="0" applyNumberFormat="1" applyFont="1" applyFill="1" applyBorder="1" applyAlignment="1" applyProtection="1">
      <alignment horizontal="right" wrapText="1" readingOrder="1"/>
    </xf>
    <xf numFmtId="3" fontId="816" fillId="817" borderId="816" xfId="0" applyNumberFormat="1" applyFont="1" applyFill="1" applyBorder="1" applyAlignment="1" applyProtection="1">
      <alignment horizontal="right" wrapText="1" readingOrder="1"/>
    </xf>
    <xf numFmtId="3" fontId="817" fillId="818" borderId="817" xfId="0" applyNumberFormat="1" applyFont="1" applyFill="1" applyBorder="1" applyAlignment="1" applyProtection="1">
      <alignment horizontal="right" wrapText="1" readingOrder="1"/>
    </xf>
    <xf numFmtId="0" fontId="818" fillId="819" borderId="818" xfId="0" applyFont="1" applyFill="1" applyBorder="1" applyAlignment="1" applyProtection="1">
      <alignment horizontal="left" vertical="top" wrapText="1" readingOrder="1"/>
    </xf>
    <xf numFmtId="0" fontId="819" fillId="820" borderId="819" xfId="0" applyFont="1" applyFill="1" applyBorder="1" applyAlignment="1" applyProtection="1">
      <alignment horizontal="left" vertical="top" wrapText="1" readingOrder="1"/>
    </xf>
    <xf numFmtId="3" fontId="820" fillId="821" borderId="820" xfId="0" applyNumberFormat="1" applyFont="1" applyFill="1" applyBorder="1" applyAlignment="1" applyProtection="1">
      <alignment horizontal="right" wrapText="1" readingOrder="1"/>
    </xf>
    <xf numFmtId="3" fontId="821" fillId="822" borderId="821" xfId="0" applyNumberFormat="1" applyFont="1" applyFill="1" applyBorder="1" applyAlignment="1" applyProtection="1">
      <alignment horizontal="right" wrapText="1" readingOrder="1"/>
    </xf>
    <xf numFmtId="3" fontId="822" fillId="823" borderId="822" xfId="0" applyNumberFormat="1" applyFont="1" applyFill="1" applyBorder="1" applyAlignment="1" applyProtection="1">
      <alignment horizontal="right" wrapText="1" readingOrder="1"/>
    </xf>
    <xf numFmtId="3" fontId="823" fillId="824" borderId="823" xfId="0" applyNumberFormat="1" applyFont="1" applyFill="1" applyBorder="1" applyAlignment="1" applyProtection="1">
      <alignment horizontal="right" wrapText="1" readingOrder="1"/>
    </xf>
    <xf numFmtId="3" fontId="824" fillId="825" borderId="824" xfId="0" applyNumberFormat="1" applyFont="1" applyFill="1" applyBorder="1" applyAlignment="1" applyProtection="1">
      <alignment horizontal="right" wrapText="1" readingOrder="1"/>
    </xf>
    <xf numFmtId="3" fontId="825" fillId="826" borderId="825" xfId="0" applyNumberFormat="1" applyFont="1" applyFill="1" applyBorder="1" applyAlignment="1" applyProtection="1">
      <alignment horizontal="right" wrapText="1" readingOrder="1"/>
    </xf>
    <xf numFmtId="3" fontId="826" fillId="827" borderId="826" xfId="0" applyNumberFormat="1" applyFont="1" applyFill="1" applyBorder="1" applyAlignment="1" applyProtection="1">
      <alignment horizontal="right" wrapText="1" readingOrder="1"/>
    </xf>
    <xf numFmtId="3" fontId="827" fillId="828" borderId="827" xfId="0" applyNumberFormat="1" applyFont="1" applyFill="1" applyBorder="1" applyAlignment="1" applyProtection="1">
      <alignment horizontal="right" wrapText="1" readingOrder="1"/>
    </xf>
    <xf numFmtId="3" fontId="828" fillId="829" borderId="828" xfId="0" applyNumberFormat="1" applyFont="1" applyFill="1" applyBorder="1" applyAlignment="1" applyProtection="1">
      <alignment horizontal="right" wrapText="1" readingOrder="1"/>
    </xf>
    <xf numFmtId="3" fontId="829" fillId="830" borderId="829" xfId="0" applyNumberFormat="1" applyFont="1" applyFill="1" applyBorder="1" applyAlignment="1" applyProtection="1">
      <alignment horizontal="right" wrapText="1" readingOrder="1"/>
    </xf>
    <xf numFmtId="0" fontId="830" fillId="831" borderId="830" xfId="0" applyFont="1" applyFill="1" applyBorder="1" applyAlignment="1" applyProtection="1">
      <alignment horizontal="left" vertical="top" wrapText="1" readingOrder="1"/>
    </xf>
    <xf numFmtId="0" fontId="831" fillId="832" borderId="831" xfId="0" applyFont="1" applyFill="1" applyBorder="1" applyAlignment="1" applyProtection="1">
      <alignment horizontal="left" vertical="top" wrapText="1" readingOrder="1"/>
    </xf>
    <xf numFmtId="3" fontId="832" fillId="833" borderId="832" xfId="0" applyNumberFormat="1" applyFont="1" applyFill="1" applyBorder="1" applyAlignment="1" applyProtection="1">
      <alignment horizontal="right" wrapText="1" readingOrder="1"/>
    </xf>
    <xf numFmtId="3" fontId="833" fillId="834" borderId="833" xfId="0" applyNumberFormat="1" applyFont="1" applyFill="1" applyBorder="1" applyAlignment="1" applyProtection="1">
      <alignment horizontal="right" wrapText="1" readingOrder="1"/>
    </xf>
    <xf numFmtId="3" fontId="834" fillId="835" borderId="834" xfId="0" applyNumberFormat="1" applyFont="1" applyFill="1" applyBorder="1" applyAlignment="1" applyProtection="1">
      <alignment horizontal="right" wrapText="1" readingOrder="1"/>
    </xf>
    <xf numFmtId="3" fontId="835" fillId="836" borderId="835" xfId="0" applyNumberFormat="1" applyFont="1" applyFill="1" applyBorder="1" applyAlignment="1" applyProtection="1">
      <alignment horizontal="right" wrapText="1" readingOrder="1"/>
    </xf>
    <xf numFmtId="3" fontId="836" fillId="837" borderId="836" xfId="0" applyNumberFormat="1" applyFont="1" applyFill="1" applyBorder="1" applyAlignment="1" applyProtection="1">
      <alignment horizontal="right" wrapText="1" readingOrder="1"/>
    </xf>
    <xf numFmtId="3" fontId="837" fillId="838" borderId="837" xfId="0" applyNumberFormat="1" applyFont="1" applyFill="1" applyBorder="1" applyAlignment="1" applyProtection="1">
      <alignment horizontal="right" wrapText="1" readingOrder="1"/>
    </xf>
    <xf numFmtId="3" fontId="838" fillId="839" borderId="838" xfId="0" applyNumberFormat="1" applyFont="1" applyFill="1" applyBorder="1" applyAlignment="1" applyProtection="1">
      <alignment horizontal="right" wrapText="1" readingOrder="1"/>
    </xf>
    <xf numFmtId="3" fontId="839" fillId="840" borderId="839" xfId="0" applyNumberFormat="1" applyFont="1" applyFill="1" applyBorder="1" applyAlignment="1" applyProtection="1">
      <alignment horizontal="right" wrapText="1" readingOrder="1"/>
    </xf>
    <xf numFmtId="3" fontId="840" fillId="841" borderId="840" xfId="0" applyNumberFormat="1" applyFont="1" applyFill="1" applyBorder="1" applyAlignment="1" applyProtection="1">
      <alignment horizontal="right" wrapText="1" readingOrder="1"/>
    </xf>
    <xf numFmtId="3" fontId="841" fillId="842" borderId="841" xfId="0" applyNumberFormat="1" applyFont="1" applyFill="1" applyBorder="1" applyAlignment="1" applyProtection="1">
      <alignment horizontal="right" wrapText="1" readingOrder="1"/>
    </xf>
    <xf numFmtId="0" fontId="842" fillId="843" borderId="842" xfId="0" applyFont="1" applyFill="1" applyBorder="1" applyAlignment="1" applyProtection="1">
      <alignment horizontal="left" vertical="top" wrapText="1" readingOrder="1"/>
    </xf>
    <xf numFmtId="0" fontId="843" fillId="844" borderId="843" xfId="0" applyFont="1" applyFill="1" applyBorder="1" applyAlignment="1" applyProtection="1">
      <alignment horizontal="left" vertical="top" wrapText="1" readingOrder="1"/>
    </xf>
    <xf numFmtId="3" fontId="844" fillId="845" borderId="844" xfId="0" applyNumberFormat="1" applyFont="1" applyFill="1" applyBorder="1" applyAlignment="1" applyProtection="1">
      <alignment horizontal="right" wrapText="1" readingOrder="1"/>
    </xf>
    <xf numFmtId="3" fontId="845" fillId="846" borderId="845" xfId="0" applyNumberFormat="1" applyFont="1" applyFill="1" applyBorder="1" applyAlignment="1" applyProtection="1">
      <alignment horizontal="right" wrapText="1" readingOrder="1"/>
    </xf>
    <xf numFmtId="3" fontId="846" fillId="847" borderId="846" xfId="0" applyNumberFormat="1" applyFont="1" applyFill="1" applyBorder="1" applyAlignment="1" applyProtection="1">
      <alignment horizontal="right" wrapText="1" readingOrder="1"/>
    </xf>
    <xf numFmtId="3" fontId="847" fillId="848" borderId="847" xfId="0" applyNumberFormat="1" applyFont="1" applyFill="1" applyBorder="1" applyAlignment="1" applyProtection="1">
      <alignment horizontal="right" wrapText="1" readingOrder="1"/>
    </xf>
    <xf numFmtId="3" fontId="848" fillId="849" borderId="848" xfId="0" applyNumberFormat="1" applyFont="1" applyFill="1" applyBorder="1" applyAlignment="1" applyProtection="1">
      <alignment horizontal="right" wrapText="1" readingOrder="1"/>
    </xf>
    <xf numFmtId="3" fontId="849" fillId="850" borderId="849" xfId="0" applyNumberFormat="1" applyFont="1" applyFill="1" applyBorder="1" applyAlignment="1" applyProtection="1">
      <alignment horizontal="right" wrapText="1" readingOrder="1"/>
    </xf>
    <xf numFmtId="3" fontId="850" fillId="851" borderId="850" xfId="0" applyNumberFormat="1" applyFont="1" applyFill="1" applyBorder="1" applyAlignment="1" applyProtection="1">
      <alignment horizontal="right" wrapText="1" readingOrder="1"/>
    </xf>
    <xf numFmtId="3" fontId="851" fillId="852" borderId="851" xfId="0" applyNumberFormat="1" applyFont="1" applyFill="1" applyBorder="1" applyAlignment="1" applyProtection="1">
      <alignment horizontal="right" wrapText="1" readingOrder="1"/>
    </xf>
    <xf numFmtId="3" fontId="852" fillId="853" borderId="852" xfId="0" applyNumberFormat="1" applyFont="1" applyFill="1" applyBorder="1" applyAlignment="1" applyProtection="1">
      <alignment horizontal="right" wrapText="1" readingOrder="1"/>
    </xf>
    <xf numFmtId="3" fontId="853" fillId="854" borderId="853" xfId="0" applyNumberFormat="1" applyFont="1" applyFill="1" applyBorder="1" applyAlignment="1" applyProtection="1">
      <alignment horizontal="right" wrapText="1" readingOrder="1"/>
    </xf>
    <xf numFmtId="0" fontId="854" fillId="855" borderId="854" xfId="0" applyFont="1" applyFill="1" applyBorder="1" applyAlignment="1" applyProtection="1">
      <alignment horizontal="left" vertical="top" wrapText="1" readingOrder="1"/>
    </xf>
    <xf numFmtId="0" fontId="855" fillId="856" borderId="855" xfId="0" applyFont="1" applyFill="1" applyBorder="1" applyAlignment="1" applyProtection="1">
      <alignment horizontal="left" vertical="top" wrapText="1" readingOrder="1"/>
    </xf>
    <xf numFmtId="3" fontId="856" fillId="857" borderId="856" xfId="0" applyNumberFormat="1" applyFont="1" applyFill="1" applyBorder="1" applyAlignment="1" applyProtection="1">
      <alignment horizontal="right" wrapText="1" readingOrder="1"/>
    </xf>
    <xf numFmtId="3" fontId="857" fillId="858" borderId="857" xfId="0" applyNumberFormat="1" applyFont="1" applyFill="1" applyBorder="1" applyAlignment="1" applyProtection="1">
      <alignment horizontal="right" wrapText="1" readingOrder="1"/>
    </xf>
    <xf numFmtId="3" fontId="858" fillId="859" borderId="858" xfId="0" applyNumberFormat="1" applyFont="1" applyFill="1" applyBorder="1" applyAlignment="1" applyProtection="1">
      <alignment horizontal="right" wrapText="1" readingOrder="1"/>
    </xf>
    <xf numFmtId="3" fontId="859" fillId="860" borderId="859" xfId="0" applyNumberFormat="1" applyFont="1" applyFill="1" applyBorder="1" applyAlignment="1" applyProtection="1">
      <alignment horizontal="right" wrapText="1" readingOrder="1"/>
    </xf>
    <xf numFmtId="3" fontId="860" fillId="861" borderId="860" xfId="0" applyNumberFormat="1" applyFont="1" applyFill="1" applyBorder="1" applyAlignment="1" applyProtection="1">
      <alignment horizontal="right" wrapText="1" readingOrder="1"/>
    </xf>
    <xf numFmtId="3" fontId="861" fillId="862" borderId="861" xfId="0" applyNumberFormat="1" applyFont="1" applyFill="1" applyBorder="1" applyAlignment="1" applyProtection="1">
      <alignment horizontal="right" wrapText="1" readingOrder="1"/>
    </xf>
    <xf numFmtId="3" fontId="862" fillId="863" borderId="862" xfId="0" applyNumberFormat="1" applyFont="1" applyFill="1" applyBorder="1" applyAlignment="1" applyProtection="1">
      <alignment horizontal="right" wrapText="1" readingOrder="1"/>
    </xf>
    <xf numFmtId="3" fontId="863" fillId="864" borderId="863" xfId="0" applyNumberFormat="1" applyFont="1" applyFill="1" applyBorder="1" applyAlignment="1" applyProtection="1">
      <alignment horizontal="right" wrapText="1" readingOrder="1"/>
    </xf>
    <xf numFmtId="3" fontId="864" fillId="865" borderId="864" xfId="0" applyNumberFormat="1" applyFont="1" applyFill="1" applyBorder="1" applyAlignment="1" applyProtection="1">
      <alignment horizontal="right" wrapText="1" readingOrder="1"/>
    </xf>
    <xf numFmtId="3" fontId="865" fillId="866" borderId="865" xfId="0" applyNumberFormat="1" applyFont="1" applyFill="1" applyBorder="1" applyAlignment="1" applyProtection="1">
      <alignment horizontal="right" wrapText="1" readingOrder="1"/>
    </xf>
    <xf numFmtId="0" fontId="866" fillId="867" borderId="866" xfId="0" applyFont="1" applyFill="1" applyBorder="1" applyAlignment="1" applyProtection="1">
      <alignment horizontal="left" vertical="top" wrapText="1" readingOrder="1"/>
    </xf>
    <xf numFmtId="0" fontId="867" fillId="868" borderId="867" xfId="0" applyFont="1" applyFill="1" applyBorder="1" applyAlignment="1" applyProtection="1">
      <alignment horizontal="left" vertical="top" wrapText="1" readingOrder="1"/>
    </xf>
    <xf numFmtId="3" fontId="868" fillId="869" borderId="868" xfId="0" applyNumberFormat="1" applyFont="1" applyFill="1" applyBorder="1" applyAlignment="1" applyProtection="1">
      <alignment horizontal="right" wrapText="1" readingOrder="1"/>
    </xf>
    <xf numFmtId="3" fontId="869" fillId="870" borderId="869" xfId="0" applyNumberFormat="1" applyFont="1" applyFill="1" applyBorder="1" applyAlignment="1" applyProtection="1">
      <alignment horizontal="right" wrapText="1" readingOrder="1"/>
    </xf>
    <xf numFmtId="3" fontId="870" fillId="871" borderId="870" xfId="0" applyNumberFormat="1" applyFont="1" applyFill="1" applyBorder="1" applyAlignment="1" applyProtection="1">
      <alignment horizontal="right" wrapText="1" readingOrder="1"/>
    </xf>
    <xf numFmtId="3" fontId="871" fillId="872" borderId="871" xfId="0" applyNumberFormat="1" applyFont="1" applyFill="1" applyBorder="1" applyAlignment="1" applyProtection="1">
      <alignment horizontal="right" wrapText="1" readingOrder="1"/>
    </xf>
    <xf numFmtId="3" fontId="872" fillId="873" borderId="872" xfId="0" applyNumberFormat="1" applyFont="1" applyFill="1" applyBorder="1" applyAlignment="1" applyProtection="1">
      <alignment horizontal="right" wrapText="1" readingOrder="1"/>
    </xf>
    <xf numFmtId="3" fontId="873" fillId="874" borderId="873" xfId="0" applyNumberFormat="1" applyFont="1" applyFill="1" applyBorder="1" applyAlignment="1" applyProtection="1">
      <alignment horizontal="right" wrapText="1" readingOrder="1"/>
    </xf>
    <xf numFmtId="3" fontId="874" fillId="875" borderId="874" xfId="0" applyNumberFormat="1" applyFont="1" applyFill="1" applyBorder="1" applyAlignment="1" applyProtection="1">
      <alignment horizontal="right" wrapText="1" readingOrder="1"/>
    </xf>
    <xf numFmtId="3" fontId="875" fillId="876" borderId="875" xfId="0" applyNumberFormat="1" applyFont="1" applyFill="1" applyBorder="1" applyAlignment="1" applyProtection="1">
      <alignment horizontal="right" wrapText="1" readingOrder="1"/>
    </xf>
    <xf numFmtId="3" fontId="876" fillId="877" borderId="876" xfId="0" applyNumberFormat="1" applyFont="1" applyFill="1" applyBorder="1" applyAlignment="1" applyProtection="1">
      <alignment horizontal="right" wrapText="1" readingOrder="1"/>
    </xf>
    <xf numFmtId="3" fontId="877" fillId="878" borderId="877" xfId="0" applyNumberFormat="1" applyFont="1" applyFill="1" applyBorder="1" applyAlignment="1" applyProtection="1">
      <alignment horizontal="right" wrapText="1" readingOrder="1"/>
    </xf>
    <xf numFmtId="0" fontId="878" fillId="879" borderId="878" xfId="0" applyFont="1" applyFill="1" applyBorder="1" applyAlignment="1" applyProtection="1">
      <alignment horizontal="left" vertical="top" wrapText="1" readingOrder="1"/>
    </xf>
    <xf numFmtId="0" fontId="879" fillId="880" borderId="879" xfId="0" applyFont="1" applyFill="1" applyBorder="1" applyAlignment="1" applyProtection="1">
      <alignment horizontal="left" vertical="top" wrapText="1" readingOrder="1"/>
    </xf>
    <xf numFmtId="3" fontId="880" fillId="881" borderId="880" xfId="0" applyNumberFormat="1" applyFont="1" applyFill="1" applyBorder="1" applyAlignment="1" applyProtection="1">
      <alignment horizontal="right" wrapText="1" readingOrder="1"/>
    </xf>
    <xf numFmtId="3" fontId="881" fillId="882" borderId="881" xfId="0" applyNumberFormat="1" applyFont="1" applyFill="1" applyBorder="1" applyAlignment="1" applyProtection="1">
      <alignment horizontal="right" wrapText="1" readingOrder="1"/>
    </xf>
    <xf numFmtId="3" fontId="882" fillId="883" borderId="882" xfId="0" applyNumberFormat="1" applyFont="1" applyFill="1" applyBorder="1" applyAlignment="1" applyProtection="1">
      <alignment horizontal="right" wrapText="1" readingOrder="1"/>
    </xf>
    <xf numFmtId="3" fontId="883" fillId="884" borderId="883" xfId="0" applyNumberFormat="1" applyFont="1" applyFill="1" applyBorder="1" applyAlignment="1" applyProtection="1">
      <alignment horizontal="right" wrapText="1" readingOrder="1"/>
    </xf>
    <xf numFmtId="3" fontId="884" fillId="885" borderId="884" xfId="0" applyNumberFormat="1" applyFont="1" applyFill="1" applyBorder="1" applyAlignment="1" applyProtection="1">
      <alignment horizontal="right" wrapText="1" readingOrder="1"/>
    </xf>
    <xf numFmtId="3" fontId="885" fillId="886" borderId="885" xfId="0" applyNumberFormat="1" applyFont="1" applyFill="1" applyBorder="1" applyAlignment="1" applyProtection="1">
      <alignment horizontal="right" wrapText="1" readingOrder="1"/>
    </xf>
    <xf numFmtId="3" fontId="886" fillId="887" borderId="886" xfId="0" applyNumberFormat="1" applyFont="1" applyFill="1" applyBorder="1" applyAlignment="1" applyProtection="1">
      <alignment horizontal="right" wrapText="1" readingOrder="1"/>
    </xf>
    <xf numFmtId="3" fontId="887" fillId="888" borderId="887" xfId="0" applyNumberFormat="1" applyFont="1" applyFill="1" applyBorder="1" applyAlignment="1" applyProtection="1">
      <alignment horizontal="right" wrapText="1" readingOrder="1"/>
    </xf>
    <xf numFmtId="3" fontId="888" fillId="889" borderId="888" xfId="0" applyNumberFormat="1" applyFont="1" applyFill="1" applyBorder="1" applyAlignment="1" applyProtection="1">
      <alignment horizontal="right" wrapText="1" readingOrder="1"/>
    </xf>
    <xf numFmtId="3" fontId="889" fillId="890" borderId="889" xfId="0" applyNumberFormat="1" applyFont="1" applyFill="1" applyBorder="1" applyAlignment="1" applyProtection="1">
      <alignment horizontal="right" wrapText="1" readingOrder="1"/>
    </xf>
    <xf numFmtId="0" fontId="890" fillId="891" borderId="890" xfId="0" applyFont="1" applyFill="1" applyBorder="1" applyAlignment="1" applyProtection="1">
      <alignment horizontal="left" vertical="top" wrapText="1" readingOrder="1"/>
    </xf>
    <xf numFmtId="0" fontId="891" fillId="892" borderId="891" xfId="0" applyFont="1" applyFill="1" applyBorder="1" applyAlignment="1" applyProtection="1">
      <alignment horizontal="left" vertical="top" wrapText="1" readingOrder="1"/>
    </xf>
    <xf numFmtId="3" fontId="892" fillId="893" borderId="892" xfId="0" applyNumberFormat="1" applyFont="1" applyFill="1" applyBorder="1" applyAlignment="1" applyProtection="1">
      <alignment horizontal="right" wrapText="1" readingOrder="1"/>
    </xf>
    <xf numFmtId="3" fontId="893" fillId="894" borderId="893" xfId="0" applyNumberFormat="1" applyFont="1" applyFill="1" applyBorder="1" applyAlignment="1" applyProtection="1">
      <alignment horizontal="right" wrapText="1" readingOrder="1"/>
    </xf>
    <xf numFmtId="3" fontId="894" fillId="895" borderId="894" xfId="0" applyNumberFormat="1" applyFont="1" applyFill="1" applyBorder="1" applyAlignment="1" applyProtection="1">
      <alignment horizontal="right" wrapText="1" readingOrder="1"/>
    </xf>
    <xf numFmtId="3" fontId="895" fillId="896" borderId="895" xfId="0" applyNumberFormat="1" applyFont="1" applyFill="1" applyBorder="1" applyAlignment="1" applyProtection="1">
      <alignment horizontal="right" wrapText="1" readingOrder="1"/>
    </xf>
    <xf numFmtId="3" fontId="896" fillId="897" borderId="896" xfId="0" applyNumberFormat="1" applyFont="1" applyFill="1" applyBorder="1" applyAlignment="1" applyProtection="1">
      <alignment horizontal="right" wrapText="1" readingOrder="1"/>
    </xf>
    <xf numFmtId="3" fontId="897" fillId="898" borderId="897" xfId="0" applyNumberFormat="1" applyFont="1" applyFill="1" applyBorder="1" applyAlignment="1" applyProtection="1">
      <alignment horizontal="right" wrapText="1" readingOrder="1"/>
    </xf>
    <xf numFmtId="3" fontId="898" fillId="899" borderId="898" xfId="0" applyNumberFormat="1" applyFont="1" applyFill="1" applyBorder="1" applyAlignment="1" applyProtection="1">
      <alignment horizontal="right" wrapText="1" readingOrder="1"/>
    </xf>
    <xf numFmtId="3" fontId="899" fillId="900" borderId="899" xfId="0" applyNumberFormat="1" applyFont="1" applyFill="1" applyBorder="1" applyAlignment="1" applyProtection="1">
      <alignment horizontal="right" wrapText="1" readingOrder="1"/>
    </xf>
    <xf numFmtId="3" fontId="900" fillId="901" borderId="900" xfId="0" applyNumberFormat="1" applyFont="1" applyFill="1" applyBorder="1" applyAlignment="1" applyProtection="1">
      <alignment horizontal="right" wrapText="1" readingOrder="1"/>
    </xf>
    <xf numFmtId="3" fontId="901" fillId="902" borderId="901" xfId="0" applyNumberFormat="1" applyFont="1" applyFill="1" applyBorder="1" applyAlignment="1" applyProtection="1">
      <alignment horizontal="right" wrapText="1" readingOrder="1"/>
    </xf>
    <xf numFmtId="0" fontId="902" fillId="903" borderId="902" xfId="0" applyFont="1" applyFill="1" applyBorder="1" applyAlignment="1" applyProtection="1">
      <alignment horizontal="left" vertical="top" wrapText="1" readingOrder="1"/>
    </xf>
    <xf numFmtId="0" fontId="903" fillId="904" borderId="903" xfId="0" applyFont="1" applyFill="1" applyBorder="1" applyAlignment="1" applyProtection="1">
      <alignment horizontal="left" vertical="top" wrapText="1" readingOrder="1"/>
    </xf>
    <xf numFmtId="3" fontId="904" fillId="905" borderId="904" xfId="0" applyNumberFormat="1" applyFont="1" applyFill="1" applyBorder="1" applyAlignment="1" applyProtection="1">
      <alignment horizontal="right" wrapText="1" readingOrder="1"/>
    </xf>
    <xf numFmtId="3" fontId="905" fillId="906" borderId="905" xfId="0" applyNumberFormat="1" applyFont="1" applyFill="1" applyBorder="1" applyAlignment="1" applyProtection="1">
      <alignment horizontal="right" wrapText="1" readingOrder="1"/>
    </xf>
    <xf numFmtId="3" fontId="906" fillId="907" borderId="906" xfId="0" applyNumberFormat="1" applyFont="1" applyFill="1" applyBorder="1" applyAlignment="1" applyProtection="1">
      <alignment horizontal="right" wrapText="1" readingOrder="1"/>
    </xf>
    <xf numFmtId="3" fontId="907" fillId="908" borderId="907" xfId="0" applyNumberFormat="1" applyFont="1" applyFill="1" applyBorder="1" applyAlignment="1" applyProtection="1">
      <alignment horizontal="right" wrapText="1" readingOrder="1"/>
    </xf>
    <xf numFmtId="3" fontId="908" fillId="909" borderId="908" xfId="0" applyNumberFormat="1" applyFont="1" applyFill="1" applyBorder="1" applyAlignment="1" applyProtection="1">
      <alignment horizontal="right" wrapText="1" readingOrder="1"/>
    </xf>
    <xf numFmtId="3" fontId="909" fillId="910" borderId="909" xfId="0" applyNumberFormat="1" applyFont="1" applyFill="1" applyBorder="1" applyAlignment="1" applyProtection="1">
      <alignment horizontal="right" wrapText="1" readingOrder="1"/>
    </xf>
    <xf numFmtId="3" fontId="910" fillId="911" borderId="910" xfId="0" applyNumberFormat="1" applyFont="1" applyFill="1" applyBorder="1" applyAlignment="1" applyProtection="1">
      <alignment horizontal="right" wrapText="1" readingOrder="1"/>
    </xf>
    <xf numFmtId="3" fontId="911" fillId="912" borderId="911" xfId="0" applyNumberFormat="1" applyFont="1" applyFill="1" applyBorder="1" applyAlignment="1" applyProtection="1">
      <alignment horizontal="right" wrapText="1" readingOrder="1"/>
    </xf>
    <xf numFmtId="3" fontId="912" fillId="913" borderId="912" xfId="0" applyNumberFormat="1" applyFont="1" applyFill="1" applyBorder="1" applyAlignment="1" applyProtection="1">
      <alignment horizontal="right" wrapText="1" readingOrder="1"/>
    </xf>
    <xf numFmtId="3" fontId="913" fillId="914" borderId="913" xfId="0" applyNumberFormat="1" applyFont="1" applyFill="1" applyBorder="1" applyAlignment="1" applyProtection="1">
      <alignment horizontal="right" wrapText="1" readingOrder="1"/>
    </xf>
    <xf numFmtId="0" fontId="914" fillId="915" borderId="914" xfId="0" applyFont="1" applyFill="1" applyBorder="1" applyAlignment="1" applyProtection="1">
      <alignment horizontal="left" vertical="top" wrapText="1" readingOrder="1"/>
    </xf>
    <xf numFmtId="0" fontId="915" fillId="916" borderId="915" xfId="0" applyFont="1" applyFill="1" applyBorder="1" applyAlignment="1" applyProtection="1">
      <alignment horizontal="left" vertical="top" wrapText="1" readingOrder="1"/>
    </xf>
    <xf numFmtId="3" fontId="916" fillId="917" borderId="916" xfId="0" applyNumberFormat="1" applyFont="1" applyFill="1" applyBorder="1" applyAlignment="1" applyProtection="1">
      <alignment horizontal="right" wrapText="1" readingOrder="1"/>
    </xf>
    <xf numFmtId="3" fontId="917" fillId="918" borderId="917" xfId="0" applyNumberFormat="1" applyFont="1" applyFill="1" applyBorder="1" applyAlignment="1" applyProtection="1">
      <alignment horizontal="right" wrapText="1" readingOrder="1"/>
    </xf>
    <xf numFmtId="3" fontId="918" fillId="919" borderId="918" xfId="0" applyNumberFormat="1" applyFont="1" applyFill="1" applyBorder="1" applyAlignment="1" applyProtection="1">
      <alignment horizontal="right" wrapText="1" readingOrder="1"/>
    </xf>
    <xf numFmtId="3" fontId="919" fillId="920" borderId="919" xfId="0" applyNumberFormat="1" applyFont="1" applyFill="1" applyBorder="1" applyAlignment="1" applyProtection="1">
      <alignment horizontal="right" wrapText="1" readingOrder="1"/>
    </xf>
    <xf numFmtId="3" fontId="920" fillId="921" borderId="920" xfId="0" applyNumberFormat="1" applyFont="1" applyFill="1" applyBorder="1" applyAlignment="1" applyProtection="1">
      <alignment horizontal="right" wrapText="1" readingOrder="1"/>
    </xf>
    <xf numFmtId="3" fontId="921" fillId="922" borderId="921" xfId="0" applyNumberFormat="1" applyFont="1" applyFill="1" applyBorder="1" applyAlignment="1" applyProtection="1">
      <alignment horizontal="right" wrapText="1" readingOrder="1"/>
    </xf>
    <xf numFmtId="3" fontId="922" fillId="923" borderId="922" xfId="0" applyNumberFormat="1" applyFont="1" applyFill="1" applyBorder="1" applyAlignment="1" applyProtection="1">
      <alignment horizontal="right" wrapText="1" readingOrder="1"/>
    </xf>
    <xf numFmtId="3" fontId="923" fillId="924" borderId="923" xfId="0" applyNumberFormat="1" applyFont="1" applyFill="1" applyBorder="1" applyAlignment="1" applyProtection="1">
      <alignment horizontal="right" wrapText="1" readingOrder="1"/>
    </xf>
    <xf numFmtId="3" fontId="924" fillId="925" borderId="924" xfId="0" applyNumberFormat="1" applyFont="1" applyFill="1" applyBorder="1" applyAlignment="1" applyProtection="1">
      <alignment horizontal="right" wrapText="1" readingOrder="1"/>
    </xf>
    <xf numFmtId="3" fontId="925" fillId="926" borderId="925" xfId="0" applyNumberFormat="1" applyFont="1" applyFill="1" applyBorder="1" applyAlignment="1" applyProtection="1">
      <alignment horizontal="right" wrapText="1" readingOrder="1"/>
    </xf>
    <xf numFmtId="0" fontId="926" fillId="927" borderId="926" xfId="0" applyFont="1" applyFill="1" applyBorder="1" applyAlignment="1" applyProtection="1">
      <alignment horizontal="left" vertical="top" wrapText="1" readingOrder="1"/>
    </xf>
    <xf numFmtId="0" fontId="927" fillId="928" borderId="927" xfId="0" applyFont="1" applyFill="1" applyBorder="1" applyAlignment="1" applyProtection="1">
      <alignment horizontal="left" vertical="top" wrapText="1" readingOrder="1"/>
    </xf>
    <xf numFmtId="3" fontId="928" fillId="929" borderId="928" xfId="0" applyNumberFormat="1" applyFont="1" applyFill="1" applyBorder="1" applyAlignment="1" applyProtection="1">
      <alignment horizontal="right" wrapText="1" readingOrder="1"/>
    </xf>
    <xf numFmtId="3" fontId="929" fillId="930" borderId="929" xfId="0" applyNumberFormat="1" applyFont="1" applyFill="1" applyBorder="1" applyAlignment="1" applyProtection="1">
      <alignment horizontal="right" wrapText="1" readingOrder="1"/>
    </xf>
    <xf numFmtId="3" fontId="930" fillId="931" borderId="930" xfId="0" applyNumberFormat="1" applyFont="1" applyFill="1" applyBorder="1" applyAlignment="1" applyProtection="1">
      <alignment horizontal="right" wrapText="1" readingOrder="1"/>
    </xf>
    <xf numFmtId="3" fontId="931" fillId="932" borderId="931" xfId="0" applyNumberFormat="1" applyFont="1" applyFill="1" applyBorder="1" applyAlignment="1" applyProtection="1">
      <alignment horizontal="right" wrapText="1" readingOrder="1"/>
    </xf>
    <xf numFmtId="3" fontId="932" fillId="933" borderId="932" xfId="0" applyNumberFormat="1" applyFont="1" applyFill="1" applyBorder="1" applyAlignment="1" applyProtection="1">
      <alignment horizontal="right" wrapText="1" readingOrder="1"/>
    </xf>
    <xf numFmtId="3" fontId="933" fillId="934" borderId="933" xfId="0" applyNumberFormat="1" applyFont="1" applyFill="1" applyBorder="1" applyAlignment="1" applyProtection="1">
      <alignment horizontal="right" wrapText="1" readingOrder="1"/>
    </xf>
    <xf numFmtId="3" fontId="934" fillId="935" borderId="934" xfId="0" applyNumberFormat="1" applyFont="1" applyFill="1" applyBorder="1" applyAlignment="1" applyProtection="1">
      <alignment horizontal="right" wrapText="1" readingOrder="1"/>
    </xf>
    <xf numFmtId="3" fontId="935" fillId="936" borderId="935" xfId="0" applyNumberFormat="1" applyFont="1" applyFill="1" applyBorder="1" applyAlignment="1" applyProtection="1">
      <alignment horizontal="right" wrapText="1" readingOrder="1"/>
    </xf>
    <xf numFmtId="3" fontId="936" fillId="937" borderId="936" xfId="0" applyNumberFormat="1" applyFont="1" applyFill="1" applyBorder="1" applyAlignment="1" applyProtection="1">
      <alignment horizontal="right" wrapText="1" readingOrder="1"/>
    </xf>
    <xf numFmtId="3" fontId="937" fillId="938" borderId="937" xfId="0" applyNumberFormat="1" applyFont="1" applyFill="1" applyBorder="1" applyAlignment="1" applyProtection="1">
      <alignment horizontal="right" wrapText="1" readingOrder="1"/>
    </xf>
    <xf numFmtId="0" fontId="938" fillId="939" borderId="938" xfId="0" applyFont="1" applyFill="1" applyBorder="1" applyAlignment="1" applyProtection="1">
      <alignment horizontal="left" vertical="top" wrapText="1" readingOrder="1"/>
    </xf>
    <xf numFmtId="0" fontId="939" fillId="940" borderId="939" xfId="0" applyFont="1" applyFill="1" applyBorder="1" applyAlignment="1" applyProtection="1">
      <alignment horizontal="left" vertical="top" wrapText="1" readingOrder="1"/>
    </xf>
    <xf numFmtId="3" fontId="940" fillId="941" borderId="940" xfId="0" applyNumberFormat="1" applyFont="1" applyFill="1" applyBorder="1" applyAlignment="1" applyProtection="1">
      <alignment horizontal="right" wrapText="1" readingOrder="1"/>
    </xf>
    <xf numFmtId="3" fontId="941" fillId="942" borderId="941" xfId="0" applyNumberFormat="1" applyFont="1" applyFill="1" applyBorder="1" applyAlignment="1" applyProtection="1">
      <alignment horizontal="right" wrapText="1" readingOrder="1"/>
    </xf>
    <xf numFmtId="3" fontId="942" fillId="943" borderId="942" xfId="0" applyNumberFormat="1" applyFont="1" applyFill="1" applyBorder="1" applyAlignment="1" applyProtection="1">
      <alignment horizontal="right" wrapText="1" readingOrder="1"/>
    </xf>
    <xf numFmtId="3" fontId="943" fillId="944" borderId="943" xfId="0" applyNumberFormat="1" applyFont="1" applyFill="1" applyBorder="1" applyAlignment="1" applyProtection="1">
      <alignment horizontal="right" wrapText="1" readingOrder="1"/>
    </xf>
    <xf numFmtId="3" fontId="944" fillId="945" borderId="944" xfId="0" applyNumberFormat="1" applyFont="1" applyFill="1" applyBorder="1" applyAlignment="1" applyProtection="1">
      <alignment horizontal="right" wrapText="1" readingOrder="1"/>
    </xf>
    <xf numFmtId="3" fontId="945" fillId="946" borderId="945" xfId="0" applyNumberFormat="1" applyFont="1" applyFill="1" applyBorder="1" applyAlignment="1" applyProtection="1">
      <alignment horizontal="right" wrapText="1" readingOrder="1"/>
    </xf>
    <xf numFmtId="3" fontId="946" fillId="947" borderId="946" xfId="0" applyNumberFormat="1" applyFont="1" applyFill="1" applyBorder="1" applyAlignment="1" applyProtection="1">
      <alignment horizontal="right" wrapText="1" readingOrder="1"/>
    </xf>
    <xf numFmtId="3" fontId="947" fillId="948" borderId="947" xfId="0" applyNumberFormat="1" applyFont="1" applyFill="1" applyBorder="1" applyAlignment="1" applyProtection="1">
      <alignment horizontal="right" wrapText="1" readingOrder="1"/>
    </xf>
    <xf numFmtId="3" fontId="948" fillId="949" borderId="948" xfId="0" applyNumberFormat="1" applyFont="1" applyFill="1" applyBorder="1" applyAlignment="1" applyProtection="1">
      <alignment horizontal="right" wrapText="1" readingOrder="1"/>
    </xf>
    <xf numFmtId="3" fontId="949" fillId="950" borderId="949" xfId="0" applyNumberFormat="1" applyFont="1" applyFill="1" applyBorder="1" applyAlignment="1" applyProtection="1">
      <alignment horizontal="right" wrapText="1" readingOrder="1"/>
    </xf>
    <xf numFmtId="0" fontId="950" fillId="951" borderId="950" xfId="0" applyFont="1" applyFill="1" applyBorder="1" applyAlignment="1" applyProtection="1">
      <alignment horizontal="left" vertical="top" wrapText="1" readingOrder="1"/>
    </xf>
    <xf numFmtId="0" fontId="951" fillId="952" borderId="951" xfId="0" applyFont="1" applyFill="1" applyBorder="1" applyAlignment="1" applyProtection="1">
      <alignment horizontal="left" vertical="top" wrapText="1" readingOrder="1"/>
    </xf>
    <xf numFmtId="3" fontId="952" fillId="953" borderId="952" xfId="0" applyNumberFormat="1" applyFont="1" applyFill="1" applyBorder="1" applyAlignment="1" applyProtection="1">
      <alignment horizontal="right" wrapText="1" readingOrder="1"/>
    </xf>
    <xf numFmtId="3" fontId="953" fillId="954" borderId="953" xfId="0" applyNumberFormat="1" applyFont="1" applyFill="1" applyBorder="1" applyAlignment="1" applyProtection="1">
      <alignment horizontal="right" wrapText="1" readingOrder="1"/>
    </xf>
    <xf numFmtId="3" fontId="954" fillId="955" borderId="954" xfId="0" applyNumberFormat="1" applyFont="1" applyFill="1" applyBorder="1" applyAlignment="1" applyProtection="1">
      <alignment horizontal="right" wrapText="1" readingOrder="1"/>
    </xf>
    <xf numFmtId="3" fontId="955" fillId="956" borderId="955" xfId="0" applyNumberFormat="1" applyFont="1" applyFill="1" applyBorder="1" applyAlignment="1" applyProtection="1">
      <alignment horizontal="right" wrapText="1" readingOrder="1"/>
    </xf>
    <xf numFmtId="3" fontId="956" fillId="957" borderId="956" xfId="0" applyNumberFormat="1" applyFont="1" applyFill="1" applyBorder="1" applyAlignment="1" applyProtection="1">
      <alignment horizontal="right" wrapText="1" readingOrder="1"/>
    </xf>
    <xf numFmtId="3" fontId="957" fillId="958" borderId="957" xfId="0" applyNumberFormat="1" applyFont="1" applyFill="1" applyBorder="1" applyAlignment="1" applyProtection="1">
      <alignment horizontal="right" wrapText="1" readingOrder="1"/>
    </xf>
    <xf numFmtId="3" fontId="958" fillId="959" borderId="958" xfId="0" applyNumberFormat="1" applyFont="1" applyFill="1" applyBorder="1" applyAlignment="1" applyProtection="1">
      <alignment horizontal="right" wrapText="1" readingOrder="1"/>
    </xf>
    <xf numFmtId="3" fontId="959" fillId="960" borderId="959" xfId="0" applyNumberFormat="1" applyFont="1" applyFill="1" applyBorder="1" applyAlignment="1" applyProtection="1">
      <alignment horizontal="right" wrapText="1" readingOrder="1"/>
    </xf>
    <xf numFmtId="3" fontId="960" fillId="961" borderId="960" xfId="0" applyNumberFormat="1" applyFont="1" applyFill="1" applyBorder="1" applyAlignment="1" applyProtection="1">
      <alignment horizontal="right" wrapText="1" readingOrder="1"/>
    </xf>
    <xf numFmtId="3" fontId="961" fillId="962" borderId="961" xfId="0" applyNumberFormat="1" applyFont="1" applyFill="1" applyBorder="1" applyAlignment="1" applyProtection="1">
      <alignment horizontal="right" wrapText="1" readingOrder="1"/>
    </xf>
    <xf numFmtId="0" fontId="962" fillId="963" borderId="962" xfId="0" applyFont="1" applyFill="1" applyBorder="1" applyAlignment="1" applyProtection="1">
      <alignment horizontal="left" vertical="top" wrapText="1" readingOrder="1"/>
    </xf>
    <xf numFmtId="0" fontId="963" fillId="964" borderId="963" xfId="0" applyFont="1" applyFill="1" applyBorder="1" applyAlignment="1" applyProtection="1">
      <alignment horizontal="left" vertical="top" wrapText="1" readingOrder="1"/>
    </xf>
    <xf numFmtId="3" fontId="964" fillId="965" borderId="964" xfId="0" applyNumberFormat="1" applyFont="1" applyFill="1" applyBorder="1" applyAlignment="1" applyProtection="1">
      <alignment horizontal="right" wrapText="1" readingOrder="1"/>
    </xf>
    <xf numFmtId="3" fontId="965" fillId="966" borderId="965" xfId="0" applyNumberFormat="1" applyFont="1" applyFill="1" applyBorder="1" applyAlignment="1" applyProtection="1">
      <alignment horizontal="right" wrapText="1" readingOrder="1"/>
    </xf>
    <xf numFmtId="3" fontId="966" fillId="967" borderId="966" xfId="0" applyNumberFormat="1" applyFont="1" applyFill="1" applyBorder="1" applyAlignment="1" applyProtection="1">
      <alignment horizontal="right" wrapText="1" readingOrder="1"/>
    </xf>
    <xf numFmtId="3" fontId="967" fillId="968" borderId="967" xfId="0" applyNumberFormat="1" applyFont="1" applyFill="1" applyBorder="1" applyAlignment="1" applyProtection="1">
      <alignment horizontal="right" wrapText="1" readingOrder="1"/>
    </xf>
    <xf numFmtId="3" fontId="968" fillId="969" borderId="968" xfId="0" applyNumberFormat="1" applyFont="1" applyFill="1" applyBorder="1" applyAlignment="1" applyProtection="1">
      <alignment horizontal="right" wrapText="1" readingOrder="1"/>
    </xf>
    <xf numFmtId="3" fontId="969" fillId="970" borderId="969" xfId="0" applyNumberFormat="1" applyFont="1" applyFill="1" applyBorder="1" applyAlignment="1" applyProtection="1">
      <alignment horizontal="right" wrapText="1" readingOrder="1"/>
    </xf>
    <xf numFmtId="3" fontId="970" fillId="971" borderId="970" xfId="0" applyNumberFormat="1" applyFont="1" applyFill="1" applyBorder="1" applyAlignment="1" applyProtection="1">
      <alignment horizontal="right" wrapText="1" readingOrder="1"/>
    </xf>
    <xf numFmtId="3" fontId="971" fillId="972" borderId="971" xfId="0" applyNumberFormat="1" applyFont="1" applyFill="1" applyBorder="1" applyAlignment="1" applyProtection="1">
      <alignment horizontal="right" wrapText="1" readingOrder="1"/>
    </xf>
    <xf numFmtId="3" fontId="972" fillId="973" borderId="972" xfId="0" applyNumberFormat="1" applyFont="1" applyFill="1" applyBorder="1" applyAlignment="1" applyProtection="1">
      <alignment horizontal="right" wrapText="1" readingOrder="1"/>
    </xf>
    <xf numFmtId="3" fontId="973" fillId="974" borderId="973" xfId="0" applyNumberFormat="1" applyFont="1" applyFill="1" applyBorder="1" applyAlignment="1" applyProtection="1">
      <alignment horizontal="right" wrapText="1" readingOrder="1"/>
    </xf>
    <xf numFmtId="0" fontId="974" fillId="975" borderId="975" xfId="0" applyFont="1" applyFill="1" applyBorder="1" applyProtection="1"/>
    <xf numFmtId="0" fontId="975" fillId="976" borderId="976" xfId="0" applyFont="1" applyFill="1" applyBorder="1" applyAlignment="1" applyProtection="1">
      <alignment horizontal="left" vertical="top" wrapText="1"/>
    </xf>
    <xf numFmtId="0" fontId="976" fillId="977" borderId="977" xfId="0" applyFont="1" applyFill="1" applyBorder="1" applyAlignment="1" applyProtection="1">
      <alignment horizontal="left" vertical="top" wrapText="1"/>
    </xf>
    <xf numFmtId="0" fontId="977" fillId="978" borderId="978" xfId="0" applyFont="1" applyFill="1" applyBorder="1" applyAlignment="1" applyProtection="1">
      <alignment horizontal="left" vertical="top" wrapText="1"/>
    </xf>
    <xf numFmtId="0" fontId="978" fillId="979" borderId="979" xfId="0" applyFont="1" applyFill="1" applyBorder="1" applyAlignment="1" applyProtection="1">
      <alignment horizontal="left" vertical="top" wrapText="1"/>
    </xf>
    <xf numFmtId="0" fontId="979" fillId="980" borderId="980" xfId="0" applyFont="1" applyFill="1" applyBorder="1" applyAlignment="1" applyProtection="1">
      <alignment horizontal="left" vertical="top" wrapText="1"/>
    </xf>
    <xf numFmtId="0" fontId="980" fillId="981" borderId="981" xfId="0" applyFont="1" applyFill="1" applyBorder="1" applyAlignment="1" applyProtection="1">
      <alignment horizontal="left" vertical="top" wrapText="1"/>
    </xf>
    <xf numFmtId="0" fontId="981" fillId="982" borderId="982" xfId="0" applyFont="1" applyFill="1" applyBorder="1" applyAlignment="1" applyProtection="1">
      <alignment horizontal="left" vertical="top" wrapText="1"/>
    </xf>
    <xf numFmtId="0" fontId="982" fillId="983" borderId="983" xfId="0" applyFont="1" applyFill="1" applyBorder="1" applyAlignment="1" applyProtection="1">
      <alignment horizontal="left" vertical="top" wrapText="1"/>
    </xf>
    <xf numFmtId="0" fontId="983" fillId="984" borderId="984" xfId="0" applyFont="1" applyFill="1" applyBorder="1" applyAlignment="1" applyProtection="1">
      <alignment horizontal="left" vertical="top" wrapText="1"/>
    </xf>
    <xf numFmtId="0" fontId="984" fillId="985" borderId="985" xfId="0" applyFont="1" applyFill="1" applyBorder="1" applyAlignment="1" applyProtection="1">
      <alignment horizontal="left" vertical="top" wrapText="1"/>
    </xf>
    <xf numFmtId="0" fontId="985" fillId="986" borderId="986" xfId="0" applyFont="1" applyFill="1" applyBorder="1" applyAlignment="1" applyProtection="1">
      <alignment horizontal="left" vertical="top" wrapText="1"/>
    </xf>
    <xf numFmtId="0" fontId="986" fillId="987" borderId="987" xfId="0" applyFont="1" applyFill="1" applyBorder="1" applyAlignment="1" applyProtection="1">
      <alignment horizontal="left" vertical="top" wrapText="1"/>
    </xf>
    <xf numFmtId="0" fontId="987" fillId="988" borderId="988" xfId="0" applyFont="1" applyFill="1" applyBorder="1" applyAlignment="1" applyProtection="1">
      <alignment horizontal="left" vertical="top" wrapText="1"/>
    </xf>
    <xf numFmtId="164" fontId="268" fillId="269" borderId="268" xfId="0" applyNumberFormat="1" applyFont="1" applyFill="1" applyBorder="1" applyAlignment="1" applyProtection="1">
      <alignment horizontal="right" wrapText="1" readingOrder="1"/>
    </xf>
    <xf numFmtId="164" fontId="28" fillId="29" borderId="28" xfId="0" applyNumberFormat="1" applyFont="1" applyFill="1" applyBorder="1" applyAlignment="1" applyProtection="1">
      <alignment horizontal="right" wrapText="1" readingOrder="1"/>
    </xf>
    <xf numFmtId="0" fontId="0" fillId="989" borderId="0" xfId="0" applyFill="1"/>
    <xf numFmtId="0" fontId="990" fillId="991" borderId="734" xfId="0" applyFont="1" applyFill="1" applyBorder="1" applyAlignment="1" applyProtection="1">
      <alignment horizontal="left" vertical="top" wrapText="1" readingOrder="1"/>
    </xf>
    <xf numFmtId="164" fontId="989" fillId="992" borderId="988" xfId="0" applyNumberFormat="1" applyFont="1" applyFill="1" applyBorder="1" applyAlignment="1" applyProtection="1">
      <alignment horizontal="right" wrapText="1" readingOrder="1"/>
    </xf>
    <xf numFmtId="0" fontId="0" fillId="0" borderId="988" xfId="0" applyBorder="1"/>
    <xf numFmtId="0" fontId="990" fillId="991" borderId="988" xfId="0" applyFont="1" applyFill="1" applyBorder="1" applyAlignment="1" applyProtection="1">
      <alignment horizontal="left" vertical="top" wrapText="1" readingOrder="1"/>
    </xf>
    <xf numFmtId="0" fontId="0" fillId="990" borderId="993" xfId="0" applyFill="1" applyBorder="1"/>
    <xf numFmtId="0" fontId="990" fillId="991" borderId="996" xfId="0" applyFont="1" applyFill="1" applyBorder="1" applyAlignment="1" applyProtection="1">
      <alignment horizontal="left" vertical="top" wrapText="1" readingOrder="1"/>
    </xf>
    <xf numFmtId="0" fontId="990" fillId="991" borderId="992" xfId="0" applyFont="1" applyFill="1" applyBorder="1" applyAlignment="1" applyProtection="1">
      <alignment horizontal="left" vertical="top" wrapText="1" readingOrder="1"/>
    </xf>
    <xf numFmtId="0" fontId="990" fillId="991" borderId="745" xfId="0" applyFont="1" applyFill="1" applyBorder="1" applyAlignment="1" applyProtection="1">
      <alignment horizontal="right" vertical="top" wrapText="1" readingOrder="1"/>
    </xf>
    <xf numFmtId="164" fontId="989" fillId="992" borderId="997" xfId="0" applyNumberFormat="1" applyFont="1" applyFill="1" applyBorder="1" applyAlignment="1" applyProtection="1">
      <alignment horizontal="right" wrapText="1" readingOrder="1"/>
    </xf>
    <xf numFmtId="164" fontId="989" fillId="992" borderId="993" xfId="0" applyNumberFormat="1" applyFont="1" applyFill="1" applyBorder="1" applyAlignment="1" applyProtection="1">
      <alignment horizontal="right" wrapText="1" readingOrder="1"/>
    </xf>
    <xf numFmtId="0" fontId="0" fillId="990" borderId="0" xfId="0" applyFill="1"/>
    <xf numFmtId="0" fontId="0" fillId="990" borderId="988" xfId="0" applyFill="1" applyBorder="1"/>
    <xf numFmtId="0" fontId="505" fillId="990" borderId="505" xfId="0" applyFont="1" applyFill="1" applyBorder="1" applyAlignment="1" applyProtection="1">
      <alignment horizontal="right" vertical="top" wrapText="1" readingOrder="1"/>
    </xf>
    <xf numFmtId="0" fontId="745" fillId="990" borderId="745" xfId="0" applyFont="1" applyFill="1" applyBorder="1" applyAlignment="1" applyProtection="1">
      <alignment horizontal="right" vertical="top" wrapText="1" readingOrder="1"/>
    </xf>
    <xf numFmtId="0" fontId="993" fillId="989" borderId="734" xfId="0" applyFont="1" applyFill="1" applyBorder="1" applyAlignment="1" applyProtection="1">
      <alignment horizontal="left" vertical="top" wrapText="1" readingOrder="1"/>
    </xf>
    <xf numFmtId="164" fontId="993" fillId="989" borderId="734" xfId="0" applyNumberFormat="1" applyFont="1" applyFill="1" applyBorder="1" applyAlignment="1" applyProtection="1">
      <alignment horizontal="right" wrapText="1" readingOrder="1"/>
    </xf>
    <xf numFmtId="164" fontId="993" fillId="989" borderId="988" xfId="0" applyNumberFormat="1" applyFont="1" applyFill="1" applyBorder="1" applyAlignment="1" applyProtection="1">
      <alignment horizontal="right" wrapText="1" readingOrder="1"/>
    </xf>
    <xf numFmtId="164" fontId="993" fillId="989" borderId="745" xfId="0" applyNumberFormat="1" applyFont="1" applyFill="1" applyBorder="1" applyAlignment="1" applyProtection="1">
      <alignment horizontal="right" wrapText="1" readingOrder="1"/>
    </xf>
    <xf numFmtId="0" fontId="994" fillId="990" borderId="989" xfId="0" applyFont="1" applyFill="1" applyBorder="1" applyAlignment="1" applyProtection="1">
      <alignment horizontal="left" vertical="top" wrapText="1" readingOrder="1"/>
    </xf>
    <xf numFmtId="0" fontId="994" fillId="990" borderId="974" xfId="0" applyFont="1" applyFill="1" applyBorder="1" applyAlignment="1" applyProtection="1">
      <alignment horizontal="left" vertical="top" wrapText="1" readingOrder="1"/>
    </xf>
    <xf numFmtId="0" fontId="15" fillId="964" borderId="974" xfId="0" applyFont="1" applyFill="1" applyBorder="1" applyAlignment="1" applyProtection="1">
      <alignment horizontal="left" vertical="top" wrapText="1" readingOrder="1"/>
    </xf>
    <xf numFmtId="0" fontId="257" fillId="258" borderId="988" xfId="0" applyFont="1" applyFill="1" applyBorder="1" applyAlignment="1" applyProtection="1">
      <alignment horizontal="left" vertical="top" wrapText="1" readingOrder="1"/>
    </xf>
    <xf numFmtId="0" fontId="497" fillId="498" borderId="988" xfId="0" applyFont="1" applyFill="1" applyBorder="1" applyAlignment="1" applyProtection="1">
      <alignment horizontal="left" vertical="top" wrapText="1" readingOrder="1"/>
    </xf>
    <xf numFmtId="0" fontId="736" fillId="737" borderId="988" xfId="0" applyFont="1" applyFill="1" applyBorder="1" applyAlignment="1" applyProtection="1">
      <alignment horizontal="left" vertical="top" wrapText="1" readingOrder="1"/>
    </xf>
    <xf numFmtId="0" fontId="5" fillId="15" borderId="974" xfId="0" applyFont="1" applyFill="1" applyBorder="1" applyAlignment="1" applyProtection="1">
      <alignment horizontal="center" vertical="top" wrapText="1" readingOrder="1"/>
    </xf>
    <xf numFmtId="0" fontId="2" fillId="993" borderId="974" xfId="0" applyFont="1" applyFill="1" applyBorder="1" applyAlignment="1" applyProtection="1">
      <alignment horizontal="left" vertical="top" wrapText="1" readingOrder="1"/>
    </xf>
    <xf numFmtId="0" fontId="15" fillId="746" borderId="988" xfId="0" applyFont="1" applyFill="1" applyBorder="1" applyAlignment="1" applyProtection="1">
      <alignment horizontal="left" vertical="top" wrapText="1" readingOrder="1"/>
    </xf>
    <xf numFmtId="0" fontId="15" fillId="746" borderId="745" xfId="0" applyFont="1" applyFill="1" applyBorder="1" applyAlignment="1" applyProtection="1">
      <alignment horizontal="right" vertical="top" wrapText="1" readingOrder="1"/>
    </xf>
    <xf numFmtId="3" fontId="2" fillId="988" borderId="974" xfId="0" applyNumberFormat="1" applyFont="1" applyFill="1" applyBorder="1" applyAlignment="1" applyProtection="1">
      <alignment horizontal="right" wrapText="1" readingOrder="1"/>
    </xf>
    <xf numFmtId="0" fontId="496" fillId="497" borderId="988" xfId="0" applyFont="1" applyFill="1" applyBorder="1" applyAlignment="1" applyProtection="1">
      <alignment horizontal="left" vertical="top" wrapText="1" readingOrder="1"/>
    </xf>
    <xf numFmtId="0" fontId="3" fillId="15" borderId="974" xfId="0" applyFont="1" applyFill="1" applyBorder="1" applyAlignment="1" applyProtection="1">
      <alignment horizontal="left" vertical="top" wrapText="1" readingOrder="1"/>
    </xf>
    <xf numFmtId="0" fontId="996" fillId="964" borderId="974" xfId="0" applyFont="1" applyFill="1" applyBorder="1" applyAlignment="1" applyProtection="1">
      <alignment horizontal="left" vertical="top" wrapText="1" readingOrder="1"/>
    </xf>
    <xf numFmtId="0" fontId="2" fillId="988" borderId="988" xfId="0" applyFont="1" applyFill="1" applyBorder="1" applyAlignment="1" applyProtection="1">
      <alignment horizontal="left" readingOrder="1"/>
    </xf>
    <xf numFmtId="0" fontId="15" fillId="243" borderId="734" xfId="0" applyFont="1" applyFill="1" applyBorder="1" applyAlignment="1" applyProtection="1">
      <alignment horizontal="left" vertical="top" wrapText="1" readingOrder="1"/>
    </xf>
    <xf numFmtId="164" fontId="268" fillId="269" borderId="988" xfId="0" applyNumberFormat="1" applyFont="1" applyFill="1" applyBorder="1" applyAlignment="1" applyProtection="1">
      <alignment horizontal="right" wrapText="1" readingOrder="1"/>
    </xf>
    <xf numFmtId="0" fontId="989" fillId="990" borderId="990" xfId="0" applyFont="1" applyFill="1" applyBorder="1" applyAlignment="1" applyProtection="1">
      <alignment horizontal="center" vertical="top" wrapText="1" readingOrder="1"/>
    </xf>
    <xf numFmtId="0" fontId="992" fillId="990" borderId="990" xfId="0" applyFont="1" applyFill="1" applyBorder="1" applyAlignment="1" applyProtection="1">
      <alignment horizontal="center" vertical="top" wrapText="1" readingOrder="1"/>
    </xf>
    <xf numFmtId="0" fontId="988" fillId="991" borderId="996" xfId="0" applyFont="1" applyFill="1" applyBorder="1" applyAlignment="1" applyProtection="1">
      <alignment horizontal="left" vertical="top" readingOrder="1"/>
    </xf>
    <xf numFmtId="0" fontId="988" fillId="990" borderId="988" xfId="0" applyFont="1" applyFill="1" applyBorder="1" applyAlignment="1">
      <alignment horizontal="left" vertical="top" readingOrder="1"/>
    </xf>
    <xf numFmtId="0" fontId="988" fillId="991" borderId="734" xfId="0" applyFont="1" applyFill="1" applyBorder="1" applyAlignment="1" applyProtection="1">
      <alignment horizontal="left" vertical="top" readingOrder="1"/>
    </xf>
    <xf numFmtId="0" fontId="995" fillId="991" borderId="997" xfId="0" applyFont="1" applyFill="1" applyBorder="1" applyAlignment="1" applyProtection="1">
      <alignment horizontal="left" vertical="top" wrapText="1" readingOrder="1"/>
    </xf>
    <xf numFmtId="0" fontId="991" fillId="0" borderId="997" xfId="0" applyFont="1" applyBorder="1" applyAlignment="1">
      <alignment readingOrder="1"/>
    </xf>
    <xf numFmtId="0" fontId="0" fillId="0" borderId="997" xfId="0" applyBorder="1" applyAlignment="1">
      <alignment readingOrder="1"/>
    </xf>
    <xf numFmtId="0" fontId="988" fillId="994" borderId="989" xfId="0" applyFont="1" applyFill="1" applyBorder="1" applyAlignment="1" applyProtection="1">
      <alignment horizontal="center" vertical="top" wrapText="1" readingOrder="1"/>
    </xf>
    <xf numFmtId="0" fontId="988" fillId="994" borderId="990" xfId="0" applyFont="1" applyFill="1" applyBorder="1" applyAlignment="1" applyProtection="1">
      <alignment horizontal="center" vertical="top" wrapText="1" readingOrder="1"/>
    </xf>
    <xf numFmtId="0" fontId="997" fillId="994" borderId="990" xfId="0" applyFont="1" applyFill="1" applyBorder="1" applyAlignment="1" applyProtection="1">
      <alignment horizontal="center" vertical="top" wrapText="1" readingOrder="1"/>
    </xf>
    <xf numFmtId="0" fontId="988" fillId="994" borderId="994" xfId="0" applyFont="1" applyFill="1" applyBorder="1" applyAlignment="1" applyProtection="1">
      <alignment horizontal="center" vertical="top" wrapText="1" readingOrder="1"/>
    </xf>
    <xf numFmtId="164" fontId="988" fillId="994" borderId="996" xfId="0" applyNumberFormat="1" applyFont="1" applyFill="1" applyBorder="1" applyAlignment="1" applyProtection="1">
      <alignment horizontal="right" wrapText="1" readingOrder="1"/>
    </xf>
    <xf numFmtId="164" fontId="988" fillId="994" borderId="997" xfId="0" applyNumberFormat="1" applyFont="1" applyFill="1" applyBorder="1" applyAlignment="1" applyProtection="1">
      <alignment horizontal="right" wrapText="1" readingOrder="1"/>
    </xf>
    <xf numFmtId="164" fontId="988" fillId="994" borderId="734" xfId="0" applyNumberFormat="1" applyFont="1" applyFill="1" applyBorder="1" applyAlignment="1" applyProtection="1">
      <alignment horizontal="right" wrapText="1" readingOrder="1"/>
    </xf>
    <xf numFmtId="164" fontId="988" fillId="994" borderId="988" xfId="0" applyNumberFormat="1" applyFont="1" applyFill="1" applyBorder="1" applyAlignment="1" applyProtection="1">
      <alignment horizontal="right" wrapText="1" readingOrder="1"/>
    </xf>
    <xf numFmtId="164" fontId="988" fillId="994" borderId="992" xfId="0" applyNumberFormat="1" applyFont="1" applyFill="1" applyBorder="1" applyAlignment="1" applyProtection="1">
      <alignment horizontal="right" wrapText="1" readingOrder="1"/>
    </xf>
    <xf numFmtId="164" fontId="988" fillId="994" borderId="993" xfId="0" applyNumberFormat="1" applyFont="1" applyFill="1" applyBorder="1" applyAlignment="1" applyProtection="1">
      <alignment horizontal="right" wrapText="1" readingOrder="1"/>
    </xf>
    <xf numFmtId="164" fontId="988" fillId="994" borderId="995" xfId="0" applyNumberFormat="1" applyFont="1" applyFill="1" applyBorder="1" applyAlignment="1" applyProtection="1">
      <alignment horizontal="right" wrapText="1" readingOrder="1"/>
    </xf>
    <xf numFmtId="164" fontId="988" fillId="994" borderId="745" xfId="0" applyNumberFormat="1" applyFont="1" applyFill="1" applyBorder="1" applyAlignment="1" applyProtection="1">
      <alignment horizontal="right" wrapText="1" readingOrder="1"/>
    </xf>
    <xf numFmtId="164" fontId="988" fillId="994" borderId="991" xfId="0" applyNumberFormat="1" applyFont="1" applyFill="1" applyBorder="1" applyAlignment="1" applyProtection="1">
      <alignment horizontal="right"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3"/>
  <sheetViews>
    <sheetView topLeftCell="A84" workbookViewId="0">
      <selection activeCell="H88" sqref="H88:H93"/>
    </sheetView>
  </sheetViews>
  <sheetFormatPr baseColWidth="10" defaultRowHeight="15"/>
  <sheetData>
    <row r="1" spans="1:15">
      <c r="D1" s="1" t="s">
        <v>0</v>
      </c>
    </row>
    <row r="2" spans="1:15">
      <c r="D2" s="2" t="s">
        <v>1</v>
      </c>
    </row>
    <row r="4" spans="1:15" ht="150">
      <c r="B4" s="3" t="s">
        <v>2</v>
      </c>
      <c r="C4" s="4" t="s">
        <v>2</v>
      </c>
      <c r="D4" s="5" t="s">
        <v>3</v>
      </c>
      <c r="E4" s="6" t="s">
        <v>4</v>
      </c>
      <c r="F4" s="1015" t="s">
        <v>70</v>
      </c>
      <c r="G4" s="1015" t="s">
        <v>71</v>
      </c>
      <c r="H4" s="7" t="s">
        <v>5</v>
      </c>
      <c r="I4" s="8" t="s">
        <v>6</v>
      </c>
      <c r="J4" s="9" t="s">
        <v>7</v>
      </c>
      <c r="K4" s="10" t="s">
        <v>8</v>
      </c>
      <c r="L4" s="11" t="s">
        <v>9</v>
      </c>
      <c r="M4" s="12" t="s">
        <v>10</v>
      </c>
      <c r="N4" s="13" t="s">
        <v>11</v>
      </c>
      <c r="O4" s="14" t="s">
        <v>12</v>
      </c>
    </row>
    <row r="5" spans="1:15" ht="45">
      <c r="C5" s="15" t="s">
        <v>14</v>
      </c>
      <c r="D5" s="16"/>
      <c r="E5" s="17"/>
      <c r="F5" s="1017"/>
      <c r="G5" s="1018" t="s">
        <v>13</v>
      </c>
      <c r="H5" s="18"/>
      <c r="I5" s="19"/>
      <c r="J5" s="20"/>
      <c r="K5" s="21"/>
      <c r="L5" s="22"/>
      <c r="M5" s="23"/>
      <c r="N5" s="24"/>
      <c r="O5" s="25" t="s">
        <v>13</v>
      </c>
    </row>
    <row r="6" spans="1:15" ht="45">
      <c r="A6" s="1011" t="s">
        <v>15</v>
      </c>
      <c r="B6" s="26" t="s">
        <v>15</v>
      </c>
      <c r="C6" s="27" t="s">
        <v>16</v>
      </c>
      <c r="D6" s="28">
        <v>95541</v>
      </c>
      <c r="E6" s="29">
        <v>448564</v>
      </c>
      <c r="F6" s="1019">
        <v>89716</v>
      </c>
      <c r="G6" s="1019">
        <v>235345</v>
      </c>
      <c r="H6" s="30">
        <v>79484</v>
      </c>
      <c r="I6" s="31">
        <v>621930</v>
      </c>
      <c r="J6" s="32">
        <v>269266</v>
      </c>
      <c r="K6" s="33">
        <v>127619</v>
      </c>
      <c r="L6" s="34">
        <v>139412</v>
      </c>
      <c r="M6" s="35">
        <v>49647</v>
      </c>
      <c r="N6" s="36">
        <v>376346</v>
      </c>
      <c r="O6" s="37">
        <v>60552</v>
      </c>
    </row>
    <row r="7" spans="1:15" ht="75">
      <c r="A7" s="1011" t="s">
        <v>17</v>
      </c>
      <c r="B7" s="38" t="s">
        <v>17</v>
      </c>
      <c r="C7" s="39" t="s">
        <v>18</v>
      </c>
      <c r="D7" s="40">
        <v>104234</v>
      </c>
      <c r="E7" s="41">
        <v>229761</v>
      </c>
      <c r="F7" s="1019">
        <v>37410</v>
      </c>
      <c r="G7" s="1019">
        <v>125480</v>
      </c>
      <c r="H7" s="42">
        <v>44975</v>
      </c>
      <c r="I7" s="43">
        <v>294104</v>
      </c>
      <c r="J7" s="44" t="s">
        <v>13</v>
      </c>
      <c r="K7" s="45" t="s">
        <v>13</v>
      </c>
      <c r="L7" s="46" t="s">
        <v>13</v>
      </c>
      <c r="M7" s="47" t="s">
        <v>13</v>
      </c>
      <c r="N7" s="48">
        <v>183450</v>
      </c>
      <c r="O7" s="49">
        <v>70343</v>
      </c>
    </row>
    <row r="8" spans="1:15" ht="45">
      <c r="A8" s="1011" t="s">
        <v>19</v>
      </c>
      <c r="B8" s="50" t="s">
        <v>19</v>
      </c>
      <c r="C8" s="51" t="s">
        <v>16</v>
      </c>
      <c r="D8" s="52">
        <v>19852.576000000001</v>
      </c>
      <c r="E8" s="53">
        <v>50296.275000000001</v>
      </c>
      <c r="F8" s="1019">
        <v>7683.8950000000004</v>
      </c>
      <c r="G8" s="1019">
        <v>30574.555</v>
      </c>
      <c r="H8" s="54">
        <v>7640.902</v>
      </c>
      <c r="I8" s="55">
        <v>69561.370999999999</v>
      </c>
      <c r="J8" s="56">
        <v>26266.698</v>
      </c>
      <c r="K8" s="57">
        <v>13976.884</v>
      </c>
      <c r="L8" s="58">
        <v>16309.957</v>
      </c>
      <c r="M8" s="59">
        <v>10174.855</v>
      </c>
      <c r="N8" s="60">
        <v>33227.902999999998</v>
      </c>
      <c r="O8" s="61">
        <v>7147.34</v>
      </c>
    </row>
    <row r="9" spans="1:15" ht="45">
      <c r="A9" s="1011" t="s">
        <v>20</v>
      </c>
      <c r="B9" s="62" t="s">
        <v>20</v>
      </c>
      <c r="C9" s="63" t="s">
        <v>16</v>
      </c>
      <c r="D9" s="64">
        <v>20014.3</v>
      </c>
      <c r="E9" s="65">
        <v>72379</v>
      </c>
      <c r="F9" s="1019">
        <v>8393.1</v>
      </c>
      <c r="G9" s="1019">
        <v>42310.9</v>
      </c>
      <c r="H9" s="66">
        <v>15268.8</v>
      </c>
      <c r="I9" s="67">
        <v>174050.6</v>
      </c>
      <c r="J9" s="68">
        <v>109540.8</v>
      </c>
      <c r="K9" s="69">
        <v>17574.8</v>
      </c>
      <c r="L9" s="70">
        <v>32904.400000000001</v>
      </c>
      <c r="M9" s="71">
        <v>9769.1</v>
      </c>
      <c r="N9" s="72">
        <v>57229.3</v>
      </c>
      <c r="O9" s="73">
        <v>9745.7000000000007</v>
      </c>
    </row>
    <row r="10" spans="1:15" ht="75">
      <c r="A10" s="1011" t="s">
        <v>21</v>
      </c>
      <c r="B10" s="74" t="s">
        <v>21</v>
      </c>
      <c r="C10" s="75" t="s">
        <v>22</v>
      </c>
      <c r="D10" s="76">
        <v>99876</v>
      </c>
      <c r="E10" s="77">
        <v>265888</v>
      </c>
      <c r="F10" s="1019">
        <v>11322</v>
      </c>
      <c r="G10" s="1019">
        <v>158895</v>
      </c>
      <c r="H10" s="78">
        <v>70363</v>
      </c>
      <c r="I10" s="79">
        <v>244425</v>
      </c>
      <c r="J10" s="80">
        <v>69400</v>
      </c>
      <c r="K10" s="81">
        <v>97547</v>
      </c>
      <c r="L10" s="82">
        <v>36676</v>
      </c>
      <c r="M10" s="83">
        <v>16058</v>
      </c>
      <c r="N10" s="84">
        <v>184026</v>
      </c>
      <c r="O10" s="85">
        <v>33189</v>
      </c>
    </row>
    <row r="11" spans="1:15" ht="45">
      <c r="A11" s="1011" t="s">
        <v>23</v>
      </c>
      <c r="B11" s="86" t="s">
        <v>23</v>
      </c>
      <c r="C11" s="87" t="s">
        <v>16</v>
      </c>
      <c r="D11" s="88">
        <v>100378.9</v>
      </c>
      <c r="E11" s="89">
        <v>123174.3</v>
      </c>
      <c r="F11" s="1019">
        <v>14430.5</v>
      </c>
      <c r="G11" s="1019">
        <v>52990.8</v>
      </c>
      <c r="H11" s="90">
        <v>37734.9</v>
      </c>
      <c r="I11" s="91">
        <v>159577.70000000001</v>
      </c>
      <c r="J11" s="92">
        <v>64731.4</v>
      </c>
      <c r="K11" s="93">
        <v>34298</v>
      </c>
      <c r="L11" s="94">
        <v>23432.7</v>
      </c>
      <c r="M11" s="95">
        <v>20418.599999999999</v>
      </c>
      <c r="N11" s="96">
        <v>93679.2</v>
      </c>
      <c r="O11" s="97">
        <v>39050.400000000001</v>
      </c>
    </row>
    <row r="12" spans="1:15" ht="75">
      <c r="A12" s="1011" t="s">
        <v>24</v>
      </c>
      <c r="B12" s="98" t="s">
        <v>24</v>
      </c>
      <c r="C12" s="99" t="s">
        <v>25</v>
      </c>
      <c r="D12" s="100">
        <v>1387757.9</v>
      </c>
      <c r="E12" s="101">
        <v>2619196.79</v>
      </c>
      <c r="F12" s="1019">
        <v>552108.49</v>
      </c>
      <c r="G12" s="1019">
        <v>1099394.18</v>
      </c>
      <c r="H12" s="102">
        <v>672912.28</v>
      </c>
      <c r="I12" s="103">
        <v>4004777.02</v>
      </c>
      <c r="J12" s="104">
        <v>1754459.89</v>
      </c>
      <c r="K12" s="105">
        <v>434276.97</v>
      </c>
      <c r="L12" s="106">
        <v>896360.8</v>
      </c>
      <c r="M12" s="107">
        <v>625601.96</v>
      </c>
      <c r="N12" s="108">
        <v>1753060.46</v>
      </c>
      <c r="O12" s="109">
        <v>407347.51</v>
      </c>
    </row>
    <row r="13" spans="1:15" ht="45">
      <c r="A13" s="1011" t="s">
        <v>26</v>
      </c>
      <c r="B13" s="110" t="s">
        <v>26</v>
      </c>
      <c r="C13" s="111" t="s">
        <v>16</v>
      </c>
      <c r="D13" s="112">
        <v>8945.018</v>
      </c>
      <c r="E13" s="113">
        <v>39378.898999999998</v>
      </c>
      <c r="F13" s="1019">
        <v>7421.6840000000002</v>
      </c>
      <c r="G13" s="1019">
        <v>24593.936000000002</v>
      </c>
      <c r="H13" s="114">
        <v>5133.6859999999997</v>
      </c>
      <c r="I13" s="115">
        <v>47718.406999999999</v>
      </c>
      <c r="J13" s="116">
        <v>18826.940999999999</v>
      </c>
      <c r="K13" s="117">
        <v>10953.779</v>
      </c>
      <c r="L13" s="118">
        <v>11523.276</v>
      </c>
      <c r="M13" s="119">
        <v>4008.2570000000001</v>
      </c>
      <c r="N13" s="120">
        <v>19885.221000000001</v>
      </c>
      <c r="O13" s="121">
        <v>6591.152</v>
      </c>
    </row>
    <row r="14" spans="1:15" ht="45">
      <c r="A14" s="1011" t="s">
        <v>27</v>
      </c>
      <c r="B14" s="122" t="s">
        <v>27</v>
      </c>
      <c r="C14" s="123" t="s">
        <v>16</v>
      </c>
      <c r="D14" s="124">
        <v>97154.2</v>
      </c>
      <c r="E14" s="125">
        <v>297371.90000000002</v>
      </c>
      <c r="F14" s="1019">
        <v>39443.199999999997</v>
      </c>
      <c r="G14" s="1019">
        <v>157157.6</v>
      </c>
      <c r="H14" s="126">
        <v>67939.8</v>
      </c>
      <c r="I14" s="127">
        <v>459022.4</v>
      </c>
      <c r="J14" s="128">
        <v>242200.4</v>
      </c>
      <c r="K14" s="129">
        <v>88786.9</v>
      </c>
      <c r="L14" s="130">
        <v>78365</v>
      </c>
      <c r="M14" s="131">
        <v>27531.9</v>
      </c>
      <c r="N14" s="132">
        <v>279630.90000000002</v>
      </c>
      <c r="O14" s="133">
        <v>55814.1</v>
      </c>
    </row>
    <row r="15" spans="1:15" ht="45">
      <c r="A15" s="1011" t="s">
        <v>28</v>
      </c>
      <c r="B15" s="134" t="s">
        <v>28</v>
      </c>
      <c r="C15" s="135" t="s">
        <v>16</v>
      </c>
      <c r="D15" s="136">
        <v>17330.063999999998</v>
      </c>
      <c r="E15" s="137">
        <v>14913.679</v>
      </c>
      <c r="F15" s="1019">
        <v>1547.365</v>
      </c>
      <c r="G15" s="1019">
        <v>4418.1949999999997</v>
      </c>
      <c r="H15" s="138">
        <v>7269.7539999999999</v>
      </c>
      <c r="I15" s="139">
        <v>15878.745000000001</v>
      </c>
      <c r="J15" s="140">
        <v>7049.1989999999996</v>
      </c>
      <c r="K15" s="141">
        <v>3210.873</v>
      </c>
      <c r="L15" s="142">
        <v>3448.7829999999999</v>
      </c>
      <c r="M15" s="143">
        <v>1694.7059999999999</v>
      </c>
      <c r="N15" s="144">
        <v>6276.7030000000004</v>
      </c>
      <c r="O15" s="145">
        <v>4318.8549999999996</v>
      </c>
    </row>
    <row r="16" spans="1:15" ht="45">
      <c r="A16" s="1011" t="s">
        <v>29</v>
      </c>
      <c r="B16" s="146" t="s">
        <v>29</v>
      </c>
      <c r="C16" s="147" t="s">
        <v>30</v>
      </c>
      <c r="D16" s="148">
        <v>2370596</v>
      </c>
      <c r="E16" s="149">
        <v>5789256</v>
      </c>
      <c r="F16" s="1019">
        <v>435676</v>
      </c>
      <c r="G16" s="1019">
        <v>3334594</v>
      </c>
      <c r="H16" s="150">
        <v>1300771</v>
      </c>
      <c r="I16" s="151">
        <v>8011943</v>
      </c>
      <c r="J16" s="152">
        <v>3052183</v>
      </c>
      <c r="K16" s="153">
        <v>1594727</v>
      </c>
      <c r="L16" s="154">
        <v>1097353</v>
      </c>
      <c r="M16" s="155">
        <v>712963</v>
      </c>
      <c r="N16" s="156">
        <v>4423579</v>
      </c>
      <c r="O16" s="157">
        <v>1476311</v>
      </c>
    </row>
    <row r="17" spans="1:15" ht="45">
      <c r="A17" s="1011" t="s">
        <v>31</v>
      </c>
      <c r="B17" s="158" t="s">
        <v>31</v>
      </c>
      <c r="C17" s="159" t="s">
        <v>16</v>
      </c>
      <c r="D17" s="160">
        <v>117373.7</v>
      </c>
      <c r="E17" s="161">
        <v>157843.20000000001</v>
      </c>
      <c r="F17" s="1019">
        <v>17695.099999999999</v>
      </c>
      <c r="G17" s="1019">
        <v>83008.600000000006</v>
      </c>
      <c r="H17" s="162">
        <v>41732.400000000001</v>
      </c>
      <c r="I17" s="163">
        <v>266788.59999999998</v>
      </c>
      <c r="J17" s="164">
        <v>118806.7</v>
      </c>
      <c r="K17" s="165">
        <v>47856</v>
      </c>
      <c r="L17" s="166">
        <v>44116.800000000003</v>
      </c>
      <c r="M17" s="167">
        <v>25819</v>
      </c>
      <c r="N17" s="168">
        <v>145032.79999999999</v>
      </c>
      <c r="O17" s="169">
        <v>51518.1</v>
      </c>
    </row>
    <row r="18" spans="1:15" ht="75">
      <c r="A18" s="1011" t="s">
        <v>32</v>
      </c>
      <c r="B18" s="170" t="s">
        <v>32</v>
      </c>
      <c r="C18" s="171" t="s">
        <v>33</v>
      </c>
      <c r="D18" s="172">
        <v>106801.583</v>
      </c>
      <c r="E18" s="173">
        <v>422872.33100000001</v>
      </c>
      <c r="F18" s="1019">
        <v>81046.233999999997</v>
      </c>
      <c r="G18" s="1019">
        <v>224402.46299999999</v>
      </c>
      <c r="H18" s="174">
        <v>81941.066999999995</v>
      </c>
      <c r="I18" s="175">
        <v>445660.17700000003</v>
      </c>
      <c r="J18" s="176">
        <v>118839.535</v>
      </c>
      <c r="K18" s="177">
        <v>146896.51199999999</v>
      </c>
      <c r="L18" s="178">
        <v>97223.460999999996</v>
      </c>
      <c r="M18" s="179">
        <v>39830.618000000002</v>
      </c>
      <c r="N18" s="180">
        <v>255243.63500000001</v>
      </c>
      <c r="O18" s="181">
        <v>61580.040999999997</v>
      </c>
    </row>
    <row r="19" spans="1:15" ht="45">
      <c r="A19" s="1011" t="s">
        <v>34</v>
      </c>
      <c r="B19" s="182" t="s">
        <v>34</v>
      </c>
      <c r="C19" s="183" t="s">
        <v>16</v>
      </c>
      <c r="D19" s="184">
        <v>31316</v>
      </c>
      <c r="E19" s="185">
        <v>111800</v>
      </c>
      <c r="F19" s="1019">
        <v>18301</v>
      </c>
      <c r="G19" s="1019">
        <v>67807</v>
      </c>
      <c r="H19" s="186">
        <v>20492</v>
      </c>
      <c r="I19" s="187">
        <v>198443</v>
      </c>
      <c r="J19" s="188">
        <v>123360</v>
      </c>
      <c r="K19" s="189">
        <v>19343</v>
      </c>
      <c r="L19" s="190">
        <v>22301</v>
      </c>
      <c r="M19" s="191">
        <v>25456</v>
      </c>
      <c r="N19" s="192">
        <v>193193</v>
      </c>
      <c r="O19" s="193">
        <v>14429</v>
      </c>
    </row>
    <row r="20" spans="1:15" ht="45">
      <c r="A20" s="1011" t="s">
        <v>35</v>
      </c>
      <c r="B20" s="194" t="s">
        <v>35</v>
      </c>
      <c r="C20" s="195" t="s">
        <v>36</v>
      </c>
      <c r="D20" s="196">
        <v>79941.942999999999</v>
      </c>
      <c r="E20" s="197">
        <v>263088.45299999998</v>
      </c>
      <c r="F20" s="1019">
        <v>24588.706999999999</v>
      </c>
      <c r="G20" s="1019">
        <v>152251.07699999999</v>
      </c>
      <c r="H20" s="198">
        <v>62215.845000000001</v>
      </c>
      <c r="I20" s="199">
        <v>313789.46000000002</v>
      </c>
      <c r="J20" s="200">
        <v>132211.15900000001</v>
      </c>
      <c r="K20" s="201">
        <v>52845.595999999998</v>
      </c>
      <c r="L20" s="202">
        <v>35666.156000000003</v>
      </c>
      <c r="M20" s="203">
        <v>66668.817999999999</v>
      </c>
      <c r="N20" s="204">
        <v>174039.83</v>
      </c>
      <c r="O20" s="205">
        <v>44204.798000000003</v>
      </c>
    </row>
    <row r="21" spans="1:15" ht="45">
      <c r="A21" s="1011" t="s">
        <v>37</v>
      </c>
      <c r="B21" s="206" t="s">
        <v>37</v>
      </c>
      <c r="C21" s="207" t="s">
        <v>16</v>
      </c>
      <c r="D21" s="208">
        <v>18020.802</v>
      </c>
      <c r="E21" s="209">
        <v>21214.05</v>
      </c>
      <c r="F21" s="1019">
        <v>1852.0139999999999</v>
      </c>
      <c r="G21" s="1019">
        <v>10181.981</v>
      </c>
      <c r="H21" s="210">
        <v>7074.2250000000004</v>
      </c>
      <c r="I21" s="211">
        <v>27510.505000000001</v>
      </c>
      <c r="J21" s="212">
        <v>12374.726000000001</v>
      </c>
      <c r="K21" s="213">
        <v>4344.88</v>
      </c>
      <c r="L21" s="214">
        <v>4015.875</v>
      </c>
      <c r="M21" s="215">
        <v>4541.0039999999999</v>
      </c>
      <c r="N21" s="216">
        <v>17099.282999999999</v>
      </c>
      <c r="O21" s="217">
        <v>4580.1329999999998</v>
      </c>
    </row>
    <row r="22" spans="1:15" ht="45">
      <c r="A22" s="1011" t="s">
        <v>38</v>
      </c>
      <c r="B22" s="218" t="s">
        <v>38</v>
      </c>
      <c r="C22" s="219" t="s">
        <v>16</v>
      </c>
      <c r="D22" s="220">
        <v>2175.221</v>
      </c>
      <c r="E22" s="221">
        <v>5210.6350000000002</v>
      </c>
      <c r="F22" s="1019">
        <v>507.81700000000001</v>
      </c>
      <c r="G22" s="1019">
        <v>2498.7860000000001</v>
      </c>
      <c r="H22" s="222">
        <v>1669.4110000000001</v>
      </c>
      <c r="I22" s="223">
        <v>8175.9690000000001</v>
      </c>
      <c r="J22" s="224">
        <v>1937.761</v>
      </c>
      <c r="K22" s="225">
        <v>1571.692</v>
      </c>
      <c r="L22" s="226">
        <v>1369.1969999999999</v>
      </c>
      <c r="M22" s="227">
        <v>1732.991</v>
      </c>
      <c r="N22" s="228">
        <v>2791.41</v>
      </c>
      <c r="O22" s="229">
        <v>1116.6959999999999</v>
      </c>
    </row>
    <row r="23" spans="1:15" ht="75">
      <c r="A23" s="1011" t="s">
        <v>39</v>
      </c>
      <c r="B23" s="230" t="s">
        <v>39</v>
      </c>
      <c r="C23" s="231" t="s">
        <v>40</v>
      </c>
      <c r="D23" s="232">
        <v>196729</v>
      </c>
      <c r="E23" s="233">
        <v>1059022</v>
      </c>
      <c r="F23" s="1019">
        <v>130109</v>
      </c>
      <c r="G23" s="1019">
        <v>646471</v>
      </c>
      <c r="H23" s="234">
        <v>165809</v>
      </c>
      <c r="I23" s="235">
        <v>1137091</v>
      </c>
      <c r="J23" s="236">
        <v>432514</v>
      </c>
      <c r="K23" s="237">
        <v>238048</v>
      </c>
      <c r="L23" s="238">
        <v>245524</v>
      </c>
      <c r="M23" s="239">
        <v>126559</v>
      </c>
      <c r="N23" s="240">
        <v>502140</v>
      </c>
      <c r="O23" s="241">
        <v>136503</v>
      </c>
    </row>
    <row r="24" spans="1:15" ht="75">
      <c r="A24" s="1011" t="s">
        <v>41</v>
      </c>
      <c r="B24" s="242" t="s">
        <v>41</v>
      </c>
      <c r="C24" s="243" t="s">
        <v>42</v>
      </c>
      <c r="D24" s="244">
        <v>220259</v>
      </c>
      <c r="E24" s="245">
        <v>878926</v>
      </c>
      <c r="F24" s="1019">
        <v>99371</v>
      </c>
      <c r="G24" s="1019">
        <v>519651</v>
      </c>
      <c r="H24" s="246">
        <v>172040</v>
      </c>
      <c r="I24" s="247">
        <v>904412</v>
      </c>
      <c r="J24" s="248">
        <v>287272</v>
      </c>
      <c r="K24" s="249">
        <v>207761</v>
      </c>
      <c r="L24" s="250">
        <v>145494</v>
      </c>
      <c r="M24" s="251">
        <v>147910</v>
      </c>
      <c r="N24" s="252">
        <v>360685</v>
      </c>
      <c r="O24" s="253">
        <v>132271</v>
      </c>
    </row>
    <row r="25" spans="1:15" ht="75">
      <c r="B25" s="254" t="s">
        <v>43</v>
      </c>
      <c r="C25" s="255"/>
      <c r="D25" s="256"/>
      <c r="E25" s="257"/>
      <c r="F25" s="1012"/>
      <c r="G25" s="1012"/>
      <c r="H25" s="258"/>
      <c r="I25" s="259"/>
      <c r="J25" s="260"/>
      <c r="K25" s="261"/>
      <c r="L25" s="262"/>
      <c r="M25" s="263"/>
      <c r="N25" s="264"/>
      <c r="O25" s="265" t="s">
        <v>13</v>
      </c>
    </row>
    <row r="26" spans="1:15" ht="45">
      <c r="B26" s="266" t="s">
        <v>15</v>
      </c>
      <c r="C26" s="267" t="s">
        <v>16</v>
      </c>
      <c r="D26" s="268">
        <v>71207</v>
      </c>
      <c r="E26" s="269">
        <v>73712</v>
      </c>
      <c r="F26" s="1019">
        <v>24834</v>
      </c>
      <c r="G26" s="1019">
        <v>540</v>
      </c>
      <c r="H26" s="270">
        <v>30638</v>
      </c>
      <c r="I26" s="271">
        <v>17969</v>
      </c>
      <c r="J26" s="272">
        <v>1561</v>
      </c>
      <c r="K26" s="273">
        <v>2182</v>
      </c>
      <c r="L26" s="274">
        <v>9336</v>
      </c>
      <c r="M26" s="275">
        <v>0</v>
      </c>
      <c r="N26" s="276">
        <v>37186</v>
      </c>
      <c r="O26" s="277">
        <v>46799</v>
      </c>
    </row>
    <row r="27" spans="1:15" ht="75">
      <c r="B27" s="278" t="s">
        <v>17</v>
      </c>
      <c r="C27" s="279" t="s">
        <v>18</v>
      </c>
      <c r="D27" s="280">
        <v>79569</v>
      </c>
      <c r="E27" s="281">
        <v>42560</v>
      </c>
      <c r="F27" s="1019">
        <v>11907</v>
      </c>
      <c r="G27" s="1019">
        <v>7477</v>
      </c>
      <c r="H27" s="282">
        <v>16970</v>
      </c>
      <c r="I27" s="283">
        <v>16184</v>
      </c>
      <c r="J27" s="284" t="s">
        <v>13</v>
      </c>
      <c r="K27" s="285" t="s">
        <v>13</v>
      </c>
      <c r="L27" s="286" t="s">
        <v>13</v>
      </c>
      <c r="M27" s="287" t="s">
        <v>13</v>
      </c>
      <c r="N27" s="288">
        <v>12502.001</v>
      </c>
      <c r="O27" s="289">
        <v>21039</v>
      </c>
    </row>
    <row r="28" spans="1:15" ht="45">
      <c r="B28" s="290" t="s">
        <v>19</v>
      </c>
      <c r="C28" s="291" t="s">
        <v>16</v>
      </c>
      <c r="D28" s="292">
        <v>16862.757000000001</v>
      </c>
      <c r="E28" s="293">
        <v>7636.0020000000004</v>
      </c>
      <c r="F28" s="1019">
        <v>2980.8980000000001</v>
      </c>
      <c r="G28" s="1019">
        <v>71.108000000000004</v>
      </c>
      <c r="H28" s="294">
        <v>2999.1779999999999</v>
      </c>
      <c r="I28" s="295">
        <v>1803.2829999999999</v>
      </c>
      <c r="J28" s="296">
        <v>628.95899999999995</v>
      </c>
      <c r="K28" s="297">
        <v>152.84200000000001</v>
      </c>
      <c r="L28" s="298">
        <v>440.97300000000001</v>
      </c>
      <c r="M28" s="299">
        <v>23.606999999999999</v>
      </c>
      <c r="N28" s="300">
        <v>5091.3010000000004</v>
      </c>
      <c r="O28" s="301">
        <v>5256.625</v>
      </c>
    </row>
    <row r="29" spans="1:15" ht="45">
      <c r="B29" s="302" t="s">
        <v>20</v>
      </c>
      <c r="C29" s="303" t="s">
        <v>16</v>
      </c>
      <c r="D29" s="304">
        <v>13070.5</v>
      </c>
      <c r="E29" s="305">
        <v>10404.5</v>
      </c>
      <c r="F29" s="1019">
        <v>2551.4</v>
      </c>
      <c r="G29" s="1019">
        <v>0</v>
      </c>
      <c r="H29" s="306">
        <v>6543.1</v>
      </c>
      <c r="I29" s="307">
        <v>4319.5</v>
      </c>
      <c r="J29" s="308">
        <v>923.1</v>
      </c>
      <c r="K29" s="309">
        <v>209.2</v>
      </c>
      <c r="L29" s="310">
        <v>2530.6</v>
      </c>
      <c r="M29" s="311">
        <v>1.6</v>
      </c>
      <c r="N29" s="312">
        <v>8025.7</v>
      </c>
      <c r="O29" s="313">
        <v>6088.3</v>
      </c>
    </row>
    <row r="30" spans="1:15" ht="75">
      <c r="B30" s="314" t="s">
        <v>21</v>
      </c>
      <c r="C30" s="315" t="s">
        <v>22</v>
      </c>
      <c r="D30" s="316">
        <v>77669</v>
      </c>
      <c r="E30" s="317">
        <v>56198</v>
      </c>
      <c r="F30" s="1019">
        <v>5198</v>
      </c>
      <c r="G30" s="1019">
        <v>1890</v>
      </c>
      <c r="H30" s="318">
        <v>47743</v>
      </c>
      <c r="I30" s="319">
        <v>9239</v>
      </c>
      <c r="J30" s="320">
        <v>4779</v>
      </c>
      <c r="K30" s="321" t="s">
        <v>13</v>
      </c>
      <c r="L30" s="322" t="s">
        <v>13</v>
      </c>
      <c r="M30" s="323" t="s">
        <v>13</v>
      </c>
      <c r="N30" s="324">
        <v>9161</v>
      </c>
      <c r="O30" s="325">
        <v>24702</v>
      </c>
    </row>
    <row r="31" spans="1:15" ht="45">
      <c r="B31" s="326" t="s">
        <v>23</v>
      </c>
      <c r="C31" s="327" t="s">
        <v>16</v>
      </c>
      <c r="D31" s="328">
        <v>83762.899999999994</v>
      </c>
      <c r="E31" s="329">
        <v>24965.3</v>
      </c>
      <c r="F31" s="1019">
        <v>3541.2</v>
      </c>
      <c r="G31" s="1019">
        <v>485.1</v>
      </c>
      <c r="H31" s="330">
        <v>16934.8</v>
      </c>
      <c r="I31" s="331">
        <v>9183.1</v>
      </c>
      <c r="J31" s="332">
        <v>3511.7</v>
      </c>
      <c r="K31" s="333">
        <v>1525.8</v>
      </c>
      <c r="L31" s="334">
        <v>2568</v>
      </c>
      <c r="M31" s="335">
        <v>6.2</v>
      </c>
      <c r="N31" s="336">
        <v>7937.6</v>
      </c>
      <c r="O31" s="337">
        <v>30173.5</v>
      </c>
    </row>
    <row r="32" spans="1:15" ht="75">
      <c r="B32" s="338" t="s">
        <v>24</v>
      </c>
      <c r="C32" s="339" t="s">
        <v>25</v>
      </c>
      <c r="D32" s="340">
        <v>1064636.2</v>
      </c>
      <c r="E32" s="341">
        <v>706746.56</v>
      </c>
      <c r="F32" s="1019">
        <v>195315.66</v>
      </c>
      <c r="G32" s="1019">
        <v>130119.67999999999</v>
      </c>
      <c r="H32" s="342">
        <v>346394.17</v>
      </c>
      <c r="I32" s="343">
        <v>208737.54</v>
      </c>
      <c r="J32" s="344">
        <v>145275</v>
      </c>
      <c r="K32" s="345" t="s">
        <v>13</v>
      </c>
      <c r="L32" s="346">
        <v>8685.9500000000007</v>
      </c>
      <c r="M32" s="347">
        <v>669.27</v>
      </c>
      <c r="N32" s="348">
        <v>195602.08</v>
      </c>
      <c r="O32" s="349">
        <v>283525.15000000002</v>
      </c>
    </row>
    <row r="33" spans="2:15" ht="45">
      <c r="B33" s="350" t="s">
        <v>26</v>
      </c>
      <c r="C33" s="351" t="s">
        <v>16</v>
      </c>
      <c r="D33" s="352">
        <v>6811.6130000000003</v>
      </c>
      <c r="E33" s="353">
        <v>4802.1459999999997</v>
      </c>
      <c r="F33" s="1019">
        <v>1255.2090000000001</v>
      </c>
      <c r="G33" s="1019">
        <v>33</v>
      </c>
      <c r="H33" s="354">
        <v>2385</v>
      </c>
      <c r="I33" s="355">
        <v>2498.0990000000002</v>
      </c>
      <c r="J33" s="356">
        <v>113.23399999999999</v>
      </c>
      <c r="K33" s="357">
        <v>845.94899999999996</v>
      </c>
      <c r="L33" s="358">
        <v>1041.261</v>
      </c>
      <c r="M33" s="359" t="s">
        <v>13</v>
      </c>
      <c r="N33" s="360">
        <v>719.447</v>
      </c>
      <c r="O33" s="361">
        <v>5608.9539999999997</v>
      </c>
    </row>
    <row r="34" spans="2:15" ht="45">
      <c r="B34" s="362" t="s">
        <v>27</v>
      </c>
      <c r="C34" s="363" t="s">
        <v>16</v>
      </c>
      <c r="D34" s="364">
        <v>79167.7</v>
      </c>
      <c r="E34" s="365">
        <v>52882.400000000001</v>
      </c>
      <c r="F34" s="1019">
        <v>13333</v>
      </c>
      <c r="G34" s="1019">
        <v>4262.3</v>
      </c>
      <c r="H34" s="366">
        <v>29765.7</v>
      </c>
      <c r="I34" s="367">
        <v>30847.4</v>
      </c>
      <c r="J34" s="368">
        <v>8900.7000000000007</v>
      </c>
      <c r="K34" s="369">
        <v>1427.5</v>
      </c>
      <c r="L34" s="370">
        <v>15536</v>
      </c>
      <c r="M34" s="371">
        <v>0</v>
      </c>
      <c r="N34" s="372">
        <v>17839.400000000001</v>
      </c>
      <c r="O34" s="373">
        <v>47995.6</v>
      </c>
    </row>
    <row r="35" spans="2:15" ht="45">
      <c r="B35" s="374" t="s">
        <v>28</v>
      </c>
      <c r="C35" s="375" t="s">
        <v>16</v>
      </c>
      <c r="D35" s="376">
        <v>16412.835999999999</v>
      </c>
      <c r="E35" s="377">
        <v>6357.9049999999997</v>
      </c>
      <c r="F35" s="1019">
        <v>519.976</v>
      </c>
      <c r="G35" s="1019">
        <v>9</v>
      </c>
      <c r="H35" s="378">
        <v>5375.143</v>
      </c>
      <c r="I35" s="379">
        <v>424.52699999999999</v>
      </c>
      <c r="J35" s="380">
        <v>90.677999999999997</v>
      </c>
      <c r="K35" s="381">
        <v>55.215000000000003</v>
      </c>
      <c r="L35" s="382">
        <v>256</v>
      </c>
      <c r="M35" s="383">
        <v>1.143</v>
      </c>
      <c r="N35" s="384">
        <v>2143.261</v>
      </c>
      <c r="O35" s="385">
        <v>3410.7669999999998</v>
      </c>
    </row>
    <row r="36" spans="2:15" ht="45">
      <c r="B36" s="386" t="s">
        <v>29</v>
      </c>
      <c r="C36" s="387" t="s">
        <v>30</v>
      </c>
      <c r="D36" s="388">
        <v>2041861</v>
      </c>
      <c r="E36" s="389">
        <v>947465</v>
      </c>
      <c r="F36" s="1019">
        <v>136095</v>
      </c>
      <c r="G36" s="1019">
        <v>2430</v>
      </c>
      <c r="H36" s="390">
        <v>689678</v>
      </c>
      <c r="I36" s="391">
        <v>295526</v>
      </c>
      <c r="J36" s="392">
        <v>91439</v>
      </c>
      <c r="K36" s="393">
        <v>18128</v>
      </c>
      <c r="L36" s="394">
        <v>111572</v>
      </c>
      <c r="M36" s="395">
        <v>0</v>
      </c>
      <c r="N36" s="396">
        <v>207990</v>
      </c>
      <c r="O36" s="397">
        <v>1291909</v>
      </c>
    </row>
    <row r="37" spans="2:15" ht="45">
      <c r="B37" s="398" t="s">
        <v>31</v>
      </c>
      <c r="C37" s="399" t="s">
        <v>16</v>
      </c>
      <c r="D37" s="400">
        <v>85621.5</v>
      </c>
      <c r="E37" s="401">
        <v>30476.400000000001</v>
      </c>
      <c r="F37" s="1019">
        <v>9466.1</v>
      </c>
      <c r="G37" s="1019">
        <v>1225.3</v>
      </c>
      <c r="H37" s="402">
        <v>13873.4</v>
      </c>
      <c r="I37" s="403">
        <v>19235.599999999999</v>
      </c>
      <c r="J37" s="404">
        <v>8065.5</v>
      </c>
      <c r="K37" s="405">
        <v>1125.2</v>
      </c>
      <c r="L37" s="406">
        <v>6955.1</v>
      </c>
      <c r="M37" s="407">
        <v>0.7</v>
      </c>
      <c r="N37" s="408">
        <v>11960.2</v>
      </c>
      <c r="O37" s="409">
        <v>26476.9</v>
      </c>
    </row>
    <row r="38" spans="2:15" ht="75">
      <c r="B38" s="410" t="s">
        <v>32</v>
      </c>
      <c r="C38" s="411" t="s">
        <v>33</v>
      </c>
      <c r="D38" s="412">
        <v>86300</v>
      </c>
      <c r="E38" s="413">
        <v>82286</v>
      </c>
      <c r="F38" s="1019">
        <v>29554</v>
      </c>
      <c r="G38" s="1019">
        <v>10180</v>
      </c>
      <c r="H38" s="414">
        <v>30716</v>
      </c>
      <c r="I38" s="415">
        <v>8103</v>
      </c>
      <c r="J38" s="416">
        <v>3812</v>
      </c>
      <c r="K38" s="417">
        <v>918</v>
      </c>
      <c r="L38" s="418">
        <v>0</v>
      </c>
      <c r="M38" s="419">
        <v>0</v>
      </c>
      <c r="N38" s="420">
        <v>8858</v>
      </c>
      <c r="O38" s="421">
        <v>55164</v>
      </c>
    </row>
    <row r="39" spans="2:15" ht="45">
      <c r="B39" s="422" t="s">
        <v>34</v>
      </c>
      <c r="C39" s="423" t="s">
        <v>16</v>
      </c>
      <c r="D39" s="424">
        <v>23764</v>
      </c>
      <c r="E39" s="425">
        <v>14285</v>
      </c>
      <c r="F39" s="1019">
        <v>3937</v>
      </c>
      <c r="G39" s="1019">
        <v>1026</v>
      </c>
      <c r="H39" s="426">
        <v>8017</v>
      </c>
      <c r="I39" s="427">
        <v>5258</v>
      </c>
      <c r="J39" s="428">
        <v>4092</v>
      </c>
      <c r="K39" s="429">
        <v>160</v>
      </c>
      <c r="L39" s="430">
        <v>35</v>
      </c>
      <c r="M39" s="431">
        <v>0</v>
      </c>
      <c r="N39" s="432">
        <v>13106</v>
      </c>
      <c r="O39" s="433">
        <v>9823</v>
      </c>
    </row>
    <row r="40" spans="2:15" ht="45">
      <c r="B40" s="434" t="s">
        <v>35</v>
      </c>
      <c r="C40" s="435" t="s">
        <v>36</v>
      </c>
      <c r="D40" s="436">
        <v>63413.209000000003</v>
      </c>
      <c r="E40" s="437">
        <v>57786.957999999999</v>
      </c>
      <c r="F40" s="1019">
        <v>10345.573</v>
      </c>
      <c r="G40" s="1019">
        <v>976.52800000000002</v>
      </c>
      <c r="H40" s="438">
        <v>35003.404000000002</v>
      </c>
      <c r="I40" s="439">
        <v>24385.764999999999</v>
      </c>
      <c r="J40" s="440">
        <v>12402.856</v>
      </c>
      <c r="K40" s="441">
        <v>1147.7750000000001</v>
      </c>
      <c r="L40" s="442">
        <v>5485.1679999999997</v>
      </c>
      <c r="M40" s="443">
        <v>8.7189999999999994</v>
      </c>
      <c r="N40" s="444">
        <v>40819.983</v>
      </c>
      <c r="O40" s="445">
        <v>33496.231</v>
      </c>
    </row>
    <row r="41" spans="2:15" ht="45">
      <c r="B41" s="446" t="s">
        <v>37</v>
      </c>
      <c r="C41" s="447" t="s">
        <v>16</v>
      </c>
      <c r="D41" s="448">
        <v>15360.901</v>
      </c>
      <c r="E41" s="449">
        <v>4367.2790000000005</v>
      </c>
      <c r="F41" s="1019">
        <v>821.49599999999998</v>
      </c>
      <c r="G41" s="1019">
        <v>1E-3</v>
      </c>
      <c r="H41" s="450">
        <v>3219.5390000000002</v>
      </c>
      <c r="I41" s="451">
        <v>1546.8820000000001</v>
      </c>
      <c r="J41" s="452">
        <v>632.68600000000004</v>
      </c>
      <c r="K41" s="453">
        <v>457.11200000000002</v>
      </c>
      <c r="L41" s="454">
        <v>221.709</v>
      </c>
      <c r="M41" s="455">
        <v>0</v>
      </c>
      <c r="N41" s="456">
        <v>1033.627</v>
      </c>
      <c r="O41" s="457">
        <v>3424.9250000000002</v>
      </c>
    </row>
    <row r="42" spans="2:15" ht="45">
      <c r="B42" s="458" t="s">
        <v>38</v>
      </c>
      <c r="C42" s="459" t="s">
        <v>16</v>
      </c>
      <c r="D42" s="460">
        <v>1795.6790000000001</v>
      </c>
      <c r="E42" s="461">
        <v>1079.4549999999999</v>
      </c>
      <c r="F42" s="1019">
        <v>128.624</v>
      </c>
      <c r="G42" s="1019">
        <v>10.564</v>
      </c>
      <c r="H42" s="462">
        <v>810.66700000000003</v>
      </c>
      <c r="I42" s="463">
        <v>360.60899999999998</v>
      </c>
      <c r="J42" s="464">
        <v>101.539</v>
      </c>
      <c r="K42" s="465">
        <v>62.573</v>
      </c>
      <c r="L42" s="466">
        <v>136.178</v>
      </c>
      <c r="M42" s="467">
        <v>0</v>
      </c>
      <c r="N42" s="468">
        <v>340.541</v>
      </c>
      <c r="O42" s="469">
        <v>949.50400000000002</v>
      </c>
    </row>
    <row r="43" spans="2:15" ht="75">
      <c r="B43" s="470" t="s">
        <v>39</v>
      </c>
      <c r="C43" s="471" t="s">
        <v>40</v>
      </c>
      <c r="D43" s="472">
        <v>155435</v>
      </c>
      <c r="E43" s="473">
        <v>95502</v>
      </c>
      <c r="F43" s="1019">
        <v>26547</v>
      </c>
      <c r="G43" s="1019">
        <v>6244</v>
      </c>
      <c r="H43" s="474">
        <v>48931</v>
      </c>
      <c r="I43" s="475">
        <v>56772</v>
      </c>
      <c r="J43" s="476">
        <v>4926</v>
      </c>
      <c r="K43" s="477">
        <v>2006</v>
      </c>
      <c r="L43" s="478">
        <v>40675</v>
      </c>
      <c r="M43" s="479">
        <v>11</v>
      </c>
      <c r="N43" s="480">
        <v>56875</v>
      </c>
      <c r="O43" s="481">
        <v>113783</v>
      </c>
    </row>
    <row r="44" spans="2:15" ht="75">
      <c r="B44" s="482" t="s">
        <v>41</v>
      </c>
      <c r="C44" s="483" t="s">
        <v>42</v>
      </c>
      <c r="D44" s="484">
        <v>159075</v>
      </c>
      <c r="E44" s="485">
        <v>118419</v>
      </c>
      <c r="F44" s="1019">
        <v>15586</v>
      </c>
      <c r="G44" s="1019">
        <v>2358</v>
      </c>
      <c r="H44" s="486">
        <v>71104</v>
      </c>
      <c r="I44" s="487">
        <v>21926</v>
      </c>
      <c r="J44" s="488">
        <v>1731</v>
      </c>
      <c r="K44" s="489">
        <v>4445</v>
      </c>
      <c r="L44" s="490">
        <v>10712</v>
      </c>
      <c r="M44" s="491">
        <v>0</v>
      </c>
      <c r="N44" s="492">
        <v>48478</v>
      </c>
      <c r="O44" s="493">
        <v>97404</v>
      </c>
    </row>
    <row r="45" spans="2:15" ht="60">
      <c r="B45" s="494" t="s">
        <v>44</v>
      </c>
      <c r="C45" s="495"/>
      <c r="D45" s="496"/>
      <c r="E45" s="497"/>
      <c r="F45" s="1013"/>
      <c r="G45" s="1013"/>
      <c r="H45" s="498"/>
      <c r="I45" s="499"/>
      <c r="J45" s="500"/>
      <c r="K45" s="501"/>
      <c r="L45" s="502"/>
      <c r="M45" s="503"/>
      <c r="N45" s="504"/>
      <c r="O45" s="505" t="s">
        <v>13</v>
      </c>
    </row>
    <row r="46" spans="2:15" ht="45">
      <c r="B46" s="506" t="s">
        <v>15</v>
      </c>
      <c r="C46" s="507" t="s">
        <v>16</v>
      </c>
      <c r="D46" s="508">
        <v>0</v>
      </c>
      <c r="E46" s="509">
        <v>32839</v>
      </c>
      <c r="F46" s="1019">
        <v>404</v>
      </c>
      <c r="G46" s="1019">
        <v>27785</v>
      </c>
      <c r="H46" s="510">
        <v>0</v>
      </c>
      <c r="I46" s="511">
        <v>161202</v>
      </c>
      <c r="J46" s="512">
        <v>21178</v>
      </c>
      <c r="K46" s="513">
        <v>34156</v>
      </c>
      <c r="L46" s="514">
        <v>105729</v>
      </c>
      <c r="M46" s="515">
        <v>39</v>
      </c>
      <c r="N46" s="516">
        <v>10772</v>
      </c>
      <c r="O46" s="517">
        <v>1213</v>
      </c>
    </row>
    <row r="47" spans="2:15" ht="75">
      <c r="B47" s="518" t="s">
        <v>17</v>
      </c>
      <c r="C47" s="519" t="s">
        <v>18</v>
      </c>
      <c r="D47" s="520">
        <v>0</v>
      </c>
      <c r="E47" s="521">
        <v>32390.001</v>
      </c>
      <c r="F47" s="1019">
        <v>2715.0010000000002</v>
      </c>
      <c r="G47" s="1019">
        <v>26712</v>
      </c>
      <c r="H47" s="522">
        <v>0</v>
      </c>
      <c r="I47" s="523">
        <v>31623</v>
      </c>
      <c r="J47" s="524" t="s">
        <v>13</v>
      </c>
      <c r="K47" s="525" t="s">
        <v>13</v>
      </c>
      <c r="L47" s="526" t="s">
        <v>13</v>
      </c>
      <c r="M47" s="527" t="s">
        <v>13</v>
      </c>
      <c r="N47" s="528">
        <v>0</v>
      </c>
      <c r="O47" s="529">
        <v>262</v>
      </c>
    </row>
    <row r="48" spans="2:15" ht="45">
      <c r="B48" s="530" t="s">
        <v>19</v>
      </c>
      <c r="C48" s="531" t="s">
        <v>16</v>
      </c>
      <c r="D48" s="532">
        <v>0</v>
      </c>
      <c r="E48" s="533">
        <v>11216.102000000001</v>
      </c>
      <c r="F48" s="1019">
        <v>1110.2919999999999</v>
      </c>
      <c r="G48" s="1019">
        <v>9934.8230000000003</v>
      </c>
      <c r="H48" s="534">
        <v>0</v>
      </c>
      <c r="I48" s="535">
        <v>15798.205</v>
      </c>
      <c r="J48" s="536">
        <v>558.17499999999995</v>
      </c>
      <c r="K48" s="537">
        <v>3539.6289999999999</v>
      </c>
      <c r="L48" s="538">
        <v>11678.684999999999</v>
      </c>
      <c r="M48" s="539">
        <v>11.292</v>
      </c>
      <c r="N48" s="540">
        <v>265.63799999999998</v>
      </c>
      <c r="O48" s="541">
        <v>513.24800000000005</v>
      </c>
    </row>
    <row r="49" spans="2:15" ht="45">
      <c r="B49" s="542" t="s">
        <v>20</v>
      </c>
      <c r="C49" s="543" t="s">
        <v>16</v>
      </c>
      <c r="D49" s="544">
        <v>0</v>
      </c>
      <c r="E49" s="545">
        <v>9830.1</v>
      </c>
      <c r="F49" s="1019">
        <v>1583.2</v>
      </c>
      <c r="G49" s="1019">
        <v>7783.1</v>
      </c>
      <c r="H49" s="546">
        <v>0</v>
      </c>
      <c r="I49" s="547">
        <v>26095.8</v>
      </c>
      <c r="J49" s="548">
        <v>6885.3</v>
      </c>
      <c r="K49" s="549">
        <v>3128</v>
      </c>
      <c r="L49" s="550">
        <v>16082.5</v>
      </c>
      <c r="M49" s="551">
        <v>0</v>
      </c>
      <c r="N49" s="552">
        <v>586</v>
      </c>
      <c r="O49" s="553">
        <v>206.8</v>
      </c>
    </row>
    <row r="50" spans="2:15" ht="75">
      <c r="B50" s="554" t="s">
        <v>21</v>
      </c>
      <c r="C50" s="555" t="s">
        <v>22</v>
      </c>
      <c r="D50" s="556" t="s">
        <v>13</v>
      </c>
      <c r="E50" s="557">
        <v>43208</v>
      </c>
      <c r="F50" s="1019">
        <v>127</v>
      </c>
      <c r="G50" s="1019">
        <v>43064</v>
      </c>
      <c r="H50" s="558" t="s">
        <v>13</v>
      </c>
      <c r="I50" s="559">
        <v>39781</v>
      </c>
      <c r="J50" s="560">
        <v>5751</v>
      </c>
      <c r="K50" s="561">
        <v>1891</v>
      </c>
      <c r="L50" s="562">
        <v>32140</v>
      </c>
      <c r="M50" s="563" t="s">
        <v>13</v>
      </c>
      <c r="N50" s="564" t="s">
        <v>13</v>
      </c>
      <c r="O50" s="565" t="s">
        <v>13</v>
      </c>
    </row>
    <row r="51" spans="2:15" ht="45">
      <c r="B51" s="566" t="s">
        <v>23</v>
      </c>
      <c r="C51" s="567" t="s">
        <v>16</v>
      </c>
      <c r="D51" s="568">
        <v>0.1</v>
      </c>
      <c r="E51" s="569">
        <v>26755.5</v>
      </c>
      <c r="F51" s="1019">
        <v>1960.8</v>
      </c>
      <c r="G51" s="1019">
        <v>21901.9</v>
      </c>
      <c r="H51" s="570">
        <v>-1.8</v>
      </c>
      <c r="I51" s="571">
        <v>33583.800000000003</v>
      </c>
      <c r="J51" s="572">
        <v>9341.2000000000007</v>
      </c>
      <c r="K51" s="573">
        <v>5630.6</v>
      </c>
      <c r="L51" s="574">
        <v>18612</v>
      </c>
      <c r="M51" s="575">
        <v>0</v>
      </c>
      <c r="N51" s="576">
        <v>0.2</v>
      </c>
      <c r="O51" s="577">
        <v>567.1</v>
      </c>
    </row>
    <row r="52" spans="2:15" ht="75">
      <c r="B52" s="578" t="s">
        <v>24</v>
      </c>
      <c r="C52" s="579" t="s">
        <v>25</v>
      </c>
      <c r="D52" s="580" t="s">
        <v>13</v>
      </c>
      <c r="E52" s="581">
        <v>711288.83</v>
      </c>
      <c r="F52" s="1019">
        <v>243333.53</v>
      </c>
      <c r="G52" s="1019">
        <v>386887.47</v>
      </c>
      <c r="H52" s="582">
        <v>7145.94</v>
      </c>
      <c r="I52" s="583">
        <v>905629.98</v>
      </c>
      <c r="J52" s="584">
        <v>46333.95</v>
      </c>
      <c r="K52" s="585">
        <v>34114.75</v>
      </c>
      <c r="L52" s="586">
        <v>823867.91</v>
      </c>
      <c r="M52" s="587" t="s">
        <v>13</v>
      </c>
      <c r="N52" s="588" t="s">
        <v>13</v>
      </c>
      <c r="O52" s="589">
        <v>6283.96</v>
      </c>
    </row>
    <row r="53" spans="2:15" ht="45">
      <c r="B53" s="590" t="s">
        <v>26</v>
      </c>
      <c r="C53" s="591" t="s">
        <v>16</v>
      </c>
      <c r="D53" s="592">
        <v>1.47</v>
      </c>
      <c r="E53" s="593">
        <v>4476.3370000000004</v>
      </c>
      <c r="F53" s="1019">
        <v>602.78</v>
      </c>
      <c r="G53" s="1019">
        <v>3589.74</v>
      </c>
      <c r="H53" s="594">
        <v>-0.625</v>
      </c>
      <c r="I53" s="595">
        <v>8170.7520000000004</v>
      </c>
      <c r="J53" s="596">
        <v>47.881</v>
      </c>
      <c r="K53" s="597">
        <v>733.25699999999995</v>
      </c>
      <c r="L53" s="598">
        <v>7378</v>
      </c>
      <c r="M53" s="599">
        <v>10.987</v>
      </c>
      <c r="N53" s="600">
        <v>17.228999999999999</v>
      </c>
      <c r="O53" s="601">
        <v>251.88499999999999</v>
      </c>
    </row>
    <row r="54" spans="2:15" ht="45">
      <c r="B54" s="602" t="s">
        <v>27</v>
      </c>
      <c r="C54" s="603" t="s">
        <v>16</v>
      </c>
      <c r="D54" s="604">
        <v>0</v>
      </c>
      <c r="E54" s="605">
        <v>76020.5</v>
      </c>
      <c r="F54" s="1019">
        <v>8173.4</v>
      </c>
      <c r="G54" s="1019">
        <v>63899.1</v>
      </c>
      <c r="H54" s="606">
        <v>0</v>
      </c>
      <c r="I54" s="607">
        <v>100648.9</v>
      </c>
      <c r="J54" s="608">
        <v>30513.3</v>
      </c>
      <c r="K54" s="609">
        <v>24023.599999999999</v>
      </c>
      <c r="L54" s="610">
        <v>46001</v>
      </c>
      <c r="M54" s="611">
        <v>0</v>
      </c>
      <c r="N54" s="612">
        <v>13.4</v>
      </c>
      <c r="O54" s="613">
        <v>145.80000000000001</v>
      </c>
    </row>
    <row r="55" spans="2:15" ht="45">
      <c r="B55" s="614" t="s">
        <v>28</v>
      </c>
      <c r="C55" s="615" t="s">
        <v>16</v>
      </c>
      <c r="D55" s="616">
        <v>0</v>
      </c>
      <c r="E55" s="617">
        <v>2278.2150000000001</v>
      </c>
      <c r="F55" s="1019">
        <v>384.255</v>
      </c>
      <c r="G55" s="1019">
        <v>1627.472</v>
      </c>
      <c r="H55" s="618">
        <v>0</v>
      </c>
      <c r="I55" s="619">
        <v>3091.6750000000002</v>
      </c>
      <c r="J55" s="620">
        <v>245.83199999999999</v>
      </c>
      <c r="K55" s="621">
        <v>35.064999999999998</v>
      </c>
      <c r="L55" s="622">
        <v>2810.777</v>
      </c>
      <c r="M55" s="623">
        <v>0</v>
      </c>
      <c r="N55" s="624">
        <v>0</v>
      </c>
      <c r="O55" s="625">
        <v>0.96799999999999997</v>
      </c>
    </row>
    <row r="56" spans="2:15" ht="45">
      <c r="B56" s="626" t="s">
        <v>29</v>
      </c>
      <c r="C56" s="627" t="s">
        <v>30</v>
      </c>
      <c r="D56" s="628">
        <v>0</v>
      </c>
      <c r="E56" s="629">
        <v>942798</v>
      </c>
      <c r="F56" s="1019">
        <v>69979</v>
      </c>
      <c r="G56" s="1019">
        <v>784137</v>
      </c>
      <c r="H56" s="630">
        <v>0</v>
      </c>
      <c r="I56" s="631">
        <v>1029609</v>
      </c>
      <c r="J56" s="632">
        <v>17738</v>
      </c>
      <c r="K56" s="633">
        <v>321481</v>
      </c>
      <c r="L56" s="634">
        <v>690390</v>
      </c>
      <c r="M56" s="635">
        <v>0</v>
      </c>
      <c r="N56" s="636">
        <v>66319</v>
      </c>
      <c r="O56" s="637">
        <v>56035</v>
      </c>
    </row>
    <row r="57" spans="2:15" ht="45">
      <c r="B57" s="638" t="s">
        <v>31</v>
      </c>
      <c r="C57" s="639" t="s">
        <v>16</v>
      </c>
      <c r="D57" s="640">
        <v>0</v>
      </c>
      <c r="E57" s="641">
        <v>29457.3</v>
      </c>
      <c r="F57" s="1019">
        <v>1462.7</v>
      </c>
      <c r="G57" s="1019">
        <v>26934.799999999999</v>
      </c>
      <c r="H57" s="642">
        <v>2.6</v>
      </c>
      <c r="I57" s="643">
        <v>33381</v>
      </c>
      <c r="J57" s="644">
        <v>5815.5</v>
      </c>
      <c r="K57" s="645">
        <v>916.1</v>
      </c>
      <c r="L57" s="646">
        <v>26785</v>
      </c>
      <c r="M57" s="647">
        <v>-125.5</v>
      </c>
      <c r="N57" s="648">
        <v>-144.6</v>
      </c>
      <c r="O57" s="649">
        <v>860</v>
      </c>
    </row>
    <row r="58" spans="2:15" ht="75">
      <c r="B58" s="650" t="s">
        <v>32</v>
      </c>
      <c r="C58" s="651" t="s">
        <v>33</v>
      </c>
      <c r="D58" s="652">
        <v>320.75099999999998</v>
      </c>
      <c r="E58" s="653">
        <v>70841.043000000005</v>
      </c>
      <c r="F58" s="1019">
        <v>-4530.0720000000001</v>
      </c>
      <c r="G58" s="1019">
        <v>72260.702999999994</v>
      </c>
      <c r="H58" s="654">
        <v>1399.5129999999999</v>
      </c>
      <c r="I58" s="655">
        <v>188232.39799999999</v>
      </c>
      <c r="J58" s="656">
        <v>13810.64</v>
      </c>
      <c r="K58" s="657">
        <v>83825.445000000007</v>
      </c>
      <c r="L58" s="658">
        <v>89243.805999999997</v>
      </c>
      <c r="M58" s="659">
        <v>-2.4430000000000001</v>
      </c>
      <c r="N58" s="660">
        <v>-488.12700000000001</v>
      </c>
      <c r="O58" s="661">
        <v>2128.4639999999999</v>
      </c>
    </row>
    <row r="59" spans="2:15" ht="45">
      <c r="B59" s="662" t="s">
        <v>34</v>
      </c>
      <c r="C59" s="663" t="s">
        <v>16</v>
      </c>
      <c r="D59" s="664">
        <v>0</v>
      </c>
      <c r="E59" s="665">
        <v>18520</v>
      </c>
      <c r="F59" s="1019">
        <v>1697</v>
      </c>
      <c r="G59" s="1019">
        <v>16787</v>
      </c>
      <c r="H59" s="666">
        <v>0</v>
      </c>
      <c r="I59" s="667">
        <v>31573</v>
      </c>
      <c r="J59" s="668">
        <v>4506</v>
      </c>
      <c r="K59" s="669">
        <v>10291</v>
      </c>
      <c r="L59" s="670">
        <v>16776</v>
      </c>
      <c r="M59" s="671">
        <v>0</v>
      </c>
      <c r="N59" s="672">
        <v>2649</v>
      </c>
      <c r="O59" s="673">
        <v>77</v>
      </c>
    </row>
    <row r="60" spans="2:15" ht="45">
      <c r="B60" s="674" t="s">
        <v>35</v>
      </c>
      <c r="C60" s="675" t="s">
        <v>36</v>
      </c>
      <c r="D60" s="676">
        <v>-40.404000000000003</v>
      </c>
      <c r="E60" s="677">
        <v>16908.095000000001</v>
      </c>
      <c r="F60" s="1019">
        <v>1383.327</v>
      </c>
      <c r="G60" s="1019">
        <v>14945.581</v>
      </c>
      <c r="H60" s="678">
        <v>-45.795000000000002</v>
      </c>
      <c r="I60" s="679">
        <v>37053.396999999997</v>
      </c>
      <c r="J60" s="680">
        <v>1813.32</v>
      </c>
      <c r="K60" s="681">
        <v>14429.194</v>
      </c>
      <c r="L60" s="682">
        <v>20781.662</v>
      </c>
      <c r="M60" s="683">
        <v>3.29</v>
      </c>
      <c r="N60" s="684">
        <v>41.018000000000001</v>
      </c>
      <c r="O60" s="685">
        <v>1654.7329999999999</v>
      </c>
    </row>
    <row r="61" spans="2:15" ht="45">
      <c r="B61" s="686" t="s">
        <v>37</v>
      </c>
      <c r="C61" s="687" t="s">
        <v>16</v>
      </c>
      <c r="D61" s="688">
        <v>0</v>
      </c>
      <c r="E61" s="689">
        <v>3839.9969999999998</v>
      </c>
      <c r="F61" s="1019">
        <v>455.18099999999998</v>
      </c>
      <c r="G61" s="1019">
        <v>3065.2950000000001</v>
      </c>
      <c r="H61" s="690">
        <v>0</v>
      </c>
      <c r="I61" s="691">
        <v>5287.0839999999998</v>
      </c>
      <c r="J61" s="692">
        <v>1928.5519999999999</v>
      </c>
      <c r="K61" s="693">
        <v>9.5280000000000005</v>
      </c>
      <c r="L61" s="694">
        <v>3350.982</v>
      </c>
      <c r="M61" s="695">
        <v>-1.978</v>
      </c>
      <c r="N61" s="696">
        <v>0</v>
      </c>
      <c r="O61" s="697">
        <v>110.72199999999999</v>
      </c>
    </row>
    <row r="62" spans="2:15" ht="45">
      <c r="B62" s="698" t="s">
        <v>38</v>
      </c>
      <c r="C62" s="699" t="s">
        <v>16</v>
      </c>
      <c r="D62" s="700">
        <v>0</v>
      </c>
      <c r="E62" s="701">
        <v>639.99</v>
      </c>
      <c r="F62" s="1019">
        <v>-17.093</v>
      </c>
      <c r="G62" s="1019">
        <v>648.83900000000006</v>
      </c>
      <c r="H62" s="702">
        <v>0</v>
      </c>
      <c r="I62" s="703">
        <v>973.93399999999997</v>
      </c>
      <c r="J62" s="704">
        <v>36.249000000000002</v>
      </c>
      <c r="K62" s="705">
        <v>20.637</v>
      </c>
      <c r="L62" s="706">
        <v>917.048</v>
      </c>
      <c r="M62" s="707">
        <v>0</v>
      </c>
      <c r="N62" s="708">
        <v>0</v>
      </c>
      <c r="O62" s="709">
        <v>6.3540000000000001</v>
      </c>
    </row>
    <row r="63" spans="2:15" ht="75">
      <c r="B63" s="710" t="s">
        <v>39</v>
      </c>
      <c r="C63" s="711" t="s">
        <v>40</v>
      </c>
      <c r="D63" s="712">
        <v>33</v>
      </c>
      <c r="E63" s="713">
        <v>213079</v>
      </c>
      <c r="F63" s="1019">
        <v>565</v>
      </c>
      <c r="G63" s="1019">
        <v>210512</v>
      </c>
      <c r="H63" s="714">
        <v>0</v>
      </c>
      <c r="I63" s="715">
        <v>158356</v>
      </c>
      <c r="J63" s="716">
        <v>226</v>
      </c>
      <c r="K63" s="717">
        <v>-225</v>
      </c>
      <c r="L63" s="718">
        <v>158462</v>
      </c>
      <c r="M63" s="719">
        <v>77</v>
      </c>
      <c r="N63" s="720">
        <v>0</v>
      </c>
      <c r="O63" s="721">
        <v>3593</v>
      </c>
    </row>
    <row r="64" spans="2:15" ht="75">
      <c r="B64" s="722" t="s">
        <v>41</v>
      </c>
      <c r="C64" s="723" t="s">
        <v>42</v>
      </c>
      <c r="D64" s="724">
        <v>0</v>
      </c>
      <c r="E64" s="725">
        <v>210361</v>
      </c>
      <c r="F64" s="1019">
        <v>20995</v>
      </c>
      <c r="G64" s="1019">
        <v>177425</v>
      </c>
      <c r="H64" s="726">
        <v>0</v>
      </c>
      <c r="I64" s="727">
        <v>89046</v>
      </c>
      <c r="J64" s="728">
        <v>0</v>
      </c>
      <c r="K64" s="729">
        <v>3242</v>
      </c>
      <c r="L64" s="730">
        <v>83838</v>
      </c>
      <c r="M64" s="731">
        <v>1312</v>
      </c>
      <c r="N64" s="732">
        <v>0</v>
      </c>
      <c r="O64" s="733">
        <v>4017</v>
      </c>
    </row>
    <row r="65" spans="2:16" ht="90">
      <c r="B65" s="734" t="s">
        <v>45</v>
      </c>
      <c r="D65" s="735"/>
      <c r="E65" s="736"/>
      <c r="F65" s="1014"/>
      <c r="G65" s="1014"/>
      <c r="H65" s="737"/>
      <c r="I65" s="738"/>
      <c r="J65" s="739"/>
      <c r="K65" s="740"/>
      <c r="L65" s="741"/>
      <c r="M65" s="742"/>
      <c r="N65" s="743"/>
      <c r="O65" s="744"/>
      <c r="P65" s="745" t="s">
        <v>13</v>
      </c>
    </row>
    <row r="66" spans="2:16" ht="45">
      <c r="B66" s="746" t="s">
        <v>15</v>
      </c>
      <c r="C66" s="747" t="s">
        <v>16</v>
      </c>
      <c r="D66" s="748">
        <v>6687</v>
      </c>
      <c r="E66" s="749">
        <v>52998</v>
      </c>
      <c r="F66" s="1019">
        <v>20869</v>
      </c>
      <c r="G66" s="1019">
        <v>25220</v>
      </c>
      <c r="H66" s="750">
        <v>3725</v>
      </c>
      <c r="I66" s="751">
        <v>64735</v>
      </c>
      <c r="J66" s="752">
        <v>20802</v>
      </c>
      <c r="K66" s="753">
        <v>11822</v>
      </c>
      <c r="L66" s="754">
        <v>21364</v>
      </c>
      <c r="M66" s="755">
        <v>8784</v>
      </c>
      <c r="N66" s="756">
        <v>54120</v>
      </c>
      <c r="O66" s="757">
        <v>1522</v>
      </c>
    </row>
    <row r="67" spans="2:16" ht="75">
      <c r="B67" s="758" t="s">
        <v>17</v>
      </c>
      <c r="C67" s="759" t="s">
        <v>18</v>
      </c>
      <c r="D67" s="760">
        <v>4326.0010000000002</v>
      </c>
      <c r="E67" s="761">
        <v>9117.0010000000002</v>
      </c>
      <c r="F67" s="1019">
        <v>5191</v>
      </c>
      <c r="G67" s="1019">
        <v>2315.0010000000002</v>
      </c>
      <c r="H67" s="762">
        <v>653</v>
      </c>
      <c r="I67" s="763">
        <v>9266</v>
      </c>
      <c r="J67" s="764" t="s">
        <v>13</v>
      </c>
      <c r="K67" s="765" t="s">
        <v>13</v>
      </c>
      <c r="L67" s="766" t="s">
        <v>13</v>
      </c>
      <c r="M67" s="767" t="s">
        <v>13</v>
      </c>
      <c r="N67" s="768">
        <v>4706</v>
      </c>
      <c r="O67" s="769">
        <v>573.00099999999998</v>
      </c>
    </row>
    <row r="68" spans="2:16" ht="45">
      <c r="B68" s="770" t="s">
        <v>19</v>
      </c>
      <c r="C68" s="771" t="s">
        <v>16</v>
      </c>
      <c r="D68" s="772">
        <v>1310.3150000000001</v>
      </c>
      <c r="E68" s="773">
        <v>9344.1959999999999</v>
      </c>
      <c r="F68" s="1019">
        <v>1411.579</v>
      </c>
      <c r="G68" s="1019">
        <v>6923.3310000000001</v>
      </c>
      <c r="H68" s="774">
        <v>626.74</v>
      </c>
      <c r="I68" s="775">
        <v>12486.338</v>
      </c>
      <c r="J68" s="776">
        <v>4233.3389999999999</v>
      </c>
      <c r="K68" s="777">
        <v>3143.6579999999999</v>
      </c>
      <c r="L68" s="778">
        <v>3286.5889999999999</v>
      </c>
      <c r="M68" s="779">
        <v>1490.509</v>
      </c>
      <c r="N68" s="780">
        <v>2416.5250000000001</v>
      </c>
      <c r="O68" s="781">
        <v>383.92</v>
      </c>
    </row>
    <row r="69" spans="2:16" ht="45">
      <c r="B69" s="782" t="s">
        <v>20</v>
      </c>
      <c r="C69" s="783" t="s">
        <v>16</v>
      </c>
      <c r="D69" s="784">
        <v>404.3</v>
      </c>
      <c r="E69" s="785">
        <v>13219.9</v>
      </c>
      <c r="F69" s="1019">
        <v>1652</v>
      </c>
      <c r="G69" s="1019">
        <v>8001.5</v>
      </c>
      <c r="H69" s="786">
        <v>2888.8</v>
      </c>
      <c r="I69" s="787">
        <v>40288.300000000003</v>
      </c>
      <c r="J69" s="788">
        <v>25615</v>
      </c>
      <c r="K69" s="789">
        <v>2295.6</v>
      </c>
      <c r="L69" s="790">
        <v>9202.7000000000007</v>
      </c>
      <c r="M69" s="791">
        <v>2785.4</v>
      </c>
      <c r="N69" s="792">
        <v>6218</v>
      </c>
      <c r="O69" s="793">
        <v>452.7</v>
      </c>
    </row>
    <row r="70" spans="2:16" ht="75">
      <c r="B70" s="794" t="s">
        <v>21</v>
      </c>
      <c r="C70" s="795" t="s">
        <v>22</v>
      </c>
      <c r="D70" s="796">
        <v>324</v>
      </c>
      <c r="E70" s="797">
        <v>40705</v>
      </c>
      <c r="F70" s="1019">
        <v>773</v>
      </c>
      <c r="G70" s="1019">
        <v>31588</v>
      </c>
      <c r="H70" s="798">
        <v>1737</v>
      </c>
      <c r="I70" s="799">
        <v>25784</v>
      </c>
      <c r="J70" s="800">
        <v>3692</v>
      </c>
      <c r="K70" s="801">
        <v>13711</v>
      </c>
      <c r="L70" s="802">
        <v>4536</v>
      </c>
      <c r="M70" s="803">
        <v>3783</v>
      </c>
      <c r="N70" s="804">
        <v>25745</v>
      </c>
      <c r="O70" s="805">
        <v>792</v>
      </c>
    </row>
    <row r="71" spans="2:16" ht="45">
      <c r="B71" s="806" t="s">
        <v>23</v>
      </c>
      <c r="C71" s="807" t="s">
        <v>16</v>
      </c>
      <c r="D71" s="808">
        <v>3321</v>
      </c>
      <c r="E71" s="809">
        <v>20645</v>
      </c>
      <c r="F71" s="1019">
        <v>2746</v>
      </c>
      <c r="G71" s="1019">
        <v>12742</v>
      </c>
      <c r="H71" s="810">
        <v>2467</v>
      </c>
      <c r="I71" s="811">
        <v>15231</v>
      </c>
      <c r="J71" s="812">
        <v>4924</v>
      </c>
      <c r="K71" s="813">
        <v>4224</v>
      </c>
      <c r="L71" s="814">
        <v>1782</v>
      </c>
      <c r="M71" s="815">
        <v>2356</v>
      </c>
      <c r="N71" s="816">
        <v>4920</v>
      </c>
      <c r="O71" s="817">
        <v>414</v>
      </c>
    </row>
    <row r="72" spans="2:16" ht="75">
      <c r="B72" s="818" t="s">
        <v>24</v>
      </c>
      <c r="C72" s="819" t="s">
        <v>25</v>
      </c>
      <c r="D72" s="820">
        <v>1754.75</v>
      </c>
      <c r="E72" s="821">
        <v>123461.45</v>
      </c>
      <c r="F72" s="1019">
        <v>44155.35</v>
      </c>
      <c r="G72" s="1019">
        <v>51636.99</v>
      </c>
      <c r="H72" s="822">
        <v>10140.99</v>
      </c>
      <c r="I72" s="823">
        <v>219944.15</v>
      </c>
      <c r="J72" s="824">
        <v>108066.74</v>
      </c>
      <c r="K72" s="825">
        <v>29812.2</v>
      </c>
      <c r="L72" s="826">
        <v>41242.269999999997</v>
      </c>
      <c r="M72" s="827">
        <v>39753.870000000003</v>
      </c>
      <c r="N72" s="828">
        <v>91178.71</v>
      </c>
      <c r="O72" s="829">
        <v>1445.6</v>
      </c>
    </row>
    <row r="73" spans="2:16" ht="45">
      <c r="B73" s="830" t="s">
        <v>26</v>
      </c>
      <c r="C73" s="831" t="s">
        <v>16</v>
      </c>
      <c r="D73" s="832">
        <v>49.777000000000001</v>
      </c>
      <c r="E73" s="833">
        <v>13024.814</v>
      </c>
      <c r="F73" s="1019">
        <v>3123.6329999999998</v>
      </c>
      <c r="G73" s="1019">
        <v>9655.64</v>
      </c>
      <c r="H73" s="834">
        <v>175.57900000000001</v>
      </c>
      <c r="I73" s="835">
        <v>5416.1490000000003</v>
      </c>
      <c r="J73" s="836">
        <v>2918.502</v>
      </c>
      <c r="K73" s="837">
        <v>1467.0940000000001</v>
      </c>
      <c r="L73" s="838">
        <v>766.53499999999997</v>
      </c>
      <c r="M73" s="839">
        <v>264.01600000000002</v>
      </c>
      <c r="N73" s="840">
        <v>2927.491</v>
      </c>
      <c r="O73" s="841">
        <v>40.365000000000002</v>
      </c>
    </row>
    <row r="74" spans="2:16" ht="45">
      <c r="B74" s="842" t="s">
        <v>27</v>
      </c>
      <c r="C74" s="843" t="s">
        <v>16</v>
      </c>
      <c r="D74" s="844">
        <v>0</v>
      </c>
      <c r="E74" s="845">
        <v>25021</v>
      </c>
      <c r="F74" s="1019">
        <v>1356</v>
      </c>
      <c r="G74" s="1019">
        <v>17922</v>
      </c>
      <c r="H74" s="846">
        <v>3920</v>
      </c>
      <c r="I74" s="847">
        <v>52006</v>
      </c>
      <c r="J74" s="848">
        <v>22494</v>
      </c>
      <c r="K74" s="849">
        <v>10102</v>
      </c>
      <c r="L74" s="850">
        <v>12183</v>
      </c>
      <c r="M74" s="851">
        <v>7215</v>
      </c>
      <c r="N74" s="852">
        <v>37382</v>
      </c>
      <c r="O74" s="853">
        <v>1523</v>
      </c>
    </row>
    <row r="75" spans="2:16" ht="45">
      <c r="B75" s="854" t="s">
        <v>28</v>
      </c>
      <c r="C75" s="855" t="s">
        <v>16</v>
      </c>
      <c r="D75" s="856">
        <v>3.1120000000000001</v>
      </c>
      <c r="E75" s="857">
        <v>1491.152</v>
      </c>
      <c r="F75" s="1019">
        <v>143.995</v>
      </c>
      <c r="G75" s="1019">
        <v>632.904</v>
      </c>
      <c r="H75" s="858">
        <v>405.64100000000002</v>
      </c>
      <c r="I75" s="859">
        <v>1318.1010000000001</v>
      </c>
      <c r="J75" s="860">
        <v>635.68499999999995</v>
      </c>
      <c r="K75" s="861">
        <v>65.289000000000001</v>
      </c>
      <c r="L75" s="862">
        <v>210.47900000000001</v>
      </c>
      <c r="M75" s="863">
        <v>221.13300000000001</v>
      </c>
      <c r="N75" s="864">
        <v>58.414000000000001</v>
      </c>
      <c r="O75" s="865">
        <v>21.818999999999999</v>
      </c>
    </row>
    <row r="76" spans="2:16" ht="45">
      <c r="B76" s="866" t="s">
        <v>29</v>
      </c>
      <c r="C76" s="867" t="s">
        <v>30</v>
      </c>
      <c r="D76" s="868">
        <v>65972</v>
      </c>
      <c r="E76" s="869">
        <v>1186442</v>
      </c>
      <c r="F76" s="1019">
        <v>80170</v>
      </c>
      <c r="G76" s="1019">
        <v>888898</v>
      </c>
      <c r="H76" s="870">
        <v>48097</v>
      </c>
      <c r="I76" s="871">
        <v>1837722</v>
      </c>
      <c r="J76" s="872">
        <v>746338</v>
      </c>
      <c r="K76" s="873">
        <v>266568</v>
      </c>
      <c r="L76" s="874">
        <v>125570</v>
      </c>
      <c r="M76" s="875">
        <v>134572</v>
      </c>
      <c r="N76" s="876">
        <v>619843</v>
      </c>
      <c r="O76" s="877">
        <v>33317</v>
      </c>
    </row>
    <row r="77" spans="2:16" ht="45">
      <c r="B77" s="878" t="s">
        <v>31</v>
      </c>
      <c r="C77" s="879" t="s">
        <v>16</v>
      </c>
      <c r="D77" s="880">
        <v>0</v>
      </c>
      <c r="E77" s="881">
        <v>8636.2999999999993</v>
      </c>
      <c r="F77" s="1019">
        <v>1299.9000000000001</v>
      </c>
      <c r="G77" s="1019">
        <v>4060.7</v>
      </c>
      <c r="H77" s="882">
        <v>2393</v>
      </c>
      <c r="I77" s="883">
        <v>17360.2</v>
      </c>
      <c r="J77" s="884">
        <v>4067.2</v>
      </c>
      <c r="K77" s="885">
        <v>3296.8</v>
      </c>
      <c r="L77" s="886">
        <v>4412.3</v>
      </c>
      <c r="M77" s="887">
        <v>2652.9</v>
      </c>
      <c r="N77" s="888">
        <v>9869</v>
      </c>
      <c r="O77" s="889">
        <v>688.4</v>
      </c>
    </row>
    <row r="78" spans="2:16" ht="75">
      <c r="B78" s="890" t="s">
        <v>32</v>
      </c>
      <c r="C78" s="891" t="s">
        <v>33</v>
      </c>
      <c r="D78" s="892">
        <v>204</v>
      </c>
      <c r="E78" s="893">
        <v>38109</v>
      </c>
      <c r="F78" s="1019">
        <v>976</v>
      </c>
      <c r="G78" s="1019">
        <v>27206</v>
      </c>
      <c r="H78" s="894">
        <v>7797</v>
      </c>
      <c r="I78" s="895">
        <v>41147</v>
      </c>
      <c r="J78" s="896">
        <v>8561</v>
      </c>
      <c r="K78" s="897">
        <v>14361</v>
      </c>
      <c r="L78" s="898">
        <v>5300</v>
      </c>
      <c r="M78" s="899">
        <v>3951</v>
      </c>
      <c r="N78" s="900">
        <v>21119</v>
      </c>
      <c r="O78" s="901">
        <v>939</v>
      </c>
    </row>
    <row r="79" spans="2:16" ht="45">
      <c r="B79" s="902" t="s">
        <v>34</v>
      </c>
      <c r="C79" s="903" t="s">
        <v>16</v>
      </c>
      <c r="D79" s="904">
        <v>73</v>
      </c>
      <c r="E79" s="905">
        <v>22444</v>
      </c>
      <c r="F79" s="1019">
        <v>3438</v>
      </c>
      <c r="G79" s="1019">
        <v>13999</v>
      </c>
      <c r="H79" s="906">
        <v>4353</v>
      </c>
      <c r="I79" s="907">
        <v>37884</v>
      </c>
      <c r="J79" s="908">
        <v>26757</v>
      </c>
      <c r="K79" s="909">
        <v>1644</v>
      </c>
      <c r="L79" s="910">
        <v>3635</v>
      </c>
      <c r="M79" s="911">
        <v>5327</v>
      </c>
      <c r="N79" s="912">
        <v>69060</v>
      </c>
      <c r="O79" s="913">
        <v>1029</v>
      </c>
    </row>
    <row r="80" spans="2:16" ht="45">
      <c r="B80" s="914" t="s">
        <v>35</v>
      </c>
      <c r="C80" s="915" t="s">
        <v>36</v>
      </c>
      <c r="D80" s="916">
        <v>2851.212</v>
      </c>
      <c r="E80" s="917">
        <v>52049.728000000003</v>
      </c>
      <c r="F80" s="1019">
        <v>4375.5929999999998</v>
      </c>
      <c r="G80" s="1019">
        <v>40064.07</v>
      </c>
      <c r="H80" s="918">
        <v>5777.1769999999997</v>
      </c>
      <c r="I80" s="919">
        <v>64002.305999999997</v>
      </c>
      <c r="J80" s="920">
        <v>24287.064999999999</v>
      </c>
      <c r="K80" s="921">
        <v>10436.499</v>
      </c>
      <c r="L80" s="922">
        <v>8791.7759999999998</v>
      </c>
      <c r="M80" s="923">
        <v>10863.913</v>
      </c>
      <c r="N80" s="924">
        <v>7378.0950000000003</v>
      </c>
      <c r="O80" s="925">
        <v>1518.155</v>
      </c>
    </row>
    <row r="81" spans="2:17" ht="45">
      <c r="B81" s="926" t="s">
        <v>37</v>
      </c>
      <c r="C81" s="927" t="s">
        <v>16</v>
      </c>
      <c r="D81" s="928">
        <v>389.745</v>
      </c>
      <c r="E81" s="929">
        <v>3693.6370000000002</v>
      </c>
      <c r="F81" s="1019">
        <v>97.099000000000004</v>
      </c>
      <c r="G81" s="1019">
        <v>3076.9940000000001</v>
      </c>
      <c r="H81" s="930">
        <v>265.96199999999999</v>
      </c>
      <c r="I81" s="931">
        <v>3099.7829999999999</v>
      </c>
      <c r="J81" s="932">
        <v>1033.8219999999999</v>
      </c>
      <c r="K81" s="933">
        <v>393.12400000000002</v>
      </c>
      <c r="L81" s="934">
        <v>333.36099999999999</v>
      </c>
      <c r="M81" s="935">
        <v>427.20800000000003</v>
      </c>
      <c r="N81" s="936">
        <v>2067.9749999999999</v>
      </c>
      <c r="O81" s="937">
        <v>100.26300000000001</v>
      </c>
    </row>
    <row r="82" spans="2:17" ht="45">
      <c r="B82" s="938" t="s">
        <v>38</v>
      </c>
      <c r="C82" s="939" t="s">
        <v>16</v>
      </c>
      <c r="D82" s="940">
        <v>0</v>
      </c>
      <c r="E82" s="941">
        <v>998.91600000000005</v>
      </c>
      <c r="F82" s="1019">
        <v>203.232</v>
      </c>
      <c r="G82" s="1019">
        <v>395.76900000000001</v>
      </c>
      <c r="H82" s="942">
        <v>345.459</v>
      </c>
      <c r="I82" s="943">
        <v>1687.85</v>
      </c>
      <c r="J82" s="944">
        <v>261.53500000000003</v>
      </c>
      <c r="K82" s="945">
        <v>170.24199999999999</v>
      </c>
      <c r="L82" s="946">
        <v>311.72399999999999</v>
      </c>
      <c r="M82" s="947">
        <v>375.77499999999998</v>
      </c>
      <c r="N82" s="948">
        <v>90.84</v>
      </c>
      <c r="O82" s="949">
        <v>4.0490000000000004</v>
      </c>
    </row>
    <row r="83" spans="2:17" ht="75">
      <c r="B83" s="950" t="s">
        <v>39</v>
      </c>
      <c r="C83" s="951" t="s">
        <v>40</v>
      </c>
      <c r="D83" s="952">
        <v>0</v>
      </c>
      <c r="E83" s="953">
        <v>286550</v>
      </c>
      <c r="F83" s="1019">
        <v>24077</v>
      </c>
      <c r="G83" s="1019">
        <v>229077</v>
      </c>
      <c r="H83" s="954">
        <v>22659</v>
      </c>
      <c r="I83" s="955">
        <v>175093</v>
      </c>
      <c r="J83" s="956">
        <v>79110</v>
      </c>
      <c r="K83" s="957">
        <v>24556</v>
      </c>
      <c r="L83" s="958">
        <v>42523</v>
      </c>
      <c r="M83" s="959">
        <v>23099</v>
      </c>
      <c r="N83" s="960">
        <v>88826</v>
      </c>
      <c r="O83" s="961">
        <v>1829</v>
      </c>
    </row>
    <row r="84" spans="2:17" ht="75">
      <c r="B84" s="962" t="s">
        <v>41</v>
      </c>
      <c r="C84" s="963" t="s">
        <v>42</v>
      </c>
      <c r="D84" s="964">
        <v>363</v>
      </c>
      <c r="E84" s="965">
        <v>161923</v>
      </c>
      <c r="F84" s="1019">
        <v>47542</v>
      </c>
      <c r="G84" s="1019">
        <v>72985</v>
      </c>
      <c r="H84" s="966">
        <v>21143</v>
      </c>
      <c r="I84" s="967">
        <v>120944</v>
      </c>
      <c r="J84" s="968">
        <v>63311</v>
      </c>
      <c r="K84" s="969">
        <v>17901</v>
      </c>
      <c r="L84" s="970">
        <v>21852</v>
      </c>
      <c r="M84" s="971">
        <v>15477</v>
      </c>
      <c r="N84" s="972">
        <v>25869</v>
      </c>
      <c r="O84" s="973">
        <v>739</v>
      </c>
    </row>
    <row r="85" spans="2:17">
      <c r="B85" s="1023" t="s">
        <v>80</v>
      </c>
      <c r="C85" s="1023"/>
      <c r="D85" s="993"/>
      <c r="E85" s="993"/>
    </row>
    <row r="86" spans="2:17">
      <c r="B86" s="1023" t="s">
        <v>81</v>
      </c>
      <c r="C86" s="1023"/>
      <c r="D86" s="993"/>
      <c r="E86" s="993"/>
      <c r="Q86" s="974" t="s">
        <v>0</v>
      </c>
    </row>
    <row r="87" spans="2:17">
      <c r="B87" s="1023" t="s">
        <v>82</v>
      </c>
      <c r="C87" s="1023"/>
      <c r="D87" s="993"/>
      <c r="E87" s="993"/>
    </row>
    <row r="88" spans="2:17" ht="165">
      <c r="B88" s="1021" t="s">
        <v>2</v>
      </c>
      <c r="C88" s="1021"/>
      <c r="D88" s="1015" t="s">
        <v>3</v>
      </c>
      <c r="E88" s="1015" t="s">
        <v>4</v>
      </c>
      <c r="F88" s="1015" t="s">
        <v>73</v>
      </c>
      <c r="G88" s="1015" t="s">
        <v>74</v>
      </c>
      <c r="H88" s="1015" t="s">
        <v>5</v>
      </c>
      <c r="I88" s="1015" t="s">
        <v>6</v>
      </c>
      <c r="J88" s="1015" t="s">
        <v>7</v>
      </c>
      <c r="K88" s="1015" t="s">
        <v>8</v>
      </c>
      <c r="L88" s="1015" t="s">
        <v>9</v>
      </c>
      <c r="M88" s="1015" t="s">
        <v>10</v>
      </c>
      <c r="N88" s="1015" t="s">
        <v>11</v>
      </c>
      <c r="O88" s="1015" t="s">
        <v>12</v>
      </c>
    </row>
    <row r="89" spans="2:17">
      <c r="B89" s="1022" t="s">
        <v>75</v>
      </c>
      <c r="C89" s="1022"/>
      <c r="D89" s="1016" t="s">
        <v>13</v>
      </c>
      <c r="E89" s="1016" t="s">
        <v>13</v>
      </c>
      <c r="F89" s="1016" t="s">
        <v>13</v>
      </c>
      <c r="G89" s="1016" t="s">
        <v>13</v>
      </c>
      <c r="H89" s="1016" t="s">
        <v>13</v>
      </c>
      <c r="I89" s="1016" t="s">
        <v>13</v>
      </c>
      <c r="J89" s="1016" t="s">
        <v>13</v>
      </c>
      <c r="K89" s="1016" t="s">
        <v>13</v>
      </c>
      <c r="L89" s="1016" t="s">
        <v>13</v>
      </c>
      <c r="M89" s="1016" t="s">
        <v>13</v>
      </c>
      <c r="N89" s="1016" t="s">
        <v>13</v>
      </c>
      <c r="O89" s="1016" t="s">
        <v>13</v>
      </c>
    </row>
    <row r="90" spans="2:17" ht="30">
      <c r="B90" s="1011" t="s">
        <v>76</v>
      </c>
      <c r="C90" s="1011"/>
      <c r="D90" s="1019">
        <v>110219</v>
      </c>
      <c r="E90" s="1019">
        <v>276784</v>
      </c>
      <c r="F90" s="1019">
        <v>41414</v>
      </c>
      <c r="G90" s="1019">
        <v>129018</v>
      </c>
      <c r="H90" s="1019">
        <v>58833</v>
      </c>
      <c r="I90" s="1019">
        <v>345130</v>
      </c>
      <c r="J90" s="1019">
        <v>147793</v>
      </c>
      <c r="K90" s="1019">
        <v>52238</v>
      </c>
      <c r="L90" s="1019">
        <v>62884</v>
      </c>
      <c r="M90" s="1019">
        <v>47877</v>
      </c>
      <c r="N90" s="1019">
        <v>204232</v>
      </c>
      <c r="O90" s="1019">
        <v>52566</v>
      </c>
    </row>
    <row r="91" spans="2:17" ht="60">
      <c r="B91" s="1011" t="s">
        <v>77</v>
      </c>
      <c r="C91" s="1011"/>
      <c r="D91" s="1019">
        <v>86315</v>
      </c>
      <c r="E91" s="1019">
        <v>53635</v>
      </c>
      <c r="F91" s="1019">
        <v>14147</v>
      </c>
      <c r="G91" s="1019">
        <v>225</v>
      </c>
      <c r="H91" s="1019">
        <v>21933</v>
      </c>
      <c r="I91" s="1019">
        <v>8439</v>
      </c>
      <c r="J91" s="1019">
        <v>1047</v>
      </c>
      <c r="K91" s="1019">
        <v>588</v>
      </c>
      <c r="L91" s="1019">
        <v>421</v>
      </c>
      <c r="M91" s="1019">
        <v>125</v>
      </c>
      <c r="N91" s="1019">
        <v>21608</v>
      </c>
      <c r="O91" s="1019">
        <v>38837</v>
      </c>
    </row>
    <row r="92" spans="2:17" ht="45">
      <c r="B92" s="1011" t="s">
        <v>78</v>
      </c>
      <c r="C92" s="1011"/>
      <c r="D92" s="1019">
        <v>0</v>
      </c>
      <c r="E92" s="1019">
        <v>52951</v>
      </c>
      <c r="F92" s="1019">
        <v>12912</v>
      </c>
      <c r="G92" s="1019">
        <v>33806</v>
      </c>
      <c r="H92" s="1019">
        <v>0</v>
      </c>
      <c r="I92" s="1019">
        <v>48599</v>
      </c>
      <c r="J92" s="1019">
        <v>4362</v>
      </c>
      <c r="K92" s="1019">
        <v>5565</v>
      </c>
      <c r="L92" s="1019">
        <v>38672</v>
      </c>
      <c r="M92" s="1019">
        <v>0</v>
      </c>
      <c r="N92" s="1019">
        <v>0</v>
      </c>
      <c r="O92" s="1019">
        <v>2480</v>
      </c>
    </row>
    <row r="93" spans="2:17" ht="60">
      <c r="B93" s="1011" t="s">
        <v>79</v>
      </c>
      <c r="C93" s="1011"/>
      <c r="D93" s="1019">
        <v>5560</v>
      </c>
      <c r="E93" s="1019">
        <v>48423</v>
      </c>
      <c r="F93" s="1019">
        <v>9125</v>
      </c>
      <c r="G93" s="1019">
        <v>20036</v>
      </c>
      <c r="H93" s="1019">
        <v>8778</v>
      </c>
      <c r="I93" s="1019">
        <v>76541</v>
      </c>
      <c r="J93" s="1019">
        <v>43506</v>
      </c>
      <c r="K93" s="1019">
        <v>11017</v>
      </c>
      <c r="L93" s="1019">
        <v>10125</v>
      </c>
      <c r="M93" s="1019">
        <v>7053</v>
      </c>
      <c r="N93" s="1019">
        <v>42914</v>
      </c>
      <c r="O93" s="1019">
        <v>3928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89"/>
  <sheetViews>
    <sheetView topLeftCell="A70" workbookViewId="0">
      <selection activeCell="G82" sqref="G82"/>
    </sheetView>
  </sheetViews>
  <sheetFormatPr baseColWidth="10" defaultRowHeight="15"/>
  <cols>
    <col min="2" max="2" width="14.28515625" customWidth="1"/>
  </cols>
  <sheetData>
    <row r="1" spans="2:14">
      <c r="C1" s="1" t="s">
        <v>0</v>
      </c>
    </row>
    <row r="2" spans="2:14">
      <c r="C2" s="2" t="s">
        <v>1</v>
      </c>
    </row>
    <row r="4" spans="2:14" ht="150">
      <c r="B4" s="3" t="s">
        <v>2</v>
      </c>
      <c r="C4" s="5" t="s">
        <v>3</v>
      </c>
      <c r="D4" s="6" t="s">
        <v>4</v>
      </c>
      <c r="E4" s="1015" t="s">
        <v>70</v>
      </c>
      <c r="F4" s="1015" t="s">
        <v>71</v>
      </c>
      <c r="G4" s="7" t="s">
        <v>5</v>
      </c>
      <c r="H4" s="8" t="s">
        <v>6</v>
      </c>
      <c r="I4" s="9" t="s">
        <v>7</v>
      </c>
      <c r="J4" s="10" t="s">
        <v>8</v>
      </c>
      <c r="K4" s="11" t="s">
        <v>9</v>
      </c>
      <c r="L4" s="12" t="s">
        <v>10</v>
      </c>
      <c r="M4" s="13" t="s">
        <v>11</v>
      </c>
      <c r="N4" s="14" t="s">
        <v>12</v>
      </c>
    </row>
    <row r="5" spans="2:14">
      <c r="B5" s="1028" t="s">
        <v>61</v>
      </c>
      <c r="C5" s="1029"/>
      <c r="D5" s="1029"/>
      <c r="E5" s="1029"/>
      <c r="F5" s="1029"/>
      <c r="G5" s="1029"/>
      <c r="H5" s="19"/>
      <c r="I5" s="20"/>
      <c r="J5" s="21"/>
      <c r="K5" s="22"/>
      <c r="L5" s="23"/>
      <c r="M5" s="24"/>
      <c r="N5" s="25" t="s">
        <v>13</v>
      </c>
    </row>
    <row r="6" spans="2:14">
      <c r="B6" s="26" t="s">
        <v>15</v>
      </c>
      <c r="C6" s="989">
        <f t="shared" ref="C6:D24" si="0">1-C27-C48-C69</f>
        <v>0.18470604243204491</v>
      </c>
      <c r="D6" s="989">
        <f t="shared" si="0"/>
        <v>0.64431162554284338</v>
      </c>
      <c r="E6" s="989">
        <f t="shared" ref="E6:F6" si="1">1-E27-E48-E69</f>
        <v>0.48607829149761472</v>
      </c>
      <c r="F6" s="989">
        <f t="shared" si="1"/>
        <v>0.77248295056194094</v>
      </c>
      <c r="G6" s="989">
        <f t="shared" ref="G6:N15" si="2">1-G27-G48-G69</f>
        <v>0.56767399728247203</v>
      </c>
      <c r="H6" s="989">
        <f t="shared" si="2"/>
        <v>0.60782403164343246</v>
      </c>
      <c r="I6" s="989">
        <f t="shared" si="2"/>
        <v>0.83829744564854081</v>
      </c>
      <c r="J6" s="989">
        <f t="shared" si="2"/>
        <v>0.62262672486071813</v>
      </c>
      <c r="K6" s="989">
        <f t="shared" si="2"/>
        <v>2.1397010300404584E-2</v>
      </c>
      <c r="L6" s="989">
        <f t="shared" si="2"/>
        <v>0.8222853344612967</v>
      </c>
      <c r="M6" s="989">
        <f t="shared" si="2"/>
        <v>0.72876555084948424</v>
      </c>
      <c r="N6" s="989">
        <f t="shared" si="2"/>
        <v>0.1819593077024706</v>
      </c>
    </row>
    <row r="7" spans="2:14">
      <c r="B7" s="38" t="s">
        <v>17</v>
      </c>
      <c r="C7" s="989">
        <f t="shared" si="0"/>
        <v>0.19512825949306364</v>
      </c>
      <c r="D7" s="989">
        <f t="shared" si="0"/>
        <v>0.63411108934936733</v>
      </c>
      <c r="E7" s="989">
        <f t="shared" ref="E7:F7" si="3">1-E28-E49-E70</f>
        <v>0.47038222400427693</v>
      </c>
      <c r="F7" s="989">
        <f t="shared" si="3"/>
        <v>0.70908510519604717</v>
      </c>
      <c r="G7" s="989">
        <f t="shared" si="2"/>
        <v>0.60816008893829909</v>
      </c>
      <c r="H7" s="989">
        <f t="shared" si="2"/>
        <v>0.80594279574572258</v>
      </c>
      <c r="I7" s="989" t="e">
        <f t="shared" si="2"/>
        <v>#VALUE!</v>
      </c>
      <c r="J7" s="989" t="e">
        <f t="shared" si="2"/>
        <v>#VALUE!</v>
      </c>
      <c r="K7" s="989" t="e">
        <f t="shared" si="2"/>
        <v>#VALUE!</v>
      </c>
      <c r="L7" s="989" t="e">
        <f t="shared" si="2"/>
        <v>#VALUE!</v>
      </c>
      <c r="M7" s="989">
        <f t="shared" si="2"/>
        <v>0.90619786862905416</v>
      </c>
      <c r="N7" s="989">
        <f t="shared" si="2"/>
        <v>0.68903798530059857</v>
      </c>
    </row>
    <row r="8" spans="2:14">
      <c r="B8" s="50" t="s">
        <v>19</v>
      </c>
      <c r="C8" s="989">
        <f t="shared" si="0"/>
        <v>8.4598794635013574E-2</v>
      </c>
      <c r="D8" s="989">
        <f t="shared" si="0"/>
        <v>0.43939585983256213</v>
      </c>
      <c r="E8" s="989">
        <f t="shared" ref="E8:F8" si="4">1-E29-E50-E71</f>
        <v>0.28385682001120527</v>
      </c>
      <c r="F8" s="989">
        <f t="shared" si="4"/>
        <v>0.44629571877661028</v>
      </c>
      <c r="G8" s="989">
        <f t="shared" si="2"/>
        <v>0.52545942874283691</v>
      </c>
      <c r="H8" s="989">
        <f t="shared" si="2"/>
        <v>0.56746358550063658</v>
      </c>
      <c r="I8" s="989">
        <f t="shared" si="2"/>
        <v>0.79363706088980046</v>
      </c>
      <c r="J8" s="989">
        <f t="shared" si="2"/>
        <v>0.51089749331825318</v>
      </c>
      <c r="K8" s="989">
        <f t="shared" si="2"/>
        <v>5.5408484522675355E-2</v>
      </c>
      <c r="L8" s="989">
        <f t="shared" si="2"/>
        <v>0.85008061539943325</v>
      </c>
      <c r="M8" s="989">
        <f t="shared" si="2"/>
        <v>0.76605613661506111</v>
      </c>
      <c r="N8" s="989">
        <f t="shared" si="2"/>
        <v>0.13900933773963461</v>
      </c>
    </row>
    <row r="9" spans="2:14">
      <c r="B9" s="62" t="s">
        <v>20</v>
      </c>
      <c r="C9" s="989">
        <f t="shared" si="0"/>
        <v>0.32674137991336194</v>
      </c>
      <c r="D9" s="989">
        <f t="shared" si="0"/>
        <v>0.53778720347061992</v>
      </c>
      <c r="E9" s="989">
        <f t="shared" ref="E9:F9" si="5">1-E30-E51-E72</f>
        <v>0.31055271592141165</v>
      </c>
      <c r="F9" s="989">
        <f t="shared" si="5"/>
        <v>0.62693773944775455</v>
      </c>
      <c r="G9" s="989">
        <f t="shared" si="2"/>
        <v>0.38227627580425433</v>
      </c>
      <c r="H9" s="989">
        <f t="shared" si="2"/>
        <v>0.59377560318665945</v>
      </c>
      <c r="I9" s="989">
        <f t="shared" si="2"/>
        <v>0.69487715992579935</v>
      </c>
      <c r="J9" s="989">
        <f t="shared" si="2"/>
        <v>0.67949564148667407</v>
      </c>
      <c r="K9" s="989">
        <f t="shared" si="2"/>
        <v>0.15464801060040606</v>
      </c>
      <c r="L9" s="989">
        <f t="shared" si="2"/>
        <v>0.71471271662691538</v>
      </c>
      <c r="M9" s="989">
        <f t="shared" si="2"/>
        <v>0.74087224551060393</v>
      </c>
      <c r="N9" s="989">
        <f t="shared" si="2"/>
        <v>0.3076125881157844</v>
      </c>
    </row>
    <row r="10" spans="2:14">
      <c r="B10" s="74" t="s">
        <v>21</v>
      </c>
      <c r="C10" s="989">
        <f t="shared" si="0"/>
        <v>0.21910168609075256</v>
      </c>
      <c r="D10" s="989">
        <f t="shared" si="0"/>
        <v>0.47304504152124205</v>
      </c>
      <c r="E10" s="989">
        <f t="shared" ref="E10:F10" si="6">1-E31-E52-E73</f>
        <v>0.46140257904963783</v>
      </c>
      <c r="F10" s="989">
        <f t="shared" si="6"/>
        <v>0.51828566034173518</v>
      </c>
      <c r="G10" s="989" t="e">
        <f t="shared" si="2"/>
        <v>#VALUE!</v>
      </c>
      <c r="H10" s="989">
        <f t="shared" si="2"/>
        <v>0.69395929221642638</v>
      </c>
      <c r="I10" s="989">
        <f t="shared" si="2"/>
        <v>0.79507204610950999</v>
      </c>
      <c r="J10" s="989" t="e">
        <f t="shared" si="2"/>
        <v>#VALUE!</v>
      </c>
      <c r="K10" s="989" t="e">
        <f t="shared" si="2"/>
        <v>#VALUE!</v>
      </c>
      <c r="L10" s="989" t="e">
        <f t="shared" si="2"/>
        <v>#VALUE!</v>
      </c>
      <c r="M10" s="989" t="e">
        <f t="shared" si="2"/>
        <v>#VALUE!</v>
      </c>
      <c r="N10" s="989" t="e">
        <f t="shared" si="2"/>
        <v>#VALUE!</v>
      </c>
    </row>
    <row r="11" spans="2:14">
      <c r="B11" s="86" t="s">
        <v>23</v>
      </c>
      <c r="C11" s="989">
        <f t="shared" si="0"/>
        <v>0.13244715771940119</v>
      </c>
      <c r="D11" s="989">
        <f t="shared" si="0"/>
        <v>0.41249270342920569</v>
      </c>
      <c r="E11" s="989">
        <f t="shared" ref="E11:F11" si="7">1-E32-E53-E74</f>
        <v>0.42843283323516168</v>
      </c>
      <c r="F11" s="989">
        <f t="shared" si="7"/>
        <v>0.33707360522958707</v>
      </c>
      <c r="G11" s="989">
        <f t="shared" si="2"/>
        <v>0.48588707005981213</v>
      </c>
      <c r="H11" s="989">
        <f t="shared" si="2"/>
        <v>0.63655385432927036</v>
      </c>
      <c r="I11" s="989">
        <f t="shared" si="2"/>
        <v>0.72537439326200281</v>
      </c>
      <c r="J11" s="989">
        <f t="shared" si="2"/>
        <v>0.66819056504752461</v>
      </c>
      <c r="K11" s="989">
        <f t="shared" si="2"/>
        <v>2.0087313881883048E-2</v>
      </c>
      <c r="L11" s="989">
        <f t="shared" si="2"/>
        <v>0.88431136316887538</v>
      </c>
      <c r="M11" s="989">
        <f t="shared" si="2"/>
        <v>0.86274647947463268</v>
      </c>
      <c r="N11" s="989">
        <f t="shared" si="2"/>
        <v>0.20219511195788006</v>
      </c>
    </row>
    <row r="12" spans="2:14">
      <c r="B12" s="98" t="s">
        <v>24</v>
      </c>
      <c r="C12" s="989">
        <f t="shared" si="0"/>
        <v>0.23157277649076968</v>
      </c>
      <c r="D12" s="989">
        <f t="shared" si="0"/>
        <v>0.41146200015005363</v>
      </c>
      <c r="E12" s="989">
        <f t="shared" ref="E12:F12" si="8">1-E33-E54-E75</f>
        <v>0.12552596320335513</v>
      </c>
      <c r="F12" s="989">
        <f t="shared" si="8"/>
        <v>0.48276591749830805</v>
      </c>
      <c r="G12" s="989">
        <f t="shared" si="2"/>
        <v>0.45954159136462785</v>
      </c>
      <c r="H12" s="989">
        <f t="shared" si="2"/>
        <v>0.66681998439953094</v>
      </c>
      <c r="I12" s="989">
        <f t="shared" si="2"/>
        <v>0.82919205408565932</v>
      </c>
      <c r="J12" s="989" t="e">
        <f t="shared" si="2"/>
        <v>#VALUE!</v>
      </c>
      <c r="K12" s="989">
        <f t="shared" si="2"/>
        <v>2.5173646594094726E-2</v>
      </c>
      <c r="L12" s="989" t="e">
        <f t="shared" si="2"/>
        <v>#VALUE!</v>
      </c>
      <c r="M12" s="989" t="e">
        <f t="shared" si="2"/>
        <v>#VALUE!</v>
      </c>
      <c r="N12" s="989">
        <f t="shared" si="2"/>
        <v>0.28499695505687517</v>
      </c>
    </row>
    <row r="13" spans="2:14">
      <c r="B13" s="110" t="s">
        <v>26</v>
      </c>
      <c r="C13" s="989">
        <f t="shared" si="0"/>
        <v>0.23277292454861465</v>
      </c>
      <c r="D13" s="989">
        <f t="shared" si="0"/>
        <v>0.43362314421233555</v>
      </c>
      <c r="E13" s="989">
        <f t="shared" ref="E13:F13" si="9">1-E34-E55-E76</f>
        <v>0.32877470935167807</v>
      </c>
      <c r="F13" s="989">
        <f t="shared" si="9"/>
        <v>0.46009536659768496</v>
      </c>
      <c r="G13" s="989">
        <f t="shared" si="2"/>
        <v>0.50134192079531159</v>
      </c>
      <c r="H13" s="989">
        <f t="shared" si="2"/>
        <v>0.66291833673324418</v>
      </c>
      <c r="I13" s="989">
        <f t="shared" si="2"/>
        <v>0.8364249933114466</v>
      </c>
      <c r="J13" s="989">
        <f t="shared" si="2"/>
        <v>0.7218950647078054</v>
      </c>
      <c r="K13" s="989">
        <f t="shared" si="2"/>
        <v>0.20284856493934533</v>
      </c>
      <c r="L13" s="989" t="e">
        <f t="shared" si="2"/>
        <v>#VALUE!</v>
      </c>
      <c r="M13" s="989">
        <f t="shared" si="2"/>
        <v>0.81573415754343381</v>
      </c>
      <c r="N13" s="989">
        <f t="shared" si="2"/>
        <v>0.10467790759490908</v>
      </c>
    </row>
    <row r="14" spans="2:14">
      <c r="B14" s="122" t="s">
        <v>27</v>
      </c>
      <c r="C14" s="989">
        <f t="shared" si="0"/>
        <v>0.18513352999664456</v>
      </c>
      <c r="D14" s="989">
        <f t="shared" si="0"/>
        <v>0.48238586093709596</v>
      </c>
      <c r="E14" s="989">
        <f t="shared" ref="E14:F14" si="10">1-E35-E56-E77</f>
        <v>0.42037157228622424</v>
      </c>
      <c r="F14" s="989">
        <f t="shared" si="10"/>
        <v>0.45224793455741241</v>
      </c>
      <c r="G14" s="989">
        <f t="shared" si="2"/>
        <v>0.50418311505185465</v>
      </c>
      <c r="H14" s="989">
        <f t="shared" si="2"/>
        <v>0.60023236338793062</v>
      </c>
      <c r="I14" s="989">
        <f t="shared" si="2"/>
        <v>0.74439348572504416</v>
      </c>
      <c r="J14" s="989">
        <f t="shared" si="2"/>
        <v>0.59956817953999963</v>
      </c>
      <c r="K14" s="989">
        <f t="shared" si="2"/>
        <v>5.9273910546800201E-2</v>
      </c>
      <c r="L14" s="989">
        <f t="shared" si="2"/>
        <v>0.73794035282708426</v>
      </c>
      <c r="M14" s="989">
        <f t="shared" si="2"/>
        <v>0.8024724735356501</v>
      </c>
      <c r="N14" s="989">
        <f t="shared" si="2"/>
        <v>0.11018183577268112</v>
      </c>
    </row>
    <row r="15" spans="2:14">
      <c r="B15" s="134" t="s">
        <v>28</v>
      </c>
      <c r="C15" s="989">
        <f t="shared" si="0"/>
        <v>5.2747410511582639E-2</v>
      </c>
      <c r="D15" s="989">
        <f t="shared" si="0"/>
        <v>0.32094072830721376</v>
      </c>
      <c r="E15" s="989">
        <f t="shared" ref="E15:F15" si="11">1-E36-E57-E78</f>
        <v>0.32257353630203606</v>
      </c>
      <c r="F15" s="989">
        <f t="shared" si="11"/>
        <v>0.48635675881213936</v>
      </c>
      <c r="G15" s="989">
        <f t="shared" si="2"/>
        <v>0.20481710935473196</v>
      </c>
      <c r="H15" s="989">
        <f t="shared" si="2"/>
        <v>0.69554879809455972</v>
      </c>
      <c r="I15" s="989">
        <f t="shared" si="2"/>
        <v>0.86208433043243637</v>
      </c>
      <c r="J15" s="989">
        <f t="shared" si="2"/>
        <v>0.95154931384704422</v>
      </c>
      <c r="K15" s="989">
        <f t="shared" si="2"/>
        <v>4.9735515397750431E-2</v>
      </c>
      <c r="L15" s="989">
        <f t="shared" si="2"/>
        <v>0.86884096710579894</v>
      </c>
      <c r="M15" s="989">
        <f t="shared" si="2"/>
        <v>0.64923065501107835</v>
      </c>
      <c r="N15" s="989">
        <f t="shared" si="2"/>
        <v>0.20498511758324833</v>
      </c>
    </row>
    <row r="16" spans="2:14">
      <c r="B16" s="146" t="s">
        <v>29</v>
      </c>
      <c r="C16" s="989">
        <f t="shared" si="0"/>
        <v>0.11084258979598374</v>
      </c>
      <c r="D16" s="989">
        <f t="shared" si="0"/>
        <v>0.46854915381181972</v>
      </c>
      <c r="E16" s="989">
        <f t="shared" ref="E16:F16" si="12">1-E37-E58-E79</f>
        <v>0.34298882655918628</v>
      </c>
      <c r="F16" s="989">
        <f t="shared" si="12"/>
        <v>0.49755052639091896</v>
      </c>
      <c r="G16" s="989">
        <f t="shared" ref="G16:N24" si="13">1-G37-G58-G79</f>
        <v>0.43281715228891171</v>
      </c>
      <c r="H16" s="989">
        <f t="shared" si="13"/>
        <v>0.60523221395858651</v>
      </c>
      <c r="I16" s="989">
        <f t="shared" si="13"/>
        <v>0.71970389717785599</v>
      </c>
      <c r="J16" s="989">
        <f t="shared" si="13"/>
        <v>0.61988666398700221</v>
      </c>
      <c r="K16" s="989">
        <f t="shared" si="13"/>
        <v>0.15475512437656797</v>
      </c>
      <c r="L16" s="989">
        <f t="shared" si="13"/>
        <v>0.81124967214287413</v>
      </c>
      <c r="M16" s="989">
        <f t="shared" si="13"/>
        <v>0.79786684040230771</v>
      </c>
      <c r="N16" s="989">
        <f t="shared" si="13"/>
        <v>6.4383453080008188E-2</v>
      </c>
    </row>
    <row r="17" spans="2:14">
      <c r="B17" s="158" t="s">
        <v>31</v>
      </c>
      <c r="C17" s="989">
        <f t="shared" si="0"/>
        <v>0.2705222720251641</v>
      </c>
      <c r="D17" s="989">
        <f t="shared" si="0"/>
        <v>0.56558153914771114</v>
      </c>
      <c r="E17" s="989">
        <f t="shared" ref="E17:F17" si="14">1-E38-E59-E80</f>
        <v>0.30892167888285443</v>
      </c>
      <c r="F17" s="989">
        <f t="shared" si="14"/>
        <v>0.61183780957635725</v>
      </c>
      <c r="G17" s="989">
        <f t="shared" si="13"/>
        <v>0.61015901314086907</v>
      </c>
      <c r="H17" s="989">
        <f t="shared" si="13"/>
        <v>0.73770693350465499</v>
      </c>
      <c r="I17" s="989">
        <f t="shared" si="13"/>
        <v>0.84892939539605083</v>
      </c>
      <c r="J17" s="989">
        <f t="shared" si="13"/>
        <v>0.88845494817786697</v>
      </c>
      <c r="K17" s="989">
        <f t="shared" si="13"/>
        <v>0.13519566242338521</v>
      </c>
      <c r="L17" s="989">
        <f t="shared" si="13"/>
        <v>0.90208373678298925</v>
      </c>
      <c r="M17" s="989">
        <f t="shared" si="13"/>
        <v>0.85048485583950661</v>
      </c>
      <c r="N17" s="989">
        <f t="shared" si="13"/>
        <v>0.45601060598119886</v>
      </c>
    </row>
    <row r="18" spans="2:14">
      <c r="B18" s="170" t="s">
        <v>32</v>
      </c>
      <c r="C18" s="989">
        <f t="shared" si="0"/>
        <v>0.18704621634681198</v>
      </c>
      <c r="D18" s="989">
        <f t="shared" si="0"/>
        <v>0.54776884420938854</v>
      </c>
      <c r="E18" s="989">
        <f t="shared" ref="E18:F18" si="15">1-E39-E60-E81</f>
        <v>0.67919634612510182</v>
      </c>
      <c r="F18" s="989">
        <f t="shared" si="15"/>
        <v>0.51138369189824795</v>
      </c>
      <c r="G18" s="989">
        <f t="shared" si="13"/>
        <v>0.51291196879337675</v>
      </c>
      <c r="H18" s="989">
        <f t="shared" si="13"/>
        <v>0.46712223739928194</v>
      </c>
      <c r="I18" s="989">
        <f t="shared" si="13"/>
        <v>0.77967231191202491</v>
      </c>
      <c r="J18" s="989">
        <f t="shared" si="13"/>
        <v>0.32534514502291234</v>
      </c>
      <c r="K18" s="989">
        <f t="shared" si="13"/>
        <v>2.7561814529519717E-2</v>
      </c>
      <c r="L18" s="989">
        <f t="shared" si="13"/>
        <v>0.90086628834129567</v>
      </c>
      <c r="M18" s="989">
        <f t="shared" si="13"/>
        <v>0.88446774392630789</v>
      </c>
      <c r="N18" s="989">
        <f t="shared" si="13"/>
        <v>5.4377635117196454E-2</v>
      </c>
    </row>
    <row r="19" spans="2:14">
      <c r="B19" s="182" t="s">
        <v>34</v>
      </c>
      <c r="C19" s="989">
        <f t="shared" si="0"/>
        <v>0.23882360454719634</v>
      </c>
      <c r="D19" s="989">
        <f t="shared" si="0"/>
        <v>0.50582289803220026</v>
      </c>
      <c r="E19" s="989">
        <f t="shared" ref="E19:F19" si="16">1-E40-E61-E82</f>
        <v>0.50428938309381999</v>
      </c>
      <c r="F19" s="989">
        <f t="shared" si="16"/>
        <v>0.53084489801937851</v>
      </c>
      <c r="G19" s="989">
        <f t="shared" si="13"/>
        <v>0.39634979504196755</v>
      </c>
      <c r="H19" s="989">
        <f t="shared" si="13"/>
        <v>0.62349390001159022</v>
      </c>
      <c r="I19" s="989">
        <f t="shared" si="13"/>
        <v>0.71339980544747084</v>
      </c>
      <c r="J19" s="989">
        <f t="shared" si="13"/>
        <v>0.37470919712557521</v>
      </c>
      <c r="K19" s="989">
        <f t="shared" si="13"/>
        <v>8.3180126451728675E-2</v>
      </c>
      <c r="L19" s="989">
        <f t="shared" si="13"/>
        <v>0.79073695788812071</v>
      </c>
      <c r="M19" s="989">
        <f t="shared" si="13"/>
        <v>0.56098305839238494</v>
      </c>
      <c r="N19" s="989">
        <f t="shared" si="13"/>
        <v>0.24256705246378824</v>
      </c>
    </row>
    <row r="20" spans="2:14">
      <c r="B20" s="194" t="s">
        <v>35</v>
      </c>
      <c r="C20" s="989">
        <f t="shared" si="0"/>
        <v>0.17159860625354079</v>
      </c>
      <c r="D20" s="989">
        <f t="shared" si="0"/>
        <v>0.51824270675992001</v>
      </c>
      <c r="E20" s="989">
        <f t="shared" ref="E20:F20" si="17">1-E41-E62-E83</f>
        <v>0.34504514613151482</v>
      </c>
      <c r="F20" s="989">
        <f t="shared" si="17"/>
        <v>0.63227728760171598</v>
      </c>
      <c r="G20" s="989">
        <f t="shared" si="13"/>
        <v>0.34526669211034589</v>
      </c>
      <c r="H20" s="989">
        <f t="shared" si="13"/>
        <v>0.60023683395866767</v>
      </c>
      <c r="I20" s="989">
        <f t="shared" si="13"/>
        <v>0.70877465040602217</v>
      </c>
      <c r="J20" s="989">
        <f t="shared" si="13"/>
        <v>0.50774577317663327</v>
      </c>
      <c r="K20" s="989">
        <f t="shared" si="13"/>
        <v>1.7034356043303389E-2</v>
      </c>
      <c r="L20" s="989">
        <f t="shared" si="13"/>
        <v>0.8368664343201645</v>
      </c>
      <c r="M20" s="989">
        <f t="shared" si="13"/>
        <v>0.72282726316154178</v>
      </c>
      <c r="N20" s="989">
        <f t="shared" si="13"/>
        <v>0.17047197003366016</v>
      </c>
    </row>
    <row r="21" spans="2:14">
      <c r="B21" s="206" t="s">
        <v>37</v>
      </c>
      <c r="C21" s="989">
        <f t="shared" si="0"/>
        <v>0.12597419360137244</v>
      </c>
      <c r="D21" s="989">
        <f t="shared" si="0"/>
        <v>0.43900796877541054</v>
      </c>
      <c r="E21" s="989">
        <f t="shared" ref="E21:F21" si="18">1-E42-E63-E84</f>
        <v>0.25822590973934328</v>
      </c>
      <c r="F21" s="989">
        <f t="shared" si="18"/>
        <v>0.39674902162948444</v>
      </c>
      <c r="G21" s="989">
        <f t="shared" si="13"/>
        <v>0.50729571083758296</v>
      </c>
      <c r="H21" s="989">
        <f t="shared" si="13"/>
        <v>0.63891069974905945</v>
      </c>
      <c r="I21" s="989">
        <f t="shared" si="13"/>
        <v>0.70948366856769185</v>
      </c>
      <c r="J21" s="989">
        <f t="shared" si="13"/>
        <v>0.80212019664524681</v>
      </c>
      <c r="K21" s="989">
        <f t="shared" si="13"/>
        <v>2.7347215737541675E-2</v>
      </c>
      <c r="L21" s="989">
        <f t="shared" si="13"/>
        <v>0.90635771296391732</v>
      </c>
      <c r="M21" s="989">
        <f t="shared" si="13"/>
        <v>0.81861216052158448</v>
      </c>
      <c r="N21" s="989">
        <f t="shared" si="13"/>
        <v>0.20615624044105268</v>
      </c>
    </row>
    <row r="22" spans="2:14">
      <c r="B22" s="218" t="s">
        <v>38</v>
      </c>
      <c r="C22" s="989">
        <f t="shared" si="0"/>
        <v>0.17448433975214472</v>
      </c>
      <c r="D22" s="989">
        <f t="shared" si="0"/>
        <v>0.47830523535039393</v>
      </c>
      <c r="E22" s="989">
        <f t="shared" ref="E22:F22" si="19">1-E43-E64-E85</f>
        <v>0.38016450808066693</v>
      </c>
      <c r="F22" s="989">
        <f t="shared" si="19"/>
        <v>0.57772614381543674</v>
      </c>
      <c r="G22" s="989">
        <f t="shared" si="13"/>
        <v>0.30746472857792362</v>
      </c>
      <c r="H22" s="989">
        <f t="shared" si="13"/>
        <v>0.63033213555481937</v>
      </c>
      <c r="I22" s="989">
        <f t="shared" si="13"/>
        <v>0.79392556667205083</v>
      </c>
      <c r="J22" s="989">
        <f t="shared" si="13"/>
        <v>0.83873939677748566</v>
      </c>
      <c r="K22" s="989">
        <f t="shared" si="13"/>
        <v>3.1018180729288358E-3</v>
      </c>
      <c r="L22" s="989">
        <f t="shared" si="13"/>
        <v>0.78316390564059479</v>
      </c>
      <c r="M22" s="989">
        <f t="shared" si="13"/>
        <v>0.845461254348161</v>
      </c>
      <c r="N22" s="989">
        <f t="shared" si="13"/>
        <v>0.14040437146725687</v>
      </c>
    </row>
    <row r="23" spans="2:14">
      <c r="B23" s="230" t="s">
        <v>39</v>
      </c>
      <c r="C23" s="989">
        <f t="shared" si="0"/>
        <v>0.20973521951517057</v>
      </c>
      <c r="D23" s="989">
        <f t="shared" si="0"/>
        <v>0.43803717014377413</v>
      </c>
      <c r="E23" s="989">
        <f t="shared" ref="E23:F23" si="20">1-E44-E65-E86</f>
        <v>0.60656833885434513</v>
      </c>
      <c r="F23" s="989">
        <f t="shared" si="20"/>
        <v>0.31035885600436841</v>
      </c>
      <c r="G23" s="989">
        <f t="shared" si="13"/>
        <v>0.56823815353810714</v>
      </c>
      <c r="H23" s="989">
        <f t="shared" si="13"/>
        <v>0.65682517933920859</v>
      </c>
      <c r="I23" s="989">
        <f t="shared" si="13"/>
        <v>0.80518087275787598</v>
      </c>
      <c r="J23" s="989">
        <f t="shared" si="13"/>
        <v>0.8893626495496707</v>
      </c>
      <c r="K23" s="989">
        <f t="shared" si="13"/>
        <v>1.5737769016470921E-2</v>
      </c>
      <c r="L23" s="989">
        <f t="shared" si="13"/>
        <v>0.81678900749847894</v>
      </c>
      <c r="M23" s="989">
        <f t="shared" si="13"/>
        <v>0.70983988529095476</v>
      </c>
      <c r="N23" s="989">
        <f t="shared" si="13"/>
        <v>0.12672248961561289</v>
      </c>
    </row>
    <row r="24" spans="2:14">
      <c r="B24" s="242" t="s">
        <v>41</v>
      </c>
      <c r="C24" s="989">
        <f t="shared" si="0"/>
        <v>0.27613400587490183</v>
      </c>
      <c r="D24" s="989">
        <f t="shared" si="0"/>
        <v>0.44170157669701432</v>
      </c>
      <c r="E24" s="989">
        <f t="shared" ref="E24:F24" si="21">1-E45-E66-E87</f>
        <v>0.15344517012005521</v>
      </c>
      <c r="F24" s="989">
        <f t="shared" si="21"/>
        <v>0.51358123047968729</v>
      </c>
      <c r="G24" s="989">
        <f t="shared" si="13"/>
        <v>0.46380492908625903</v>
      </c>
      <c r="H24" s="989">
        <f t="shared" si="13"/>
        <v>0.74357261955834286</v>
      </c>
      <c r="I24" s="989">
        <f t="shared" si="13"/>
        <v>0.77358740148709237</v>
      </c>
      <c r="J24" s="989">
        <f t="shared" si="13"/>
        <v>0.87683925279527919</v>
      </c>
      <c r="K24" s="989">
        <f t="shared" si="13"/>
        <v>0.19995326267749874</v>
      </c>
      <c r="L24" s="989">
        <f t="shared" si="13"/>
        <v>0.88649178554526398</v>
      </c>
      <c r="M24" s="989">
        <f t="shared" si="13"/>
        <v>0.79387276986844468</v>
      </c>
      <c r="N24" s="989">
        <f t="shared" si="13"/>
        <v>0.227646271669527</v>
      </c>
    </row>
    <row r="25" spans="2:14">
      <c r="B25" s="1024" t="s">
        <v>83</v>
      </c>
      <c r="C25" s="989">
        <f>1-C46-C67-C88</f>
        <v>0.16643228481477781</v>
      </c>
      <c r="D25" s="989">
        <f t="shared" ref="D25:N25" si="22">1-D46-D67-D88</f>
        <v>0.43996401526099765</v>
      </c>
      <c r="E25" s="989">
        <f t="shared" si="22"/>
        <v>0.12628579707345333</v>
      </c>
      <c r="F25" s="989">
        <f t="shared" si="22"/>
        <v>0.58093444325597976</v>
      </c>
      <c r="G25" s="989">
        <f t="shared" si="22"/>
        <v>0.47799704247616132</v>
      </c>
      <c r="H25" s="989">
        <f t="shared" si="22"/>
        <v>0.61296033378726855</v>
      </c>
      <c r="I25" s="989">
        <f t="shared" si="22"/>
        <v>0.66903033296570202</v>
      </c>
      <c r="J25" s="989">
        <f t="shared" si="22"/>
        <v>0.67131207167196294</v>
      </c>
      <c r="K25" s="989">
        <f t="shared" si="22"/>
        <v>0.21732078112079381</v>
      </c>
      <c r="L25" s="989">
        <f t="shared" si="22"/>
        <v>0.85007414833845052</v>
      </c>
      <c r="M25" s="989">
        <f t="shared" si="22"/>
        <v>0.68407497355948133</v>
      </c>
      <c r="N25" s="989">
        <f t="shared" si="22"/>
        <v>0.13927253357683678</v>
      </c>
    </row>
    <row r="26" spans="2:14" ht="60">
      <c r="B26" s="254" t="s">
        <v>43</v>
      </c>
      <c r="C26" s="256"/>
      <c r="D26" s="257"/>
      <c r="E26" s="1012"/>
      <c r="F26" s="1012"/>
      <c r="G26" s="258"/>
      <c r="H26" s="259"/>
      <c r="I26" s="260"/>
      <c r="J26" s="261"/>
      <c r="K26" s="262"/>
      <c r="L26" s="263"/>
      <c r="M26" s="264"/>
      <c r="N26" s="265" t="s">
        <v>13</v>
      </c>
    </row>
    <row r="27" spans="2:14">
      <c r="B27" s="266" t="s">
        <v>15</v>
      </c>
      <c r="C27" s="988">
        <f>Table!D26/Table!D6</f>
        <v>0.74530306360620047</v>
      </c>
      <c r="D27" s="988">
        <f>Table!E26/Table!E6</f>
        <v>0.16432883601894044</v>
      </c>
      <c r="E27" s="988">
        <f>Table!F26/Table!F6</f>
        <v>0.27680681260867629</v>
      </c>
      <c r="F27" s="988">
        <f>Table!G26/Table!G6</f>
        <v>2.2945038135503198E-3</v>
      </c>
      <c r="G27" s="988">
        <f>Table!H26/Table!H6</f>
        <v>0.38546122490060891</v>
      </c>
      <c r="H27" s="988">
        <f>Table!I26/Table!I6</f>
        <v>2.8892319071278118E-2</v>
      </c>
      <c r="I27" s="988">
        <f>Table!J26/Table!J6</f>
        <v>5.7972413895553097E-3</v>
      </c>
      <c r="J27" s="988">
        <f>Table!K26/Table!K6</f>
        <v>1.709776757379387E-2</v>
      </c>
      <c r="K27" s="988">
        <f>Table!L26/Table!L6</f>
        <v>6.6966975583163571E-2</v>
      </c>
      <c r="L27" s="988">
        <f>Table!M26/Table!M6</f>
        <v>0</v>
      </c>
      <c r="M27" s="988">
        <f>Table!N26/Table!N6</f>
        <v>9.8808011776397253E-2</v>
      </c>
      <c r="N27" s="988">
        <f>Table!O26/Table!O6</f>
        <v>0.77287290262914521</v>
      </c>
    </row>
    <row r="28" spans="2:14">
      <c r="B28" s="278" t="s">
        <v>17</v>
      </c>
      <c r="C28" s="988">
        <f>Table!D27/Table!D7</f>
        <v>0.76336895830535145</v>
      </c>
      <c r="D28" s="988">
        <f>Table!E27/Table!E7</f>
        <v>0.1852359625872102</v>
      </c>
      <c r="E28" s="988">
        <f>Table!F27/Table!F7</f>
        <v>0.31828388131515639</v>
      </c>
      <c r="F28" s="988">
        <f>Table!G27/Table!G7</f>
        <v>5.9587185208798216E-2</v>
      </c>
      <c r="G28" s="988">
        <f>Table!H27/Table!H7</f>
        <v>0.3773207337409672</v>
      </c>
      <c r="H28" s="988">
        <f>Table!I27/Table!I7</f>
        <v>5.5028153306313415E-2</v>
      </c>
      <c r="I28" s="988" t="e">
        <f>Table!J27/Table!J7</f>
        <v>#VALUE!</v>
      </c>
      <c r="J28" s="988" t="e">
        <f>Table!K27/Table!K7</f>
        <v>#VALUE!</v>
      </c>
      <c r="K28" s="988" t="e">
        <f>Table!L27/Table!L7</f>
        <v>#VALUE!</v>
      </c>
      <c r="L28" s="988" t="e">
        <f>Table!M27/Table!M7</f>
        <v>#VALUE!</v>
      </c>
      <c r="M28" s="988">
        <f>Table!N27/Table!N7</f>
        <v>6.8149364949577546E-2</v>
      </c>
      <c r="N28" s="988">
        <f>Table!O27/Table!O7</f>
        <v>0.29909159404631591</v>
      </c>
    </row>
    <row r="29" spans="2:14">
      <c r="B29" s="290" t="s">
        <v>19</v>
      </c>
      <c r="C29" s="988">
        <f>Table!D28/Table!D8</f>
        <v>0.8493989394625665</v>
      </c>
      <c r="D29" s="988">
        <f>Table!E28/Table!E8</f>
        <v>0.15182042805356857</v>
      </c>
      <c r="E29" s="988">
        <f>Table!F28/Table!F8</f>
        <v>0.38794101168743195</v>
      </c>
      <c r="F29" s="988">
        <f>Table!G28/Table!G8</f>
        <v>2.3257247734267926E-3</v>
      </c>
      <c r="G29" s="988">
        <f>Table!H28/Table!H8</f>
        <v>0.39251622386990437</v>
      </c>
      <c r="H29" s="988">
        <f>Table!I28/Table!I8</f>
        <v>2.592362649091548E-2</v>
      </c>
      <c r="I29" s="988">
        <f>Table!J28/Table!J8</f>
        <v>2.3945111029943691E-2</v>
      </c>
      <c r="J29" s="988">
        <f>Table!K28/Table!K8</f>
        <v>1.0935341525335691E-2</v>
      </c>
      <c r="K29" s="988">
        <f>Table!L28/Table!L8</f>
        <v>2.7037042464305699E-2</v>
      </c>
      <c r="L29" s="988">
        <f>Table!M28/Table!M8</f>
        <v>2.3201313433950654E-3</v>
      </c>
      <c r="M29" s="988">
        <f>Table!N28/Table!N8</f>
        <v>0.15322366265484766</v>
      </c>
      <c r="N29" s="988">
        <f>Table!O28/Table!O8</f>
        <v>0.73546592158761159</v>
      </c>
    </row>
    <row r="30" spans="2:14">
      <c r="B30" s="302" t="s">
        <v>20</v>
      </c>
      <c r="C30" s="988">
        <f>Table!D29/Table!D9</f>
        <v>0.65305806348460849</v>
      </c>
      <c r="D30" s="988">
        <f>Table!E29/Table!E9</f>
        <v>0.14375025905304026</v>
      </c>
      <c r="E30" s="988">
        <f>Table!F29/Table!F9</f>
        <v>0.30398779950197186</v>
      </c>
      <c r="F30" s="988">
        <f>Table!G29/Table!G9</f>
        <v>0</v>
      </c>
      <c r="G30" s="988">
        <f>Table!H29/Table!H9</f>
        <v>0.42852745467882219</v>
      </c>
      <c r="H30" s="988">
        <f>Table!I29/Table!I9</f>
        <v>2.4817495601853715E-2</v>
      </c>
      <c r="I30" s="988">
        <f>Table!J29/Table!J9</f>
        <v>8.4269970641076206E-3</v>
      </c>
      <c r="J30" s="988">
        <f>Table!K29/Table!K9</f>
        <v>1.1903407151148234E-2</v>
      </c>
      <c r="K30" s="988">
        <f>Table!L29/Table!L9</f>
        <v>7.6907647609438246E-2</v>
      </c>
      <c r="L30" s="988">
        <f>Table!M29/Table!M9</f>
        <v>1.6378171991278623E-4</v>
      </c>
      <c r="M30" s="988">
        <f>Table!N29/Table!N9</f>
        <v>0.14023760556218579</v>
      </c>
      <c r="N30" s="988">
        <f>Table!O29/Table!O9</f>
        <v>0.62471654165426804</v>
      </c>
    </row>
    <row r="31" spans="2:14">
      <c r="B31" s="314" t="s">
        <v>21</v>
      </c>
      <c r="C31" s="988">
        <f>Table!D30/Table!D10</f>
        <v>0.77765429132123831</v>
      </c>
      <c r="D31" s="988">
        <f>Table!E30/Table!E10</f>
        <v>0.21135967023709232</v>
      </c>
      <c r="E31" s="988">
        <f>Table!F30/Table!F10</f>
        <v>0.45910616498851792</v>
      </c>
      <c r="F31" s="988">
        <f>Table!G30/Table!G10</f>
        <v>1.18946474086661E-2</v>
      </c>
      <c r="G31" s="988">
        <f>Table!H30/Table!H10</f>
        <v>0.67852422437929027</v>
      </c>
      <c r="H31" s="988">
        <f>Table!I30/Table!I10</f>
        <v>3.7798915822849548E-2</v>
      </c>
      <c r="I31" s="988">
        <f>Table!J30/Table!J10</f>
        <v>6.8861671469740635E-2</v>
      </c>
      <c r="J31" s="988" t="e">
        <f>Table!K30/Table!K10</f>
        <v>#VALUE!</v>
      </c>
      <c r="K31" s="988" t="e">
        <f>Table!L30/Table!L10</f>
        <v>#VALUE!</v>
      </c>
      <c r="L31" s="988" t="e">
        <f>Table!M30/Table!M10</f>
        <v>#VALUE!</v>
      </c>
      <c r="M31" s="988">
        <f>Table!N30/Table!N10</f>
        <v>4.9781009205221001E-2</v>
      </c>
      <c r="N31" s="988">
        <f>Table!O30/Table!O10</f>
        <v>0.74428274428274432</v>
      </c>
    </row>
    <row r="32" spans="2:14">
      <c r="B32" s="326" t="s">
        <v>23</v>
      </c>
      <c r="C32" s="988">
        <f>Table!D31/Table!D11</f>
        <v>0.83446720376493466</v>
      </c>
      <c r="D32" s="988">
        <f>Table!E31/Table!E11</f>
        <v>0.20268270247933212</v>
      </c>
      <c r="E32" s="988">
        <f>Table!F31/Table!F11</f>
        <v>0.24539690239423442</v>
      </c>
      <c r="F32" s="988">
        <f>Table!G31/Table!G11</f>
        <v>9.1544192576824661E-3</v>
      </c>
      <c r="G32" s="988">
        <f>Table!H31/Table!H11</f>
        <v>0.44878348690469561</v>
      </c>
      <c r="H32" s="988">
        <f>Table!I31/Table!I11</f>
        <v>5.7546261163057243E-2</v>
      </c>
      <c r="I32" s="988">
        <f>Table!J31/Table!J11</f>
        <v>5.4250332914165297E-2</v>
      </c>
      <c r="J32" s="988">
        <f>Table!K31/Table!K11</f>
        <v>4.4486558983031083E-2</v>
      </c>
      <c r="K32" s="988">
        <f>Table!L31/Table!L11</f>
        <v>0.10959044412295638</v>
      </c>
      <c r="L32" s="988">
        <f>Table!M31/Table!M11</f>
        <v>3.0364471609219048E-4</v>
      </c>
      <c r="M32" s="988">
        <f>Table!N31/Table!N11</f>
        <v>8.4731722730339298E-2</v>
      </c>
      <c r="N32" s="988">
        <f>Table!O31/Table!O11</f>
        <v>0.77268094564972445</v>
      </c>
    </row>
    <row r="33" spans="2:15">
      <c r="B33" s="338" t="s">
        <v>24</v>
      </c>
      <c r="C33" s="988">
        <f>Table!D32/Table!D12</f>
        <v>0.7671627738527016</v>
      </c>
      <c r="D33" s="988">
        <f>Table!E32/Table!E12</f>
        <v>0.26983331786994136</v>
      </c>
      <c r="E33" s="988">
        <f>Table!F32/Table!F12</f>
        <v>0.35376318882544261</v>
      </c>
      <c r="F33" s="988">
        <f>Table!G32/Table!G12</f>
        <v>0.11835580210184485</v>
      </c>
      <c r="G33" s="988">
        <f>Table!H32/Table!H12</f>
        <v>0.51476868574905477</v>
      </c>
      <c r="H33" s="988">
        <f>Table!I32/Table!I12</f>
        <v>5.2122137876230622E-2</v>
      </c>
      <c r="I33" s="988">
        <f>Table!J32/Table!J12</f>
        <v>8.2803260894154726E-2</v>
      </c>
      <c r="J33" s="988" t="e">
        <f>Table!K32/Table!K12</f>
        <v>#VALUE!</v>
      </c>
      <c r="K33" s="988">
        <f>Table!L32/Table!L12</f>
        <v>9.6902385735743914E-3</v>
      </c>
      <c r="L33" s="988">
        <f>Table!M32/Table!M12</f>
        <v>1.0698016355319604E-3</v>
      </c>
      <c r="M33" s="988">
        <f>Table!N32/Table!N12</f>
        <v>0.11157748660876191</v>
      </c>
      <c r="N33" s="988">
        <f>Table!O32/Table!O12</f>
        <v>0.69602769880684923</v>
      </c>
    </row>
    <row r="34" spans="2:15">
      <c r="B34" s="350" t="s">
        <v>26</v>
      </c>
      <c r="C34" s="988">
        <f>Table!D33/Table!D13</f>
        <v>0.76149796456530328</v>
      </c>
      <c r="D34" s="988">
        <f>Table!E33/Table!E13</f>
        <v>0.12194718801051294</v>
      </c>
      <c r="E34" s="988">
        <f>Table!F33/Table!F13</f>
        <v>0.16912724928735851</v>
      </c>
      <c r="F34" s="988">
        <f>Table!G33/Table!G13</f>
        <v>1.3417941723520789E-3</v>
      </c>
      <c r="G34" s="988">
        <f>Table!H33/Table!H13</f>
        <v>0.46457847246598255</v>
      </c>
      <c r="H34" s="988">
        <f>Table!I33/Table!I13</f>
        <v>5.2350846498291533E-2</v>
      </c>
      <c r="I34" s="988">
        <f>Table!J33/Table!J13</f>
        <v>6.0144661843897001E-3</v>
      </c>
      <c r="J34" s="988">
        <f>Table!K33/Table!K13</f>
        <v>7.7228963629812131E-2</v>
      </c>
      <c r="K34" s="988">
        <f>Table!L33/Table!L13</f>
        <v>9.0361543019537152E-2</v>
      </c>
      <c r="L34" s="988" t="e">
        <f>Table!M33/Table!M13</f>
        <v>#VALUE!</v>
      </c>
      <c r="M34" s="988">
        <f>Table!N33/Table!N13</f>
        <v>3.617998512563677E-2</v>
      </c>
      <c r="N34" s="988">
        <f>Table!O33/Table!O13</f>
        <v>0.85098234724369881</v>
      </c>
    </row>
    <row r="35" spans="2:15">
      <c r="B35" s="362" t="s">
        <v>27</v>
      </c>
      <c r="C35" s="988">
        <f>Table!D34/Table!D14</f>
        <v>0.81486647000335544</v>
      </c>
      <c r="D35" s="988">
        <f>Table!E34/Table!E14</f>
        <v>0.17783253898569434</v>
      </c>
      <c r="E35" s="988">
        <f>Table!F34/Table!F14</f>
        <v>0.33803038293039106</v>
      </c>
      <c r="F35" s="988">
        <f>Table!G34/Table!G14</f>
        <v>2.7121182812667032E-2</v>
      </c>
      <c r="G35" s="988">
        <f>Table!H34/Table!H14</f>
        <v>0.43811874630187314</v>
      </c>
      <c r="H35" s="988">
        <f>Table!I34/Table!I14</f>
        <v>6.7202384894506237E-2</v>
      </c>
      <c r="I35" s="988">
        <f>Table!J34/Table!J14</f>
        <v>3.6749319984607794E-2</v>
      </c>
      <c r="J35" s="988">
        <f>Table!K34/Table!K14</f>
        <v>1.6077822291351542E-2</v>
      </c>
      <c r="K35" s="988">
        <f>Table!L34/Table!L14</f>
        <v>0.19825177056083712</v>
      </c>
      <c r="L35" s="988">
        <f>Table!M34/Table!M14</f>
        <v>0</v>
      </c>
      <c r="M35" s="988">
        <f>Table!N34/Table!N14</f>
        <v>6.3796239972048863E-2</v>
      </c>
      <c r="N35" s="988">
        <f>Table!O34/Table!O14</f>
        <v>0.85991890937952953</v>
      </c>
    </row>
    <row r="36" spans="2:15">
      <c r="B36" s="374" t="s">
        <v>28</v>
      </c>
      <c r="C36" s="988">
        <f>Table!D35/Table!D15</f>
        <v>0.9470730171567745</v>
      </c>
      <c r="D36" s="988">
        <f>Table!E35/Table!E15</f>
        <v>0.42631365473267863</v>
      </c>
      <c r="E36" s="988">
        <f>Table!F35/Table!F15</f>
        <v>0.33603965450944023</v>
      </c>
      <c r="F36" s="988">
        <f>Table!G35/Table!G15</f>
        <v>2.0370309594755324E-3</v>
      </c>
      <c r="G36" s="988">
        <f>Table!H35/Table!H15</f>
        <v>0.73938444134423253</v>
      </c>
      <c r="H36" s="988">
        <f>Table!I35/Table!I15</f>
        <v>2.6735551203826244E-2</v>
      </c>
      <c r="I36" s="988">
        <f>Table!J35/Table!J15</f>
        <v>1.2863589182260283E-2</v>
      </c>
      <c r="J36" s="988">
        <f>Table!K35/Table!K15</f>
        <v>1.7196257840157492E-2</v>
      </c>
      <c r="K36" s="988">
        <f>Table!L35/Table!L15</f>
        <v>7.4229083128744253E-2</v>
      </c>
      <c r="L36" s="988">
        <f>Table!M35/Table!M15</f>
        <v>6.744532680004674E-4</v>
      </c>
      <c r="M36" s="988">
        <f>Table!N35/Table!N15</f>
        <v>0.34146286673114845</v>
      </c>
      <c r="N36" s="988">
        <f>Table!O35/Table!O15</f>
        <v>0.78973871546972518</v>
      </c>
    </row>
    <row r="37" spans="2:15">
      <c r="B37" s="386" t="s">
        <v>29</v>
      </c>
      <c r="C37" s="988">
        <f>Table!D36/Table!D16</f>
        <v>0.86132812170441531</v>
      </c>
      <c r="D37" s="988">
        <f>Table!E36/Table!E16</f>
        <v>0.16365919904042939</v>
      </c>
      <c r="E37" s="988">
        <f>Table!F36/Table!F16</f>
        <v>0.31237662850375048</v>
      </c>
      <c r="F37" s="988">
        <f>Table!G36/Table!G16</f>
        <v>7.2872439643326895E-4</v>
      </c>
      <c r="G37" s="988">
        <f>Table!H36/Table!H16</f>
        <v>0.5302070848750472</v>
      </c>
      <c r="H37" s="988">
        <f>Table!I36/Table!I16</f>
        <v>3.6885684284074412E-2</v>
      </c>
      <c r="I37" s="988">
        <f>Table!J36/Table!J16</f>
        <v>2.9958557530790256E-2</v>
      </c>
      <c r="J37" s="988">
        <f>Table!K36/Table!K16</f>
        <v>1.1367462894903015E-2</v>
      </c>
      <c r="K37" s="988">
        <f>Table!L36/Table!L16</f>
        <v>0.10167375493574082</v>
      </c>
      <c r="L37" s="988">
        <f>Table!M36/Table!M16</f>
        <v>0</v>
      </c>
      <c r="M37" s="988">
        <f>Table!N36/Table!N16</f>
        <v>4.7018488875184554E-2</v>
      </c>
      <c r="N37" s="988">
        <f>Table!O36/Table!O16</f>
        <v>0.87509271420452739</v>
      </c>
    </row>
    <row r="38" spans="2:15">
      <c r="B38" s="398" t="s">
        <v>31</v>
      </c>
      <c r="C38" s="988">
        <f>Table!D37/Table!D17</f>
        <v>0.7294777279748359</v>
      </c>
      <c r="D38" s="988">
        <f>Table!E37/Table!E17</f>
        <v>0.19308022138425981</v>
      </c>
      <c r="E38" s="988">
        <f>Table!F37/Table!F17</f>
        <v>0.53495600476968208</v>
      </c>
      <c r="F38" s="988">
        <f>Table!G37/Table!G17</f>
        <v>1.4761121136846061E-2</v>
      </c>
      <c r="G38" s="988">
        <f>Table!H37/Table!H17</f>
        <v>0.33243714715664563</v>
      </c>
      <c r="H38" s="988">
        <f>Table!I37/Table!I17</f>
        <v>7.210053203172849E-2</v>
      </c>
      <c r="I38" s="988">
        <f>Table!J37/Table!J17</f>
        <v>6.7887585464456127E-2</v>
      </c>
      <c r="J38" s="988">
        <f>Table!K37/Table!K17</f>
        <v>2.3512203276496155E-2</v>
      </c>
      <c r="K38" s="988">
        <f>Table!L37/Table!L17</f>
        <v>0.15765196025097014</v>
      </c>
      <c r="L38" s="988">
        <f>Table!M37/Table!M17</f>
        <v>2.7111816879042564E-5</v>
      </c>
      <c r="M38" s="988">
        <f>Table!N37/Table!N17</f>
        <v>8.2465483669900891E-2</v>
      </c>
      <c r="N38" s="988">
        <f>Table!O37/Table!O17</f>
        <v>0.51393393778109053</v>
      </c>
    </row>
    <row r="39" spans="2:15">
      <c r="B39" s="410" t="s">
        <v>32</v>
      </c>
      <c r="C39" s="988">
        <f>Table!D38/Table!D18</f>
        <v>0.8080404576025807</v>
      </c>
      <c r="D39" s="988">
        <f>Table!E38/Table!E18</f>
        <v>0.1945882810667979</v>
      </c>
      <c r="E39" s="988">
        <f>Table!F38/Table!F18</f>
        <v>0.36465605545595126</v>
      </c>
      <c r="F39" s="988">
        <f>Table!G38/Table!G18</f>
        <v>4.5364920972369188E-2</v>
      </c>
      <c r="G39" s="988">
        <f>Table!H38/Table!H18</f>
        <v>0.37485477214984281</v>
      </c>
      <c r="H39" s="988">
        <f>Table!I38/Table!I18</f>
        <v>1.8182014948129412E-2</v>
      </c>
      <c r="I39" s="988">
        <f>Table!J38/Table!J18</f>
        <v>3.2076867348900348E-2</v>
      </c>
      <c r="J39" s="988">
        <f>Table!K38/Table!K18</f>
        <v>6.2492974645987518E-3</v>
      </c>
      <c r="K39" s="988">
        <f>Table!L38/Table!L18</f>
        <v>0</v>
      </c>
      <c r="L39" s="988">
        <f>Table!M38/Table!M18</f>
        <v>0</v>
      </c>
      <c r="M39" s="988">
        <f>Table!N38/Table!N18</f>
        <v>3.4704097518435666E-2</v>
      </c>
      <c r="N39" s="988">
        <f>Table!O38/Table!O18</f>
        <v>0.89580973159793775</v>
      </c>
    </row>
    <row r="40" spans="2:15">
      <c r="B40" s="422" t="s">
        <v>34</v>
      </c>
      <c r="C40" s="988">
        <f>Table!D39/Table!D19</f>
        <v>0.75884531868693317</v>
      </c>
      <c r="D40" s="988">
        <f>Table!E39/Table!E19</f>
        <v>0.12777280858676207</v>
      </c>
      <c r="E40" s="988">
        <f>Table!F39/Table!F19</f>
        <v>0.21512485656521502</v>
      </c>
      <c r="F40" s="988">
        <f>Table!G39/Table!G19</f>
        <v>1.51311811464893E-2</v>
      </c>
      <c r="G40" s="988">
        <f>Table!H39/Table!H19</f>
        <v>0.39122584423189538</v>
      </c>
      <c r="H40" s="988">
        <f>Table!I39/Table!I19</f>
        <v>2.6496273489112744E-2</v>
      </c>
      <c r="I40" s="988">
        <f>Table!J39/Table!J19</f>
        <v>3.3171206225680934E-2</v>
      </c>
      <c r="J40" s="988">
        <f>Table!K39/Table!K19</f>
        <v>8.2717262058625857E-3</v>
      </c>
      <c r="K40" s="988">
        <f>Table!L39/Table!L19</f>
        <v>1.5694363481458232E-3</v>
      </c>
      <c r="L40" s="988">
        <f>Table!M39/Table!M19</f>
        <v>0</v>
      </c>
      <c r="M40" s="988">
        <f>Table!N39/Table!N19</f>
        <v>6.7838896854440903E-2</v>
      </c>
      <c r="N40" s="988">
        <f>Table!O39/Table!O19</f>
        <v>0.68078175895765469</v>
      </c>
    </row>
    <row r="41" spans="2:15">
      <c r="B41" s="434" t="s">
        <v>35</v>
      </c>
      <c r="C41" s="988">
        <f>Table!D40/Table!D20</f>
        <v>0.79324077724755826</v>
      </c>
      <c r="D41" s="988">
        <f>Table!E40/Table!E20</f>
        <v>0.21964840091252505</v>
      </c>
      <c r="E41" s="988">
        <f>Table!F40/Table!F20</f>
        <v>0.42074489724083503</v>
      </c>
      <c r="F41" s="988">
        <f>Table!G40/Table!G20</f>
        <v>6.4139316400369378E-3</v>
      </c>
      <c r="G41" s="988">
        <f>Table!H40/Table!H20</f>
        <v>0.5626123698874459</v>
      </c>
      <c r="H41" s="988">
        <f>Table!I40/Table!I20</f>
        <v>7.77137798063708E-2</v>
      </c>
      <c r="I41" s="988">
        <f>Table!J40/Table!J20</f>
        <v>9.3810961902240031E-2</v>
      </c>
      <c r="J41" s="988">
        <f>Table!K40/Table!K20</f>
        <v>2.1719406854641212E-2</v>
      </c>
      <c r="K41" s="988">
        <f>Table!L40/Table!L20</f>
        <v>0.15379195896524422</v>
      </c>
      <c r="L41" s="988">
        <f>Table!M40/Table!M20</f>
        <v>1.3078077970423894E-4</v>
      </c>
      <c r="M41" s="988">
        <f>Table!N40/Table!N20</f>
        <v>0.23454391445912123</v>
      </c>
      <c r="N41" s="988">
        <f>Table!O40/Table!O20</f>
        <v>0.75775102512627701</v>
      </c>
    </row>
    <row r="42" spans="2:15">
      <c r="B42" s="446" t="s">
        <v>37</v>
      </c>
      <c r="C42" s="988">
        <f>Table!D41/Table!D21</f>
        <v>0.85239830058617816</v>
      </c>
      <c r="D42" s="988">
        <f>Table!E41/Table!E21</f>
        <v>0.20586729078134541</v>
      </c>
      <c r="E42" s="988">
        <f>Table!F41/Table!F21</f>
        <v>0.44356900109826386</v>
      </c>
      <c r="F42" s="988">
        <f>Table!G41/Table!G21</f>
        <v>9.821271518774196E-8</v>
      </c>
      <c r="G42" s="988">
        <f>Table!H41/Table!H21</f>
        <v>0.45510836876124239</v>
      </c>
      <c r="H42" s="988">
        <f>Table!I41/Table!I21</f>
        <v>5.622877515334597E-2</v>
      </c>
      <c r="I42" s="988">
        <f>Table!J41/Table!J21</f>
        <v>5.1127273444276665E-2</v>
      </c>
      <c r="J42" s="988">
        <f>Table!K41/Table!K21</f>
        <v>0.10520704829592532</v>
      </c>
      <c r="K42" s="988">
        <f>Table!L41/Table!L21</f>
        <v>5.5208142683723968E-2</v>
      </c>
      <c r="L42" s="988">
        <f>Table!M41/Table!M21</f>
        <v>0</v>
      </c>
      <c r="M42" s="988">
        <f>Table!N41/Table!N21</f>
        <v>6.0448557989244346E-2</v>
      </c>
      <c r="N42" s="988">
        <f>Table!O41/Table!O21</f>
        <v>0.74777850337533869</v>
      </c>
    </row>
    <row r="43" spans="2:15">
      <c r="B43" s="458" t="s">
        <v>38</v>
      </c>
      <c r="C43" s="988">
        <f>Table!D42/Table!D22</f>
        <v>0.82551566024785528</v>
      </c>
      <c r="D43" s="988">
        <f>Table!E42/Table!E22</f>
        <v>0.20716381016901009</v>
      </c>
      <c r="E43" s="988">
        <f>Table!F42/Table!F22</f>
        <v>0.25328809393935214</v>
      </c>
      <c r="F43" s="988">
        <f>Table!G42/Table!G22</f>
        <v>4.2276529482716809E-3</v>
      </c>
      <c r="G43" s="988">
        <f>Table!H42/Table!H22</f>
        <v>0.48560061003551552</v>
      </c>
      <c r="H43" s="988">
        <f>Table!I42/Table!I22</f>
        <v>4.4105964687488418E-2</v>
      </c>
      <c r="I43" s="988">
        <f>Table!J42/Table!J22</f>
        <v>5.2400166996858746E-2</v>
      </c>
      <c r="J43" s="988">
        <f>Table!K42/Table!K22</f>
        <v>3.981250779414796E-2</v>
      </c>
      <c r="K43" s="988">
        <f>Table!L42/Table!L22</f>
        <v>9.9458295628751747E-2</v>
      </c>
      <c r="L43" s="988">
        <f>Table!M42/Table!M22</f>
        <v>0</v>
      </c>
      <c r="M43" s="988">
        <f>Table!N42/Table!N22</f>
        <v>0.12199605217434917</v>
      </c>
      <c r="N43" s="988">
        <f>Table!O42/Table!O22</f>
        <v>0.85027975384527221</v>
      </c>
    </row>
    <row r="44" spans="2:15">
      <c r="B44" s="470" t="s">
        <v>39</v>
      </c>
      <c r="C44" s="988">
        <f>Table!D43/Table!D23</f>
        <v>0.79009703704080236</v>
      </c>
      <c r="D44" s="988">
        <f>Table!E43/Table!E23</f>
        <v>9.0179429700232863E-2</v>
      </c>
      <c r="E44" s="988">
        <f>Table!F43/Table!F23</f>
        <v>0.20403661545319693</v>
      </c>
      <c r="F44" s="988">
        <f>Table!G43/Table!G23</f>
        <v>9.6585925741448572E-3</v>
      </c>
      <c r="G44" s="988">
        <f>Table!H43/Table!H23</f>
        <v>0.29510460831438584</v>
      </c>
      <c r="H44" s="988">
        <f>Table!I43/Table!I23</f>
        <v>4.9927402468228139E-2</v>
      </c>
      <c r="I44" s="988">
        <f>Table!J43/Table!J23</f>
        <v>1.1389226707112371E-2</v>
      </c>
      <c r="J44" s="988">
        <f>Table!K43/Table!K23</f>
        <v>8.4268718913832509E-3</v>
      </c>
      <c r="K44" s="988">
        <f>Table!L43/Table!L23</f>
        <v>0.1656660855965201</v>
      </c>
      <c r="L44" s="988">
        <f>Table!M43/Table!M23</f>
        <v>8.6915983849429908E-5</v>
      </c>
      <c r="M44" s="988">
        <f>Table!N43/Table!N23</f>
        <v>0.11326522483769466</v>
      </c>
      <c r="N44" s="988">
        <f>Table!O43/Table!O23</f>
        <v>0.83355677164604436</v>
      </c>
    </row>
    <row r="45" spans="2:15">
      <c r="B45" s="482" t="s">
        <v>41</v>
      </c>
      <c r="C45" s="988">
        <f>Table!D44/Table!D24</f>
        <v>0.72221793434093495</v>
      </c>
      <c r="D45" s="988">
        <f>Table!E44/Table!E24</f>
        <v>0.13473147910062963</v>
      </c>
      <c r="E45" s="988">
        <f>Table!F44/Table!F24</f>
        <v>0.15684656489317808</v>
      </c>
      <c r="F45" s="988">
        <f>Table!G44/Table!G24</f>
        <v>4.5376608531495178E-3</v>
      </c>
      <c r="G45" s="988">
        <f>Table!H44/Table!H24</f>
        <v>0.41329923273657287</v>
      </c>
      <c r="H45" s="988">
        <f>Table!I44/Table!I24</f>
        <v>2.4243375806601415E-2</v>
      </c>
      <c r="I45" s="988">
        <f>Table!J44/Table!J24</f>
        <v>6.0256481661978894E-3</v>
      </c>
      <c r="J45" s="988">
        <f>Table!K44/Table!K24</f>
        <v>2.1394775727879629E-2</v>
      </c>
      <c r="K45" s="988">
        <f>Table!L44/Table!L24</f>
        <v>7.3625029210826559E-2</v>
      </c>
      <c r="L45" s="988">
        <f>Table!M44/Table!M24</f>
        <v>0</v>
      </c>
      <c r="M45" s="988">
        <f>Table!N44/Table!N24</f>
        <v>0.13440536756449534</v>
      </c>
      <c r="N45" s="988">
        <f>Table!O44/Table!O24</f>
        <v>0.73639724504993531</v>
      </c>
    </row>
    <row r="46" spans="2:15" ht="13.9" customHeight="1">
      <c r="B46" s="1024" t="s">
        <v>83</v>
      </c>
      <c r="C46" s="1025">
        <f>Table!D91/Table!D90</f>
        <v>0.78312269209482943</v>
      </c>
      <c r="D46" s="1025">
        <f>Table!E91/Table!E90</f>
        <v>0.19377926469738135</v>
      </c>
      <c r="E46" s="1025">
        <f>Table!F91/Table!F90</f>
        <v>0.34159945912010431</v>
      </c>
      <c r="F46" s="1025">
        <f>Table!G91/Table!G90</f>
        <v>1.7439427056689764E-3</v>
      </c>
      <c r="G46" s="1025">
        <f>Table!H91/Table!H90</f>
        <v>0.37280097904237419</v>
      </c>
      <c r="H46" s="1025">
        <f>Table!I91/Table!I90</f>
        <v>2.445165589777765E-2</v>
      </c>
      <c r="I46" s="1025">
        <f>Table!J91/Table!J90</f>
        <v>7.0842326767844212E-3</v>
      </c>
      <c r="J46" s="1025">
        <f>Table!K91/Table!K90</f>
        <v>1.1256173666679428E-2</v>
      </c>
      <c r="K46" s="1025">
        <f>Table!L91/Table!L90</f>
        <v>6.6948667387570762E-3</v>
      </c>
      <c r="L46" s="1025">
        <f>Table!M91/Table!M90</f>
        <v>2.6108569876976419E-3</v>
      </c>
      <c r="M46" s="1025">
        <f>Table!N91/Table!N90</f>
        <v>0.10580124564221081</v>
      </c>
      <c r="N46" s="1025">
        <f>Table!O91/Table!O90</f>
        <v>0.73882357417342004</v>
      </c>
    </row>
    <row r="47" spans="2:15" ht="60">
      <c r="B47" s="494" t="s">
        <v>44</v>
      </c>
      <c r="C47" s="495"/>
      <c r="D47" s="496"/>
      <c r="E47" s="1020"/>
      <c r="F47" s="1020"/>
      <c r="G47" s="497"/>
      <c r="H47" s="498"/>
      <c r="I47" s="499"/>
      <c r="J47" s="500"/>
      <c r="K47" s="501"/>
      <c r="L47" s="502"/>
      <c r="M47" s="503"/>
      <c r="N47" s="504"/>
      <c r="O47" s="505" t="s">
        <v>13</v>
      </c>
    </row>
    <row r="48" spans="2:15">
      <c r="B48" s="506" t="s">
        <v>15</v>
      </c>
      <c r="C48" s="988">
        <f>Table!D46/Table!D6</f>
        <v>0</v>
      </c>
      <c r="D48" s="988">
        <f>Table!E46/Table!E6</f>
        <v>7.3209174164667698E-2</v>
      </c>
      <c r="E48" s="988">
        <f>Table!F46/Table!F6</f>
        <v>4.5030986669044541E-3</v>
      </c>
      <c r="F48" s="988">
        <f>Table!G46/Table!G6</f>
        <v>0.11806071936943636</v>
      </c>
      <c r="G48" s="988">
        <f>Table!H46/Table!H6</f>
        <v>0</v>
      </c>
      <c r="H48" s="988">
        <f>Table!I46/Table!I6</f>
        <v>0.25919637258212341</v>
      </c>
      <c r="I48" s="988">
        <f>Table!J46/Table!J6</f>
        <v>7.8650850831519764E-2</v>
      </c>
      <c r="J48" s="988">
        <f>Table!K46/Table!K6</f>
        <v>0.26764039837328296</v>
      </c>
      <c r="K48" s="988">
        <f>Table!L46/Table!L6</f>
        <v>0.7583923908989183</v>
      </c>
      <c r="L48" s="988">
        <f>Table!M46/Table!M6</f>
        <v>7.855459544383347E-4</v>
      </c>
      <c r="M48" s="988">
        <f>Table!N46/Table!N6</f>
        <v>2.8622597290790922E-2</v>
      </c>
      <c r="N48" s="988">
        <f>Table!O46/Table!O6</f>
        <v>2.0032368873034747E-2</v>
      </c>
    </row>
    <row r="49" spans="2:14">
      <c r="B49" s="518" t="s">
        <v>17</v>
      </c>
      <c r="C49" s="988">
        <f>Table!D47/Table!D7</f>
        <v>0</v>
      </c>
      <c r="D49" s="988">
        <f>Table!E47/Table!E7</f>
        <v>0.14097258020290651</v>
      </c>
      <c r="E49" s="988">
        <f>Table!F47/Table!F7</f>
        <v>7.2574204758086083E-2</v>
      </c>
      <c r="F49" s="988">
        <f>Table!G47/Table!G7</f>
        <v>0.21287854638189352</v>
      </c>
      <c r="G49" s="988">
        <f>Table!H47/Table!H7</f>
        <v>0</v>
      </c>
      <c r="H49" s="988">
        <f>Table!I47/Table!I7</f>
        <v>0.10752318907597312</v>
      </c>
      <c r="I49" s="988" t="e">
        <f>Table!J47/Table!J7</f>
        <v>#VALUE!</v>
      </c>
      <c r="J49" s="988" t="e">
        <f>Table!K47/Table!K7</f>
        <v>#VALUE!</v>
      </c>
      <c r="K49" s="988" t="e">
        <f>Table!L47/Table!L7</f>
        <v>#VALUE!</v>
      </c>
      <c r="L49" s="988" t="e">
        <f>Table!M47/Table!M7</f>
        <v>#VALUE!</v>
      </c>
      <c r="M49" s="988">
        <f>Table!N47/Table!N7</f>
        <v>0</v>
      </c>
      <c r="N49" s="988">
        <f>Table!O47/Table!O7</f>
        <v>3.7246065706609045E-3</v>
      </c>
    </row>
    <row r="50" spans="2:14">
      <c r="B50" s="530" t="s">
        <v>19</v>
      </c>
      <c r="C50" s="988">
        <f>Table!D48/Table!D8</f>
        <v>0</v>
      </c>
      <c r="D50" s="988">
        <f>Table!E48/Table!E8</f>
        <v>0.22300064965049599</v>
      </c>
      <c r="E50" s="988">
        <f>Table!F48/Table!F8</f>
        <v>0.144495988037317</v>
      </c>
      <c r="F50" s="988">
        <f>Table!G48/Table!G8</f>
        <v>0.32493761560879625</v>
      </c>
      <c r="G50" s="988">
        <f>Table!H48/Table!H8</f>
        <v>0</v>
      </c>
      <c r="H50" s="988">
        <f>Table!I48/Table!I8</f>
        <v>0.22711175430973032</v>
      </c>
      <c r="I50" s="988">
        <f>Table!J48/Table!J8</f>
        <v>2.1250291909550259E-2</v>
      </c>
      <c r="J50" s="988">
        <f>Table!K48/Table!K8</f>
        <v>0.25324879279244217</v>
      </c>
      <c r="K50" s="988">
        <f>Table!L48/Table!L8</f>
        <v>0.71604633905533899</v>
      </c>
      <c r="L50" s="988">
        <f>Table!M48/Table!M8</f>
        <v>1.1097946850348237E-3</v>
      </c>
      <c r="M50" s="988">
        <f>Table!N48/Table!N8</f>
        <v>7.9944256488289379E-3</v>
      </c>
      <c r="N50" s="988">
        <f>Table!O48/Table!O8</f>
        <v>7.1809652262240217E-2</v>
      </c>
    </row>
    <row r="51" spans="2:14">
      <c r="B51" s="542" t="s">
        <v>20</v>
      </c>
      <c r="C51" s="988">
        <f>Table!D49/Table!D9</f>
        <v>0</v>
      </c>
      <c r="D51" s="988">
        <f>Table!E49/Table!E9</f>
        <v>0.13581425551610274</v>
      </c>
      <c r="E51" s="988">
        <f>Table!F49/Table!F9</f>
        <v>0.18863113748197924</v>
      </c>
      <c r="F51" s="988">
        <f>Table!G49/Table!G9</f>
        <v>0.18395023504581562</v>
      </c>
      <c r="G51" s="988">
        <f>Table!H49/Table!H9</f>
        <v>0</v>
      </c>
      <c r="H51" s="988">
        <f>Table!I49/Table!I9</f>
        <v>0.14993226107810026</v>
      </c>
      <c r="I51" s="988">
        <f>Table!J49/Table!J9</f>
        <v>6.285603172516542E-2</v>
      </c>
      <c r="J51" s="988">
        <f>Table!K49/Table!K9</f>
        <v>0.17798211074948223</v>
      </c>
      <c r="K51" s="988">
        <f>Table!L49/Table!L9</f>
        <v>0.48876442056381514</v>
      </c>
      <c r="L51" s="988">
        <f>Table!M49/Table!M9</f>
        <v>0</v>
      </c>
      <c r="M51" s="988">
        <f>Table!N49/Table!N9</f>
        <v>1.0239510180973731E-2</v>
      </c>
      <c r="N51" s="988">
        <f>Table!O49/Table!O9</f>
        <v>2.1219614804477871E-2</v>
      </c>
    </row>
    <row r="52" spans="2:14">
      <c r="B52" s="554" t="s">
        <v>21</v>
      </c>
      <c r="C52" s="988">
        <v>0</v>
      </c>
      <c r="D52" s="988">
        <f>Table!E50/Table!E10</f>
        <v>0.16250451317848116</v>
      </c>
      <c r="E52" s="988">
        <f>Table!F50/Table!F10</f>
        <v>1.121709945239357E-2</v>
      </c>
      <c r="F52" s="988">
        <f>Table!G50/Table!G10</f>
        <v>0.27102174391894018</v>
      </c>
      <c r="G52" s="988" t="e">
        <f>Table!H50/Table!H10</f>
        <v>#VALUE!</v>
      </c>
      <c r="H52" s="988">
        <f>Table!I50/Table!I10</f>
        <v>0.16275340083870307</v>
      </c>
      <c r="I52" s="988">
        <f>Table!J50/Table!J10</f>
        <v>8.2867435158501437E-2</v>
      </c>
      <c r="J52" s="988">
        <f>Table!K50/Table!K10</f>
        <v>1.9385526976739419E-2</v>
      </c>
      <c r="K52" s="988">
        <f>Table!L50/Table!L10</f>
        <v>0.87632239066419459</v>
      </c>
      <c r="L52" s="988" t="e">
        <f>Table!M50/Table!M10</f>
        <v>#VALUE!</v>
      </c>
      <c r="M52" s="988" t="e">
        <f>Table!N50/Table!N10</f>
        <v>#VALUE!</v>
      </c>
      <c r="N52" s="988" t="e">
        <f>Table!O50/Table!O10</f>
        <v>#VALUE!</v>
      </c>
    </row>
    <row r="53" spans="2:14">
      <c r="B53" s="566" t="s">
        <v>23</v>
      </c>
      <c r="C53" s="988">
        <f>Table!D51/Table!D11</f>
        <v>9.9622530232947377E-7</v>
      </c>
      <c r="D53" s="988">
        <f>Table!E51/Table!E11</f>
        <v>0.21721657845833101</v>
      </c>
      <c r="E53" s="988">
        <f>Table!F51/Table!F11</f>
        <v>0.13587886767610269</v>
      </c>
      <c r="F53" s="988">
        <f>Table!G51/Table!G11</f>
        <v>0.41331514149625975</v>
      </c>
      <c r="G53" s="988">
        <f>Table!H51/Table!H11</f>
        <v>-4.770119968517208E-5</v>
      </c>
      <c r="H53" s="988">
        <f>Table!I51/Table!I11</f>
        <v>0.21045421760057953</v>
      </c>
      <c r="I53" s="988">
        <f>Table!J51/Table!J11</f>
        <v>0.14430709053102514</v>
      </c>
      <c r="J53" s="988">
        <f>Table!K51/Table!K11</f>
        <v>0.16416700682255525</v>
      </c>
      <c r="K53" s="988">
        <f>Table!L51/Table!L11</f>
        <v>0.79427466745189412</v>
      </c>
      <c r="L53" s="988">
        <f>Table!M51/Table!M11</f>
        <v>0</v>
      </c>
      <c r="M53" s="988">
        <f>Table!N51/Table!N11</f>
        <v>2.1349456442838967E-6</v>
      </c>
      <c r="N53" s="988">
        <f>Table!O51/Table!O11</f>
        <v>1.4522258414766558E-2</v>
      </c>
    </row>
    <row r="54" spans="2:14">
      <c r="B54" s="578" t="s">
        <v>24</v>
      </c>
      <c r="C54" s="988">
        <v>0</v>
      </c>
      <c r="D54" s="988">
        <f>Table!E52/Table!E12</f>
        <v>0.2715675403679767</v>
      </c>
      <c r="E54" s="988">
        <f>Table!F52/Table!F12</f>
        <v>0.44073499032771624</v>
      </c>
      <c r="F54" s="988">
        <f>Table!G52/Table!G12</f>
        <v>0.35190969448282872</v>
      </c>
      <c r="G54" s="988">
        <f>Table!H52/Table!H12</f>
        <v>1.0619422787172199E-2</v>
      </c>
      <c r="H54" s="988">
        <f>Table!I52/Table!I12</f>
        <v>0.22613742924443767</v>
      </c>
      <c r="I54" s="988">
        <f>Table!J52/Table!J12</f>
        <v>2.6409238685986717E-2</v>
      </c>
      <c r="J54" s="988">
        <f>Table!K52/Table!K12</f>
        <v>7.8555282358168804E-2</v>
      </c>
      <c r="K54" s="988">
        <f>Table!L52/Table!L12</f>
        <v>0.9191253231957488</v>
      </c>
      <c r="L54" s="988" t="e">
        <f>Table!M52/Table!M12</f>
        <v>#VALUE!</v>
      </c>
      <c r="M54" s="988" t="e">
        <f>Table!N52/Table!N12</f>
        <v>#VALUE!</v>
      </c>
      <c r="N54" s="988">
        <f>Table!O52/Table!O12</f>
        <v>1.542653347752144E-2</v>
      </c>
    </row>
    <row r="55" spans="2:14">
      <c r="B55" s="590" t="s">
        <v>26</v>
      </c>
      <c r="C55" s="988">
        <f>Table!D53/Table!D13</f>
        <v>1.6433728808594908E-4</v>
      </c>
      <c r="D55" s="988">
        <f>Table!E53/Table!E13</f>
        <v>0.11367349300446417</v>
      </c>
      <c r="E55" s="988">
        <f>Table!F53/Table!F13</f>
        <v>8.1218763827724264E-2</v>
      </c>
      <c r="F55" s="988">
        <f>Table!G53/Table!G13</f>
        <v>0.14596037006845913</v>
      </c>
      <c r="G55" s="988">
        <f>Table!H53/Table!H13</f>
        <v>-1.2174488272169354E-4</v>
      </c>
      <c r="H55" s="988">
        <f>Table!I53/Table!I13</f>
        <v>0.17122851565434699</v>
      </c>
      <c r="I55" s="988">
        <f>Table!J53/Table!J13</f>
        <v>2.5432171907268423E-3</v>
      </c>
      <c r="J55" s="988">
        <f>Table!K53/Table!K13</f>
        <v>6.6941007299855138E-2</v>
      </c>
      <c r="K55" s="988">
        <f>Table!L53/Table!L13</f>
        <v>0.64026931230320272</v>
      </c>
      <c r="L55" s="988">
        <f>Table!M53/Table!M13</f>
        <v>2.7410917014552708E-3</v>
      </c>
      <c r="M55" s="988">
        <f>Table!N53/Table!N13</f>
        <v>8.6642235457176956E-4</v>
      </c>
      <c r="N55" s="988">
        <f>Table!O53/Table!O13</f>
        <v>3.821562603927204E-2</v>
      </c>
    </row>
    <row r="56" spans="2:14">
      <c r="B56" s="602" t="s">
        <v>27</v>
      </c>
      <c r="C56" s="988">
        <f>Table!D54/Table!D14</f>
        <v>0</v>
      </c>
      <c r="D56" s="988">
        <f>Table!E54/Table!E14</f>
        <v>0.25564116851659485</v>
      </c>
      <c r="E56" s="988">
        <f>Table!F54/Table!F14</f>
        <v>0.20721949537562875</v>
      </c>
      <c r="F56" s="988">
        <f>Table!G54/Table!G14</f>
        <v>0.40659249059542774</v>
      </c>
      <c r="G56" s="988">
        <f>Table!H54/Table!H14</f>
        <v>0</v>
      </c>
      <c r="H56" s="988">
        <f>Table!I54/Table!I14</f>
        <v>0.2192679485794157</v>
      </c>
      <c r="I56" s="988">
        <f>Table!J54/Table!J14</f>
        <v>0.12598368953973652</v>
      </c>
      <c r="J56" s="988">
        <f>Table!K54/Table!K14</f>
        <v>0.27057595208302126</v>
      </c>
      <c r="K56" s="988">
        <f>Table!L54/Table!L14</f>
        <v>0.58700950679512542</v>
      </c>
      <c r="L56" s="988">
        <f>Table!M54/Table!M14</f>
        <v>0</v>
      </c>
      <c r="M56" s="988">
        <f>Table!N54/Table!N14</f>
        <v>4.7920312097125171E-5</v>
      </c>
      <c r="N56" s="988">
        <f>Table!O54/Table!O14</f>
        <v>2.6122431428617504E-3</v>
      </c>
    </row>
    <row r="57" spans="2:14">
      <c r="B57" s="614" t="s">
        <v>28</v>
      </c>
      <c r="C57" s="988">
        <f>Table!D55/Table!D15</f>
        <v>0</v>
      </c>
      <c r="D57" s="988">
        <f>Table!E55/Table!E15</f>
        <v>0.15276009360265835</v>
      </c>
      <c r="E57" s="988">
        <f>Table!F55/Table!F15</f>
        <v>0.24832861025032879</v>
      </c>
      <c r="F57" s="988">
        <f>Table!G55/Table!G15</f>
        <v>0.36835676107550708</v>
      </c>
      <c r="G57" s="988">
        <f>Table!H55/Table!H15</f>
        <v>0</v>
      </c>
      <c r="H57" s="988">
        <f>Table!I55/Table!I15</f>
        <v>0.1947052490609302</v>
      </c>
      <c r="I57" s="988">
        <f>Table!J55/Table!J15</f>
        <v>3.487374948557985E-2</v>
      </c>
      <c r="J57" s="988">
        <f>Table!K55/Table!K15</f>
        <v>1.0920705988682828E-2</v>
      </c>
      <c r="K57" s="988">
        <f>Table!L55/Table!L15</f>
        <v>0.8150054671459469</v>
      </c>
      <c r="L57" s="988">
        <f>Table!M55/Table!M15</f>
        <v>0</v>
      </c>
      <c r="M57" s="988">
        <f>Table!N55/Table!N15</f>
        <v>0</v>
      </c>
      <c r="N57" s="988">
        <f>Table!O55/Table!O15</f>
        <v>2.2413347982277711E-4</v>
      </c>
    </row>
    <row r="58" spans="2:14">
      <c r="B58" s="626" t="s">
        <v>29</v>
      </c>
      <c r="C58" s="988">
        <f>Table!D56/Table!D16</f>
        <v>0</v>
      </c>
      <c r="D58" s="988">
        <f>Table!E56/Table!E16</f>
        <v>0.16285305054742785</v>
      </c>
      <c r="E58" s="988">
        <f>Table!F56/Table!F16</f>
        <v>0.16062165462407843</v>
      </c>
      <c r="F58" s="988">
        <f>Table!G56/Table!G16</f>
        <v>0.23515216545102643</v>
      </c>
      <c r="G58" s="988">
        <f>Table!H56/Table!H16</f>
        <v>0</v>
      </c>
      <c r="H58" s="988">
        <f>Table!I56/Table!I16</f>
        <v>0.1285092767135263</v>
      </c>
      <c r="I58" s="988">
        <f>Table!J56/Table!J16</f>
        <v>5.8115781393186447E-3</v>
      </c>
      <c r="J58" s="988">
        <f>Table!K56/Table!K16</f>
        <v>0.20158999001082945</v>
      </c>
      <c r="K58" s="988">
        <f>Table!L56/Table!L16</f>
        <v>0.62914121526983569</v>
      </c>
      <c r="L58" s="988">
        <f>Table!M56/Table!M16</f>
        <v>0</v>
      </c>
      <c r="M58" s="988">
        <f>Table!N56/Table!N16</f>
        <v>1.4992159063961556E-2</v>
      </c>
      <c r="N58" s="988">
        <f>Table!O56/Table!O16</f>
        <v>3.795609461692015E-2</v>
      </c>
    </row>
    <row r="59" spans="2:14">
      <c r="B59" s="638" t="s">
        <v>31</v>
      </c>
      <c r="C59" s="988">
        <f>Table!D57/Table!D17</f>
        <v>0</v>
      </c>
      <c r="D59" s="988">
        <f>Table!E57/Table!E17</f>
        <v>0.1866238140128938</v>
      </c>
      <c r="E59" s="988">
        <f>Table!F57/Table!F17</f>
        <v>8.266130171629435E-2</v>
      </c>
      <c r="F59" s="988">
        <f>Table!G57/Table!G17</f>
        <v>0.32448204161978395</v>
      </c>
      <c r="G59" s="988">
        <f>Table!H57/Table!H17</f>
        <v>6.2301712817858544E-5</v>
      </c>
      <c r="H59" s="988">
        <f>Table!I57/Table!I17</f>
        <v>0.12512153817666874</v>
      </c>
      <c r="I59" s="988">
        <f>Table!J57/Table!J17</f>
        <v>4.8949259595628868E-2</v>
      </c>
      <c r="J59" s="988">
        <f>Table!K57/Table!K17</f>
        <v>1.9142845202273488E-2</v>
      </c>
      <c r="K59" s="988">
        <f>Table!L57/Table!L17</f>
        <v>0.60713832372248211</v>
      </c>
      <c r="L59" s="988">
        <f>Table!M57/Table!M17</f>
        <v>-4.8607614547426315E-3</v>
      </c>
      <c r="M59" s="988">
        <f>Table!N57/Table!N17</f>
        <v>-9.9701584744968049E-4</v>
      </c>
      <c r="N59" s="988">
        <f>Table!O57/Table!O17</f>
        <v>1.6693162209010039E-2</v>
      </c>
    </row>
    <row r="60" spans="2:14">
      <c r="B60" s="650" t="s">
        <v>32</v>
      </c>
      <c r="C60" s="988">
        <f>Table!D58/Table!D18</f>
        <v>3.0032420025085209E-3</v>
      </c>
      <c r="D60" s="988">
        <f>Table!E58/Table!E18</f>
        <v>0.16752347648869939</v>
      </c>
      <c r="E60" s="988">
        <f>Table!F58/Table!F18</f>
        <v>-5.5894910551920279E-2</v>
      </c>
      <c r="F60" s="988">
        <f>Table!G58/Table!G18</f>
        <v>0.32201385864467985</v>
      </c>
      <c r="G60" s="988">
        <f>Table!H58/Table!H18</f>
        <v>1.7079506665442862E-2</v>
      </c>
      <c r="H60" s="988">
        <f>Table!I58/Table!I18</f>
        <v>0.42236755203730031</v>
      </c>
      <c r="I60" s="988">
        <f>Table!J58/Table!J18</f>
        <v>0.11621250453394991</v>
      </c>
      <c r="J60" s="988">
        <f>Table!K58/Table!K18</f>
        <v>0.57064285501891299</v>
      </c>
      <c r="K60" s="988">
        <f>Table!L58/Table!L18</f>
        <v>0.91792459435279727</v>
      </c>
      <c r="L60" s="988">
        <f>Table!M58/Table!M18</f>
        <v>-6.1334724959577578E-5</v>
      </c>
      <c r="M60" s="988">
        <f>Table!N58/Table!N18</f>
        <v>-1.9123963659270092E-3</v>
      </c>
      <c r="N60" s="988">
        <f>Table!O58/Table!O18</f>
        <v>3.4564186145962454E-2</v>
      </c>
    </row>
    <row r="61" spans="2:14">
      <c r="B61" s="662" t="s">
        <v>34</v>
      </c>
      <c r="C61" s="988">
        <f>Table!D59/Table!D19</f>
        <v>0</v>
      </c>
      <c r="D61" s="988">
        <f>Table!E59/Table!E19</f>
        <v>0.16565295169946334</v>
      </c>
      <c r="E61" s="988">
        <f>Table!F59/Table!F19</f>
        <v>9.2727173378503905E-2</v>
      </c>
      <c r="F61" s="988">
        <f>Table!G59/Table!G19</f>
        <v>0.24757030985001549</v>
      </c>
      <c r="G61" s="988">
        <f>Table!H59/Table!H19</f>
        <v>0</v>
      </c>
      <c r="H61" s="988">
        <f>Table!I59/Table!I19</f>
        <v>0.15910362169489475</v>
      </c>
      <c r="I61" s="988">
        <f>Table!J59/Table!J19</f>
        <v>3.6527237354085605E-2</v>
      </c>
      <c r="J61" s="988">
        <f>Table!K59/Table!K19</f>
        <v>0.53202708990332415</v>
      </c>
      <c r="K61" s="988">
        <f>Table!L59/Table!L19</f>
        <v>0.75225326218555222</v>
      </c>
      <c r="L61" s="988">
        <f>Table!M59/Table!M19</f>
        <v>0</v>
      </c>
      <c r="M61" s="988">
        <f>Table!N59/Table!N19</f>
        <v>1.3711676924112157E-2</v>
      </c>
      <c r="N61" s="988">
        <f>Table!O59/Table!O19</f>
        <v>5.3364751542033404E-3</v>
      </c>
    </row>
    <row r="62" spans="2:14">
      <c r="B62" s="674" t="s">
        <v>35</v>
      </c>
      <c r="C62" s="988">
        <f>Table!D60/Table!D20</f>
        <v>-5.0541678728023912E-4</v>
      </c>
      <c r="D62" s="988">
        <f>Table!E60/Table!E20</f>
        <v>6.4267719875946067E-2</v>
      </c>
      <c r="E62" s="988">
        <f>Table!F60/Table!F20</f>
        <v>5.6258631248889988E-2</v>
      </c>
      <c r="F62" s="988">
        <f>Table!G60/Table!G20</f>
        <v>9.8164041230394725E-2</v>
      </c>
      <c r="G62" s="988">
        <f>Table!H60/Table!H20</f>
        <v>-7.3606651167399556E-4</v>
      </c>
      <c r="H62" s="988">
        <f>Table!I60/Table!I20</f>
        <v>0.11808362524349923</v>
      </c>
      <c r="I62" s="988">
        <f>Table!J60/Table!J20</f>
        <v>1.3715332455409453E-2</v>
      </c>
      <c r="J62" s="988">
        <f>Table!K60/Table!K20</f>
        <v>0.27304439900725125</v>
      </c>
      <c r="K62" s="988">
        <f>Table!L60/Table!L20</f>
        <v>0.58267176311346813</v>
      </c>
      <c r="L62" s="988">
        <f>Table!M60/Table!M20</f>
        <v>4.9348407526889109E-5</v>
      </c>
      <c r="M62" s="988">
        <f>Table!N60/Table!N20</f>
        <v>2.3568168275043709E-4</v>
      </c>
      <c r="N62" s="988">
        <f>Table!O60/Table!O20</f>
        <v>3.7433334725339086E-2</v>
      </c>
    </row>
    <row r="63" spans="2:14">
      <c r="B63" s="686" t="s">
        <v>37</v>
      </c>
      <c r="C63" s="988">
        <f>Table!D61/Table!D21</f>
        <v>0</v>
      </c>
      <c r="D63" s="988">
        <f>Table!E61/Table!E21</f>
        <v>0.18101197084008003</v>
      </c>
      <c r="E63" s="988">
        <f>Table!F61/Table!F21</f>
        <v>0.24577621983419132</v>
      </c>
      <c r="F63" s="988">
        <f>Table!G61/Table!G21</f>
        <v>0.30105094480140948</v>
      </c>
      <c r="G63" s="988">
        <f>Table!H61/Table!H21</f>
        <v>0</v>
      </c>
      <c r="H63" s="988">
        <f>Table!I61/Table!I21</f>
        <v>0.19218418564108508</v>
      </c>
      <c r="I63" s="988">
        <f>Table!J61/Table!J21</f>
        <v>0.15584603651022252</v>
      </c>
      <c r="J63" s="988">
        <f>Table!K61/Table!K21</f>
        <v>2.1929259266078695E-3</v>
      </c>
      <c r="K63" s="988">
        <f>Table!L61/Table!L21</f>
        <v>0.83443384069474269</v>
      </c>
      <c r="L63" s="988">
        <f>Table!M61/Table!M21</f>
        <v>-4.3558649144550415E-4</v>
      </c>
      <c r="M63" s="988">
        <f>Table!N61/Table!N21</f>
        <v>0</v>
      </c>
      <c r="N63" s="988">
        <f>Table!O61/Table!O21</f>
        <v>2.4174407162412096E-2</v>
      </c>
    </row>
    <row r="64" spans="2:14">
      <c r="B64" s="698" t="s">
        <v>38</v>
      </c>
      <c r="C64" s="988">
        <f>Table!D62/Table!D22</f>
        <v>0</v>
      </c>
      <c r="D64" s="988">
        <f>Table!E62/Table!E22</f>
        <v>0.12282380170555028</v>
      </c>
      <c r="E64" s="988">
        <f>Table!F62/Table!F22</f>
        <v>-3.3659763261174792E-2</v>
      </c>
      <c r="F64" s="988">
        <f>Table!G62/Table!G22</f>
        <v>0.25966169171749803</v>
      </c>
      <c r="G64" s="988">
        <f>Table!H62/Table!H22</f>
        <v>0</v>
      </c>
      <c r="H64" s="988">
        <f>Table!I62/Table!I22</f>
        <v>0.11912153776512606</v>
      </c>
      <c r="I64" s="988">
        <f>Table!J62/Table!J22</f>
        <v>1.8706641324704131E-2</v>
      </c>
      <c r="J64" s="988">
        <f>Table!K62/Table!K22</f>
        <v>1.3130435225222245E-2</v>
      </c>
      <c r="K64" s="988">
        <f>Table!L62/Table!L22</f>
        <v>0.6697706758048696</v>
      </c>
      <c r="L64" s="988">
        <f>Table!M62/Table!M22</f>
        <v>0</v>
      </c>
      <c r="M64" s="988">
        <f>Table!N62/Table!N22</f>
        <v>0</v>
      </c>
      <c r="N64" s="988">
        <f>Table!O62/Table!O22</f>
        <v>5.6899997850802728E-3</v>
      </c>
    </row>
    <row r="65" spans="2:15">
      <c r="B65" s="710" t="s">
        <v>39</v>
      </c>
      <c r="C65" s="988">
        <f>Table!D63/Table!D23</f>
        <v>1.6774344402706261E-4</v>
      </c>
      <c r="D65" s="988">
        <f>Table!E63/Table!E23</f>
        <v>0.20120356328763708</v>
      </c>
      <c r="E65" s="988">
        <f>Table!F63/Table!F23</f>
        <v>4.3425128161772054E-3</v>
      </c>
      <c r="F65" s="988">
        <f>Table!G63/Table!G23</f>
        <v>0.32563254964259802</v>
      </c>
      <c r="G65" s="988">
        <f>Table!H63/Table!H23</f>
        <v>0</v>
      </c>
      <c r="H65" s="988">
        <f>Table!I63/Table!I23</f>
        <v>0.13926413980939081</v>
      </c>
      <c r="I65" s="988">
        <f>Table!J63/Table!J23</f>
        <v>5.2252643845054729E-4</v>
      </c>
      <c r="J65" s="988">
        <f>Table!K63/Table!K23</f>
        <v>-9.4518752520500069E-4</v>
      </c>
      <c r="K65" s="988">
        <f>Table!L63/Table!L23</f>
        <v>0.64540330069565499</v>
      </c>
      <c r="L65" s="988">
        <f>Table!M63/Table!M23</f>
        <v>6.0841188694600937E-4</v>
      </c>
      <c r="M65" s="988">
        <f>Table!N63/Table!N23</f>
        <v>0</v>
      </c>
      <c r="N65" s="988">
        <f>Table!O63/Table!O23</f>
        <v>2.6321765821996586E-2</v>
      </c>
    </row>
    <row r="66" spans="2:15">
      <c r="B66" s="722" t="s">
        <v>41</v>
      </c>
      <c r="C66" s="988">
        <f>Table!D64/Table!D24</f>
        <v>0</v>
      </c>
      <c r="D66" s="988">
        <f>Table!E64/Table!E24</f>
        <v>0.23933869290474966</v>
      </c>
      <c r="E66" s="988">
        <f>Table!F64/Table!F24</f>
        <v>0.21127894456129051</v>
      </c>
      <c r="F66" s="988">
        <f>Table!G64/Table!G24</f>
        <v>0.34143107585668075</v>
      </c>
      <c r="G66" s="988">
        <f>Table!H64/Table!H24</f>
        <v>0</v>
      </c>
      <c r="H66" s="988">
        <f>Table!I64/Table!I24</f>
        <v>9.8457340238740754E-2</v>
      </c>
      <c r="I66" s="988">
        <f>Table!J64/Table!J24</f>
        <v>0</v>
      </c>
      <c r="J66" s="988">
        <f>Table!K64/Table!K24</f>
        <v>1.5604468596127281E-2</v>
      </c>
      <c r="K66" s="988">
        <f>Table!L64/Table!L24</f>
        <v>0.57622994762670621</v>
      </c>
      <c r="L66" s="988">
        <f>Table!M64/Table!M24</f>
        <v>8.8702589412480558E-3</v>
      </c>
      <c r="M66" s="988">
        <f>Table!N64/Table!N24</f>
        <v>0</v>
      </c>
      <c r="N66" s="988">
        <f>Table!O64/Table!O24</f>
        <v>3.0369468742203507E-2</v>
      </c>
    </row>
    <row r="67" spans="2:15">
      <c r="B67" s="1024" t="s">
        <v>83</v>
      </c>
      <c r="C67" s="1025">
        <f>Table!D92/Table!D90</f>
        <v>0</v>
      </c>
      <c r="D67" s="1025">
        <f>Table!E92/Table!E90</f>
        <v>0.19130802358517834</v>
      </c>
      <c r="E67" s="1025">
        <f>Table!F92/Table!F90</f>
        <v>0.31177862558555081</v>
      </c>
      <c r="F67" s="1025">
        <f>Table!G92/Table!G90</f>
        <v>0.2620254538126463</v>
      </c>
      <c r="G67" s="1025">
        <f>Table!H92/Table!H90</f>
        <v>0</v>
      </c>
      <c r="H67" s="1025">
        <f>Table!I92/Table!I90</f>
        <v>0.14081360646712832</v>
      </c>
      <c r="I67" s="1025">
        <f>Table!J92/Table!J90</f>
        <v>2.9514253043107591E-2</v>
      </c>
      <c r="J67" s="1025">
        <f>Table!K92/Table!K90</f>
        <v>0.10653164363107316</v>
      </c>
      <c r="K67" s="1025">
        <f>Table!L92/Table!L90</f>
        <v>0.614973602188156</v>
      </c>
      <c r="L67" s="1025">
        <f>Table!M92/Table!M90</f>
        <v>0</v>
      </c>
      <c r="M67" s="1025">
        <f>Table!N92/Table!N90</f>
        <v>0</v>
      </c>
      <c r="N67" s="1025">
        <f>Table!O92/Table!O90</f>
        <v>4.7178784765818209E-2</v>
      </c>
    </row>
    <row r="68" spans="2:15" ht="60">
      <c r="B68" s="734" t="s">
        <v>45</v>
      </c>
      <c r="C68" s="735"/>
      <c r="D68" s="736"/>
      <c r="E68" s="1014"/>
      <c r="F68" s="1014"/>
      <c r="G68" s="737"/>
      <c r="H68" s="738"/>
      <c r="I68" s="739"/>
      <c r="J68" s="740"/>
      <c r="K68" s="741"/>
      <c r="L68" s="742"/>
      <c r="M68" s="743"/>
      <c r="N68" s="744"/>
      <c r="O68" s="745" t="s">
        <v>13</v>
      </c>
    </row>
    <row r="69" spans="2:15">
      <c r="B69" s="746" t="s">
        <v>15</v>
      </c>
      <c r="C69" s="988">
        <f>Table!D66/Table!D6</f>
        <v>6.9990893961754633E-2</v>
      </c>
      <c r="D69" s="988">
        <f>Table!E66/Table!E6</f>
        <v>0.11815036427354848</v>
      </c>
      <c r="E69" s="988">
        <f>Table!F66/Table!F6</f>
        <v>0.23261179722680458</v>
      </c>
      <c r="F69" s="988">
        <f>Table!G66/Table!G6</f>
        <v>0.10716182625507234</v>
      </c>
      <c r="G69" s="988">
        <f>Table!H66/Table!H6</f>
        <v>4.6864777816919126E-2</v>
      </c>
      <c r="H69" s="988">
        <f>Table!I66/Table!I6</f>
        <v>0.10408727670316595</v>
      </c>
      <c r="I69" s="988">
        <f>Table!J66/Table!J6</f>
        <v>7.7254462130384075E-2</v>
      </c>
      <c r="J69" s="988">
        <f>Table!K66/Table!K6</f>
        <v>9.2635109192204926E-2</v>
      </c>
      <c r="K69" s="988">
        <f>Table!L66/Table!L6</f>
        <v>0.15324362321751356</v>
      </c>
      <c r="L69" s="988">
        <f>Table!M66/Table!M6</f>
        <v>0.17692911958426491</v>
      </c>
      <c r="M69" s="988">
        <f>Table!N66/Table!N6</f>
        <v>0.14380384008332758</v>
      </c>
      <c r="N69" s="988">
        <f>Table!O66/Table!O6</f>
        <v>2.5135420795349452E-2</v>
      </c>
    </row>
    <row r="70" spans="2:15">
      <c r="B70" s="758" t="s">
        <v>17</v>
      </c>
      <c r="C70" s="988">
        <f>Table!D67/Table!D7</f>
        <v>4.1502782201584897E-2</v>
      </c>
      <c r="D70" s="988">
        <f>Table!E67/Table!E7</f>
        <v>3.968036786051593E-2</v>
      </c>
      <c r="E70" s="988">
        <f>Table!F67/Table!F7</f>
        <v>0.13875968992248061</v>
      </c>
      <c r="F70" s="988">
        <f>Table!G67/Table!G7</f>
        <v>1.844916321326108E-2</v>
      </c>
      <c r="G70" s="988">
        <f>Table!H67/Table!H7</f>
        <v>1.4519177320733741E-2</v>
      </c>
      <c r="H70" s="988">
        <f>Table!I67/Table!I7</f>
        <v>3.1505861871990858E-2</v>
      </c>
      <c r="I70" s="988" t="e">
        <f>Table!J67/Table!J7</f>
        <v>#VALUE!</v>
      </c>
      <c r="J70" s="988" t="e">
        <f>Table!K67/Table!K7</f>
        <v>#VALUE!</v>
      </c>
      <c r="K70" s="988" t="e">
        <f>Table!L67/Table!L7</f>
        <v>#VALUE!</v>
      </c>
      <c r="L70" s="988" t="e">
        <f>Table!M67/Table!M7</f>
        <v>#VALUE!</v>
      </c>
      <c r="M70" s="988">
        <f>Table!N67/Table!N7</f>
        <v>2.5652766421368219E-2</v>
      </c>
      <c r="N70" s="988">
        <f>Table!O67/Table!O7</f>
        <v>8.1458140824246898E-3</v>
      </c>
    </row>
    <row r="71" spans="2:15">
      <c r="B71" s="770" t="s">
        <v>19</v>
      </c>
      <c r="C71" s="988">
        <f>Table!D68/Table!D8</f>
        <v>6.6002265902419921E-2</v>
      </c>
      <c r="D71" s="988">
        <f>Table!E68/Table!E8</f>
        <v>0.18578306246337328</v>
      </c>
      <c r="E71" s="988">
        <f>Table!F68/Table!F8</f>
        <v>0.18370618026404575</v>
      </c>
      <c r="F71" s="988">
        <f>Table!G68/Table!G8</f>
        <v>0.22644094084116678</v>
      </c>
      <c r="G71" s="988">
        <f>Table!H68/Table!H8</f>
        <v>8.2024347387258736E-2</v>
      </c>
      <c r="H71" s="988">
        <f>Table!I68/Table!I8</f>
        <v>0.17950103369871764</v>
      </c>
      <c r="I71" s="988">
        <f>Table!J68/Table!J8</f>
        <v>0.16116753617070559</v>
      </c>
      <c r="J71" s="988">
        <f>Table!K68/Table!K8</f>
        <v>0.22491837236396894</v>
      </c>
      <c r="K71" s="988">
        <f>Table!L68/Table!L8</f>
        <v>0.20150813395767994</v>
      </c>
      <c r="L71" s="988">
        <f>Table!M68/Table!M8</f>
        <v>0.14648945857213691</v>
      </c>
      <c r="M71" s="988">
        <f>Table!N68/Table!N8</f>
        <v>7.2725775081262281E-2</v>
      </c>
      <c r="N71" s="988">
        <f>Table!O68/Table!O8</f>
        <v>5.3715088410513562E-2</v>
      </c>
    </row>
    <row r="72" spans="2:15">
      <c r="B72" s="782" t="s">
        <v>20</v>
      </c>
      <c r="C72" s="988">
        <f>Table!D69/Table!D9</f>
        <v>2.0200556602029549E-2</v>
      </c>
      <c r="D72" s="988">
        <f>Table!E69/Table!E9</f>
        <v>0.18264828196023708</v>
      </c>
      <c r="E72" s="988">
        <f>Table!F69/Table!F9</f>
        <v>0.19682834709463726</v>
      </c>
      <c r="F72" s="988">
        <f>Table!G69/Table!G9</f>
        <v>0.18911202550642978</v>
      </c>
      <c r="G72" s="988">
        <f>Table!H69/Table!H9</f>
        <v>0.18919626951692342</v>
      </c>
      <c r="H72" s="988">
        <f>Table!I69/Table!I9</f>
        <v>0.23147464013338651</v>
      </c>
      <c r="I72" s="988">
        <f>Table!J69/Table!J9</f>
        <v>0.23383981128492762</v>
      </c>
      <c r="J72" s="988">
        <f>Table!K69/Table!K9</f>
        <v>0.13061884061269546</v>
      </c>
      <c r="K72" s="988">
        <f>Table!L69/Table!L9</f>
        <v>0.27967992122634056</v>
      </c>
      <c r="L72" s="988">
        <f>Table!M69/Table!M9</f>
        <v>0.28512350165317174</v>
      </c>
      <c r="M72" s="988">
        <f>Table!N69/Table!N9</f>
        <v>0.10865063874623662</v>
      </c>
      <c r="N72" s="988">
        <f>Table!O69/Table!O9</f>
        <v>4.6451255425469691E-2</v>
      </c>
    </row>
    <row r="73" spans="2:15">
      <c r="B73" s="794" t="s">
        <v>21</v>
      </c>
      <c r="C73" s="988">
        <f>Table!D70/Table!D10</f>
        <v>3.2440225880091315E-3</v>
      </c>
      <c r="D73" s="988">
        <f>Table!E70/Table!E10</f>
        <v>0.1530907750631845</v>
      </c>
      <c r="E73" s="988">
        <f>Table!F70/Table!F10</f>
        <v>6.8274156509450623E-2</v>
      </c>
      <c r="F73" s="988">
        <f>Table!G70/Table!G10</f>
        <v>0.19879794833065861</v>
      </c>
      <c r="G73" s="988">
        <f>Table!H70/Table!H10</f>
        <v>2.4686269772465644E-2</v>
      </c>
      <c r="H73" s="988">
        <f>Table!I70/Table!I10</f>
        <v>0.10548839112202107</v>
      </c>
      <c r="I73" s="988">
        <f>Table!J70/Table!J10</f>
        <v>5.3198847262247842E-2</v>
      </c>
      <c r="J73" s="988">
        <f>Table!K70/Table!K10</f>
        <v>0.14055788491701438</v>
      </c>
      <c r="K73" s="988">
        <f>Table!L70/Table!L10</f>
        <v>0.12367760933580543</v>
      </c>
      <c r="L73" s="988">
        <f>Table!M70/Table!M10</f>
        <v>0.23558350977705816</v>
      </c>
      <c r="M73" s="988">
        <f>Table!N70/Table!N10</f>
        <v>0.13989870996489626</v>
      </c>
      <c r="N73" s="988">
        <f>Table!O70/Table!O10</f>
        <v>2.3863328211154299E-2</v>
      </c>
    </row>
    <row r="74" spans="2:15">
      <c r="B74" s="806" t="s">
        <v>23</v>
      </c>
      <c r="C74" s="988">
        <f>Table!D71/Table!D11</f>
        <v>3.3084642290361822E-2</v>
      </c>
      <c r="D74" s="988">
        <f>Table!E71/Table!E11</f>
        <v>0.16760801563313127</v>
      </c>
      <c r="E74" s="988">
        <f>Table!F71/Table!F11</f>
        <v>0.19029139669450124</v>
      </c>
      <c r="F74" s="988">
        <f>Table!G71/Table!G11</f>
        <v>0.24045683401647078</v>
      </c>
      <c r="G74" s="988">
        <f>Table!H71/Table!H11</f>
        <v>6.5377144235177514E-2</v>
      </c>
      <c r="H74" s="988">
        <f>Table!I71/Table!I11</f>
        <v>9.5445666907092899E-2</v>
      </c>
      <c r="I74" s="988">
        <f>Table!J71/Table!J11</f>
        <v>7.6068183292806887E-2</v>
      </c>
      <c r="J74" s="988">
        <f>Table!K71/Table!K11</f>
        <v>0.12315586914688903</v>
      </c>
      <c r="K74" s="988">
        <f>Table!L71/Table!L11</f>
        <v>7.6047574543266452E-2</v>
      </c>
      <c r="L74" s="988">
        <f>Table!M71/Table!M11</f>
        <v>0.11538499211503238</v>
      </c>
      <c r="M74" s="988">
        <f>Table!N71/Table!N11</f>
        <v>5.2519662849383857E-2</v>
      </c>
      <c r="N74" s="988">
        <f>Table!O71/Table!O11</f>
        <v>1.0601683977628911E-2</v>
      </c>
    </row>
    <row r="75" spans="2:15">
      <c r="B75" s="818" t="s">
        <v>24</v>
      </c>
      <c r="C75" s="988">
        <f>Table!D72/Table!D12</f>
        <v>1.2644496565287072E-3</v>
      </c>
      <c r="D75" s="988">
        <f>Table!E72/Table!E12</f>
        <v>4.7137141612028317E-2</v>
      </c>
      <c r="E75" s="988">
        <f>Table!F72/Table!F12</f>
        <v>7.997585764348597E-2</v>
      </c>
      <c r="F75" s="988">
        <f>Table!G72/Table!G12</f>
        <v>4.6968585917018406E-2</v>
      </c>
      <c r="G75" s="988">
        <f>Table!H72/Table!H12</f>
        <v>1.5070300099145166E-2</v>
      </c>
      <c r="H75" s="988">
        <f>Table!I72/Table!I12</f>
        <v>5.4920448479800751E-2</v>
      </c>
      <c r="I75" s="988">
        <f>Table!J72/Table!J12</f>
        <v>6.1595446334199187E-2</v>
      </c>
      <c r="J75" s="988">
        <f>Table!K72/Table!K12</f>
        <v>6.864789537423549E-2</v>
      </c>
      <c r="K75" s="988">
        <f>Table!L72/Table!L12</f>
        <v>4.6010791636582046E-2</v>
      </c>
      <c r="L75" s="988">
        <f>Table!M72/Table!M12</f>
        <v>6.3544989532961185E-2</v>
      </c>
      <c r="M75" s="988">
        <f>Table!N72/Table!N12</f>
        <v>5.2011161098231611E-2</v>
      </c>
      <c r="N75" s="988">
        <f>Table!O72/Table!O12</f>
        <v>3.548812658754192E-3</v>
      </c>
    </row>
    <row r="76" spans="2:15">
      <c r="B76" s="830" t="s">
        <v>26</v>
      </c>
      <c r="C76" s="988">
        <f>Table!D73/Table!D13</f>
        <v>5.5647735979961139E-3</v>
      </c>
      <c r="D76" s="988">
        <f>Table!E73/Table!E13</f>
        <v>0.33075617477268732</v>
      </c>
      <c r="E76" s="988">
        <f>Table!F73/Table!F13</f>
        <v>0.42087927753323906</v>
      </c>
      <c r="F76" s="988">
        <f>Table!G73/Table!G13</f>
        <v>0.39260246916150382</v>
      </c>
      <c r="G76" s="988">
        <f>Table!H73/Table!H13</f>
        <v>3.4201351621427567E-2</v>
      </c>
      <c r="H76" s="988">
        <f>Table!I73/Table!I13</f>
        <v>0.11350230111411726</v>
      </c>
      <c r="I76" s="988">
        <f>Table!J73/Table!J13</f>
        <v>0.15501732331343684</v>
      </c>
      <c r="J76" s="988">
        <f>Table!K73/Table!K13</f>
        <v>0.1339349643625273</v>
      </c>
      <c r="K76" s="988">
        <f>Table!L73/Table!L13</f>
        <v>6.6520579737914809E-2</v>
      </c>
      <c r="L76" s="988">
        <f>Table!M73/Table!M13</f>
        <v>6.5868031915119224E-2</v>
      </c>
      <c r="M76" s="988">
        <f>Table!N73/Table!N13</f>
        <v>0.14721943497635756</v>
      </c>
      <c r="N76" s="988">
        <f>Table!O73/Table!O13</f>
        <v>6.1241191221200787E-3</v>
      </c>
    </row>
    <row r="77" spans="2:15">
      <c r="B77" s="842" t="s">
        <v>27</v>
      </c>
      <c r="C77" s="988">
        <f>Table!D74/Table!D14</f>
        <v>0</v>
      </c>
      <c r="D77" s="988">
        <f>Table!E74/Table!E14</f>
        <v>8.4140431560614834E-2</v>
      </c>
      <c r="E77" s="988">
        <f>Table!F74/Table!F14</f>
        <v>3.4378549407755962E-2</v>
      </c>
      <c r="F77" s="988">
        <f>Table!G74/Table!G14</f>
        <v>0.11403839203449276</v>
      </c>
      <c r="G77" s="988">
        <f>Table!H74/Table!H14</f>
        <v>5.7698138646272136E-2</v>
      </c>
      <c r="H77" s="988">
        <f>Table!I74/Table!I14</f>
        <v>0.1132973031381475</v>
      </c>
      <c r="I77" s="988">
        <f>Table!J74/Table!J14</f>
        <v>9.2873504750611485E-2</v>
      </c>
      <c r="J77" s="988">
        <f>Table!K74/Table!K14</f>
        <v>0.1137780460856275</v>
      </c>
      <c r="K77" s="988">
        <f>Table!L74/Table!L14</f>
        <v>0.15546481209723728</v>
      </c>
      <c r="L77" s="988">
        <f>Table!M74/Table!M14</f>
        <v>0.26205964717291574</v>
      </c>
      <c r="M77" s="988">
        <f>Table!N74/Table!N14</f>
        <v>0.13368336618020396</v>
      </c>
      <c r="N77" s="988">
        <f>Table!O74/Table!O14</f>
        <v>2.7287011704927609E-2</v>
      </c>
    </row>
    <row r="78" spans="2:15">
      <c r="B78" s="854" t="s">
        <v>28</v>
      </c>
      <c r="C78" s="988">
        <f>Table!D75/Table!D15</f>
        <v>1.7957233164286066E-4</v>
      </c>
      <c r="D78" s="988">
        <f>Table!E75/Table!E15</f>
        <v>9.998552335744923E-2</v>
      </c>
      <c r="E78" s="988">
        <f>Table!F75/Table!F15</f>
        <v>9.3058198938194933E-2</v>
      </c>
      <c r="F78" s="988">
        <f>Table!G75/Table!G15</f>
        <v>0.14324944915287804</v>
      </c>
      <c r="G78" s="988">
        <f>Table!H75/Table!H15</f>
        <v>5.5798449301035502E-2</v>
      </c>
      <c r="H78" s="988">
        <f>Table!I75/Table!I15</f>
        <v>8.3010401640683823E-2</v>
      </c>
      <c r="I78" s="988">
        <f>Table!J75/Table!J15</f>
        <v>9.0178330899723491E-2</v>
      </c>
      <c r="J78" s="988">
        <f>Table!K75/Table!K15</f>
        <v>2.0333722324115591E-2</v>
      </c>
      <c r="K78" s="988">
        <f>Table!L75/Table!L15</f>
        <v>6.1029934327558454E-2</v>
      </c>
      <c r="L78" s="988">
        <f>Table!M75/Table!M15</f>
        <v>0.13048457962620066</v>
      </c>
      <c r="M78" s="988">
        <f>Table!N75/Table!N15</f>
        <v>9.3064782577732281E-3</v>
      </c>
      <c r="N78" s="988">
        <f>Table!O75/Table!O15</f>
        <v>5.0520334672036924E-3</v>
      </c>
    </row>
    <row r="79" spans="2:15">
      <c r="B79" s="866" t="s">
        <v>29</v>
      </c>
      <c r="C79" s="988">
        <f>Table!D76/Table!D16</f>
        <v>2.7829288499600945E-2</v>
      </c>
      <c r="D79" s="988">
        <f>Table!E76/Table!E16</f>
        <v>0.20493859660032307</v>
      </c>
      <c r="E79" s="988">
        <f>Table!F76/Table!F16</f>
        <v>0.18401289031298487</v>
      </c>
      <c r="F79" s="988">
        <f>Table!G76/Table!G16</f>
        <v>0.26656858376162135</v>
      </c>
      <c r="G79" s="988">
        <f>Table!H76/Table!H16</f>
        <v>3.6975762836041086E-2</v>
      </c>
      <c r="H79" s="988">
        <f>Table!I76/Table!I16</f>
        <v>0.22937282504381271</v>
      </c>
      <c r="I79" s="988">
        <f>Table!J76/Table!J16</f>
        <v>0.24452596715203512</v>
      </c>
      <c r="J79" s="988">
        <f>Table!K76/Table!K16</f>
        <v>0.16715588310726537</v>
      </c>
      <c r="K79" s="988">
        <f>Table!L76/Table!L16</f>
        <v>0.11442990541785551</v>
      </c>
      <c r="L79" s="988">
        <f>Table!M76/Table!M16</f>
        <v>0.18875032785712584</v>
      </c>
      <c r="M79" s="988">
        <f>Table!N76/Table!N16</f>
        <v>0.14012251165854617</v>
      </c>
      <c r="N79" s="988">
        <f>Table!O76/Table!O16</f>
        <v>2.2567738098544277E-2</v>
      </c>
    </row>
    <row r="80" spans="2:15">
      <c r="B80" s="878" t="s">
        <v>31</v>
      </c>
      <c r="C80" s="988">
        <f>Table!D77/Table!D17</f>
        <v>0</v>
      </c>
      <c r="D80" s="988">
        <f>Table!E77/Table!E17</f>
        <v>5.4714425455135211E-2</v>
      </c>
      <c r="E80" s="988">
        <f>Table!F77/Table!F17</f>
        <v>7.3461014631169094E-2</v>
      </c>
      <c r="F80" s="988">
        <f>Table!G77/Table!G17</f>
        <v>4.891902766701281E-2</v>
      </c>
      <c r="G80" s="988">
        <f>Table!H77/Table!H17</f>
        <v>5.7341537989667499E-2</v>
      </c>
      <c r="H80" s="988">
        <f>Table!I77/Table!I17</f>
        <v>6.5070996286947805E-2</v>
      </c>
      <c r="I80" s="988">
        <f>Table!J77/Table!J17</f>
        <v>3.4233759543864109E-2</v>
      </c>
      <c r="J80" s="988">
        <f>Table!K77/Table!K17</f>
        <v>6.8890003343363426E-2</v>
      </c>
      <c r="K80" s="988">
        <f>Table!L77/Table!L17</f>
        <v>0.10001405360316251</v>
      </c>
      <c r="L80" s="988">
        <f>Table!M77/Table!M17</f>
        <v>0.10274991285487432</v>
      </c>
      <c r="M80" s="988">
        <f>Table!N77/Table!N17</f>
        <v>6.8046676338042164E-2</v>
      </c>
      <c r="N80" s="988">
        <f>Table!O77/Table!O17</f>
        <v>1.3362294028700593E-2</v>
      </c>
    </row>
    <row r="81" spans="2:16">
      <c r="B81" s="890" t="s">
        <v>32</v>
      </c>
      <c r="C81" s="988">
        <f>Table!D78/Table!D18</f>
        <v>1.9100840480988002E-3</v>
      </c>
      <c r="D81" s="988">
        <f>Table!E78/Table!E18</f>
        <v>9.011939823511414E-2</v>
      </c>
      <c r="E81" s="988">
        <f>Table!F78/Table!F18</f>
        <v>1.2042508970867172E-2</v>
      </c>
      <c r="F81" s="988">
        <f>Table!G78/Table!G18</f>
        <v>0.12123752848470296</v>
      </c>
      <c r="G81" s="988">
        <f>Table!H78/Table!H18</f>
        <v>9.5153752391337554E-2</v>
      </c>
      <c r="H81" s="988">
        <f>Table!I78/Table!I18</f>
        <v>9.232819561528828E-2</v>
      </c>
      <c r="I81" s="988">
        <f>Table!J78/Table!J18</f>
        <v>7.2038316205124839E-2</v>
      </c>
      <c r="J81" s="988">
        <f>Table!K78/Table!K18</f>
        <v>9.7762702493575895E-2</v>
      </c>
      <c r="K81" s="988">
        <f>Table!L78/Table!L18</f>
        <v>5.4513591117683009E-2</v>
      </c>
      <c r="L81" s="988">
        <f>Table!M78/Table!M18</f>
        <v>9.9195046383663943E-2</v>
      </c>
      <c r="M81" s="988">
        <f>Table!N78/Table!N18</f>
        <v>8.2740554921183443E-2</v>
      </c>
      <c r="N81" s="988">
        <f>Table!O78/Table!O18</f>
        <v>1.5248447138903335E-2</v>
      </c>
    </row>
    <row r="82" spans="2:16">
      <c r="B82" s="902" t="s">
        <v>34</v>
      </c>
      <c r="C82" s="988">
        <f>Table!D79/Table!D19</f>
        <v>2.3310767658704817E-3</v>
      </c>
      <c r="D82" s="988">
        <f>Table!E79/Table!E19</f>
        <v>0.20075134168157424</v>
      </c>
      <c r="E82" s="988">
        <f>Table!F79/Table!F19</f>
        <v>0.18785858696246108</v>
      </c>
      <c r="F82" s="988">
        <f>Table!G79/Table!G19</f>
        <v>0.20645361098411669</v>
      </c>
      <c r="G82" s="988">
        <f>Table!H79/Table!H19</f>
        <v>0.21242436072613702</v>
      </c>
      <c r="H82" s="988">
        <f>Table!I79/Table!I19</f>
        <v>0.19090620480440226</v>
      </c>
      <c r="I82" s="988">
        <f>Table!J79/Table!J19</f>
        <v>0.21690175097276265</v>
      </c>
      <c r="J82" s="988">
        <f>Table!K79/Table!K19</f>
        <v>8.4991986765238073E-2</v>
      </c>
      <c r="K82" s="988">
        <f>Table!L79/Table!L19</f>
        <v>0.16299717501457334</v>
      </c>
      <c r="L82" s="988">
        <f>Table!M79/Table!M19</f>
        <v>0.20926304211187932</v>
      </c>
      <c r="M82" s="988">
        <f>Table!N79/Table!N19</f>
        <v>0.3574663678290621</v>
      </c>
      <c r="N82" s="988">
        <f>Table!O79/Table!O19</f>
        <v>7.1314713424353735E-2</v>
      </c>
    </row>
    <row r="83" spans="2:16">
      <c r="B83" s="914" t="s">
        <v>35</v>
      </c>
      <c r="C83" s="988">
        <f>Table!D80/Table!D20</f>
        <v>3.5666033286181197E-2</v>
      </c>
      <c r="D83" s="988">
        <f>Table!E80/Table!E20</f>
        <v>0.19784117245160893</v>
      </c>
      <c r="E83" s="988">
        <f>Table!F80/Table!F20</f>
        <v>0.17795132537876027</v>
      </c>
      <c r="F83" s="988">
        <f>Table!G80/Table!G20</f>
        <v>0.26314473952785244</v>
      </c>
      <c r="G83" s="988">
        <f>Table!H80/Table!H20</f>
        <v>9.2857004513882263E-2</v>
      </c>
      <c r="H83" s="988">
        <f>Table!I80/Table!I20</f>
        <v>0.20396576099146221</v>
      </c>
      <c r="I83" s="988">
        <f>Table!J80/Table!J20</f>
        <v>0.1836990552363284</v>
      </c>
      <c r="J83" s="988">
        <f>Table!K80/Table!K20</f>
        <v>0.19749042096147426</v>
      </c>
      <c r="K83" s="988">
        <f>Table!L80/Table!L20</f>
        <v>0.24650192187798425</v>
      </c>
      <c r="L83" s="988">
        <f>Table!M80/Table!M20</f>
        <v>0.16295343649260438</v>
      </c>
      <c r="M83" s="988">
        <f>Table!N80/Table!N20</f>
        <v>4.2393140696586527E-2</v>
      </c>
      <c r="N83" s="988">
        <f>Table!O80/Table!O20</f>
        <v>3.4343670114723744E-2</v>
      </c>
    </row>
    <row r="84" spans="2:16">
      <c r="B84" s="926" t="s">
        <v>37</v>
      </c>
      <c r="C84" s="988">
        <f>Table!D81/Table!D21</f>
        <v>2.1627505812449412E-2</v>
      </c>
      <c r="D84" s="988">
        <f>Table!E81/Table!E21</f>
        <v>0.17411276960316396</v>
      </c>
      <c r="E84" s="988">
        <f>Table!F81/Table!F21</f>
        <v>5.2428869328201629E-2</v>
      </c>
      <c r="F84" s="988">
        <f>Table!G81/Table!G21</f>
        <v>0.30219993535639089</v>
      </c>
      <c r="G84" s="988">
        <f>Table!H81/Table!H21</f>
        <v>3.7595920401174682E-2</v>
      </c>
      <c r="H84" s="988">
        <f>Table!I81/Table!I21</f>
        <v>0.11267633945650943</v>
      </c>
      <c r="I84" s="988">
        <f>Table!J81/Table!J21</f>
        <v>8.3543021477808871E-2</v>
      </c>
      <c r="J84" s="988">
        <f>Table!K81/Table!K21</f>
        <v>9.0479829132219997E-2</v>
      </c>
      <c r="K84" s="988">
        <f>Table!L81/Table!L21</f>
        <v>8.3010800883991653E-2</v>
      </c>
      <c r="L84" s="988">
        <f>Table!M81/Table!M21</f>
        <v>9.4077873527528277E-2</v>
      </c>
      <c r="M84" s="988">
        <f>Table!N81/Table!N21</f>
        <v>0.12093928148917121</v>
      </c>
      <c r="N84" s="988">
        <f>Table!O81/Table!O21</f>
        <v>2.1890849021196548E-2</v>
      </c>
    </row>
    <row r="85" spans="2:16">
      <c r="B85" s="938" t="s">
        <v>38</v>
      </c>
      <c r="C85" s="988">
        <f>Table!D82/Table!D22</f>
        <v>0</v>
      </c>
      <c r="D85" s="988">
        <f>Table!E82/Table!E22</f>
        <v>0.19170715277504566</v>
      </c>
      <c r="E85" s="988">
        <f>Table!F82/Table!F22</f>
        <v>0.40020716124115574</v>
      </c>
      <c r="F85" s="988">
        <f>Table!G82/Table!G22</f>
        <v>0.15838451151879351</v>
      </c>
      <c r="G85" s="988">
        <f>Table!H82/Table!H22</f>
        <v>0.20693466138656089</v>
      </c>
      <c r="H85" s="988">
        <f>Table!I82/Table!I22</f>
        <v>0.20644036199256624</v>
      </c>
      <c r="I85" s="988">
        <f>Table!J82/Table!J22</f>
        <v>0.13496762500638626</v>
      </c>
      <c r="J85" s="988">
        <f>Table!K82/Table!K22</f>
        <v>0.10831766020314412</v>
      </c>
      <c r="K85" s="988">
        <f>Table!L82/Table!L22</f>
        <v>0.22766921049344982</v>
      </c>
      <c r="L85" s="988">
        <f>Table!M82/Table!M22</f>
        <v>0.21683609435940521</v>
      </c>
      <c r="M85" s="988">
        <f>Table!N82/Table!N22</f>
        <v>3.2542693477489872E-2</v>
      </c>
      <c r="N85" s="988">
        <f>Table!O82/Table!O22</f>
        <v>3.6258749023906243E-3</v>
      </c>
    </row>
    <row r="86" spans="2:16">
      <c r="B86" s="950" t="s">
        <v>39</v>
      </c>
      <c r="C86" s="988">
        <f>Table!D83/Table!D23</f>
        <v>0</v>
      </c>
      <c r="D86" s="988">
        <f>Table!E83/Table!E23</f>
        <v>0.27057983686835591</v>
      </c>
      <c r="E86" s="988">
        <f>Table!F83/Table!F23</f>
        <v>0.18505253287628065</v>
      </c>
      <c r="F86" s="988">
        <f>Table!G83/Table!G23</f>
        <v>0.35435000177888876</v>
      </c>
      <c r="G86" s="988">
        <f>Table!H83/Table!H23</f>
        <v>0.13665723814750708</v>
      </c>
      <c r="H86" s="988">
        <f>Table!I83/Table!I23</f>
        <v>0.15398327838317249</v>
      </c>
      <c r="I86" s="988">
        <f>Table!J83/Table!J23</f>
        <v>0.18290737409656105</v>
      </c>
      <c r="J86" s="988">
        <f>Table!K83/Table!K23</f>
        <v>0.1031556660841511</v>
      </c>
      <c r="K86" s="988">
        <f>Table!L83/Table!L23</f>
        <v>0.17319284469135401</v>
      </c>
      <c r="L86" s="988">
        <f>Table!M83/Table!M23</f>
        <v>0.18251566463072558</v>
      </c>
      <c r="M86" s="988">
        <f>Table!N83/Table!N23</f>
        <v>0.17689488987135063</v>
      </c>
      <c r="N86" s="988">
        <f>Table!O83/Table!O23</f>
        <v>1.3398972916346161E-2</v>
      </c>
    </row>
    <row r="87" spans="2:16">
      <c r="B87" s="962" t="s">
        <v>41</v>
      </c>
      <c r="C87" s="988">
        <f>Table!D84/Table!D24</f>
        <v>1.6480597841631898E-3</v>
      </c>
      <c r="D87" s="988">
        <f>Table!E84/Table!E24</f>
        <v>0.18422825129760639</v>
      </c>
      <c r="E87" s="988">
        <f>Table!F84/Table!F24</f>
        <v>0.47842932042547626</v>
      </c>
      <c r="F87" s="988">
        <f>Table!G84/Table!G24</f>
        <v>0.14045003281048243</v>
      </c>
      <c r="G87" s="988">
        <f>Table!H84/Table!H24</f>
        <v>0.12289583817716811</v>
      </c>
      <c r="H87" s="988">
        <f>Table!I84/Table!I24</f>
        <v>0.13372666439631495</v>
      </c>
      <c r="I87" s="988">
        <f>Table!J84/Table!J24</f>
        <v>0.22038695034670974</v>
      </c>
      <c r="J87" s="988">
        <f>Table!K84/Table!K24</f>
        <v>8.6161502880713892E-2</v>
      </c>
      <c r="K87" s="988">
        <f>Table!L84/Table!L24</f>
        <v>0.15019176048496846</v>
      </c>
      <c r="L87" s="988">
        <f>Table!M84/Table!M24</f>
        <v>0.10463795551348794</v>
      </c>
      <c r="M87" s="988">
        <f>Table!N84/Table!N24</f>
        <v>7.1721862567059896E-2</v>
      </c>
      <c r="N87" s="988">
        <f>Table!O84/Table!O24</f>
        <v>5.587014538334178E-3</v>
      </c>
    </row>
    <row r="88" spans="2:16">
      <c r="B88" s="1024" t="s">
        <v>83</v>
      </c>
      <c r="C88" s="988">
        <f>Table!D93/Table!D90</f>
        <v>5.0445023090392761E-2</v>
      </c>
      <c r="D88" s="988">
        <f>Table!E93/Table!E90</f>
        <v>0.17494869645644257</v>
      </c>
      <c r="E88" s="988">
        <f>Table!F93/Table!F90</f>
        <v>0.2203361182208915</v>
      </c>
      <c r="F88" s="988">
        <f>Table!G93/Table!G90</f>
        <v>0.15529616022570494</v>
      </c>
      <c r="G88" s="988">
        <f>Table!H93/Table!H90</f>
        <v>0.14920197848146449</v>
      </c>
      <c r="H88" s="988">
        <f>Table!I93/Table!I90</f>
        <v>0.22177440384782546</v>
      </c>
      <c r="I88" s="988">
        <f>Table!J93/Table!J90</f>
        <v>0.29437118131440598</v>
      </c>
      <c r="J88" s="988">
        <f>Table!K93/Table!K90</f>
        <v>0.21090011103028447</v>
      </c>
      <c r="K88" s="988">
        <f>Table!L93/Table!L90</f>
        <v>0.16101074995229311</v>
      </c>
      <c r="L88" s="988">
        <f>Table!M93/Table!M90</f>
        <v>0.14731499467385176</v>
      </c>
      <c r="M88" s="988">
        <f>Table!N93/Table!N90</f>
        <v>0.21012378079830782</v>
      </c>
      <c r="N88" s="988">
        <f>Table!O93/Table!O90</f>
        <v>7.4725107483924968E-2</v>
      </c>
    </row>
    <row r="89" spans="2:16">
      <c r="P89" s="974" t="s">
        <v>0</v>
      </c>
    </row>
  </sheetData>
  <mergeCells count="1">
    <mergeCell ref="B5:G5"/>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6"/>
  <sheetViews>
    <sheetView tabSelected="1" topLeftCell="A67" workbookViewId="0">
      <selection activeCell="Q73" sqref="Q73"/>
    </sheetView>
  </sheetViews>
  <sheetFormatPr baseColWidth="10" defaultRowHeight="15"/>
  <cols>
    <col min="1" max="1" width="3.140625" customWidth="1"/>
    <col min="2" max="2" width="16.140625" customWidth="1"/>
    <col min="3" max="14" width="10.7109375" customWidth="1"/>
    <col min="15" max="15" width="11.5703125" style="1001"/>
  </cols>
  <sheetData>
    <row r="1" spans="1:15">
      <c r="C1" s="1" t="s">
        <v>0</v>
      </c>
    </row>
    <row r="2" spans="1:15">
      <c r="C2" s="2" t="s">
        <v>1</v>
      </c>
    </row>
    <row r="4" spans="1:15" ht="114">
      <c r="B4" s="1009"/>
      <c r="C4" s="1034" t="s">
        <v>3</v>
      </c>
      <c r="D4" s="1035" t="s">
        <v>4</v>
      </c>
      <c r="E4" s="1026" t="s">
        <v>70</v>
      </c>
      <c r="F4" s="1026" t="s">
        <v>72</v>
      </c>
      <c r="G4" s="1027" t="s">
        <v>62</v>
      </c>
      <c r="H4" s="1035" t="s">
        <v>6</v>
      </c>
      <c r="I4" s="1026" t="s">
        <v>68</v>
      </c>
      <c r="J4" s="1026" t="s">
        <v>66</v>
      </c>
      <c r="K4" s="1026" t="s">
        <v>67</v>
      </c>
      <c r="L4" s="1027" t="s">
        <v>63</v>
      </c>
      <c r="M4" s="1036" t="s">
        <v>69</v>
      </c>
      <c r="N4" s="1037" t="s">
        <v>12</v>
      </c>
    </row>
    <row r="5" spans="1:15">
      <c r="B5" s="1028" t="s">
        <v>61</v>
      </c>
      <c r="C5" s="1029"/>
      <c r="D5" s="1029"/>
      <c r="E5" s="1029"/>
      <c r="F5" s="1029"/>
      <c r="G5" s="1029"/>
      <c r="H5" s="994"/>
      <c r="I5" s="994"/>
      <c r="J5" s="994"/>
      <c r="K5" s="994"/>
      <c r="L5" s="994"/>
      <c r="M5" s="994"/>
      <c r="N5" s="998" t="s">
        <v>13</v>
      </c>
    </row>
    <row r="6" spans="1:15">
      <c r="A6" s="993"/>
      <c r="B6" s="996" t="s">
        <v>15</v>
      </c>
      <c r="C6" s="1038">
        <f t="shared" ref="C6:D24" si="0">1-C29-C52-C75</f>
        <v>0.18470604243204491</v>
      </c>
      <c r="D6" s="1039">
        <f t="shared" si="0"/>
        <v>0.64431162554284338</v>
      </c>
      <c r="E6" s="999">
        <f t="shared" ref="E6:F6" si="1">1-E29-E52-E75</f>
        <v>0.48607829149761472</v>
      </c>
      <c r="F6" s="999">
        <f t="shared" si="1"/>
        <v>0.77248295056194094</v>
      </c>
      <c r="G6" s="999">
        <f t="shared" ref="G6:N6" si="2">1-G29-G52-G75</f>
        <v>0.56767399728247203</v>
      </c>
      <c r="H6" s="1039">
        <f t="shared" si="2"/>
        <v>0.60782403164343246</v>
      </c>
      <c r="I6" s="999">
        <f t="shared" si="2"/>
        <v>0.84409468703809609</v>
      </c>
      <c r="J6" s="999">
        <f t="shared" si="2"/>
        <v>0.63972449243451213</v>
      </c>
      <c r="K6" s="999">
        <f t="shared" si="2"/>
        <v>8.8363985883568141E-2</v>
      </c>
      <c r="L6" s="999">
        <f t="shared" si="2"/>
        <v>0.8222853344612967</v>
      </c>
      <c r="M6" s="1039">
        <f t="shared" si="2"/>
        <v>0.72876555084948424</v>
      </c>
      <c r="N6" s="1044">
        <f t="shared" si="2"/>
        <v>0.1819593077024706</v>
      </c>
    </row>
    <row r="7" spans="1:15">
      <c r="A7" s="993"/>
      <c r="B7" s="991" t="s">
        <v>17</v>
      </c>
      <c r="C7" s="1040">
        <f t="shared" si="0"/>
        <v>0.19512825949306364</v>
      </c>
      <c r="D7" s="1041">
        <f t="shared" si="0"/>
        <v>0.63411108934936733</v>
      </c>
      <c r="E7" s="992">
        <f t="shared" ref="E7:F7" si="3">1-E30-E53-E76</f>
        <v>0.47038222400427693</v>
      </c>
      <c r="F7" s="992">
        <f t="shared" si="3"/>
        <v>0.70908510519604717</v>
      </c>
      <c r="G7" s="992">
        <f t="shared" ref="G7:H24" si="4">1-G30-G53-G76</f>
        <v>0.60816008893829909</v>
      </c>
      <c r="H7" s="1041">
        <f t="shared" si="4"/>
        <v>0.80594279574572258</v>
      </c>
      <c r="I7" s="992"/>
      <c r="J7" s="992"/>
      <c r="K7" s="992"/>
      <c r="L7" s="992"/>
      <c r="M7" s="1041">
        <f t="shared" ref="M7:N9" si="5">1-M30-M53-M76</f>
        <v>0.90619786862905416</v>
      </c>
      <c r="N7" s="1045">
        <f t="shared" si="5"/>
        <v>0.68903798530059857</v>
      </c>
    </row>
    <row r="8" spans="1:15">
      <c r="A8" s="993"/>
      <c r="B8" s="991" t="s">
        <v>19</v>
      </c>
      <c r="C8" s="1040">
        <f t="shared" si="0"/>
        <v>8.4598794635013574E-2</v>
      </c>
      <c r="D8" s="1041">
        <f t="shared" si="0"/>
        <v>0.43939585983256213</v>
      </c>
      <c r="E8" s="992">
        <f t="shared" ref="E8:F8" si="6">1-E31-E54-E77</f>
        <v>0.28385682001120527</v>
      </c>
      <c r="F8" s="992">
        <f t="shared" si="6"/>
        <v>0.44629571877661028</v>
      </c>
      <c r="G8" s="992">
        <f t="shared" si="4"/>
        <v>0.52545942874283691</v>
      </c>
      <c r="H8" s="1041">
        <f t="shared" si="4"/>
        <v>0.56746358550063658</v>
      </c>
      <c r="I8" s="992">
        <f t="shared" ref="I8:L9" si="7">1-I31-I54-I77</f>
        <v>0.79363706088980046</v>
      </c>
      <c r="J8" s="992">
        <f t="shared" si="7"/>
        <v>0.51089749331825318</v>
      </c>
      <c r="K8" s="992">
        <f t="shared" si="7"/>
        <v>5.5408484522675355E-2</v>
      </c>
      <c r="L8" s="992">
        <f t="shared" si="7"/>
        <v>0.85008061539943325</v>
      </c>
      <c r="M8" s="1041">
        <f t="shared" si="5"/>
        <v>0.76605613661506111</v>
      </c>
      <c r="N8" s="1045">
        <f t="shared" si="5"/>
        <v>0.13900933773963461</v>
      </c>
    </row>
    <row r="9" spans="1:15">
      <c r="A9" s="993"/>
      <c r="B9" s="991" t="s">
        <v>20</v>
      </c>
      <c r="C9" s="1040">
        <f t="shared" si="0"/>
        <v>0.32674137991336194</v>
      </c>
      <c r="D9" s="1041">
        <f t="shared" si="0"/>
        <v>0.53778720347061992</v>
      </c>
      <c r="E9" s="992">
        <f t="shared" ref="E9:F9" si="8">1-E32-E55-E78</f>
        <v>0.31055271592141165</v>
      </c>
      <c r="F9" s="992">
        <f t="shared" si="8"/>
        <v>0.62693773944775455</v>
      </c>
      <c r="G9" s="992">
        <f t="shared" si="4"/>
        <v>0.38227627580425433</v>
      </c>
      <c r="H9" s="1041">
        <f t="shared" si="4"/>
        <v>0.59377560318665945</v>
      </c>
      <c r="I9" s="992">
        <f t="shared" si="7"/>
        <v>0.69487715992579935</v>
      </c>
      <c r="J9" s="992">
        <f t="shared" si="7"/>
        <v>0.67949564148667407</v>
      </c>
      <c r="K9" s="992">
        <f t="shared" si="7"/>
        <v>0.15464801060040606</v>
      </c>
      <c r="L9" s="992">
        <f t="shared" si="7"/>
        <v>0.71471271662691538</v>
      </c>
      <c r="M9" s="1041">
        <f t="shared" si="5"/>
        <v>0.74087224551060393</v>
      </c>
      <c r="N9" s="1045">
        <f t="shared" si="5"/>
        <v>0.3076125881157844</v>
      </c>
    </row>
    <row r="10" spans="1:15">
      <c r="A10" s="993"/>
      <c r="B10" s="991" t="s">
        <v>21</v>
      </c>
      <c r="C10" s="1040">
        <f t="shared" si="0"/>
        <v>0.21910168609075256</v>
      </c>
      <c r="D10" s="1041">
        <f t="shared" si="0"/>
        <v>0.47304504152124205</v>
      </c>
      <c r="E10" s="992">
        <f t="shared" ref="E10:F10" si="9">1-E33-E56-E79</f>
        <v>0.46140257904963783</v>
      </c>
      <c r="F10" s="992">
        <f t="shared" si="9"/>
        <v>0.51828566034173518</v>
      </c>
      <c r="G10" s="992">
        <f t="shared" si="4"/>
        <v>0.2967895058482441</v>
      </c>
      <c r="H10" s="1041">
        <f t="shared" si="4"/>
        <v>0.69395929221642638</v>
      </c>
      <c r="I10" s="992">
        <f t="shared" ref="I10:I24" si="10">1-I33-I56-I79</f>
        <v>0.79507204610950999</v>
      </c>
      <c r="J10" s="992"/>
      <c r="K10" s="992"/>
      <c r="L10" s="992">
        <f>1-L33-L56-L79</f>
        <v>0.76441649022294178</v>
      </c>
      <c r="M10" s="1041"/>
      <c r="N10" s="1045"/>
    </row>
    <row r="11" spans="1:15">
      <c r="A11" s="993"/>
      <c r="B11" s="991" t="s">
        <v>23</v>
      </c>
      <c r="C11" s="1040">
        <f t="shared" si="0"/>
        <v>0.13244715771940119</v>
      </c>
      <c r="D11" s="1041">
        <f t="shared" si="0"/>
        <v>0.41249270342920569</v>
      </c>
      <c r="E11" s="992">
        <f t="shared" ref="E11:F11" si="11">1-E34-E57-E80</f>
        <v>0.42843283323516168</v>
      </c>
      <c r="F11" s="992">
        <f t="shared" si="11"/>
        <v>0.33707360522958707</v>
      </c>
      <c r="G11" s="992">
        <f t="shared" si="4"/>
        <v>0.48588707005981213</v>
      </c>
      <c r="H11" s="1041">
        <f t="shared" si="4"/>
        <v>0.63655385432927036</v>
      </c>
      <c r="I11" s="992">
        <f t="shared" si="10"/>
        <v>0.72537439326200281</v>
      </c>
      <c r="J11" s="992">
        <f>1-J34-J57-J80</f>
        <v>0.66819056504752461</v>
      </c>
      <c r="K11" s="992">
        <f>1-K34-K57-K80</f>
        <v>2.0087313881883048E-2</v>
      </c>
      <c r="L11" s="992">
        <f>1-L34-L57-L80</f>
        <v>0.88431136316887538</v>
      </c>
      <c r="M11" s="1041">
        <f>1-M34-M57-M80</f>
        <v>0.86274647947463268</v>
      </c>
      <c r="N11" s="1045">
        <f>1-N34-N57-N80</f>
        <v>0.20219511195788006</v>
      </c>
    </row>
    <row r="12" spans="1:15">
      <c r="A12" s="993"/>
      <c r="B12" s="991" t="s">
        <v>24</v>
      </c>
      <c r="C12" s="1040">
        <f t="shared" si="0"/>
        <v>0.23157277649076968</v>
      </c>
      <c r="D12" s="1041">
        <f t="shared" si="0"/>
        <v>0.41146200015005363</v>
      </c>
      <c r="E12" s="992">
        <f t="shared" ref="E12:F12" si="12">1-E35-E58-E81</f>
        <v>0.12552596320335513</v>
      </c>
      <c r="F12" s="992">
        <f t="shared" si="12"/>
        <v>0.48276591749830805</v>
      </c>
      <c r="G12" s="992">
        <f t="shared" si="4"/>
        <v>0.45954159136462785</v>
      </c>
      <c r="H12" s="1041">
        <f t="shared" si="4"/>
        <v>0.66681998439953094</v>
      </c>
      <c r="I12" s="992">
        <f t="shared" si="10"/>
        <v>0.82919205408565932</v>
      </c>
      <c r="J12" s="992"/>
      <c r="K12" s="992">
        <f t="shared" ref="K12:K24" si="13">1-K35-K58-K81</f>
        <v>2.5173646594094726E-2</v>
      </c>
      <c r="L12" s="992"/>
      <c r="M12" s="1041"/>
      <c r="N12" s="1045">
        <f t="shared" ref="N12:N24" si="14">1-N35-N58-N81</f>
        <v>0.28499695505687517</v>
      </c>
    </row>
    <row r="13" spans="1:15">
      <c r="A13" s="993"/>
      <c r="B13" s="991" t="s">
        <v>26</v>
      </c>
      <c r="C13" s="1040">
        <f t="shared" si="0"/>
        <v>0.23277292454861465</v>
      </c>
      <c r="D13" s="1041">
        <f t="shared" si="0"/>
        <v>0.43362314421233555</v>
      </c>
      <c r="E13" s="992">
        <f t="shared" ref="E13:F13" si="15">1-E36-E59-E82</f>
        <v>0.32877470935167807</v>
      </c>
      <c r="F13" s="992">
        <f t="shared" si="15"/>
        <v>0.46009536659768496</v>
      </c>
      <c r="G13" s="992">
        <f t="shared" si="4"/>
        <v>0.50134192079531159</v>
      </c>
      <c r="H13" s="1041">
        <f t="shared" si="4"/>
        <v>0.66291833673324418</v>
      </c>
      <c r="I13" s="992">
        <f t="shared" si="10"/>
        <v>0.8364249933114466</v>
      </c>
      <c r="J13" s="992">
        <f t="shared" ref="J13:J24" si="16">1-J36-J59-J82</f>
        <v>0.7218950647078054</v>
      </c>
      <c r="K13" s="992">
        <f t="shared" si="13"/>
        <v>0.20284856493934533</v>
      </c>
      <c r="L13" s="992"/>
      <c r="M13" s="1041">
        <f t="shared" ref="M13:M24" si="17">1-M36-M59-M82</f>
        <v>0.81573415754343381</v>
      </c>
      <c r="N13" s="1045">
        <f t="shared" si="14"/>
        <v>0.10467790759490908</v>
      </c>
    </row>
    <row r="14" spans="1:15" s="990" customFormat="1">
      <c r="A14" s="995"/>
      <c r="B14" s="1005" t="s">
        <v>27</v>
      </c>
      <c r="C14" s="1006">
        <f t="shared" si="0"/>
        <v>0.18513352999664456</v>
      </c>
      <c r="D14" s="1007">
        <f t="shared" si="0"/>
        <v>0.48238586093709596</v>
      </c>
      <c r="E14" s="1007">
        <f t="shared" ref="E14:F14" si="18">1-E37-E60-E83</f>
        <v>0.42037157228622424</v>
      </c>
      <c r="F14" s="1007">
        <f t="shared" si="18"/>
        <v>0.45224793455741241</v>
      </c>
      <c r="G14" s="1007">
        <f t="shared" si="4"/>
        <v>0.50418311505185465</v>
      </c>
      <c r="H14" s="1007">
        <f t="shared" si="4"/>
        <v>0.60023236338793062</v>
      </c>
      <c r="I14" s="1007">
        <f t="shared" si="10"/>
        <v>0.74439348572504416</v>
      </c>
      <c r="J14" s="1007">
        <f t="shared" si="16"/>
        <v>0.59956817953999963</v>
      </c>
      <c r="K14" s="1007">
        <f t="shared" si="13"/>
        <v>5.9273910546800201E-2</v>
      </c>
      <c r="L14" s="1007">
        <f t="shared" ref="L14:L24" si="19">1-L37-L60-L83</f>
        <v>0.73794035282708426</v>
      </c>
      <c r="M14" s="1007">
        <f t="shared" si="17"/>
        <v>0.8024724735356501</v>
      </c>
      <c r="N14" s="1008">
        <f t="shared" si="14"/>
        <v>0.11018183577268112</v>
      </c>
      <c r="O14" s="1001"/>
    </row>
    <row r="15" spans="1:15">
      <c r="A15" s="993"/>
      <c r="B15" s="991" t="s">
        <v>28</v>
      </c>
      <c r="C15" s="1040">
        <f t="shared" si="0"/>
        <v>5.2747410511582639E-2</v>
      </c>
      <c r="D15" s="1041">
        <f t="shared" si="0"/>
        <v>0.32094072830721376</v>
      </c>
      <c r="E15" s="992">
        <f t="shared" ref="E15:F15" si="20">1-E38-E61-E84</f>
        <v>0.32257353630203606</v>
      </c>
      <c r="F15" s="992">
        <f t="shared" si="20"/>
        <v>0.48635675881213936</v>
      </c>
      <c r="G15" s="992">
        <f t="shared" si="4"/>
        <v>0.20481710935473196</v>
      </c>
      <c r="H15" s="1041">
        <f t="shared" si="4"/>
        <v>0.69554879809455972</v>
      </c>
      <c r="I15" s="992">
        <f t="shared" si="10"/>
        <v>0.86208433043243637</v>
      </c>
      <c r="J15" s="992">
        <f t="shared" si="16"/>
        <v>0.95154931384704422</v>
      </c>
      <c r="K15" s="992">
        <f t="shared" si="13"/>
        <v>4.9735515397750431E-2</v>
      </c>
      <c r="L15" s="992">
        <f t="shared" si="19"/>
        <v>0.86884096710579894</v>
      </c>
      <c r="M15" s="1041">
        <f t="shared" si="17"/>
        <v>0.64923065501107835</v>
      </c>
      <c r="N15" s="1045">
        <f t="shared" si="14"/>
        <v>0.20498511758324833</v>
      </c>
    </row>
    <row r="16" spans="1:15">
      <c r="A16" s="993"/>
      <c r="B16" s="991" t="s">
        <v>29</v>
      </c>
      <c r="C16" s="1040">
        <f t="shared" si="0"/>
        <v>0.11084258979598374</v>
      </c>
      <c r="D16" s="1041">
        <f t="shared" si="0"/>
        <v>0.46854915381181972</v>
      </c>
      <c r="E16" s="992">
        <f t="shared" ref="E16:F16" si="21">1-E39-E62-E85</f>
        <v>0.34298882655918628</v>
      </c>
      <c r="F16" s="992">
        <f t="shared" si="21"/>
        <v>0.49755052639091896</v>
      </c>
      <c r="G16" s="992">
        <f t="shared" si="4"/>
        <v>0.43281715228891171</v>
      </c>
      <c r="H16" s="1041">
        <f t="shared" si="4"/>
        <v>0.60523221395858651</v>
      </c>
      <c r="I16" s="992">
        <f t="shared" si="10"/>
        <v>0.71970389717785599</v>
      </c>
      <c r="J16" s="992">
        <f t="shared" si="16"/>
        <v>0.61988666398700221</v>
      </c>
      <c r="K16" s="992">
        <f t="shared" si="13"/>
        <v>0.15475512437656797</v>
      </c>
      <c r="L16" s="992">
        <f t="shared" si="19"/>
        <v>0.81124967214287413</v>
      </c>
      <c r="M16" s="1041">
        <f t="shared" si="17"/>
        <v>0.79786684040230771</v>
      </c>
      <c r="N16" s="1045">
        <f t="shared" si="14"/>
        <v>6.4383453080008188E-2</v>
      </c>
    </row>
    <row r="17" spans="1:15">
      <c r="A17" s="993"/>
      <c r="B17" s="991" t="s">
        <v>31</v>
      </c>
      <c r="C17" s="1040">
        <f t="shared" si="0"/>
        <v>0.2705222720251641</v>
      </c>
      <c r="D17" s="1041">
        <f t="shared" si="0"/>
        <v>0.56558153914771114</v>
      </c>
      <c r="E17" s="992">
        <f t="shared" ref="E17:F17" si="22">1-E40-E63-E86</f>
        <v>0.30892167888285443</v>
      </c>
      <c r="F17" s="992">
        <f t="shared" si="22"/>
        <v>0.61183780957635725</v>
      </c>
      <c r="G17" s="992">
        <f t="shared" si="4"/>
        <v>0.61015901314086907</v>
      </c>
      <c r="H17" s="1041">
        <f t="shared" si="4"/>
        <v>0.73770693350465499</v>
      </c>
      <c r="I17" s="992">
        <f t="shared" si="10"/>
        <v>0.84892939539605083</v>
      </c>
      <c r="J17" s="992">
        <f t="shared" si="16"/>
        <v>0.88845494817786697</v>
      </c>
      <c r="K17" s="992">
        <f t="shared" si="13"/>
        <v>0.13519566242338521</v>
      </c>
      <c r="L17" s="992">
        <f t="shared" si="19"/>
        <v>0.90208373678298925</v>
      </c>
      <c r="M17" s="1041">
        <f t="shared" si="17"/>
        <v>0.85048485583950661</v>
      </c>
      <c r="N17" s="1045">
        <f t="shared" si="14"/>
        <v>0.45601060598119886</v>
      </c>
    </row>
    <row r="18" spans="1:15">
      <c r="A18" s="993"/>
      <c r="B18" s="991" t="s">
        <v>32</v>
      </c>
      <c r="C18" s="1040">
        <f t="shared" si="0"/>
        <v>0.18704621634681198</v>
      </c>
      <c r="D18" s="1041">
        <f t="shared" si="0"/>
        <v>0.54776884420938854</v>
      </c>
      <c r="E18" s="992">
        <f t="shared" ref="E18:F18" si="23">1-E41-E64-E87</f>
        <v>0.67919634612510182</v>
      </c>
      <c r="F18" s="992">
        <f t="shared" si="23"/>
        <v>0.51138369189824795</v>
      </c>
      <c r="G18" s="992">
        <f t="shared" si="4"/>
        <v>0.51291196879337675</v>
      </c>
      <c r="H18" s="1041">
        <f t="shared" si="4"/>
        <v>0.46712223739928194</v>
      </c>
      <c r="I18" s="992">
        <f t="shared" si="10"/>
        <v>0.77967231191202491</v>
      </c>
      <c r="J18" s="992">
        <f t="shared" si="16"/>
        <v>0.32534514502291234</v>
      </c>
      <c r="K18" s="992">
        <f t="shared" si="13"/>
        <v>2.7561814529519717E-2</v>
      </c>
      <c r="L18" s="992">
        <f t="shared" si="19"/>
        <v>0.90086628834129567</v>
      </c>
      <c r="M18" s="1041">
        <f t="shared" si="17"/>
        <v>0.88446774392630789</v>
      </c>
      <c r="N18" s="1045">
        <f t="shared" si="14"/>
        <v>5.4377635117196454E-2</v>
      </c>
    </row>
    <row r="19" spans="1:15">
      <c r="A19" s="993"/>
      <c r="B19" s="991" t="s">
        <v>34</v>
      </c>
      <c r="C19" s="1040">
        <f t="shared" si="0"/>
        <v>0.23882360454719634</v>
      </c>
      <c r="D19" s="1041">
        <f t="shared" si="0"/>
        <v>0.50582289803220026</v>
      </c>
      <c r="E19" s="992">
        <f t="shared" ref="E19:F19" si="24">1-E42-E65-E88</f>
        <v>0.50428938309381999</v>
      </c>
      <c r="F19" s="992">
        <f t="shared" si="24"/>
        <v>0.53084489801937851</v>
      </c>
      <c r="G19" s="992">
        <f t="shared" si="4"/>
        <v>0.39634979504196755</v>
      </c>
      <c r="H19" s="1041">
        <f t="shared" si="4"/>
        <v>0.62349390001159022</v>
      </c>
      <c r="I19" s="992">
        <f t="shared" si="10"/>
        <v>0.71339980544747084</v>
      </c>
      <c r="J19" s="992">
        <f t="shared" si="16"/>
        <v>0.37470919712557521</v>
      </c>
      <c r="K19" s="992">
        <f t="shared" si="13"/>
        <v>8.3180126451728675E-2</v>
      </c>
      <c r="L19" s="992">
        <f t="shared" si="19"/>
        <v>0.79073695788812071</v>
      </c>
      <c r="M19" s="1041">
        <f t="shared" si="17"/>
        <v>0.56098305839238494</v>
      </c>
      <c r="N19" s="1045">
        <f t="shared" si="14"/>
        <v>0.24256705246378824</v>
      </c>
    </row>
    <row r="20" spans="1:15">
      <c r="A20" s="993"/>
      <c r="B20" s="991" t="s">
        <v>35</v>
      </c>
      <c r="C20" s="1040">
        <f t="shared" si="0"/>
        <v>0.17159860625354079</v>
      </c>
      <c r="D20" s="1041">
        <f t="shared" si="0"/>
        <v>0.51824270675992001</v>
      </c>
      <c r="E20" s="992">
        <f t="shared" ref="E20:F20" si="25">1-E43-E66-E89</f>
        <v>0.34504514613151482</v>
      </c>
      <c r="F20" s="992">
        <f t="shared" si="25"/>
        <v>0.63227728760171598</v>
      </c>
      <c r="G20" s="992">
        <f t="shared" si="4"/>
        <v>0.34526669211034589</v>
      </c>
      <c r="H20" s="1041">
        <f t="shared" si="4"/>
        <v>0.60023683395866767</v>
      </c>
      <c r="I20" s="992">
        <f t="shared" si="10"/>
        <v>0.70877465040602217</v>
      </c>
      <c r="J20" s="992">
        <f t="shared" si="16"/>
        <v>0.50774577317663327</v>
      </c>
      <c r="K20" s="992">
        <f t="shared" si="13"/>
        <v>1.7034356043303389E-2</v>
      </c>
      <c r="L20" s="992">
        <f t="shared" si="19"/>
        <v>0.8368664343201645</v>
      </c>
      <c r="M20" s="1041">
        <f t="shared" si="17"/>
        <v>0.72282726316154178</v>
      </c>
      <c r="N20" s="1045">
        <f t="shared" si="14"/>
        <v>0.17047197003366016</v>
      </c>
    </row>
    <row r="21" spans="1:15">
      <c r="A21" s="993"/>
      <c r="B21" s="991" t="s">
        <v>37</v>
      </c>
      <c r="C21" s="1040">
        <f t="shared" si="0"/>
        <v>0.12597419360137244</v>
      </c>
      <c r="D21" s="1041">
        <f t="shared" si="0"/>
        <v>0.43900796877541054</v>
      </c>
      <c r="E21" s="992">
        <f t="shared" ref="E21:F21" si="26">1-E44-E67-E90</f>
        <v>0.25822590973934328</v>
      </c>
      <c r="F21" s="992">
        <f t="shared" si="26"/>
        <v>0.39674902162948444</v>
      </c>
      <c r="G21" s="992">
        <f t="shared" si="4"/>
        <v>0.50729571083758296</v>
      </c>
      <c r="H21" s="1041">
        <f t="shared" si="4"/>
        <v>0.63891069974905945</v>
      </c>
      <c r="I21" s="992">
        <f t="shared" si="10"/>
        <v>0.70948366856769185</v>
      </c>
      <c r="J21" s="992">
        <f t="shared" si="16"/>
        <v>0.80212019664524681</v>
      </c>
      <c r="K21" s="992">
        <f t="shared" si="13"/>
        <v>2.7347215737541675E-2</v>
      </c>
      <c r="L21" s="992">
        <f t="shared" si="19"/>
        <v>0.90635771296391732</v>
      </c>
      <c r="M21" s="1041">
        <f t="shared" si="17"/>
        <v>0.81861216052158448</v>
      </c>
      <c r="N21" s="1045">
        <f t="shared" si="14"/>
        <v>0.20615624044105268</v>
      </c>
    </row>
    <row r="22" spans="1:15">
      <c r="A22" s="993"/>
      <c r="B22" s="991" t="s">
        <v>38</v>
      </c>
      <c r="C22" s="1040">
        <f t="shared" si="0"/>
        <v>0.17448433975214472</v>
      </c>
      <c r="D22" s="1041">
        <f t="shared" si="0"/>
        <v>0.47830523535039393</v>
      </c>
      <c r="E22" s="992">
        <f t="shared" ref="E22:F22" si="27">1-E45-E68-E91</f>
        <v>0.38016450808066693</v>
      </c>
      <c r="F22" s="992">
        <f t="shared" si="27"/>
        <v>0.57772614381543674</v>
      </c>
      <c r="G22" s="992">
        <f t="shared" si="4"/>
        <v>0.30746472857792362</v>
      </c>
      <c r="H22" s="1041">
        <f t="shared" si="4"/>
        <v>0.63033213555481937</v>
      </c>
      <c r="I22" s="992">
        <f t="shared" si="10"/>
        <v>0.79392556667205083</v>
      </c>
      <c r="J22" s="992">
        <f t="shared" si="16"/>
        <v>0.83873939677748566</v>
      </c>
      <c r="K22" s="992">
        <f t="shared" si="13"/>
        <v>3.1018180729288358E-3</v>
      </c>
      <c r="L22" s="992">
        <f t="shared" si="19"/>
        <v>0.78316390564059479</v>
      </c>
      <c r="M22" s="1041">
        <f t="shared" si="17"/>
        <v>0.845461254348161</v>
      </c>
      <c r="N22" s="1045">
        <f t="shared" si="14"/>
        <v>0.14040437146725687</v>
      </c>
    </row>
    <row r="23" spans="1:15">
      <c r="A23" s="993"/>
      <c r="B23" s="991" t="s">
        <v>39</v>
      </c>
      <c r="C23" s="1040">
        <f t="shared" si="0"/>
        <v>0.20973521951517057</v>
      </c>
      <c r="D23" s="1041">
        <f t="shared" si="0"/>
        <v>0.43803717014377413</v>
      </c>
      <c r="E23" s="992">
        <f t="shared" ref="E23:F23" si="28">1-E46-E69-E92</f>
        <v>0.60656833885434513</v>
      </c>
      <c r="F23" s="992">
        <f t="shared" si="28"/>
        <v>0.31035885600436841</v>
      </c>
      <c r="G23" s="992">
        <f t="shared" si="4"/>
        <v>0.56823815353810714</v>
      </c>
      <c r="H23" s="1041">
        <f t="shared" si="4"/>
        <v>0.65682517933920859</v>
      </c>
      <c r="I23" s="992">
        <f t="shared" si="10"/>
        <v>0.80518087275787598</v>
      </c>
      <c r="J23" s="992">
        <f t="shared" si="16"/>
        <v>0.8893626495496707</v>
      </c>
      <c r="K23" s="992">
        <f t="shared" si="13"/>
        <v>1.5737769016470921E-2</v>
      </c>
      <c r="L23" s="992">
        <f t="shared" si="19"/>
        <v>0.81678900749847894</v>
      </c>
      <c r="M23" s="1041">
        <f t="shared" si="17"/>
        <v>0.70983988529095476</v>
      </c>
      <c r="N23" s="1045">
        <f t="shared" si="14"/>
        <v>0.12672248961561289</v>
      </c>
    </row>
    <row r="24" spans="1:15" s="993" customFormat="1">
      <c r="B24" s="991" t="s">
        <v>41</v>
      </c>
      <c r="C24" s="1040">
        <f t="shared" si="0"/>
        <v>0.27613400587490183</v>
      </c>
      <c r="D24" s="1041">
        <f t="shared" si="0"/>
        <v>0.44170157669701432</v>
      </c>
      <c r="E24" s="992">
        <f t="shared" ref="E24:F24" si="29">1-E47-E70-E93</f>
        <v>0.15344517012005521</v>
      </c>
      <c r="F24" s="992">
        <f t="shared" si="29"/>
        <v>0.51358123047968729</v>
      </c>
      <c r="G24" s="992">
        <f t="shared" si="4"/>
        <v>0.46380492908625903</v>
      </c>
      <c r="H24" s="1041">
        <f t="shared" si="4"/>
        <v>0.74357261955834286</v>
      </c>
      <c r="I24" s="992">
        <f t="shared" si="10"/>
        <v>0.77358740148709237</v>
      </c>
      <c r="J24" s="992">
        <f t="shared" si="16"/>
        <v>0.87683925279527919</v>
      </c>
      <c r="K24" s="992">
        <f t="shared" si="13"/>
        <v>0.19995326267749874</v>
      </c>
      <c r="L24" s="992">
        <f t="shared" si="19"/>
        <v>0.88649178554526398</v>
      </c>
      <c r="M24" s="1041">
        <f t="shared" si="17"/>
        <v>0.79387276986844468</v>
      </c>
      <c r="N24" s="1045">
        <f t="shared" si="14"/>
        <v>0.227646271669527</v>
      </c>
      <c r="O24" s="1002"/>
    </row>
    <row r="25" spans="1:15" s="993" customFormat="1" ht="15" customHeight="1">
      <c r="B25" s="997" t="s">
        <v>83</v>
      </c>
      <c r="C25" s="1042">
        <f>1-C48-C71-C94</f>
        <v>0.16643228481477781</v>
      </c>
      <c r="D25" s="1043">
        <f t="shared" ref="D25:N25" si="30">1-D48-D71-D94</f>
        <v>0.43996401526099765</v>
      </c>
      <c r="E25" s="1000">
        <f t="shared" si="30"/>
        <v>0.12628579707345333</v>
      </c>
      <c r="F25" s="1000">
        <f t="shared" si="30"/>
        <v>0.58093444325597976</v>
      </c>
      <c r="G25" s="1000">
        <f t="shared" si="30"/>
        <v>0.47799704247616132</v>
      </c>
      <c r="H25" s="1043">
        <f t="shared" si="30"/>
        <v>0.61296033378726855</v>
      </c>
      <c r="I25" s="1000">
        <f t="shared" si="30"/>
        <v>0.66903033296570202</v>
      </c>
      <c r="J25" s="1000">
        <f t="shared" si="30"/>
        <v>0.67131207167196294</v>
      </c>
      <c r="K25" s="1000">
        <f t="shared" si="30"/>
        <v>0.21732078112079381</v>
      </c>
      <c r="L25" s="1000">
        <f t="shared" si="30"/>
        <v>0.85007414833845052</v>
      </c>
      <c r="M25" s="1043">
        <f t="shared" si="30"/>
        <v>0.68407497355948133</v>
      </c>
      <c r="N25" s="1046">
        <f t="shared" si="30"/>
        <v>0.13927253357683678</v>
      </c>
      <c r="O25" s="1002"/>
    </row>
    <row r="26" spans="1:15" s="993" customFormat="1">
      <c r="B26" s="994"/>
      <c r="C26" s="992"/>
      <c r="D26" s="992"/>
      <c r="E26" s="992"/>
      <c r="F26" s="992"/>
      <c r="G26" s="992"/>
      <c r="H26" s="992"/>
      <c r="I26" s="992"/>
      <c r="J26" s="992"/>
      <c r="K26" s="992"/>
      <c r="L26" s="992"/>
      <c r="M26" s="992"/>
      <c r="N26" s="992"/>
      <c r="O26" s="1002"/>
    </row>
    <row r="27" spans="1:15" s="993" customFormat="1" ht="114">
      <c r="B27" s="1009"/>
      <c r="C27" s="1034" t="s">
        <v>3</v>
      </c>
      <c r="D27" s="1035" t="s">
        <v>4</v>
      </c>
      <c r="E27" s="1026" t="s">
        <v>70</v>
      </c>
      <c r="F27" s="1026" t="s">
        <v>72</v>
      </c>
      <c r="G27" s="1027" t="s">
        <v>62</v>
      </c>
      <c r="H27" s="1035" t="s">
        <v>6</v>
      </c>
      <c r="I27" s="1026" t="s">
        <v>68</v>
      </c>
      <c r="J27" s="1026" t="s">
        <v>66</v>
      </c>
      <c r="K27" s="1026" t="s">
        <v>67</v>
      </c>
      <c r="L27" s="1027" t="s">
        <v>63</v>
      </c>
      <c r="M27" s="1036" t="s">
        <v>69</v>
      </c>
      <c r="N27" s="1037" t="s">
        <v>12</v>
      </c>
      <c r="O27" s="1002"/>
    </row>
    <row r="28" spans="1:15" s="993" customFormat="1">
      <c r="B28" s="1028" t="s">
        <v>64</v>
      </c>
      <c r="C28" s="1029"/>
      <c r="D28" s="1029"/>
      <c r="E28" s="1029"/>
      <c r="F28" s="1029"/>
      <c r="G28" s="1029"/>
      <c r="H28" s="994"/>
      <c r="I28" s="994"/>
      <c r="J28" s="994"/>
      <c r="K28" s="994"/>
      <c r="L28" s="994"/>
      <c r="M28" s="994"/>
      <c r="N28" s="998" t="s">
        <v>13</v>
      </c>
      <c r="O28" s="1002"/>
    </row>
    <row r="29" spans="1:15">
      <c r="B29" s="996" t="s">
        <v>15</v>
      </c>
      <c r="C29" s="1038">
        <f>Table!D26/Table!D6</f>
        <v>0.74530306360620047</v>
      </c>
      <c r="D29" s="1039">
        <f>Table!E26/Table!E6</f>
        <v>0.16432883601894044</v>
      </c>
      <c r="E29" s="999">
        <f>Table!F26/Table!F6</f>
        <v>0.27680681260867629</v>
      </c>
      <c r="F29" s="999">
        <f>Table!G26/Table!G6</f>
        <v>2.2945038135503198E-3</v>
      </c>
      <c r="G29" s="999">
        <f>Table!H26/Table!H6</f>
        <v>0.38546122490060891</v>
      </c>
      <c r="H29" s="1039">
        <f>Table!I26/Table!I6</f>
        <v>2.8892319071278118E-2</v>
      </c>
      <c r="I29" s="999"/>
      <c r="J29" s="999"/>
      <c r="K29" s="999"/>
      <c r="L29" s="999"/>
      <c r="M29" s="1039">
        <f>Table!N26/Table!N6</f>
        <v>9.8808011776397253E-2</v>
      </c>
      <c r="N29" s="1044">
        <f>Table!O26/Table!O6</f>
        <v>0.77287290262914521</v>
      </c>
    </row>
    <row r="30" spans="1:15">
      <c r="B30" s="991" t="s">
        <v>17</v>
      </c>
      <c r="C30" s="1040">
        <f>Table!D27/Table!D7</f>
        <v>0.76336895830535145</v>
      </c>
      <c r="D30" s="1041">
        <f>Table!E27/Table!E7</f>
        <v>0.1852359625872102</v>
      </c>
      <c r="E30" s="992">
        <f>Table!F27/Table!F7</f>
        <v>0.31828388131515639</v>
      </c>
      <c r="F30" s="992">
        <f>Table!G27/Table!G7</f>
        <v>5.9587185208798216E-2</v>
      </c>
      <c r="G30" s="992">
        <f>Table!H27/Table!H7</f>
        <v>0.3773207337409672</v>
      </c>
      <c r="H30" s="1041">
        <f>Table!I27/Table!I7</f>
        <v>5.5028153306313415E-2</v>
      </c>
      <c r="I30" s="992"/>
      <c r="J30" s="992"/>
      <c r="K30" s="992"/>
      <c r="L30" s="992"/>
      <c r="M30" s="1041">
        <f>Table!N27/Table!N7</f>
        <v>6.8149364949577546E-2</v>
      </c>
      <c r="N30" s="1045">
        <f>Table!O27/Table!O7</f>
        <v>0.29909159404631591</v>
      </c>
    </row>
    <row r="31" spans="1:15">
      <c r="B31" s="991" t="s">
        <v>19</v>
      </c>
      <c r="C31" s="1040">
        <f>Table!D28/Table!D8</f>
        <v>0.8493989394625665</v>
      </c>
      <c r="D31" s="1041">
        <f>Table!E28/Table!E8</f>
        <v>0.15182042805356857</v>
      </c>
      <c r="E31" s="992">
        <f>Table!F28/Table!F8</f>
        <v>0.38794101168743195</v>
      </c>
      <c r="F31" s="992">
        <f>Table!G28/Table!G8</f>
        <v>2.3257247734267926E-3</v>
      </c>
      <c r="G31" s="992">
        <f>Table!H28/Table!H8</f>
        <v>0.39251622386990437</v>
      </c>
      <c r="H31" s="1041">
        <f>Table!I28/Table!I8</f>
        <v>2.592362649091548E-2</v>
      </c>
      <c r="I31" s="992">
        <f>Table!J28/Table!J8</f>
        <v>2.3945111029943691E-2</v>
      </c>
      <c r="J31" s="992">
        <f>Table!K28/Table!K8</f>
        <v>1.0935341525335691E-2</v>
      </c>
      <c r="K31" s="992">
        <f>Table!L28/Table!L8</f>
        <v>2.7037042464305699E-2</v>
      </c>
      <c r="L31" s="992">
        <f>Table!M28/Table!M8</f>
        <v>2.3201313433950654E-3</v>
      </c>
      <c r="M31" s="1041">
        <f>Table!N28/Table!N8</f>
        <v>0.15322366265484766</v>
      </c>
      <c r="N31" s="1045">
        <f>Table!O28/Table!O8</f>
        <v>0.73546592158761159</v>
      </c>
    </row>
    <row r="32" spans="1:15">
      <c r="B32" s="991" t="s">
        <v>20</v>
      </c>
      <c r="C32" s="1040">
        <f>Table!D29/Table!D9</f>
        <v>0.65305806348460849</v>
      </c>
      <c r="D32" s="1041">
        <f>Table!E29/Table!E9</f>
        <v>0.14375025905304026</v>
      </c>
      <c r="E32" s="992">
        <f>Table!F29/Table!F9</f>
        <v>0.30398779950197186</v>
      </c>
      <c r="F32" s="992">
        <f>Table!G29/Table!G9</f>
        <v>0</v>
      </c>
      <c r="G32" s="992">
        <f>Table!H29/Table!H9</f>
        <v>0.42852745467882219</v>
      </c>
      <c r="H32" s="1041">
        <f>Table!I29/Table!I9</f>
        <v>2.4817495601853715E-2</v>
      </c>
      <c r="I32" s="992">
        <f>Table!J29/Table!J9</f>
        <v>8.4269970641076206E-3</v>
      </c>
      <c r="J32" s="992">
        <f>Table!K29/Table!K9</f>
        <v>1.1903407151148234E-2</v>
      </c>
      <c r="K32" s="992">
        <f>Table!L29/Table!L9</f>
        <v>7.6907647609438246E-2</v>
      </c>
      <c r="L32" s="992">
        <f>Table!M29/Table!M9</f>
        <v>1.6378171991278623E-4</v>
      </c>
      <c r="M32" s="1041">
        <f>Table!N29/Table!N9</f>
        <v>0.14023760556218579</v>
      </c>
      <c r="N32" s="1045">
        <f>Table!O29/Table!O9</f>
        <v>0.62471654165426804</v>
      </c>
    </row>
    <row r="33" spans="2:14">
      <c r="B33" s="991" t="s">
        <v>21</v>
      </c>
      <c r="C33" s="1040">
        <f>Table!D30/Table!D10</f>
        <v>0.77765429132123831</v>
      </c>
      <c r="D33" s="1041">
        <f>Table!E30/Table!E10</f>
        <v>0.21135967023709232</v>
      </c>
      <c r="E33" s="992">
        <f>Table!F30/Table!F10</f>
        <v>0.45910616498851792</v>
      </c>
      <c r="F33" s="992">
        <f>Table!G30/Table!G10</f>
        <v>1.18946474086661E-2</v>
      </c>
      <c r="G33" s="992">
        <f>Table!H30/Table!H10</f>
        <v>0.67852422437929027</v>
      </c>
      <c r="H33" s="1041">
        <f>Table!I30/Table!I10</f>
        <v>3.7798915822849548E-2</v>
      </c>
      <c r="I33" s="992">
        <f>Table!J30/Table!J10</f>
        <v>6.8861671469740635E-2</v>
      </c>
      <c r="J33" s="992"/>
      <c r="K33" s="992"/>
      <c r="L33" s="992">
        <v>0</v>
      </c>
      <c r="M33" s="1041">
        <f>Table!N30/Table!N10</f>
        <v>4.9781009205221001E-2</v>
      </c>
      <c r="N33" s="1045">
        <f>Table!O30/Table!O10</f>
        <v>0.74428274428274432</v>
      </c>
    </row>
    <row r="34" spans="2:14">
      <c r="B34" s="991" t="s">
        <v>23</v>
      </c>
      <c r="C34" s="1040">
        <f>Table!D31/Table!D11</f>
        <v>0.83446720376493466</v>
      </c>
      <c r="D34" s="1041">
        <f>Table!E31/Table!E11</f>
        <v>0.20268270247933212</v>
      </c>
      <c r="E34" s="992">
        <f>Table!F31/Table!F11</f>
        <v>0.24539690239423442</v>
      </c>
      <c r="F34" s="992">
        <f>Table!G31/Table!G11</f>
        <v>9.1544192576824661E-3</v>
      </c>
      <c r="G34" s="992">
        <f>Table!H31/Table!H11</f>
        <v>0.44878348690469561</v>
      </c>
      <c r="H34" s="1041">
        <f>Table!I31/Table!I11</f>
        <v>5.7546261163057243E-2</v>
      </c>
      <c r="I34" s="992">
        <f>Table!J31/Table!J11</f>
        <v>5.4250332914165297E-2</v>
      </c>
      <c r="J34" s="992">
        <f>Table!K31/Table!K11</f>
        <v>4.4486558983031083E-2</v>
      </c>
      <c r="K34" s="992">
        <f>Table!L31/Table!L11</f>
        <v>0.10959044412295638</v>
      </c>
      <c r="L34" s="992">
        <f>Table!M31/Table!M11</f>
        <v>3.0364471609219048E-4</v>
      </c>
      <c r="M34" s="1041">
        <f>Table!N31/Table!N11</f>
        <v>8.4731722730339298E-2</v>
      </c>
      <c r="N34" s="1045">
        <f>Table!O31/Table!O11</f>
        <v>0.77268094564972445</v>
      </c>
    </row>
    <row r="35" spans="2:14">
      <c r="B35" s="991" t="s">
        <v>24</v>
      </c>
      <c r="C35" s="1040">
        <f>Table!D32/Table!D12</f>
        <v>0.7671627738527016</v>
      </c>
      <c r="D35" s="1041">
        <f>Table!E32/Table!E12</f>
        <v>0.26983331786994136</v>
      </c>
      <c r="E35" s="992">
        <f>Table!F32/Table!F12</f>
        <v>0.35376318882544261</v>
      </c>
      <c r="F35" s="992">
        <f>Table!G32/Table!G12</f>
        <v>0.11835580210184485</v>
      </c>
      <c r="G35" s="992">
        <f>Table!H32/Table!H12</f>
        <v>0.51476868574905477</v>
      </c>
      <c r="H35" s="1041">
        <f>Table!I32/Table!I12</f>
        <v>5.2122137876230622E-2</v>
      </c>
      <c r="I35" s="992">
        <f>Table!J32/Table!J12</f>
        <v>8.2803260894154726E-2</v>
      </c>
      <c r="J35" s="992"/>
      <c r="K35" s="992">
        <f>Table!L32/Table!L12</f>
        <v>9.6902385735743914E-3</v>
      </c>
      <c r="L35" s="992">
        <f>Table!M32/Table!M12</f>
        <v>1.0698016355319604E-3</v>
      </c>
      <c r="M35" s="1041">
        <f>Table!N32/Table!N12</f>
        <v>0.11157748660876191</v>
      </c>
      <c r="N35" s="1045">
        <f>Table!O32/Table!O12</f>
        <v>0.69602769880684923</v>
      </c>
    </row>
    <row r="36" spans="2:14">
      <c r="B36" s="991" t="s">
        <v>26</v>
      </c>
      <c r="C36" s="1040">
        <f>Table!D33/Table!D13</f>
        <v>0.76149796456530328</v>
      </c>
      <c r="D36" s="1041">
        <f>Table!E33/Table!E13</f>
        <v>0.12194718801051294</v>
      </c>
      <c r="E36" s="992">
        <f>Table!F33/Table!F13</f>
        <v>0.16912724928735851</v>
      </c>
      <c r="F36" s="992">
        <f>Table!G33/Table!G13</f>
        <v>1.3417941723520789E-3</v>
      </c>
      <c r="G36" s="992">
        <f>Table!H33/Table!H13</f>
        <v>0.46457847246598255</v>
      </c>
      <c r="H36" s="1041">
        <f>Table!I33/Table!I13</f>
        <v>5.2350846498291533E-2</v>
      </c>
      <c r="I36" s="992">
        <f>Table!J33/Table!J13</f>
        <v>6.0144661843897001E-3</v>
      </c>
      <c r="J36" s="992">
        <f>Table!K33/Table!K13</f>
        <v>7.7228963629812131E-2</v>
      </c>
      <c r="K36" s="992">
        <f>Table!L33/Table!L13</f>
        <v>9.0361543019537152E-2</v>
      </c>
      <c r="L36" s="992"/>
      <c r="M36" s="1041">
        <f>Table!N33/Table!N13</f>
        <v>3.617998512563677E-2</v>
      </c>
      <c r="N36" s="1045">
        <f>Table!O33/Table!O13</f>
        <v>0.85098234724369881</v>
      </c>
    </row>
    <row r="37" spans="2:14">
      <c r="B37" s="1005" t="s">
        <v>27</v>
      </c>
      <c r="C37" s="1006">
        <f>Table!D34/Table!D14</f>
        <v>0.81486647000335544</v>
      </c>
      <c r="D37" s="1007">
        <f>Table!E34/Table!E14</f>
        <v>0.17783253898569434</v>
      </c>
      <c r="E37" s="1007">
        <f>Table!F34/Table!F14</f>
        <v>0.33803038293039106</v>
      </c>
      <c r="F37" s="1007">
        <f>Table!G34/Table!G14</f>
        <v>2.7121182812667032E-2</v>
      </c>
      <c r="G37" s="1007">
        <f>Table!H34/Table!H14</f>
        <v>0.43811874630187314</v>
      </c>
      <c r="H37" s="1007">
        <f>Table!I34/Table!I14</f>
        <v>6.7202384894506237E-2</v>
      </c>
      <c r="I37" s="1007">
        <f>Table!J34/Table!J14</f>
        <v>3.6749319984607794E-2</v>
      </c>
      <c r="J37" s="1007">
        <f>Table!K34/Table!K14</f>
        <v>1.6077822291351542E-2</v>
      </c>
      <c r="K37" s="1007">
        <f>Table!L34/Table!L14</f>
        <v>0.19825177056083712</v>
      </c>
      <c r="L37" s="1007">
        <f>Table!M34/Table!M14</f>
        <v>0</v>
      </c>
      <c r="M37" s="1007">
        <f>Table!N34/Table!N14</f>
        <v>6.3796239972048863E-2</v>
      </c>
      <c r="N37" s="1008">
        <f>Table!O34/Table!O14</f>
        <v>0.85991890937952953</v>
      </c>
    </row>
    <row r="38" spans="2:14">
      <c r="B38" s="991" t="s">
        <v>28</v>
      </c>
      <c r="C38" s="1040">
        <f>Table!D35/Table!D15</f>
        <v>0.9470730171567745</v>
      </c>
      <c r="D38" s="1041">
        <f>Table!E35/Table!E15</f>
        <v>0.42631365473267863</v>
      </c>
      <c r="E38" s="992">
        <f>Table!F35/Table!F15</f>
        <v>0.33603965450944023</v>
      </c>
      <c r="F38" s="992">
        <f>Table!G35/Table!G15</f>
        <v>2.0370309594755324E-3</v>
      </c>
      <c r="G38" s="992">
        <f>Table!H35/Table!H15</f>
        <v>0.73938444134423253</v>
      </c>
      <c r="H38" s="1041">
        <f>Table!I35/Table!I15</f>
        <v>2.6735551203826244E-2</v>
      </c>
      <c r="I38" s="992">
        <f>Table!J35/Table!J15</f>
        <v>1.2863589182260283E-2</v>
      </c>
      <c r="J38" s="992">
        <f>Table!K35/Table!K15</f>
        <v>1.7196257840157492E-2</v>
      </c>
      <c r="K38" s="992">
        <f>Table!L35/Table!L15</f>
        <v>7.4229083128744253E-2</v>
      </c>
      <c r="L38" s="992">
        <f>Table!M35/Table!M15</f>
        <v>6.744532680004674E-4</v>
      </c>
      <c r="M38" s="1041">
        <f>Table!N35/Table!N15</f>
        <v>0.34146286673114845</v>
      </c>
      <c r="N38" s="1045">
        <f>Table!O35/Table!O15</f>
        <v>0.78973871546972518</v>
      </c>
    </row>
    <row r="39" spans="2:14">
      <c r="B39" s="991" t="s">
        <v>29</v>
      </c>
      <c r="C39" s="1040">
        <f>Table!D36/Table!D16</f>
        <v>0.86132812170441531</v>
      </c>
      <c r="D39" s="1041">
        <f>Table!E36/Table!E16</f>
        <v>0.16365919904042939</v>
      </c>
      <c r="E39" s="992">
        <f>Table!F36/Table!F16</f>
        <v>0.31237662850375048</v>
      </c>
      <c r="F39" s="992">
        <f>Table!G36/Table!G16</f>
        <v>7.2872439643326895E-4</v>
      </c>
      <c r="G39" s="992">
        <f>Table!H36/Table!H16</f>
        <v>0.5302070848750472</v>
      </c>
      <c r="H39" s="1041">
        <f>Table!I36/Table!I16</f>
        <v>3.6885684284074412E-2</v>
      </c>
      <c r="I39" s="992">
        <f>Table!J36/Table!J16</f>
        <v>2.9958557530790256E-2</v>
      </c>
      <c r="J39" s="992">
        <f>Table!K36/Table!K16</f>
        <v>1.1367462894903015E-2</v>
      </c>
      <c r="K39" s="992">
        <f>Table!L36/Table!L16</f>
        <v>0.10167375493574082</v>
      </c>
      <c r="L39" s="992">
        <f>Table!M36/Table!M16</f>
        <v>0</v>
      </c>
      <c r="M39" s="1041">
        <f>Table!N36/Table!N16</f>
        <v>4.7018488875184554E-2</v>
      </c>
      <c r="N39" s="1045">
        <f>Table!O36/Table!O16</f>
        <v>0.87509271420452739</v>
      </c>
    </row>
    <row r="40" spans="2:14">
      <c r="B40" s="991" t="s">
        <v>31</v>
      </c>
      <c r="C40" s="1040">
        <f>Table!D37/Table!D17</f>
        <v>0.7294777279748359</v>
      </c>
      <c r="D40" s="1041">
        <f>Table!E37/Table!E17</f>
        <v>0.19308022138425981</v>
      </c>
      <c r="E40" s="992">
        <f>Table!F37/Table!F17</f>
        <v>0.53495600476968208</v>
      </c>
      <c r="F40" s="992">
        <f>Table!G37/Table!G17</f>
        <v>1.4761121136846061E-2</v>
      </c>
      <c r="G40" s="992">
        <f>Table!H37/Table!H17</f>
        <v>0.33243714715664563</v>
      </c>
      <c r="H40" s="1041">
        <f>Table!I37/Table!I17</f>
        <v>7.210053203172849E-2</v>
      </c>
      <c r="I40" s="992">
        <f>Table!J37/Table!J17</f>
        <v>6.7887585464456127E-2</v>
      </c>
      <c r="J40" s="992">
        <f>Table!K37/Table!K17</f>
        <v>2.3512203276496155E-2</v>
      </c>
      <c r="K40" s="992">
        <f>Table!L37/Table!L17</f>
        <v>0.15765196025097014</v>
      </c>
      <c r="L40" s="992">
        <f>Table!M37/Table!M17</f>
        <v>2.7111816879042564E-5</v>
      </c>
      <c r="M40" s="1041">
        <f>Table!N37/Table!N17</f>
        <v>8.2465483669900891E-2</v>
      </c>
      <c r="N40" s="1045">
        <f>Table!O37/Table!O17</f>
        <v>0.51393393778109053</v>
      </c>
    </row>
    <row r="41" spans="2:14">
      <c r="B41" s="991" t="s">
        <v>32</v>
      </c>
      <c r="C41" s="1040">
        <f>Table!D38/Table!D18</f>
        <v>0.8080404576025807</v>
      </c>
      <c r="D41" s="1041">
        <f>Table!E38/Table!E18</f>
        <v>0.1945882810667979</v>
      </c>
      <c r="E41" s="992">
        <f>Table!F38/Table!F18</f>
        <v>0.36465605545595126</v>
      </c>
      <c r="F41" s="992">
        <f>Table!G38/Table!G18</f>
        <v>4.5364920972369188E-2</v>
      </c>
      <c r="G41" s="992">
        <f>Table!H38/Table!H18</f>
        <v>0.37485477214984281</v>
      </c>
      <c r="H41" s="1041">
        <f>Table!I38/Table!I18</f>
        <v>1.8182014948129412E-2</v>
      </c>
      <c r="I41" s="992">
        <f>Table!J38/Table!J18</f>
        <v>3.2076867348900348E-2</v>
      </c>
      <c r="J41" s="992">
        <f>Table!K38/Table!K18</f>
        <v>6.2492974645987518E-3</v>
      </c>
      <c r="K41" s="992">
        <f>Table!L38/Table!L18</f>
        <v>0</v>
      </c>
      <c r="L41" s="992">
        <f>Table!M38/Table!M18</f>
        <v>0</v>
      </c>
      <c r="M41" s="1041">
        <f>Table!N38/Table!N18</f>
        <v>3.4704097518435666E-2</v>
      </c>
      <c r="N41" s="1045">
        <f>Table!O38/Table!O18</f>
        <v>0.89580973159793775</v>
      </c>
    </row>
    <row r="42" spans="2:14">
      <c r="B42" s="991" t="s">
        <v>34</v>
      </c>
      <c r="C42" s="1040">
        <f>Table!D39/Table!D19</f>
        <v>0.75884531868693317</v>
      </c>
      <c r="D42" s="1041">
        <f>Table!E39/Table!E19</f>
        <v>0.12777280858676207</v>
      </c>
      <c r="E42" s="992">
        <f>Table!F39/Table!F19</f>
        <v>0.21512485656521502</v>
      </c>
      <c r="F42" s="992">
        <f>Table!G39/Table!G19</f>
        <v>1.51311811464893E-2</v>
      </c>
      <c r="G42" s="992">
        <f>Table!H39/Table!H19</f>
        <v>0.39122584423189538</v>
      </c>
      <c r="H42" s="1041">
        <f>Table!I39/Table!I19</f>
        <v>2.6496273489112744E-2</v>
      </c>
      <c r="I42" s="992">
        <f>Table!J39/Table!J19</f>
        <v>3.3171206225680934E-2</v>
      </c>
      <c r="J42" s="992">
        <f>Table!K39/Table!K19</f>
        <v>8.2717262058625857E-3</v>
      </c>
      <c r="K42" s="992">
        <f>Table!L39/Table!L19</f>
        <v>1.5694363481458232E-3</v>
      </c>
      <c r="L42" s="992">
        <f>Table!M39/Table!M19</f>
        <v>0</v>
      </c>
      <c r="M42" s="1041">
        <f>Table!N39/Table!N19</f>
        <v>6.7838896854440903E-2</v>
      </c>
      <c r="N42" s="1045">
        <f>Table!O39/Table!O19</f>
        <v>0.68078175895765469</v>
      </c>
    </row>
    <row r="43" spans="2:14">
      <c r="B43" s="991" t="s">
        <v>35</v>
      </c>
      <c r="C43" s="1040">
        <f>Table!D40/Table!D20</f>
        <v>0.79324077724755826</v>
      </c>
      <c r="D43" s="1041">
        <f>Table!E40/Table!E20</f>
        <v>0.21964840091252505</v>
      </c>
      <c r="E43" s="992">
        <f>Table!F40/Table!F20</f>
        <v>0.42074489724083503</v>
      </c>
      <c r="F43" s="992">
        <f>Table!G40/Table!G20</f>
        <v>6.4139316400369378E-3</v>
      </c>
      <c r="G43" s="992">
        <f>Table!H40/Table!H20</f>
        <v>0.5626123698874459</v>
      </c>
      <c r="H43" s="1041">
        <f>Table!I40/Table!I20</f>
        <v>7.77137798063708E-2</v>
      </c>
      <c r="I43" s="992">
        <f>Table!J40/Table!J20</f>
        <v>9.3810961902240031E-2</v>
      </c>
      <c r="J43" s="992">
        <f>Table!K40/Table!K20</f>
        <v>2.1719406854641212E-2</v>
      </c>
      <c r="K43" s="992">
        <f>Table!L40/Table!L20</f>
        <v>0.15379195896524422</v>
      </c>
      <c r="L43" s="992">
        <f>Table!M40/Table!M20</f>
        <v>1.3078077970423894E-4</v>
      </c>
      <c r="M43" s="1041">
        <f>Table!N40/Table!N20</f>
        <v>0.23454391445912123</v>
      </c>
      <c r="N43" s="1045">
        <f>Table!O40/Table!O20</f>
        <v>0.75775102512627701</v>
      </c>
    </row>
    <row r="44" spans="2:14">
      <c r="B44" s="991" t="s">
        <v>37</v>
      </c>
      <c r="C44" s="1040">
        <f>Table!D41/Table!D21</f>
        <v>0.85239830058617816</v>
      </c>
      <c r="D44" s="1041">
        <f>Table!E41/Table!E21</f>
        <v>0.20586729078134541</v>
      </c>
      <c r="E44" s="992">
        <f>Table!F41/Table!F21</f>
        <v>0.44356900109826386</v>
      </c>
      <c r="F44" s="992">
        <f>Table!G41/Table!G21</f>
        <v>9.821271518774196E-8</v>
      </c>
      <c r="G44" s="992">
        <f>Table!H41/Table!H21</f>
        <v>0.45510836876124239</v>
      </c>
      <c r="H44" s="1041">
        <f>Table!I41/Table!I21</f>
        <v>5.622877515334597E-2</v>
      </c>
      <c r="I44" s="992">
        <f>Table!J41/Table!J21</f>
        <v>5.1127273444276665E-2</v>
      </c>
      <c r="J44" s="992">
        <f>Table!K41/Table!K21</f>
        <v>0.10520704829592532</v>
      </c>
      <c r="K44" s="992">
        <f>Table!L41/Table!L21</f>
        <v>5.5208142683723968E-2</v>
      </c>
      <c r="L44" s="992">
        <f>Table!M41/Table!M21</f>
        <v>0</v>
      </c>
      <c r="M44" s="1041">
        <f>Table!N41/Table!N21</f>
        <v>6.0448557989244346E-2</v>
      </c>
      <c r="N44" s="1045">
        <f>Table!O41/Table!O21</f>
        <v>0.74777850337533869</v>
      </c>
    </row>
    <row r="45" spans="2:14">
      <c r="B45" s="991" t="s">
        <v>38</v>
      </c>
      <c r="C45" s="1040">
        <f>Table!D42/Table!D22</f>
        <v>0.82551566024785528</v>
      </c>
      <c r="D45" s="1041">
        <f>Table!E42/Table!E22</f>
        <v>0.20716381016901009</v>
      </c>
      <c r="E45" s="992">
        <f>Table!F42/Table!F22</f>
        <v>0.25328809393935214</v>
      </c>
      <c r="F45" s="992">
        <f>Table!G42/Table!G22</f>
        <v>4.2276529482716809E-3</v>
      </c>
      <c r="G45" s="992">
        <f>Table!H42/Table!H22</f>
        <v>0.48560061003551552</v>
      </c>
      <c r="H45" s="1041">
        <f>Table!I42/Table!I22</f>
        <v>4.4105964687488418E-2</v>
      </c>
      <c r="I45" s="992">
        <f>Table!J42/Table!J22</f>
        <v>5.2400166996858746E-2</v>
      </c>
      <c r="J45" s="992">
        <f>Table!K42/Table!K22</f>
        <v>3.981250779414796E-2</v>
      </c>
      <c r="K45" s="992">
        <f>Table!L42/Table!L22</f>
        <v>9.9458295628751747E-2</v>
      </c>
      <c r="L45" s="992">
        <f>Table!M42/Table!M22</f>
        <v>0</v>
      </c>
      <c r="M45" s="1041">
        <f>Table!N42/Table!N22</f>
        <v>0.12199605217434917</v>
      </c>
      <c r="N45" s="1045">
        <f>Table!O42/Table!O22</f>
        <v>0.85027975384527221</v>
      </c>
    </row>
    <row r="46" spans="2:14">
      <c r="B46" s="991" t="s">
        <v>39</v>
      </c>
      <c r="C46" s="1040">
        <f>Table!D43/Table!D23</f>
        <v>0.79009703704080236</v>
      </c>
      <c r="D46" s="1041">
        <f>Table!E43/Table!E23</f>
        <v>9.0179429700232863E-2</v>
      </c>
      <c r="E46" s="992">
        <f>Table!F43/Table!F23</f>
        <v>0.20403661545319693</v>
      </c>
      <c r="F46" s="992">
        <f>Table!G43/Table!G23</f>
        <v>9.6585925741448572E-3</v>
      </c>
      <c r="G46" s="992">
        <f>Table!H43/Table!H23</f>
        <v>0.29510460831438584</v>
      </c>
      <c r="H46" s="1041">
        <f>Table!I43/Table!I23</f>
        <v>4.9927402468228139E-2</v>
      </c>
      <c r="I46" s="992">
        <f>Table!J43/Table!J23</f>
        <v>1.1389226707112371E-2</v>
      </c>
      <c r="J46" s="992">
        <f>Table!K43/Table!K23</f>
        <v>8.4268718913832509E-3</v>
      </c>
      <c r="K46" s="992">
        <f>Table!L43/Table!L23</f>
        <v>0.1656660855965201</v>
      </c>
      <c r="L46" s="992">
        <f>Table!M43/Table!M23</f>
        <v>8.6915983849429908E-5</v>
      </c>
      <c r="M46" s="1041">
        <f>Table!N43/Table!N23</f>
        <v>0.11326522483769466</v>
      </c>
      <c r="N46" s="1045">
        <f>Table!O43/Table!O23</f>
        <v>0.83355677164604436</v>
      </c>
    </row>
    <row r="47" spans="2:14" ht="14.45" customHeight="1">
      <c r="B47" s="991" t="s">
        <v>41</v>
      </c>
      <c r="C47" s="1040">
        <f>Table!D44/Table!D24</f>
        <v>0.72221793434093495</v>
      </c>
      <c r="D47" s="1041">
        <f>Table!E44/Table!E24</f>
        <v>0.13473147910062963</v>
      </c>
      <c r="E47" s="992">
        <f>Table!F44/Table!F24</f>
        <v>0.15684656489317808</v>
      </c>
      <c r="F47" s="992">
        <f>Table!G44/Table!G24</f>
        <v>4.5376608531495178E-3</v>
      </c>
      <c r="G47" s="992">
        <f>Table!H44/Table!H24</f>
        <v>0.41329923273657287</v>
      </c>
      <c r="H47" s="1041">
        <f>Table!I44/Table!I24</f>
        <v>2.4243375806601415E-2</v>
      </c>
      <c r="I47" s="992">
        <f>Table!J44/Table!J24</f>
        <v>6.0256481661978894E-3</v>
      </c>
      <c r="J47" s="992">
        <f>Table!K44/Table!K24</f>
        <v>2.1394775727879629E-2</v>
      </c>
      <c r="K47" s="992">
        <f>Table!L44/Table!L24</f>
        <v>7.3625029210826559E-2</v>
      </c>
      <c r="L47" s="992">
        <f>Table!M44/Table!M24</f>
        <v>0</v>
      </c>
      <c r="M47" s="1041">
        <f>Table!N44/Table!N24</f>
        <v>0.13440536756449534</v>
      </c>
      <c r="N47" s="1045">
        <f>Table!O44/Table!O24</f>
        <v>0.73639724504993531</v>
      </c>
    </row>
    <row r="48" spans="2:14" ht="15" customHeight="1">
      <c r="B48" s="997" t="s">
        <v>83</v>
      </c>
      <c r="C48" s="1042">
        <f>'Table (2)'!C46</f>
        <v>0.78312269209482943</v>
      </c>
      <c r="D48" s="1043">
        <f>'Table (2)'!D46</f>
        <v>0.19377926469738135</v>
      </c>
      <c r="E48" s="1000">
        <f>'Table (2)'!E46</f>
        <v>0.34159945912010431</v>
      </c>
      <c r="F48" s="1000">
        <f>'Table (2)'!F46</f>
        <v>1.7439427056689764E-3</v>
      </c>
      <c r="G48" s="1000">
        <f>'Table (2)'!G46</f>
        <v>0.37280097904237419</v>
      </c>
      <c r="H48" s="1043">
        <f>'Table (2)'!H46</f>
        <v>2.445165589777765E-2</v>
      </c>
      <c r="I48" s="1000">
        <f>'Table (2)'!I46</f>
        <v>7.0842326767844212E-3</v>
      </c>
      <c r="J48" s="1000">
        <f>'Table (2)'!J46</f>
        <v>1.1256173666679428E-2</v>
      </c>
      <c r="K48" s="1000">
        <f>'Table (2)'!K46</f>
        <v>6.6948667387570762E-3</v>
      </c>
      <c r="L48" s="1000">
        <f>'Table (2)'!L46</f>
        <v>2.6108569876976419E-3</v>
      </c>
      <c r="M48" s="1043">
        <f>'Table (2)'!M46</f>
        <v>0.10580124564221081</v>
      </c>
      <c r="N48" s="1046">
        <f>'Table (2)'!N46</f>
        <v>0.73882357417342004</v>
      </c>
    </row>
    <row r="49" spans="2:15">
      <c r="B49" s="994"/>
      <c r="C49" s="992"/>
      <c r="D49" s="992"/>
      <c r="E49" s="992"/>
      <c r="F49" s="992"/>
      <c r="G49" s="992"/>
      <c r="H49" s="992"/>
      <c r="I49" s="992"/>
      <c r="J49" s="992"/>
      <c r="K49" s="992"/>
      <c r="L49" s="992"/>
      <c r="M49" s="992"/>
      <c r="N49" s="992"/>
    </row>
    <row r="50" spans="2:15" ht="114">
      <c r="B50" s="1010"/>
      <c r="C50" s="1034" t="s">
        <v>3</v>
      </c>
      <c r="D50" s="1035" t="s">
        <v>4</v>
      </c>
      <c r="E50" s="1026" t="s">
        <v>70</v>
      </c>
      <c r="F50" s="1026" t="s">
        <v>72</v>
      </c>
      <c r="G50" s="1027" t="s">
        <v>62</v>
      </c>
      <c r="H50" s="1035" t="s">
        <v>6</v>
      </c>
      <c r="I50" s="1026" t="s">
        <v>68</v>
      </c>
      <c r="J50" s="1026" t="s">
        <v>66</v>
      </c>
      <c r="K50" s="1026" t="s">
        <v>67</v>
      </c>
      <c r="L50" s="1027" t="s">
        <v>63</v>
      </c>
      <c r="M50" s="1036" t="s">
        <v>69</v>
      </c>
      <c r="N50" s="1037" t="s">
        <v>12</v>
      </c>
    </row>
    <row r="51" spans="2:15">
      <c r="B51" s="1030" t="s">
        <v>65</v>
      </c>
      <c r="C51" s="1029"/>
      <c r="D51" s="1029"/>
      <c r="E51" s="1029"/>
      <c r="F51" s="1029"/>
      <c r="G51" s="1029"/>
      <c r="H51" s="994"/>
      <c r="I51" s="994"/>
      <c r="J51" s="994"/>
      <c r="K51" s="994"/>
      <c r="L51" s="994"/>
      <c r="M51" s="994"/>
      <c r="N51" s="998"/>
      <c r="O51" s="1003" t="s">
        <v>13</v>
      </c>
    </row>
    <row r="52" spans="2:15">
      <c r="B52" s="996" t="s">
        <v>15</v>
      </c>
      <c r="C52" s="1038">
        <f>Table!D46/Table!D6</f>
        <v>0</v>
      </c>
      <c r="D52" s="1039">
        <f>Table!E46/Table!E6</f>
        <v>7.3209174164667698E-2</v>
      </c>
      <c r="E52" s="999">
        <f>Table!F46/Table!F6</f>
        <v>4.5030986669044541E-3</v>
      </c>
      <c r="F52" s="999">
        <f>Table!G46/Table!G6</f>
        <v>0.11806071936943636</v>
      </c>
      <c r="G52" s="999">
        <f>Table!H46/Table!H6</f>
        <v>0</v>
      </c>
      <c r="H52" s="1039">
        <f>Table!I46/Table!I6</f>
        <v>0.25919637258212341</v>
      </c>
      <c r="I52" s="999">
        <f>Table!J46/Table!J6</f>
        <v>7.8650850831519764E-2</v>
      </c>
      <c r="J52" s="999">
        <f>Table!K46/Table!K6</f>
        <v>0.26764039837328296</v>
      </c>
      <c r="K52" s="999">
        <f>Table!L46/Table!L6</f>
        <v>0.7583923908989183</v>
      </c>
      <c r="L52" s="999">
        <f>Table!M46/Table!M6</f>
        <v>7.855459544383347E-4</v>
      </c>
      <c r="M52" s="1039">
        <f>Table!N46/Table!N6</f>
        <v>2.8622597290790922E-2</v>
      </c>
      <c r="N52" s="1044">
        <f>Table!O46/Table!O6</f>
        <v>2.0032368873034747E-2</v>
      </c>
    </row>
    <row r="53" spans="2:15">
      <c r="B53" s="991" t="s">
        <v>17</v>
      </c>
      <c r="C53" s="1040">
        <f>Table!D47/Table!D7</f>
        <v>0</v>
      </c>
      <c r="D53" s="1041">
        <f>Table!E47/Table!E7</f>
        <v>0.14097258020290651</v>
      </c>
      <c r="E53" s="992">
        <f>Table!F47/Table!F7</f>
        <v>7.2574204758086083E-2</v>
      </c>
      <c r="F53" s="992">
        <f>Table!G47/Table!G7</f>
        <v>0.21287854638189352</v>
      </c>
      <c r="G53" s="992">
        <f>Table!H47/Table!H7</f>
        <v>0</v>
      </c>
      <c r="H53" s="1041">
        <f>Table!I47/Table!I7</f>
        <v>0.10752318907597312</v>
      </c>
      <c r="I53" s="992"/>
      <c r="J53" s="992"/>
      <c r="K53" s="992"/>
      <c r="L53" s="992"/>
      <c r="M53" s="1041">
        <f>Table!N47/Table!N7</f>
        <v>0</v>
      </c>
      <c r="N53" s="1045">
        <f>Table!O47/Table!O7</f>
        <v>3.7246065706609045E-3</v>
      </c>
    </row>
    <row r="54" spans="2:15">
      <c r="B54" s="991" t="s">
        <v>19</v>
      </c>
      <c r="C54" s="1040">
        <f>Table!D48/Table!D8</f>
        <v>0</v>
      </c>
      <c r="D54" s="1041">
        <f>Table!E48/Table!E8</f>
        <v>0.22300064965049599</v>
      </c>
      <c r="E54" s="992">
        <f>Table!F48/Table!F8</f>
        <v>0.144495988037317</v>
      </c>
      <c r="F54" s="992">
        <f>Table!G48/Table!G8</f>
        <v>0.32493761560879625</v>
      </c>
      <c r="G54" s="992">
        <f>Table!H48/Table!H8</f>
        <v>0</v>
      </c>
      <c r="H54" s="1041">
        <f>Table!I48/Table!I8</f>
        <v>0.22711175430973032</v>
      </c>
      <c r="I54" s="992">
        <f>Table!J48/Table!J8</f>
        <v>2.1250291909550259E-2</v>
      </c>
      <c r="J54" s="992">
        <f>Table!K48/Table!K8</f>
        <v>0.25324879279244217</v>
      </c>
      <c r="K54" s="992">
        <f>Table!L48/Table!L8</f>
        <v>0.71604633905533899</v>
      </c>
      <c r="L54" s="992">
        <f>Table!M48/Table!M8</f>
        <v>1.1097946850348237E-3</v>
      </c>
      <c r="M54" s="1041">
        <f>Table!N48/Table!N8</f>
        <v>7.9944256488289379E-3</v>
      </c>
      <c r="N54" s="1045">
        <f>Table!O48/Table!O8</f>
        <v>7.1809652262240217E-2</v>
      </c>
    </row>
    <row r="55" spans="2:15">
      <c r="B55" s="991" t="s">
        <v>20</v>
      </c>
      <c r="C55" s="1040">
        <f>Table!D49/Table!D9</f>
        <v>0</v>
      </c>
      <c r="D55" s="1041">
        <f>Table!E49/Table!E9</f>
        <v>0.13581425551610274</v>
      </c>
      <c r="E55" s="992">
        <f>Table!F49/Table!F9</f>
        <v>0.18863113748197924</v>
      </c>
      <c r="F55" s="992">
        <f>Table!G49/Table!G9</f>
        <v>0.18395023504581562</v>
      </c>
      <c r="G55" s="992">
        <f>Table!H49/Table!H9</f>
        <v>0</v>
      </c>
      <c r="H55" s="1041">
        <f>Table!I49/Table!I9</f>
        <v>0.14993226107810026</v>
      </c>
      <c r="I55" s="992">
        <f>Table!J49/Table!J9</f>
        <v>6.285603172516542E-2</v>
      </c>
      <c r="J55" s="992">
        <f>Table!K49/Table!K9</f>
        <v>0.17798211074948223</v>
      </c>
      <c r="K55" s="992">
        <f>Table!L49/Table!L9</f>
        <v>0.48876442056381514</v>
      </c>
      <c r="L55" s="992">
        <f>Table!M49/Table!M9</f>
        <v>0</v>
      </c>
      <c r="M55" s="1041">
        <f>Table!N49/Table!N9</f>
        <v>1.0239510180973731E-2</v>
      </c>
      <c r="N55" s="1045">
        <f>Table!O49/Table!O9</f>
        <v>2.1219614804477871E-2</v>
      </c>
    </row>
    <row r="56" spans="2:15">
      <c r="B56" s="991" t="s">
        <v>21</v>
      </c>
      <c r="C56" s="1040">
        <v>0</v>
      </c>
      <c r="D56" s="1041">
        <f>Table!E50/Table!E10</f>
        <v>0.16250451317848116</v>
      </c>
      <c r="E56" s="992">
        <f>Table!F50/Table!F10</f>
        <v>1.121709945239357E-2</v>
      </c>
      <c r="F56" s="992">
        <f>Table!G50/Table!G10</f>
        <v>0.27102174391894018</v>
      </c>
      <c r="G56" s="992">
        <v>0</v>
      </c>
      <c r="H56" s="1041">
        <f>Table!I50/Table!I10</f>
        <v>0.16275340083870307</v>
      </c>
      <c r="I56" s="992">
        <f>Table!J50/Table!J10</f>
        <v>8.2867435158501437E-2</v>
      </c>
      <c r="J56" s="992">
        <f>Table!K50/Table!K10</f>
        <v>1.9385526976739419E-2</v>
      </c>
      <c r="K56" s="992">
        <f>Table!L50/Table!L10</f>
        <v>0.87632239066419459</v>
      </c>
      <c r="L56" s="992">
        <v>0</v>
      </c>
      <c r="M56" s="1041"/>
      <c r="N56" s="1045"/>
    </row>
    <row r="57" spans="2:15">
      <c r="B57" s="991" t="s">
        <v>23</v>
      </c>
      <c r="C57" s="1040">
        <f>Table!D51/Table!D11</f>
        <v>9.9622530232947377E-7</v>
      </c>
      <c r="D57" s="1041">
        <f>Table!E51/Table!E11</f>
        <v>0.21721657845833101</v>
      </c>
      <c r="E57" s="992">
        <f>Table!F51/Table!F11</f>
        <v>0.13587886767610269</v>
      </c>
      <c r="F57" s="992">
        <f>Table!G51/Table!G11</f>
        <v>0.41331514149625975</v>
      </c>
      <c r="G57" s="992">
        <f>Table!H51/Table!H11</f>
        <v>-4.770119968517208E-5</v>
      </c>
      <c r="H57" s="1041">
        <f>Table!I51/Table!I11</f>
        <v>0.21045421760057953</v>
      </c>
      <c r="I57" s="992">
        <f>Table!J51/Table!J11</f>
        <v>0.14430709053102514</v>
      </c>
      <c r="J57" s="992">
        <f>Table!K51/Table!K11</f>
        <v>0.16416700682255525</v>
      </c>
      <c r="K57" s="992">
        <f>Table!L51/Table!L11</f>
        <v>0.79427466745189412</v>
      </c>
      <c r="L57" s="992">
        <f>Table!M51/Table!M11</f>
        <v>0</v>
      </c>
      <c r="M57" s="1041">
        <f>Table!N51/Table!N11</f>
        <v>2.1349456442838967E-6</v>
      </c>
      <c r="N57" s="1045">
        <f>Table!O51/Table!O11</f>
        <v>1.4522258414766558E-2</v>
      </c>
    </row>
    <row r="58" spans="2:15">
      <c r="B58" s="991" t="s">
        <v>24</v>
      </c>
      <c r="C58" s="1040">
        <v>0</v>
      </c>
      <c r="D58" s="1041">
        <f>Table!E52/Table!E12</f>
        <v>0.2715675403679767</v>
      </c>
      <c r="E58" s="992">
        <f>Table!F52/Table!F12</f>
        <v>0.44073499032771624</v>
      </c>
      <c r="F58" s="992">
        <f>Table!G52/Table!G12</f>
        <v>0.35190969448282872</v>
      </c>
      <c r="G58" s="992">
        <f>Table!H52/Table!H12</f>
        <v>1.0619422787172199E-2</v>
      </c>
      <c r="H58" s="1041">
        <f>Table!I52/Table!I12</f>
        <v>0.22613742924443767</v>
      </c>
      <c r="I58" s="992">
        <f>Table!J52/Table!J12</f>
        <v>2.6409238685986717E-2</v>
      </c>
      <c r="J58" s="992">
        <f>Table!K52/Table!K12</f>
        <v>7.8555282358168804E-2</v>
      </c>
      <c r="K58" s="992">
        <f>Table!L52/Table!L12</f>
        <v>0.9191253231957488</v>
      </c>
      <c r="L58" s="992"/>
      <c r="M58" s="1041"/>
      <c r="N58" s="1045">
        <f>Table!O52/Table!O12</f>
        <v>1.542653347752144E-2</v>
      </c>
    </row>
    <row r="59" spans="2:15">
      <c r="B59" s="991" t="s">
        <v>26</v>
      </c>
      <c r="C59" s="1040">
        <f>Table!D53/Table!D13</f>
        <v>1.6433728808594908E-4</v>
      </c>
      <c r="D59" s="1041">
        <f>Table!E53/Table!E13</f>
        <v>0.11367349300446417</v>
      </c>
      <c r="E59" s="992">
        <f>Table!F53/Table!F13</f>
        <v>8.1218763827724264E-2</v>
      </c>
      <c r="F59" s="992">
        <f>Table!G53/Table!G13</f>
        <v>0.14596037006845913</v>
      </c>
      <c r="G59" s="992">
        <f>Table!H53/Table!H13</f>
        <v>-1.2174488272169354E-4</v>
      </c>
      <c r="H59" s="1041">
        <f>Table!I53/Table!I13</f>
        <v>0.17122851565434699</v>
      </c>
      <c r="I59" s="992">
        <f>Table!J53/Table!J13</f>
        <v>2.5432171907268423E-3</v>
      </c>
      <c r="J59" s="992">
        <f>Table!K53/Table!K13</f>
        <v>6.6941007299855138E-2</v>
      </c>
      <c r="K59" s="992">
        <f>Table!L53/Table!L13</f>
        <v>0.64026931230320272</v>
      </c>
      <c r="L59" s="992">
        <f>Table!M53/Table!M13</f>
        <v>2.7410917014552708E-3</v>
      </c>
      <c r="M59" s="1041">
        <f>Table!N53/Table!N13</f>
        <v>8.6642235457176956E-4</v>
      </c>
      <c r="N59" s="1045">
        <f>Table!O53/Table!O13</f>
        <v>3.821562603927204E-2</v>
      </c>
    </row>
    <row r="60" spans="2:15">
      <c r="B60" s="1005" t="s">
        <v>27</v>
      </c>
      <c r="C60" s="1006">
        <f>Table!D54/Table!D14</f>
        <v>0</v>
      </c>
      <c r="D60" s="1007">
        <f>Table!E54/Table!E14</f>
        <v>0.25564116851659485</v>
      </c>
      <c r="E60" s="1007">
        <f>Table!F54/Table!F14</f>
        <v>0.20721949537562875</v>
      </c>
      <c r="F60" s="1007">
        <f>Table!G54/Table!G14</f>
        <v>0.40659249059542774</v>
      </c>
      <c r="G60" s="1007">
        <f>Table!H54/Table!H14</f>
        <v>0</v>
      </c>
      <c r="H60" s="1007">
        <f>Table!I54/Table!I14</f>
        <v>0.2192679485794157</v>
      </c>
      <c r="I60" s="1007">
        <f>Table!J54/Table!J14</f>
        <v>0.12598368953973652</v>
      </c>
      <c r="J60" s="1007">
        <f>Table!K54/Table!K14</f>
        <v>0.27057595208302126</v>
      </c>
      <c r="K60" s="1007">
        <f>Table!L54/Table!L14</f>
        <v>0.58700950679512542</v>
      </c>
      <c r="L60" s="1007">
        <f>Table!M54/Table!M14</f>
        <v>0</v>
      </c>
      <c r="M60" s="1007">
        <f>Table!N54/Table!N14</f>
        <v>4.7920312097125171E-5</v>
      </c>
      <c r="N60" s="1008">
        <f>Table!O54/Table!O14</f>
        <v>2.6122431428617504E-3</v>
      </c>
    </row>
    <row r="61" spans="2:15">
      <c r="B61" s="991" t="s">
        <v>28</v>
      </c>
      <c r="C61" s="1040">
        <f>Table!D55/Table!D15</f>
        <v>0</v>
      </c>
      <c r="D61" s="1041">
        <f>Table!E55/Table!E15</f>
        <v>0.15276009360265835</v>
      </c>
      <c r="E61" s="992">
        <f>Table!F55/Table!F15</f>
        <v>0.24832861025032879</v>
      </c>
      <c r="F61" s="992">
        <f>Table!G55/Table!G15</f>
        <v>0.36835676107550708</v>
      </c>
      <c r="G61" s="992">
        <f>Table!H55/Table!H15</f>
        <v>0</v>
      </c>
      <c r="H61" s="1041">
        <f>Table!I55/Table!I15</f>
        <v>0.1947052490609302</v>
      </c>
      <c r="I61" s="992">
        <f>Table!J55/Table!J15</f>
        <v>3.487374948557985E-2</v>
      </c>
      <c r="J61" s="992">
        <f>Table!K55/Table!K15</f>
        <v>1.0920705988682828E-2</v>
      </c>
      <c r="K61" s="992">
        <f>Table!L55/Table!L15</f>
        <v>0.8150054671459469</v>
      </c>
      <c r="L61" s="992">
        <f>Table!M55/Table!M15</f>
        <v>0</v>
      </c>
      <c r="M61" s="1041">
        <f>Table!N55/Table!N15</f>
        <v>0</v>
      </c>
      <c r="N61" s="1045">
        <f>Table!O55/Table!O15</f>
        <v>2.2413347982277711E-4</v>
      </c>
    </row>
    <row r="62" spans="2:15">
      <c r="B62" s="991" t="s">
        <v>29</v>
      </c>
      <c r="C62" s="1040">
        <f>Table!D56/Table!D16</f>
        <v>0</v>
      </c>
      <c r="D62" s="1041">
        <f>Table!E56/Table!E16</f>
        <v>0.16285305054742785</v>
      </c>
      <c r="E62" s="992">
        <f>Table!F56/Table!F16</f>
        <v>0.16062165462407843</v>
      </c>
      <c r="F62" s="992">
        <f>Table!G56/Table!G16</f>
        <v>0.23515216545102643</v>
      </c>
      <c r="G62" s="992">
        <f>Table!H56/Table!H16</f>
        <v>0</v>
      </c>
      <c r="H62" s="1041">
        <f>Table!I56/Table!I16</f>
        <v>0.1285092767135263</v>
      </c>
      <c r="I62" s="992">
        <f>Table!J56/Table!J16</f>
        <v>5.8115781393186447E-3</v>
      </c>
      <c r="J62" s="992">
        <f>Table!K56/Table!K16</f>
        <v>0.20158999001082945</v>
      </c>
      <c r="K62" s="992">
        <f>Table!L56/Table!L16</f>
        <v>0.62914121526983569</v>
      </c>
      <c r="L62" s="992">
        <f>Table!M56/Table!M16</f>
        <v>0</v>
      </c>
      <c r="M62" s="1041">
        <f>Table!N56/Table!N16</f>
        <v>1.4992159063961556E-2</v>
      </c>
      <c r="N62" s="1045">
        <f>Table!O56/Table!O16</f>
        <v>3.795609461692015E-2</v>
      </c>
    </row>
    <row r="63" spans="2:15">
      <c r="B63" s="991" t="s">
        <v>31</v>
      </c>
      <c r="C63" s="1040">
        <f>Table!D57/Table!D17</f>
        <v>0</v>
      </c>
      <c r="D63" s="1041">
        <f>Table!E57/Table!E17</f>
        <v>0.1866238140128938</v>
      </c>
      <c r="E63" s="992">
        <f>Table!F57/Table!F17</f>
        <v>8.266130171629435E-2</v>
      </c>
      <c r="F63" s="992">
        <f>Table!G57/Table!G17</f>
        <v>0.32448204161978395</v>
      </c>
      <c r="G63" s="992">
        <f>Table!H57/Table!H17</f>
        <v>6.2301712817858544E-5</v>
      </c>
      <c r="H63" s="1041">
        <f>Table!I57/Table!I17</f>
        <v>0.12512153817666874</v>
      </c>
      <c r="I63" s="992">
        <f>Table!J57/Table!J17</f>
        <v>4.8949259595628868E-2</v>
      </c>
      <c r="J63" s="992">
        <f>Table!K57/Table!K17</f>
        <v>1.9142845202273488E-2</v>
      </c>
      <c r="K63" s="992">
        <f>Table!L57/Table!L17</f>
        <v>0.60713832372248211</v>
      </c>
      <c r="L63" s="992">
        <f>Table!M57/Table!M17</f>
        <v>-4.8607614547426315E-3</v>
      </c>
      <c r="M63" s="1041">
        <f>Table!N57/Table!N17</f>
        <v>-9.9701584744968049E-4</v>
      </c>
      <c r="N63" s="1045">
        <f>Table!O57/Table!O17</f>
        <v>1.6693162209010039E-2</v>
      </c>
    </row>
    <row r="64" spans="2:15">
      <c r="B64" s="991" t="s">
        <v>32</v>
      </c>
      <c r="C64" s="1040">
        <f>Table!D58/Table!D18</f>
        <v>3.0032420025085209E-3</v>
      </c>
      <c r="D64" s="1041">
        <f>Table!E58/Table!E18</f>
        <v>0.16752347648869939</v>
      </c>
      <c r="E64" s="992">
        <f>Table!F58/Table!F18</f>
        <v>-5.5894910551920279E-2</v>
      </c>
      <c r="F64" s="992">
        <f>Table!G58/Table!G18</f>
        <v>0.32201385864467985</v>
      </c>
      <c r="G64" s="992">
        <f>Table!H58/Table!H18</f>
        <v>1.7079506665442862E-2</v>
      </c>
      <c r="H64" s="1041">
        <f>Table!I58/Table!I18</f>
        <v>0.42236755203730031</v>
      </c>
      <c r="I64" s="992">
        <f>Table!J58/Table!J18</f>
        <v>0.11621250453394991</v>
      </c>
      <c r="J64" s="992">
        <f>Table!K58/Table!K18</f>
        <v>0.57064285501891299</v>
      </c>
      <c r="K64" s="992">
        <f>Table!L58/Table!L18</f>
        <v>0.91792459435279727</v>
      </c>
      <c r="L64" s="992">
        <f>Table!M58/Table!M18</f>
        <v>-6.1334724959577578E-5</v>
      </c>
      <c r="M64" s="1041">
        <f>Table!N58/Table!N18</f>
        <v>-1.9123963659270092E-3</v>
      </c>
      <c r="N64" s="1045">
        <f>Table!O58/Table!O18</f>
        <v>3.4564186145962454E-2</v>
      </c>
    </row>
    <row r="65" spans="2:15">
      <c r="B65" s="991" t="s">
        <v>34</v>
      </c>
      <c r="C65" s="1040">
        <f>Table!D59/Table!D19</f>
        <v>0</v>
      </c>
      <c r="D65" s="1041">
        <f>Table!E59/Table!E19</f>
        <v>0.16565295169946334</v>
      </c>
      <c r="E65" s="992">
        <f>Table!F59/Table!F19</f>
        <v>9.2727173378503905E-2</v>
      </c>
      <c r="F65" s="992">
        <f>Table!G59/Table!G19</f>
        <v>0.24757030985001549</v>
      </c>
      <c r="G65" s="992">
        <f>Table!H59/Table!H19</f>
        <v>0</v>
      </c>
      <c r="H65" s="1041">
        <f>Table!I59/Table!I19</f>
        <v>0.15910362169489475</v>
      </c>
      <c r="I65" s="992">
        <f>Table!J59/Table!J19</f>
        <v>3.6527237354085605E-2</v>
      </c>
      <c r="J65" s="992">
        <f>Table!K59/Table!K19</f>
        <v>0.53202708990332415</v>
      </c>
      <c r="K65" s="992">
        <f>Table!L59/Table!L19</f>
        <v>0.75225326218555222</v>
      </c>
      <c r="L65" s="992">
        <f>Table!M59/Table!M19</f>
        <v>0</v>
      </c>
      <c r="M65" s="1041">
        <f>Table!N59/Table!N19</f>
        <v>1.3711676924112157E-2</v>
      </c>
      <c r="N65" s="1045">
        <f>Table!O59/Table!O19</f>
        <v>5.3364751542033404E-3</v>
      </c>
    </row>
    <row r="66" spans="2:15">
      <c r="B66" s="991" t="s">
        <v>35</v>
      </c>
      <c r="C66" s="1040">
        <f>Table!D60/Table!D20</f>
        <v>-5.0541678728023912E-4</v>
      </c>
      <c r="D66" s="1041">
        <f>Table!E60/Table!E20</f>
        <v>6.4267719875946067E-2</v>
      </c>
      <c r="E66" s="992">
        <f>Table!F60/Table!F20</f>
        <v>5.6258631248889988E-2</v>
      </c>
      <c r="F66" s="992">
        <f>Table!G60/Table!G20</f>
        <v>9.8164041230394725E-2</v>
      </c>
      <c r="G66" s="992">
        <f>Table!H60/Table!H20</f>
        <v>-7.3606651167399556E-4</v>
      </c>
      <c r="H66" s="1041">
        <f>Table!I60/Table!I20</f>
        <v>0.11808362524349923</v>
      </c>
      <c r="I66" s="992">
        <f>Table!J60/Table!J20</f>
        <v>1.3715332455409453E-2</v>
      </c>
      <c r="J66" s="992">
        <f>Table!K60/Table!K20</f>
        <v>0.27304439900725125</v>
      </c>
      <c r="K66" s="992">
        <f>Table!L60/Table!L20</f>
        <v>0.58267176311346813</v>
      </c>
      <c r="L66" s="992">
        <f>Table!M60/Table!M20</f>
        <v>4.9348407526889109E-5</v>
      </c>
      <c r="M66" s="1041">
        <f>Table!N60/Table!N20</f>
        <v>2.3568168275043709E-4</v>
      </c>
      <c r="N66" s="1045">
        <f>Table!O60/Table!O20</f>
        <v>3.7433334725339086E-2</v>
      </c>
    </row>
    <row r="67" spans="2:15">
      <c r="B67" s="991" t="s">
        <v>37</v>
      </c>
      <c r="C67" s="1040">
        <f>Table!D61/Table!D21</f>
        <v>0</v>
      </c>
      <c r="D67" s="1041">
        <f>Table!E61/Table!E21</f>
        <v>0.18101197084008003</v>
      </c>
      <c r="E67" s="992">
        <f>Table!F61/Table!F21</f>
        <v>0.24577621983419132</v>
      </c>
      <c r="F67" s="992">
        <f>Table!G61/Table!G21</f>
        <v>0.30105094480140948</v>
      </c>
      <c r="G67" s="992">
        <f>Table!H61/Table!H21</f>
        <v>0</v>
      </c>
      <c r="H67" s="1041">
        <f>Table!I61/Table!I21</f>
        <v>0.19218418564108508</v>
      </c>
      <c r="I67" s="992">
        <f>Table!J61/Table!J21</f>
        <v>0.15584603651022252</v>
      </c>
      <c r="J67" s="992">
        <f>Table!K61/Table!K21</f>
        <v>2.1929259266078695E-3</v>
      </c>
      <c r="K67" s="992">
        <f>Table!L61/Table!L21</f>
        <v>0.83443384069474269</v>
      </c>
      <c r="L67" s="992">
        <f>Table!M61/Table!M21</f>
        <v>-4.3558649144550415E-4</v>
      </c>
      <c r="M67" s="1041">
        <f>Table!N61/Table!N21</f>
        <v>0</v>
      </c>
      <c r="N67" s="1045">
        <f>Table!O61/Table!O21</f>
        <v>2.4174407162412096E-2</v>
      </c>
    </row>
    <row r="68" spans="2:15">
      <c r="B68" s="991" t="s">
        <v>38</v>
      </c>
      <c r="C68" s="1040">
        <f>Table!D62/Table!D22</f>
        <v>0</v>
      </c>
      <c r="D68" s="1041">
        <f>Table!E62/Table!E22</f>
        <v>0.12282380170555028</v>
      </c>
      <c r="E68" s="992">
        <f>Table!F62/Table!F22</f>
        <v>-3.3659763261174792E-2</v>
      </c>
      <c r="F68" s="992">
        <f>Table!G62/Table!G22</f>
        <v>0.25966169171749803</v>
      </c>
      <c r="G68" s="992">
        <f>Table!H62/Table!H22</f>
        <v>0</v>
      </c>
      <c r="H68" s="1041">
        <f>Table!I62/Table!I22</f>
        <v>0.11912153776512606</v>
      </c>
      <c r="I68" s="992">
        <f>Table!J62/Table!J22</f>
        <v>1.8706641324704131E-2</v>
      </c>
      <c r="J68" s="992">
        <f>Table!K62/Table!K22</f>
        <v>1.3130435225222245E-2</v>
      </c>
      <c r="K68" s="992">
        <f>Table!L62/Table!L22</f>
        <v>0.6697706758048696</v>
      </c>
      <c r="L68" s="992">
        <f>Table!M62/Table!M22</f>
        <v>0</v>
      </c>
      <c r="M68" s="1041">
        <f>Table!N62/Table!N22</f>
        <v>0</v>
      </c>
      <c r="N68" s="1045">
        <f>Table!O62/Table!O22</f>
        <v>5.6899997850802728E-3</v>
      </c>
    </row>
    <row r="69" spans="2:15">
      <c r="B69" s="991" t="s">
        <v>39</v>
      </c>
      <c r="C69" s="1040">
        <f>Table!D63/Table!D23</f>
        <v>1.6774344402706261E-4</v>
      </c>
      <c r="D69" s="1041">
        <f>Table!E63/Table!E23</f>
        <v>0.20120356328763708</v>
      </c>
      <c r="E69" s="992">
        <f>Table!F63/Table!F23</f>
        <v>4.3425128161772054E-3</v>
      </c>
      <c r="F69" s="992">
        <f>Table!G63/Table!G23</f>
        <v>0.32563254964259802</v>
      </c>
      <c r="G69" s="992">
        <f>Table!H63/Table!H23</f>
        <v>0</v>
      </c>
      <c r="H69" s="1041">
        <f>Table!I63/Table!I23</f>
        <v>0.13926413980939081</v>
      </c>
      <c r="I69" s="992">
        <f>Table!J63/Table!J23</f>
        <v>5.2252643845054729E-4</v>
      </c>
      <c r="J69" s="992">
        <f>Table!K63/Table!K23</f>
        <v>-9.4518752520500069E-4</v>
      </c>
      <c r="K69" s="992">
        <f>Table!L63/Table!L23</f>
        <v>0.64540330069565499</v>
      </c>
      <c r="L69" s="992">
        <f>Table!M63/Table!M23</f>
        <v>6.0841188694600937E-4</v>
      </c>
      <c r="M69" s="1041">
        <f>Table!N63/Table!N23</f>
        <v>0</v>
      </c>
      <c r="N69" s="1045">
        <f>Table!O63/Table!O23</f>
        <v>2.6321765821996586E-2</v>
      </c>
    </row>
    <row r="70" spans="2:15">
      <c r="B70" s="991" t="s">
        <v>41</v>
      </c>
      <c r="C70" s="1040">
        <f>Table!D64/Table!D24</f>
        <v>0</v>
      </c>
      <c r="D70" s="1041">
        <f>Table!E64/Table!E24</f>
        <v>0.23933869290474966</v>
      </c>
      <c r="E70" s="992">
        <f>Table!F64/Table!F24</f>
        <v>0.21127894456129051</v>
      </c>
      <c r="F70" s="992">
        <f>Table!G64/Table!G24</f>
        <v>0.34143107585668075</v>
      </c>
      <c r="G70" s="992">
        <f>Table!H64/Table!H24</f>
        <v>0</v>
      </c>
      <c r="H70" s="1041">
        <f>Table!I64/Table!I24</f>
        <v>9.8457340238740754E-2</v>
      </c>
      <c r="I70" s="992">
        <f>Table!J64/Table!J24</f>
        <v>0</v>
      </c>
      <c r="J70" s="992">
        <f>Table!K64/Table!K24</f>
        <v>1.5604468596127281E-2</v>
      </c>
      <c r="K70" s="992">
        <f>Table!L64/Table!L24</f>
        <v>0.57622994762670621</v>
      </c>
      <c r="L70" s="992">
        <f>Table!M64/Table!M24</f>
        <v>8.8702589412480558E-3</v>
      </c>
      <c r="M70" s="1041">
        <f>Table!N64/Table!N24</f>
        <v>0</v>
      </c>
      <c r="N70" s="1045">
        <f>Table!O64/Table!O24</f>
        <v>3.0369468742203507E-2</v>
      </c>
    </row>
    <row r="71" spans="2:15" ht="16.899999999999999" customHeight="1">
      <c r="B71" s="997" t="s">
        <v>83</v>
      </c>
      <c r="C71" s="1042">
        <f>'Table (2)'!C67</f>
        <v>0</v>
      </c>
      <c r="D71" s="1043">
        <f>'Table (2)'!D67</f>
        <v>0.19130802358517834</v>
      </c>
      <c r="E71" s="1000">
        <f>'Table (2)'!E67</f>
        <v>0.31177862558555081</v>
      </c>
      <c r="F71" s="1000">
        <f>'Table (2)'!F67</f>
        <v>0.2620254538126463</v>
      </c>
      <c r="G71" s="1000">
        <f>'Table (2)'!G67</f>
        <v>0</v>
      </c>
      <c r="H71" s="1043">
        <f>'Table (2)'!H67</f>
        <v>0.14081360646712832</v>
      </c>
      <c r="I71" s="1000">
        <f>'Table (2)'!I67</f>
        <v>2.9514253043107591E-2</v>
      </c>
      <c r="J71" s="1000">
        <f>'Table (2)'!J67</f>
        <v>0.10653164363107316</v>
      </c>
      <c r="K71" s="1000">
        <f>'Table (2)'!K67</f>
        <v>0.614973602188156</v>
      </c>
      <c r="L71" s="1000">
        <f>'Table (2)'!L67</f>
        <v>0</v>
      </c>
      <c r="M71" s="1043">
        <f>'Table (2)'!M67</f>
        <v>0</v>
      </c>
      <c r="N71" s="1046">
        <f>'Table (2)'!N67</f>
        <v>4.7178784765818209E-2</v>
      </c>
    </row>
    <row r="72" spans="2:15">
      <c r="B72" s="994"/>
      <c r="C72" s="992"/>
      <c r="D72" s="992"/>
      <c r="E72" s="992"/>
      <c r="F72" s="992"/>
      <c r="G72" s="992"/>
      <c r="H72" s="992"/>
      <c r="I72" s="992"/>
      <c r="J72" s="992"/>
      <c r="K72" s="992"/>
      <c r="L72" s="992"/>
      <c r="M72" s="992"/>
      <c r="N72" s="992"/>
    </row>
    <row r="73" spans="2:15" ht="114">
      <c r="B73" s="1010"/>
      <c r="C73" s="1034" t="s">
        <v>3</v>
      </c>
      <c r="D73" s="1035" t="s">
        <v>4</v>
      </c>
      <c r="E73" s="1026" t="s">
        <v>70</v>
      </c>
      <c r="F73" s="1026" t="s">
        <v>72</v>
      </c>
      <c r="G73" s="1027" t="s">
        <v>62</v>
      </c>
      <c r="H73" s="1035" t="s">
        <v>6</v>
      </c>
      <c r="I73" s="1026" t="s">
        <v>68</v>
      </c>
      <c r="J73" s="1026" t="s">
        <v>66</v>
      </c>
      <c r="K73" s="1026" t="s">
        <v>67</v>
      </c>
      <c r="L73" s="1027" t="s">
        <v>63</v>
      </c>
      <c r="M73" s="1036" t="s">
        <v>69</v>
      </c>
      <c r="N73" s="1037" t="s">
        <v>12</v>
      </c>
    </row>
    <row r="74" spans="2:15">
      <c r="B74" s="1028" t="s">
        <v>85</v>
      </c>
      <c r="C74" s="1029"/>
      <c r="D74" s="1029"/>
      <c r="E74" s="1029"/>
      <c r="F74" s="1029"/>
      <c r="G74" s="1029"/>
      <c r="H74" s="994"/>
      <c r="I74" s="994"/>
      <c r="J74" s="994"/>
      <c r="K74" s="994"/>
      <c r="L74" s="994"/>
      <c r="M74" s="994"/>
      <c r="N74" s="998"/>
      <c r="O74" s="1004" t="s">
        <v>13</v>
      </c>
    </row>
    <row r="75" spans="2:15">
      <c r="B75" s="996" t="s">
        <v>15</v>
      </c>
      <c r="C75" s="1038">
        <f>Table!D66/Table!D6</f>
        <v>6.9990893961754633E-2</v>
      </c>
      <c r="D75" s="1039">
        <f>Table!E66/Table!E6</f>
        <v>0.11815036427354848</v>
      </c>
      <c r="E75" s="999">
        <f>Table!F66/Table!F6</f>
        <v>0.23261179722680458</v>
      </c>
      <c r="F75" s="999">
        <f>Table!G66/Table!G6</f>
        <v>0.10716182625507234</v>
      </c>
      <c r="G75" s="999">
        <f>Table!H66/Table!H6</f>
        <v>4.6864777816919126E-2</v>
      </c>
      <c r="H75" s="1039">
        <f>Table!I66/Table!I6</f>
        <v>0.10408727670316595</v>
      </c>
      <c r="I75" s="999">
        <f>Table!J66/Table!J6</f>
        <v>7.7254462130384075E-2</v>
      </c>
      <c r="J75" s="999">
        <f>Table!K66/Table!K6</f>
        <v>9.2635109192204926E-2</v>
      </c>
      <c r="K75" s="999">
        <f>Table!L66/Table!L6</f>
        <v>0.15324362321751356</v>
      </c>
      <c r="L75" s="999">
        <f>Table!M66/Table!M6</f>
        <v>0.17692911958426491</v>
      </c>
      <c r="M75" s="1039">
        <f>Table!N66/Table!N6</f>
        <v>0.14380384008332758</v>
      </c>
      <c r="N75" s="1044">
        <f>Table!O66/Table!O6</f>
        <v>2.5135420795349452E-2</v>
      </c>
    </row>
    <row r="76" spans="2:15">
      <c r="B76" s="991" t="s">
        <v>17</v>
      </c>
      <c r="C76" s="1040">
        <f>Table!D67/Table!D7</f>
        <v>4.1502782201584897E-2</v>
      </c>
      <c r="D76" s="1041">
        <f>Table!E67/Table!E7</f>
        <v>3.968036786051593E-2</v>
      </c>
      <c r="E76" s="992">
        <f>Table!F67/Table!F7</f>
        <v>0.13875968992248061</v>
      </c>
      <c r="F76" s="992">
        <f>Table!G67/Table!G7</f>
        <v>1.844916321326108E-2</v>
      </c>
      <c r="G76" s="992">
        <f>Table!H67/Table!H7</f>
        <v>1.4519177320733741E-2</v>
      </c>
      <c r="H76" s="1041">
        <f>Table!I67/Table!I7</f>
        <v>3.1505861871990858E-2</v>
      </c>
      <c r="I76" s="992"/>
      <c r="J76" s="992"/>
      <c r="K76" s="992"/>
      <c r="L76" s="992"/>
      <c r="M76" s="1041">
        <f>Table!N67/Table!N7</f>
        <v>2.5652766421368219E-2</v>
      </c>
      <c r="N76" s="1045">
        <f>Table!O67/Table!O7</f>
        <v>8.1458140824246898E-3</v>
      </c>
    </row>
    <row r="77" spans="2:15">
      <c r="B77" s="991" t="s">
        <v>19</v>
      </c>
      <c r="C77" s="1040">
        <f>Table!D68/Table!D8</f>
        <v>6.6002265902419921E-2</v>
      </c>
      <c r="D77" s="1041">
        <f>Table!E68/Table!E8</f>
        <v>0.18578306246337328</v>
      </c>
      <c r="E77" s="992">
        <f>Table!F68/Table!F8</f>
        <v>0.18370618026404575</v>
      </c>
      <c r="F77" s="992">
        <f>Table!G68/Table!G8</f>
        <v>0.22644094084116678</v>
      </c>
      <c r="G77" s="992">
        <f>Table!H68/Table!H8</f>
        <v>8.2024347387258736E-2</v>
      </c>
      <c r="H77" s="1041">
        <f>Table!I68/Table!I8</f>
        <v>0.17950103369871764</v>
      </c>
      <c r="I77" s="992">
        <f>Table!J68/Table!J8</f>
        <v>0.16116753617070559</v>
      </c>
      <c r="J77" s="992">
        <f>Table!K68/Table!K8</f>
        <v>0.22491837236396894</v>
      </c>
      <c r="K77" s="992">
        <f>Table!L68/Table!L8</f>
        <v>0.20150813395767994</v>
      </c>
      <c r="L77" s="992">
        <f>Table!M68/Table!M8</f>
        <v>0.14648945857213691</v>
      </c>
      <c r="M77" s="1041">
        <f>Table!N68/Table!N8</f>
        <v>7.2725775081262281E-2</v>
      </c>
      <c r="N77" s="1045">
        <f>Table!O68/Table!O8</f>
        <v>5.3715088410513562E-2</v>
      </c>
    </row>
    <row r="78" spans="2:15">
      <c r="B78" s="991" t="s">
        <v>20</v>
      </c>
      <c r="C78" s="1040">
        <f>Table!D69/Table!D9</f>
        <v>2.0200556602029549E-2</v>
      </c>
      <c r="D78" s="1041">
        <f>Table!E69/Table!E9</f>
        <v>0.18264828196023708</v>
      </c>
      <c r="E78" s="992">
        <f>Table!F69/Table!F9</f>
        <v>0.19682834709463726</v>
      </c>
      <c r="F78" s="992">
        <f>Table!G69/Table!G9</f>
        <v>0.18911202550642978</v>
      </c>
      <c r="G78" s="992">
        <f>Table!H69/Table!H9</f>
        <v>0.18919626951692342</v>
      </c>
      <c r="H78" s="1041">
        <f>Table!I69/Table!I9</f>
        <v>0.23147464013338651</v>
      </c>
      <c r="I78" s="992">
        <f>Table!J69/Table!J9</f>
        <v>0.23383981128492762</v>
      </c>
      <c r="J78" s="992">
        <f>Table!K69/Table!K9</f>
        <v>0.13061884061269546</v>
      </c>
      <c r="K78" s="992">
        <f>Table!L69/Table!L9</f>
        <v>0.27967992122634056</v>
      </c>
      <c r="L78" s="992">
        <f>Table!M69/Table!M9</f>
        <v>0.28512350165317174</v>
      </c>
      <c r="M78" s="1041">
        <f>Table!N69/Table!N9</f>
        <v>0.10865063874623662</v>
      </c>
      <c r="N78" s="1045">
        <f>Table!O69/Table!O9</f>
        <v>4.6451255425469691E-2</v>
      </c>
    </row>
    <row r="79" spans="2:15">
      <c r="B79" s="991" t="s">
        <v>21</v>
      </c>
      <c r="C79" s="1040">
        <f>Table!D70/Table!D10</f>
        <v>3.2440225880091315E-3</v>
      </c>
      <c r="D79" s="1041">
        <f>Table!E70/Table!E10</f>
        <v>0.1530907750631845</v>
      </c>
      <c r="E79" s="992">
        <f>Table!F70/Table!F10</f>
        <v>6.8274156509450623E-2</v>
      </c>
      <c r="F79" s="992">
        <f>Table!G70/Table!G10</f>
        <v>0.19879794833065861</v>
      </c>
      <c r="G79" s="992">
        <f>Table!H70/Table!H10</f>
        <v>2.4686269772465644E-2</v>
      </c>
      <c r="H79" s="1041">
        <f>Table!I70/Table!I10</f>
        <v>0.10548839112202107</v>
      </c>
      <c r="I79" s="992">
        <f>Table!J70/Table!J10</f>
        <v>5.3198847262247842E-2</v>
      </c>
      <c r="J79" s="992">
        <f>Table!K70/Table!K10</f>
        <v>0.14055788491701438</v>
      </c>
      <c r="K79" s="992">
        <f>Table!L70/Table!L10</f>
        <v>0.12367760933580543</v>
      </c>
      <c r="L79" s="992">
        <f>Table!M70/Table!M10</f>
        <v>0.23558350977705816</v>
      </c>
      <c r="M79" s="1041">
        <f>Table!N70/Table!N10</f>
        <v>0.13989870996489626</v>
      </c>
      <c r="N79" s="1045">
        <f>Table!O70/Table!O10</f>
        <v>2.3863328211154299E-2</v>
      </c>
    </row>
    <row r="80" spans="2:15">
      <c r="B80" s="991" t="s">
        <v>23</v>
      </c>
      <c r="C80" s="1040">
        <f>Table!D71/Table!D11</f>
        <v>3.3084642290361822E-2</v>
      </c>
      <c r="D80" s="1041">
        <f>Table!E71/Table!E11</f>
        <v>0.16760801563313127</v>
      </c>
      <c r="E80" s="992">
        <f>Table!F71/Table!F11</f>
        <v>0.19029139669450124</v>
      </c>
      <c r="F80" s="992">
        <f>Table!G71/Table!G11</f>
        <v>0.24045683401647078</v>
      </c>
      <c r="G80" s="992">
        <f>Table!H71/Table!H11</f>
        <v>6.5377144235177514E-2</v>
      </c>
      <c r="H80" s="1041">
        <f>Table!I71/Table!I11</f>
        <v>9.5445666907092899E-2</v>
      </c>
      <c r="I80" s="992">
        <f>Table!J71/Table!J11</f>
        <v>7.6068183292806887E-2</v>
      </c>
      <c r="J80" s="992">
        <f>Table!K71/Table!K11</f>
        <v>0.12315586914688903</v>
      </c>
      <c r="K80" s="992">
        <f>Table!L71/Table!L11</f>
        <v>7.6047574543266452E-2</v>
      </c>
      <c r="L80" s="992">
        <f>Table!M71/Table!M11</f>
        <v>0.11538499211503238</v>
      </c>
      <c r="M80" s="1041">
        <f>Table!N71/Table!N11</f>
        <v>5.2519662849383857E-2</v>
      </c>
      <c r="N80" s="1045">
        <f>Table!O71/Table!O11</f>
        <v>1.0601683977628911E-2</v>
      </c>
    </row>
    <row r="81" spans="2:16">
      <c r="B81" s="991" t="s">
        <v>24</v>
      </c>
      <c r="C81" s="1040">
        <f>Table!D72/Table!D12</f>
        <v>1.2644496565287072E-3</v>
      </c>
      <c r="D81" s="1041">
        <f>Table!E72/Table!E12</f>
        <v>4.7137141612028317E-2</v>
      </c>
      <c r="E81" s="992">
        <f>Table!F72/Table!F12</f>
        <v>7.997585764348597E-2</v>
      </c>
      <c r="F81" s="992">
        <f>Table!G72/Table!G12</f>
        <v>4.6968585917018406E-2</v>
      </c>
      <c r="G81" s="992">
        <f>Table!H72/Table!H12</f>
        <v>1.5070300099145166E-2</v>
      </c>
      <c r="H81" s="1041">
        <f>Table!I72/Table!I12</f>
        <v>5.4920448479800751E-2</v>
      </c>
      <c r="I81" s="992">
        <f>Table!J72/Table!J12</f>
        <v>6.1595446334199187E-2</v>
      </c>
      <c r="J81" s="992">
        <f>Table!K72/Table!K12</f>
        <v>6.864789537423549E-2</v>
      </c>
      <c r="K81" s="992">
        <f>Table!L72/Table!L12</f>
        <v>4.6010791636582046E-2</v>
      </c>
      <c r="L81" s="992">
        <f>Table!M72/Table!M12</f>
        <v>6.3544989532961185E-2</v>
      </c>
      <c r="M81" s="1041">
        <f>Table!N72/Table!N12</f>
        <v>5.2011161098231611E-2</v>
      </c>
      <c r="N81" s="1045">
        <f>Table!O72/Table!O12</f>
        <v>3.548812658754192E-3</v>
      </c>
    </row>
    <row r="82" spans="2:16">
      <c r="B82" s="991" t="s">
        <v>26</v>
      </c>
      <c r="C82" s="1040">
        <f>Table!D73/Table!D13</f>
        <v>5.5647735979961139E-3</v>
      </c>
      <c r="D82" s="1041">
        <f>Table!E73/Table!E13</f>
        <v>0.33075617477268732</v>
      </c>
      <c r="E82" s="992">
        <f>Table!F73/Table!F13</f>
        <v>0.42087927753323906</v>
      </c>
      <c r="F82" s="992">
        <f>Table!G73/Table!G13</f>
        <v>0.39260246916150382</v>
      </c>
      <c r="G82" s="992">
        <f>Table!H73/Table!H13</f>
        <v>3.4201351621427567E-2</v>
      </c>
      <c r="H82" s="1041">
        <f>Table!I73/Table!I13</f>
        <v>0.11350230111411726</v>
      </c>
      <c r="I82" s="992">
        <f>Table!J73/Table!J13</f>
        <v>0.15501732331343684</v>
      </c>
      <c r="J82" s="992">
        <f>Table!K73/Table!K13</f>
        <v>0.1339349643625273</v>
      </c>
      <c r="K82" s="992">
        <f>Table!L73/Table!L13</f>
        <v>6.6520579737914809E-2</v>
      </c>
      <c r="L82" s="992">
        <f>Table!M73/Table!M13</f>
        <v>6.5868031915119224E-2</v>
      </c>
      <c r="M82" s="1041">
        <f>Table!N73/Table!N13</f>
        <v>0.14721943497635756</v>
      </c>
      <c r="N82" s="1045">
        <f>Table!O73/Table!O13</f>
        <v>6.1241191221200787E-3</v>
      </c>
    </row>
    <row r="83" spans="2:16">
      <c r="B83" s="1005" t="s">
        <v>27</v>
      </c>
      <c r="C83" s="1006">
        <f>Table!D74/Table!D14</f>
        <v>0</v>
      </c>
      <c r="D83" s="1007">
        <f>Table!E74/Table!E14</f>
        <v>8.4140431560614834E-2</v>
      </c>
      <c r="E83" s="1007">
        <f>Table!F74/Table!F14</f>
        <v>3.4378549407755962E-2</v>
      </c>
      <c r="F83" s="1007">
        <f>Table!G74/Table!G14</f>
        <v>0.11403839203449276</v>
      </c>
      <c r="G83" s="1007">
        <f>Table!H74/Table!H14</f>
        <v>5.7698138646272136E-2</v>
      </c>
      <c r="H83" s="1007">
        <f>Table!I74/Table!I14</f>
        <v>0.1132973031381475</v>
      </c>
      <c r="I83" s="1007">
        <f>Table!J74/Table!J14</f>
        <v>9.2873504750611485E-2</v>
      </c>
      <c r="J83" s="1007">
        <f>Table!K74/Table!K14</f>
        <v>0.1137780460856275</v>
      </c>
      <c r="K83" s="1007">
        <f>Table!L74/Table!L14</f>
        <v>0.15546481209723728</v>
      </c>
      <c r="L83" s="1007">
        <f>Table!M74/Table!M14</f>
        <v>0.26205964717291574</v>
      </c>
      <c r="M83" s="1007">
        <f>Table!N74/Table!N14</f>
        <v>0.13368336618020396</v>
      </c>
      <c r="N83" s="1008">
        <f>Table!O74/Table!O14</f>
        <v>2.7287011704927609E-2</v>
      </c>
    </row>
    <row r="84" spans="2:16">
      <c r="B84" s="991" t="s">
        <v>28</v>
      </c>
      <c r="C84" s="1040">
        <f>Table!D75/Table!D15</f>
        <v>1.7957233164286066E-4</v>
      </c>
      <c r="D84" s="1041">
        <f>Table!E75/Table!E15</f>
        <v>9.998552335744923E-2</v>
      </c>
      <c r="E84" s="992">
        <f>Table!F75/Table!F15</f>
        <v>9.3058198938194933E-2</v>
      </c>
      <c r="F84" s="992">
        <f>Table!G75/Table!G15</f>
        <v>0.14324944915287804</v>
      </c>
      <c r="G84" s="992">
        <f>Table!H75/Table!H15</f>
        <v>5.5798449301035502E-2</v>
      </c>
      <c r="H84" s="1041">
        <f>Table!I75/Table!I15</f>
        <v>8.3010401640683823E-2</v>
      </c>
      <c r="I84" s="992">
        <f>Table!J75/Table!J15</f>
        <v>9.0178330899723491E-2</v>
      </c>
      <c r="J84" s="992">
        <f>Table!K75/Table!K15</f>
        <v>2.0333722324115591E-2</v>
      </c>
      <c r="K84" s="992">
        <f>Table!L75/Table!L15</f>
        <v>6.1029934327558454E-2</v>
      </c>
      <c r="L84" s="992">
        <f>Table!M75/Table!M15</f>
        <v>0.13048457962620066</v>
      </c>
      <c r="M84" s="1041">
        <f>Table!N75/Table!N15</f>
        <v>9.3064782577732281E-3</v>
      </c>
      <c r="N84" s="1045">
        <f>Table!O75/Table!O15</f>
        <v>5.0520334672036924E-3</v>
      </c>
    </row>
    <row r="85" spans="2:16">
      <c r="B85" s="991" t="s">
        <v>29</v>
      </c>
      <c r="C85" s="1040">
        <f>Table!D76/Table!D16</f>
        <v>2.7829288499600945E-2</v>
      </c>
      <c r="D85" s="1041">
        <f>Table!E76/Table!E16</f>
        <v>0.20493859660032307</v>
      </c>
      <c r="E85" s="992">
        <f>Table!F76/Table!F16</f>
        <v>0.18401289031298487</v>
      </c>
      <c r="F85" s="992">
        <f>Table!G76/Table!G16</f>
        <v>0.26656858376162135</v>
      </c>
      <c r="G85" s="992">
        <f>Table!H76/Table!H16</f>
        <v>3.6975762836041086E-2</v>
      </c>
      <c r="H85" s="1041">
        <f>Table!I76/Table!I16</f>
        <v>0.22937282504381271</v>
      </c>
      <c r="I85" s="992">
        <f>Table!J76/Table!J16</f>
        <v>0.24452596715203512</v>
      </c>
      <c r="J85" s="992">
        <f>Table!K76/Table!K16</f>
        <v>0.16715588310726537</v>
      </c>
      <c r="K85" s="992">
        <f>Table!L76/Table!L16</f>
        <v>0.11442990541785551</v>
      </c>
      <c r="L85" s="992">
        <f>Table!M76/Table!M16</f>
        <v>0.18875032785712584</v>
      </c>
      <c r="M85" s="1041">
        <f>Table!N76/Table!N16</f>
        <v>0.14012251165854617</v>
      </c>
      <c r="N85" s="1045">
        <f>Table!O76/Table!O16</f>
        <v>2.2567738098544277E-2</v>
      </c>
    </row>
    <row r="86" spans="2:16">
      <c r="B86" s="991" t="s">
        <v>31</v>
      </c>
      <c r="C86" s="1040">
        <f>Table!D77/Table!D17</f>
        <v>0</v>
      </c>
      <c r="D86" s="1041">
        <f>Table!E77/Table!E17</f>
        <v>5.4714425455135211E-2</v>
      </c>
      <c r="E86" s="992">
        <f>Table!F77/Table!F17</f>
        <v>7.3461014631169094E-2</v>
      </c>
      <c r="F86" s="992">
        <f>Table!G77/Table!G17</f>
        <v>4.891902766701281E-2</v>
      </c>
      <c r="G86" s="992">
        <f>Table!H77/Table!H17</f>
        <v>5.7341537989667499E-2</v>
      </c>
      <c r="H86" s="1041">
        <f>Table!I77/Table!I17</f>
        <v>6.5070996286947805E-2</v>
      </c>
      <c r="I86" s="992">
        <f>Table!J77/Table!J17</f>
        <v>3.4233759543864109E-2</v>
      </c>
      <c r="J86" s="992">
        <f>Table!K77/Table!K17</f>
        <v>6.8890003343363426E-2</v>
      </c>
      <c r="K86" s="992">
        <f>Table!L77/Table!L17</f>
        <v>0.10001405360316251</v>
      </c>
      <c r="L86" s="992">
        <f>Table!M77/Table!M17</f>
        <v>0.10274991285487432</v>
      </c>
      <c r="M86" s="1041">
        <f>Table!N77/Table!N17</f>
        <v>6.8046676338042164E-2</v>
      </c>
      <c r="N86" s="1045">
        <f>Table!O77/Table!O17</f>
        <v>1.3362294028700593E-2</v>
      </c>
    </row>
    <row r="87" spans="2:16">
      <c r="B87" s="991" t="s">
        <v>32</v>
      </c>
      <c r="C87" s="1040">
        <f>Table!D78/Table!D18</f>
        <v>1.9100840480988002E-3</v>
      </c>
      <c r="D87" s="1041">
        <f>Table!E78/Table!E18</f>
        <v>9.011939823511414E-2</v>
      </c>
      <c r="E87" s="992">
        <f>Table!F78/Table!F18</f>
        <v>1.2042508970867172E-2</v>
      </c>
      <c r="F87" s="992">
        <f>Table!G78/Table!G18</f>
        <v>0.12123752848470296</v>
      </c>
      <c r="G87" s="992">
        <f>Table!H78/Table!H18</f>
        <v>9.5153752391337554E-2</v>
      </c>
      <c r="H87" s="1041">
        <f>Table!I78/Table!I18</f>
        <v>9.232819561528828E-2</v>
      </c>
      <c r="I87" s="992">
        <f>Table!J78/Table!J18</f>
        <v>7.2038316205124839E-2</v>
      </c>
      <c r="J87" s="992">
        <f>Table!K78/Table!K18</f>
        <v>9.7762702493575895E-2</v>
      </c>
      <c r="K87" s="992">
        <f>Table!L78/Table!L18</f>
        <v>5.4513591117683009E-2</v>
      </c>
      <c r="L87" s="992">
        <f>Table!M78/Table!M18</f>
        <v>9.9195046383663943E-2</v>
      </c>
      <c r="M87" s="1041">
        <f>Table!N78/Table!N18</f>
        <v>8.2740554921183443E-2</v>
      </c>
      <c r="N87" s="1045">
        <f>Table!O78/Table!O18</f>
        <v>1.5248447138903335E-2</v>
      </c>
    </row>
    <row r="88" spans="2:16">
      <c r="B88" s="991" t="s">
        <v>34</v>
      </c>
      <c r="C88" s="1040">
        <f>Table!D79/Table!D19</f>
        <v>2.3310767658704817E-3</v>
      </c>
      <c r="D88" s="1041">
        <f>Table!E79/Table!E19</f>
        <v>0.20075134168157424</v>
      </c>
      <c r="E88" s="992">
        <f>Table!F79/Table!F19</f>
        <v>0.18785858696246108</v>
      </c>
      <c r="F88" s="992">
        <f>Table!G79/Table!G19</f>
        <v>0.20645361098411669</v>
      </c>
      <c r="G88" s="992">
        <f>Table!H79/Table!H19</f>
        <v>0.21242436072613702</v>
      </c>
      <c r="H88" s="1041">
        <f>Table!I79/Table!I19</f>
        <v>0.19090620480440226</v>
      </c>
      <c r="I88" s="992">
        <f>Table!J79/Table!J19</f>
        <v>0.21690175097276265</v>
      </c>
      <c r="J88" s="992">
        <f>Table!K79/Table!K19</f>
        <v>8.4991986765238073E-2</v>
      </c>
      <c r="K88" s="992">
        <f>Table!L79/Table!L19</f>
        <v>0.16299717501457334</v>
      </c>
      <c r="L88" s="992">
        <f>Table!M79/Table!M19</f>
        <v>0.20926304211187932</v>
      </c>
      <c r="M88" s="1041">
        <f>Table!N79/Table!N19</f>
        <v>0.3574663678290621</v>
      </c>
      <c r="N88" s="1045">
        <f>Table!O79/Table!O19</f>
        <v>7.1314713424353735E-2</v>
      </c>
    </row>
    <row r="89" spans="2:16">
      <c r="B89" s="991" t="s">
        <v>35</v>
      </c>
      <c r="C89" s="1040">
        <f>Table!D80/Table!D20</f>
        <v>3.5666033286181197E-2</v>
      </c>
      <c r="D89" s="1041">
        <f>Table!E80/Table!E20</f>
        <v>0.19784117245160893</v>
      </c>
      <c r="E89" s="992">
        <f>Table!F80/Table!F20</f>
        <v>0.17795132537876027</v>
      </c>
      <c r="F89" s="992">
        <f>Table!G80/Table!G20</f>
        <v>0.26314473952785244</v>
      </c>
      <c r="G89" s="992">
        <f>Table!H80/Table!H20</f>
        <v>9.2857004513882263E-2</v>
      </c>
      <c r="H89" s="1041">
        <f>Table!I80/Table!I20</f>
        <v>0.20396576099146221</v>
      </c>
      <c r="I89" s="992">
        <f>Table!J80/Table!J20</f>
        <v>0.1836990552363284</v>
      </c>
      <c r="J89" s="992">
        <f>Table!K80/Table!K20</f>
        <v>0.19749042096147426</v>
      </c>
      <c r="K89" s="992">
        <f>Table!L80/Table!L20</f>
        <v>0.24650192187798425</v>
      </c>
      <c r="L89" s="992">
        <f>Table!M80/Table!M20</f>
        <v>0.16295343649260438</v>
      </c>
      <c r="M89" s="1041">
        <f>Table!N80/Table!N20</f>
        <v>4.2393140696586527E-2</v>
      </c>
      <c r="N89" s="1045">
        <f>Table!O80/Table!O20</f>
        <v>3.4343670114723744E-2</v>
      </c>
    </row>
    <row r="90" spans="2:16">
      <c r="B90" s="991" t="s">
        <v>37</v>
      </c>
      <c r="C90" s="1040">
        <f>Table!D81/Table!D21</f>
        <v>2.1627505812449412E-2</v>
      </c>
      <c r="D90" s="1041">
        <f>Table!E81/Table!E21</f>
        <v>0.17411276960316396</v>
      </c>
      <c r="E90" s="992">
        <f>Table!F81/Table!F21</f>
        <v>5.2428869328201629E-2</v>
      </c>
      <c r="F90" s="992">
        <f>Table!G81/Table!G21</f>
        <v>0.30219993535639089</v>
      </c>
      <c r="G90" s="992">
        <f>Table!H81/Table!H21</f>
        <v>3.7595920401174682E-2</v>
      </c>
      <c r="H90" s="1041">
        <f>Table!I81/Table!I21</f>
        <v>0.11267633945650943</v>
      </c>
      <c r="I90" s="992">
        <f>Table!J81/Table!J21</f>
        <v>8.3543021477808871E-2</v>
      </c>
      <c r="J90" s="992">
        <f>Table!K81/Table!K21</f>
        <v>9.0479829132219997E-2</v>
      </c>
      <c r="K90" s="992">
        <f>Table!L81/Table!L21</f>
        <v>8.3010800883991653E-2</v>
      </c>
      <c r="L90" s="992">
        <f>Table!M81/Table!M21</f>
        <v>9.4077873527528277E-2</v>
      </c>
      <c r="M90" s="1041">
        <f>Table!N81/Table!N21</f>
        <v>0.12093928148917121</v>
      </c>
      <c r="N90" s="1045">
        <f>Table!O81/Table!O21</f>
        <v>2.1890849021196548E-2</v>
      </c>
    </row>
    <row r="91" spans="2:16">
      <c r="B91" s="991" t="s">
        <v>38</v>
      </c>
      <c r="C91" s="1040">
        <f>Table!D82/Table!D22</f>
        <v>0</v>
      </c>
      <c r="D91" s="1041">
        <f>Table!E82/Table!E22</f>
        <v>0.19170715277504566</v>
      </c>
      <c r="E91" s="992">
        <f>Table!F82/Table!F22</f>
        <v>0.40020716124115574</v>
      </c>
      <c r="F91" s="992">
        <f>Table!G82/Table!G22</f>
        <v>0.15838451151879351</v>
      </c>
      <c r="G91" s="992">
        <f>Table!H82/Table!H22</f>
        <v>0.20693466138656089</v>
      </c>
      <c r="H91" s="1041">
        <f>Table!I82/Table!I22</f>
        <v>0.20644036199256624</v>
      </c>
      <c r="I91" s="992">
        <f>Table!J82/Table!J22</f>
        <v>0.13496762500638626</v>
      </c>
      <c r="J91" s="992">
        <f>Table!K82/Table!K22</f>
        <v>0.10831766020314412</v>
      </c>
      <c r="K91" s="992">
        <f>Table!L82/Table!L22</f>
        <v>0.22766921049344982</v>
      </c>
      <c r="L91" s="992">
        <f>Table!M82/Table!M22</f>
        <v>0.21683609435940521</v>
      </c>
      <c r="M91" s="1041">
        <f>Table!N82/Table!N22</f>
        <v>3.2542693477489872E-2</v>
      </c>
      <c r="N91" s="1045">
        <f>Table!O82/Table!O22</f>
        <v>3.6258749023906243E-3</v>
      </c>
    </row>
    <row r="92" spans="2:16">
      <c r="B92" s="991" t="s">
        <v>39</v>
      </c>
      <c r="C92" s="1040">
        <f>Table!D83/Table!D23</f>
        <v>0</v>
      </c>
      <c r="D92" s="1041">
        <f>Table!E83/Table!E23</f>
        <v>0.27057983686835591</v>
      </c>
      <c r="E92" s="992">
        <f>Table!F83/Table!F23</f>
        <v>0.18505253287628065</v>
      </c>
      <c r="F92" s="992">
        <f>Table!G83/Table!G23</f>
        <v>0.35435000177888876</v>
      </c>
      <c r="G92" s="992">
        <f>Table!H83/Table!H23</f>
        <v>0.13665723814750708</v>
      </c>
      <c r="H92" s="1041">
        <f>Table!I83/Table!I23</f>
        <v>0.15398327838317249</v>
      </c>
      <c r="I92" s="992">
        <f>Table!J83/Table!J23</f>
        <v>0.18290737409656105</v>
      </c>
      <c r="J92" s="992">
        <f>Table!K83/Table!K23</f>
        <v>0.1031556660841511</v>
      </c>
      <c r="K92" s="992">
        <f>Table!L83/Table!L23</f>
        <v>0.17319284469135401</v>
      </c>
      <c r="L92" s="992">
        <f>Table!M83/Table!M23</f>
        <v>0.18251566463072558</v>
      </c>
      <c r="M92" s="1041">
        <f>Table!N83/Table!N23</f>
        <v>0.17689488987135063</v>
      </c>
      <c r="N92" s="1045">
        <f>Table!O83/Table!O23</f>
        <v>1.3398972916346161E-2</v>
      </c>
    </row>
    <row r="93" spans="2:16">
      <c r="B93" s="991" t="s">
        <v>41</v>
      </c>
      <c r="C93" s="1040">
        <f>Table!D84/Table!D24</f>
        <v>1.6480597841631898E-3</v>
      </c>
      <c r="D93" s="1041">
        <f>Table!E84/Table!E24</f>
        <v>0.18422825129760639</v>
      </c>
      <c r="E93" s="992">
        <f>Table!F84/Table!F24</f>
        <v>0.47842932042547626</v>
      </c>
      <c r="F93" s="992">
        <f>Table!G84/Table!G24</f>
        <v>0.14045003281048243</v>
      </c>
      <c r="G93" s="992">
        <f>Table!H84/Table!H24</f>
        <v>0.12289583817716811</v>
      </c>
      <c r="H93" s="1041">
        <f>Table!I84/Table!I24</f>
        <v>0.13372666439631495</v>
      </c>
      <c r="I93" s="992">
        <f>Table!J84/Table!J24</f>
        <v>0.22038695034670974</v>
      </c>
      <c r="J93" s="992">
        <f>Table!K84/Table!K24</f>
        <v>8.6161502880713892E-2</v>
      </c>
      <c r="K93" s="992">
        <f>Table!L84/Table!L24</f>
        <v>0.15019176048496846</v>
      </c>
      <c r="L93" s="992">
        <f>Table!M84/Table!M24</f>
        <v>0.10463795551348794</v>
      </c>
      <c r="M93" s="1041">
        <f>Table!N84/Table!N24</f>
        <v>7.1721862567059896E-2</v>
      </c>
      <c r="N93" s="1045">
        <f>Table!O84/Table!O24</f>
        <v>5.587014538334178E-3</v>
      </c>
    </row>
    <row r="94" spans="2:16" ht="15" customHeight="1">
      <c r="B94" s="997" t="s">
        <v>83</v>
      </c>
      <c r="C94" s="1042">
        <f>'Table (2)'!C88</f>
        <v>5.0445023090392761E-2</v>
      </c>
      <c r="D94" s="1043">
        <f>'Table (2)'!D88</f>
        <v>0.17494869645644257</v>
      </c>
      <c r="E94" s="1000">
        <f>'Table (2)'!E88</f>
        <v>0.2203361182208915</v>
      </c>
      <c r="F94" s="1000">
        <f>'Table (2)'!F88</f>
        <v>0.15529616022570494</v>
      </c>
      <c r="G94" s="1000">
        <f>'Table (2)'!G88</f>
        <v>0.14920197848146449</v>
      </c>
      <c r="H94" s="1043">
        <f>'Table (2)'!H88</f>
        <v>0.22177440384782546</v>
      </c>
      <c r="I94" s="1000">
        <f>'Table (2)'!I88</f>
        <v>0.29437118131440598</v>
      </c>
      <c r="J94" s="1000">
        <f>'Table (2)'!J88</f>
        <v>0.21090011103028447</v>
      </c>
      <c r="K94" s="1000">
        <f>'Table (2)'!K88</f>
        <v>0.16101074995229311</v>
      </c>
      <c r="L94" s="1000">
        <f>'Table (2)'!L88</f>
        <v>0.14731499467385176</v>
      </c>
      <c r="M94" s="1043">
        <f>'Table (2)'!M88</f>
        <v>0.21012378079830782</v>
      </c>
      <c r="N94" s="1046">
        <f>'Table (2)'!N88</f>
        <v>7.4725107483924968E-2</v>
      </c>
    </row>
    <row r="95" spans="2:16">
      <c r="B95" s="1031" t="s">
        <v>84</v>
      </c>
      <c r="C95" s="1032"/>
      <c r="D95" s="1033"/>
      <c r="E95" s="1033"/>
    </row>
    <row r="96" spans="2:16">
      <c r="P96" s="974" t="s">
        <v>0</v>
      </c>
    </row>
  </sheetData>
  <mergeCells count="5">
    <mergeCell ref="B5:G5"/>
    <mergeCell ref="B28:G28"/>
    <mergeCell ref="B51:G51"/>
    <mergeCell ref="B74:G74"/>
    <mergeCell ref="B95:E95"/>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22"/>
  <sheetViews>
    <sheetView workbookViewId="0"/>
  </sheetViews>
  <sheetFormatPr baseColWidth="10" defaultRowHeight="15"/>
  <sheetData>
    <row r="1" spans="2:2" ht="75">
      <c r="B1" s="976" t="s">
        <v>0</v>
      </c>
    </row>
    <row r="2" spans="2:2" ht="409.5">
      <c r="B2" s="975" t="s">
        <v>46</v>
      </c>
    </row>
    <row r="4" spans="2:2">
      <c r="B4" s="975" t="s">
        <v>13</v>
      </c>
    </row>
    <row r="6" spans="2:2" ht="165">
      <c r="B6" s="975" t="s">
        <v>47</v>
      </c>
    </row>
    <row r="8" spans="2:2" ht="90">
      <c r="B8" s="975" t="s">
        <v>48</v>
      </c>
    </row>
    <row r="9" spans="2:2" ht="60">
      <c r="B9" s="975" t="s">
        <v>49</v>
      </c>
    </row>
    <row r="12" spans="2:2" ht="90">
      <c r="B12" s="977" t="s">
        <v>50</v>
      </c>
    </row>
    <row r="13" spans="2:2" ht="120">
      <c r="B13" s="978" t="s">
        <v>51</v>
      </c>
    </row>
    <row r="14" spans="2:2" ht="105">
      <c r="B14" s="979" t="s">
        <v>52</v>
      </c>
    </row>
    <row r="15" spans="2:2" ht="105">
      <c r="B15" s="980" t="s">
        <v>53</v>
      </c>
    </row>
    <row r="16" spans="2:2" ht="105">
      <c r="B16" s="981" t="s">
        <v>54</v>
      </c>
    </row>
    <row r="17" spans="2:2" ht="60">
      <c r="B17" s="982" t="s">
        <v>55</v>
      </c>
    </row>
    <row r="18" spans="2:2" ht="90">
      <c r="B18" s="983" t="s">
        <v>56</v>
      </c>
    </row>
    <row r="19" spans="2:2" ht="90">
      <c r="B19" s="984" t="s">
        <v>57</v>
      </c>
    </row>
    <row r="20" spans="2:2" ht="105">
      <c r="B20" s="985" t="s">
        <v>58</v>
      </c>
    </row>
    <row r="21" spans="2:2" ht="30">
      <c r="B21" s="986" t="s">
        <v>59</v>
      </c>
    </row>
    <row r="22" spans="2:2" ht="60">
      <c r="B22" s="987"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Table</vt:lpstr>
      <vt:lpstr>Table (2)</vt:lpstr>
      <vt:lpstr>Table (3)</vt:lpstr>
      <vt:lpstr>Overview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pc</cp:lastModifiedBy>
  <dcterms:created xsi:type="dcterms:W3CDTF">2025-05-21T16:43:29Z</dcterms:created>
  <dcterms:modified xsi:type="dcterms:W3CDTF">2025-05-23T09:41:34Z</dcterms:modified>
</cp:coreProperties>
</file>