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2224BFD9-0C7B-482F-A054-1B63433B150A}" xr6:coauthVersionLast="36" xr6:coauthVersionMax="36" xr10:uidLastSave="{00000000-0000-0000-0000-000000000000}"/>
  <bookViews>
    <workbookView xWindow="360" yWindow="495" windowWidth="23415" windowHeight="9405" activeTab="5" xr2:uid="{00000000-000D-0000-FFFF-FFFF00000000}"/>
  </bookViews>
  <sheets>
    <sheet name="Summary" sheetId="1" r:id="rId1"/>
    <sheet name="Structure" sheetId="2" r:id="rId2"/>
    <sheet name="Sheet 1" sheetId="3" r:id="rId3"/>
    <sheet name="Sheet 2" sheetId="4" r:id="rId4"/>
    <sheet name="Sheet 3" sheetId="5" r:id="rId5"/>
    <sheet name="Sheet 4" sheetId="6" r:id="rId6"/>
  </sheets>
  <calcPr calcId="191029"/>
</workbook>
</file>

<file path=xl/calcChain.xml><?xml version="1.0" encoding="utf-8"?>
<calcChain xmlns="http://schemas.openxmlformats.org/spreadsheetml/2006/main">
  <c r="G41" i="6" l="1"/>
  <c r="F41" i="6"/>
  <c r="E41" i="6"/>
  <c r="D41" i="6"/>
  <c r="C41" i="6"/>
  <c r="F40" i="6"/>
  <c r="E40" i="6"/>
  <c r="D40" i="6"/>
  <c r="C40" i="6"/>
  <c r="G39" i="6"/>
  <c r="F39" i="6"/>
  <c r="E39" i="6"/>
  <c r="D39" i="6"/>
  <c r="C39" i="6"/>
  <c r="G38" i="6"/>
  <c r="F38" i="6"/>
  <c r="E38" i="6"/>
  <c r="D38" i="6"/>
  <c r="C38" i="6"/>
  <c r="G37" i="6"/>
  <c r="F37" i="6"/>
  <c r="E37" i="6"/>
  <c r="D37" i="6"/>
  <c r="C37" i="6"/>
  <c r="G36" i="6"/>
  <c r="F36" i="6"/>
  <c r="E36" i="6"/>
  <c r="D36" i="6"/>
  <c r="C36" i="6"/>
  <c r="G35" i="6"/>
  <c r="F35" i="6"/>
  <c r="E35" i="6"/>
  <c r="D35" i="6"/>
  <c r="C35" i="6"/>
  <c r="G34" i="6"/>
  <c r="F34" i="6"/>
  <c r="E34" i="6"/>
  <c r="D34" i="6"/>
  <c r="C34" i="6"/>
  <c r="G33" i="6"/>
  <c r="F33" i="6"/>
  <c r="E33" i="6"/>
  <c r="D33" i="6"/>
  <c r="C33" i="6"/>
  <c r="G32" i="6"/>
  <c r="F32" i="6"/>
  <c r="E32" i="6"/>
  <c r="D32" i="6"/>
  <c r="C32" i="6"/>
  <c r="G31" i="6"/>
  <c r="F31" i="6"/>
  <c r="E31" i="6"/>
  <c r="D31" i="6"/>
  <c r="C31" i="6"/>
  <c r="G30" i="6"/>
  <c r="F30" i="6"/>
  <c r="E30" i="6"/>
  <c r="D30" i="6"/>
  <c r="C30" i="6"/>
  <c r="G29" i="6"/>
  <c r="F29" i="6"/>
  <c r="E29" i="6"/>
  <c r="D29" i="6"/>
  <c r="C29" i="6"/>
  <c r="G28" i="6"/>
  <c r="F28" i="6"/>
  <c r="E28" i="6"/>
  <c r="D28" i="6"/>
  <c r="C28" i="6"/>
  <c r="G41" i="5"/>
  <c r="F41" i="5"/>
  <c r="E41" i="5"/>
  <c r="D41" i="5"/>
  <c r="C41" i="5"/>
  <c r="F40" i="5"/>
  <c r="E40" i="5"/>
  <c r="D40" i="5"/>
  <c r="C40" i="5"/>
  <c r="G39" i="5"/>
  <c r="F39" i="5"/>
  <c r="E39" i="5"/>
  <c r="D39" i="5"/>
  <c r="C39" i="5"/>
  <c r="G38" i="5"/>
  <c r="F38" i="5"/>
  <c r="E38" i="5"/>
  <c r="D38" i="5"/>
  <c r="C38" i="5"/>
  <c r="G37" i="5"/>
  <c r="F37" i="5"/>
  <c r="E37" i="5"/>
  <c r="D37" i="5"/>
  <c r="C37" i="5"/>
  <c r="G36" i="5"/>
  <c r="F36" i="5"/>
  <c r="E36" i="5"/>
  <c r="D36" i="5"/>
  <c r="C36" i="5"/>
  <c r="G35" i="5"/>
  <c r="F35" i="5"/>
  <c r="E35" i="5"/>
  <c r="D35" i="5"/>
  <c r="C35" i="5"/>
  <c r="G34" i="5"/>
  <c r="F34" i="5"/>
  <c r="E34" i="5"/>
  <c r="D34" i="5"/>
  <c r="C34" i="5"/>
  <c r="G33" i="5"/>
  <c r="F33" i="5"/>
  <c r="E33" i="5"/>
  <c r="D33" i="5"/>
  <c r="C33" i="5"/>
  <c r="G32" i="5"/>
  <c r="F32" i="5"/>
  <c r="E32" i="5"/>
  <c r="D32" i="5"/>
  <c r="C32" i="5"/>
  <c r="G31" i="5"/>
  <c r="F31" i="5"/>
  <c r="E31" i="5"/>
  <c r="D31" i="5"/>
  <c r="C31" i="5"/>
  <c r="G30" i="5"/>
  <c r="F30" i="5"/>
  <c r="E30" i="5"/>
  <c r="D30" i="5"/>
  <c r="C30" i="5"/>
  <c r="G29" i="5"/>
  <c r="F29" i="5"/>
  <c r="E29" i="5"/>
  <c r="D29" i="5"/>
  <c r="C29" i="5"/>
  <c r="G28" i="5"/>
  <c r="F28" i="5"/>
  <c r="E28" i="5"/>
  <c r="D28" i="5"/>
  <c r="C28" i="5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D41" i="4"/>
  <c r="E41" i="4"/>
  <c r="F41" i="4"/>
  <c r="G41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28" i="4"/>
  <c r="D28" i="3"/>
  <c r="E28" i="3"/>
  <c r="F28" i="3"/>
  <c r="G28" i="3"/>
  <c r="D29" i="3"/>
  <c r="E29" i="3"/>
  <c r="F29" i="3"/>
  <c r="G29" i="3"/>
  <c r="D30" i="3"/>
  <c r="E30" i="3"/>
  <c r="F30" i="3"/>
  <c r="G30" i="3"/>
  <c r="D31" i="3"/>
  <c r="E31" i="3"/>
  <c r="F31" i="3"/>
  <c r="G31" i="3"/>
  <c r="D32" i="3"/>
  <c r="E32" i="3"/>
  <c r="F32" i="3"/>
  <c r="G32" i="3"/>
  <c r="D33" i="3"/>
  <c r="E33" i="3"/>
  <c r="F33" i="3"/>
  <c r="G33" i="3"/>
  <c r="D34" i="3"/>
  <c r="E34" i="3"/>
  <c r="F34" i="3"/>
  <c r="G34" i="3"/>
  <c r="D35" i="3"/>
  <c r="E35" i="3"/>
  <c r="F35" i="3"/>
  <c r="G35" i="3"/>
  <c r="D36" i="3"/>
  <c r="E36" i="3"/>
  <c r="F36" i="3"/>
  <c r="G36" i="3"/>
  <c r="D37" i="3"/>
  <c r="E37" i="3"/>
  <c r="F37" i="3"/>
  <c r="G37" i="3"/>
  <c r="D38" i="3"/>
  <c r="E38" i="3"/>
  <c r="F38" i="3"/>
  <c r="G38" i="3"/>
  <c r="D39" i="3"/>
  <c r="E39" i="3"/>
  <c r="F39" i="3"/>
  <c r="G39" i="3"/>
  <c r="D40" i="3"/>
  <c r="E40" i="3"/>
  <c r="F40" i="3"/>
  <c r="D41" i="3"/>
  <c r="E41" i="3"/>
  <c r="F41" i="3"/>
  <c r="G41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28" i="3"/>
</calcChain>
</file>

<file path=xl/sharedStrings.xml><?xml version="1.0" encoding="utf-8"?>
<sst xmlns="http://schemas.openxmlformats.org/spreadsheetml/2006/main" count="310" uniqueCount="71">
  <si>
    <t>Household final consumption expenditure by purpose (COICOP 2018) [nama_10_cp18__custom_16702356]</t>
  </si>
  <si>
    <t>Open product page</t>
  </si>
  <si>
    <t>Open in Data Browser</t>
  </si>
  <si>
    <t xml:space="preserve">Description: </t>
  </si>
  <si>
    <t>-</t>
  </si>
  <si>
    <t xml:space="preserve">Last update of data: </t>
  </si>
  <si>
    <t>24/04/2025 23:00</t>
  </si>
  <si>
    <t xml:space="preserve">Last change of data structure: </t>
  </si>
  <si>
    <t>03/03/2025 23:00</t>
  </si>
  <si>
    <t>Institutional source(s)</t>
  </si>
  <si>
    <t>Eurostat</t>
  </si>
  <si>
    <t>Contents</t>
  </si>
  <si>
    <t>Time frequency</t>
  </si>
  <si>
    <t>Unit of measure</t>
  </si>
  <si>
    <t>Classification of individual consumption by purpose (COICOP) - 2018</t>
  </si>
  <si>
    <t>Sheet 1</t>
  </si>
  <si>
    <t>Annual</t>
  </si>
  <si>
    <t>Percentage of total</t>
  </si>
  <si>
    <t>Transport</t>
  </si>
  <si>
    <t>Sheet 2</t>
  </si>
  <si>
    <t>Purchase of vehicles</t>
  </si>
  <si>
    <t>Sheet 3</t>
  </si>
  <si>
    <t>Operation of personal transport equipment</t>
  </si>
  <si>
    <t>Sheet 4</t>
  </si>
  <si>
    <t>Passenger transport services</t>
  </si>
  <si>
    <t>Structure</t>
  </si>
  <si>
    <t>Dimension</t>
  </si>
  <si>
    <t>Position</t>
  </si>
  <si>
    <t>Label</t>
  </si>
  <si>
    <t>Geopolitical entity (reporting)</t>
  </si>
  <si>
    <t>European Union - 27 countries (from 2020)</t>
  </si>
  <si>
    <t>Euro area – 20 countries (from 2023)</t>
  </si>
  <si>
    <t>Belgium</t>
  </si>
  <si>
    <t>Czechia</t>
  </si>
  <si>
    <t>Denmark</t>
  </si>
  <si>
    <t>Germany</t>
  </si>
  <si>
    <t>Spain</t>
  </si>
  <si>
    <t>France</t>
  </si>
  <si>
    <t>Italy</t>
  </si>
  <si>
    <t>Hungary</t>
  </si>
  <si>
    <t>Netherlands</t>
  </si>
  <si>
    <t>Austria</t>
  </si>
  <si>
    <t>Portugal</t>
  </si>
  <si>
    <t>Sweden</t>
  </si>
  <si>
    <t>Time</t>
  </si>
  <si>
    <t>2000</t>
  </si>
  <si>
    <t>2010</t>
  </si>
  <si>
    <t>2019</t>
  </si>
  <si>
    <t>2022</t>
  </si>
  <si>
    <t>2023</t>
  </si>
  <si>
    <t>Data extracted on 14/05/2025 15:53:01 from [ESTAT]</t>
  </si>
  <si>
    <t xml:space="preserve">Dataset: </t>
  </si>
  <si>
    <t xml:space="preserve">Last updated: </t>
  </si>
  <si>
    <t>TIME</t>
  </si>
  <si>
    <t>GEO (Labels)</t>
  </si>
  <si>
    <t/>
  </si>
  <si>
    <t>:</t>
  </si>
  <si>
    <t>Special value</t>
  </si>
  <si>
    <t>Belgique</t>
  </si>
  <si>
    <t>Tchéquie</t>
  </si>
  <si>
    <t>Danemark</t>
  </si>
  <si>
    <t>Allemagne</t>
  </si>
  <si>
    <t>Espagne</t>
  </si>
  <si>
    <t>Italie</t>
  </si>
  <si>
    <t>Hongrie</t>
  </si>
  <si>
    <t>Pays-Bas</t>
  </si>
  <si>
    <t>Autriche</t>
  </si>
  <si>
    <t>Suède</t>
  </si>
  <si>
    <t>UE- 27 pays</t>
  </si>
  <si>
    <t>Zone Euro</t>
  </si>
  <si>
    <t>Source 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</si>
</sst>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%"/>
  </numFmts>
  <fonts count="12" x14ac:knownFonts="1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6" fillId="7" borderId="5" xfId="0" applyFont="1" applyFill="1" applyBorder="1" applyAlignment="1">
      <alignment horizontal="right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left" vertical="center"/>
    </xf>
    <xf numFmtId="166" fontId="9" fillId="8" borderId="7" xfId="0" applyNumberFormat="1" applyFont="1" applyFill="1" applyBorder="1"/>
    <xf numFmtId="166" fontId="9" fillId="8" borderId="8" xfId="0" applyNumberFormat="1" applyFont="1" applyFill="1" applyBorder="1"/>
    <xf numFmtId="166" fontId="9" fillId="8" borderId="9" xfId="0" applyNumberFormat="1" applyFont="1" applyFill="1" applyBorder="1"/>
    <xf numFmtId="0" fontId="8" fillId="8" borderId="10" xfId="0" applyFont="1" applyFill="1" applyBorder="1" applyAlignment="1">
      <alignment horizontal="left" vertical="center"/>
    </xf>
    <xf numFmtId="166" fontId="9" fillId="8" borderId="11" xfId="0" applyNumberFormat="1" applyFont="1" applyFill="1" applyBorder="1"/>
    <xf numFmtId="166" fontId="9" fillId="8" borderId="0" xfId="0" applyNumberFormat="1" applyFont="1" applyFill="1" applyBorder="1"/>
    <xf numFmtId="166" fontId="9" fillId="8" borderId="12" xfId="0" applyNumberFormat="1" applyFont="1" applyFill="1" applyBorder="1"/>
    <xf numFmtId="0" fontId="7" fillId="7" borderId="10" xfId="0" applyFont="1" applyFill="1" applyBorder="1" applyAlignment="1">
      <alignment horizontal="left" vertical="center"/>
    </xf>
    <xf numFmtId="166" fontId="10" fillId="7" borderId="11" xfId="0" applyNumberFormat="1" applyFont="1" applyFill="1" applyBorder="1"/>
    <xf numFmtId="166" fontId="10" fillId="7" borderId="0" xfId="0" applyNumberFormat="1" applyFont="1" applyFill="1" applyBorder="1"/>
    <xf numFmtId="166" fontId="10" fillId="7" borderId="12" xfId="0" applyNumberFormat="1" applyFont="1" applyFill="1" applyBorder="1"/>
    <xf numFmtId="0" fontId="11" fillId="9" borderId="10" xfId="0" applyFont="1" applyFill="1" applyBorder="1" applyAlignment="1">
      <alignment horizontal="left" vertical="center"/>
    </xf>
    <xf numFmtId="166" fontId="11" fillId="9" borderId="11" xfId="0" applyNumberFormat="1" applyFont="1" applyFill="1" applyBorder="1"/>
    <xf numFmtId="166" fontId="11" fillId="9" borderId="0" xfId="0" applyNumberFormat="1" applyFont="1" applyFill="1" applyBorder="1"/>
    <xf numFmtId="166" fontId="11" fillId="9" borderId="12" xfId="0" applyNumberFormat="1" applyFont="1" applyFill="1" applyBorder="1"/>
    <xf numFmtId="0" fontId="7" fillId="7" borderId="13" xfId="0" applyFont="1" applyFill="1" applyBorder="1" applyAlignment="1">
      <alignment horizontal="left" vertical="center"/>
    </xf>
    <xf numFmtId="166" fontId="10" fillId="7" borderId="14" xfId="0" applyNumberFormat="1" applyFont="1" applyFill="1" applyBorder="1"/>
    <xf numFmtId="166" fontId="10" fillId="7" borderId="1" xfId="0" applyNumberFormat="1" applyFont="1" applyFill="1" applyBorder="1"/>
    <xf numFmtId="166" fontId="10" fillId="7" borderId="15" xfId="0" applyNumberFormat="1" applyFont="1" applyFill="1" applyBorder="1"/>
    <xf numFmtId="0" fontId="2" fillId="0" borderId="0" xfId="0" applyFont="1" applyAlignment="1">
      <alignment horizontal="left" vertical="top" wrapText="1"/>
    </xf>
    <xf numFmtId="0" fontId="0" fillId="0" borderId="0" xfId="0"/>
    <xf numFmtId="0" fontId="7" fillId="7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581220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cp18__custom_16702356/default/table" TargetMode="External"/><Relationship Id="rId1" Type="http://schemas.openxmlformats.org/officeDocument/2006/relationships/hyperlink" Target="https://ec.europa.eu/eurostat/databrowser/product/page/nama_10_cp18__custom_167023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9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8.85546875" customWidth="1"/>
    <col min="3" max="3" width="14.42578125" customWidth="1"/>
    <col min="4" max="4" width="14.7109375" customWidth="1"/>
    <col min="5" max="5" width="61.140625" customWidth="1"/>
  </cols>
  <sheetData>
    <row r="6" spans="1:15" x14ac:dyDescent="0.25">
      <c r="A6" s="10" t="s">
        <v>0</v>
      </c>
    </row>
    <row r="7" spans="1:15" x14ac:dyDescent="0.25">
      <c r="A7" s="13" t="s">
        <v>1</v>
      </c>
      <c r="B7" s="13" t="s">
        <v>2</v>
      </c>
    </row>
    <row r="8" spans="1:15" ht="42.75" customHeight="1" x14ac:dyDescent="0.25">
      <c r="A8" s="11" t="s">
        <v>3</v>
      </c>
      <c r="B8" s="45" t="s">
        <v>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0" t="s">
        <v>11</v>
      </c>
      <c r="C15" s="10" t="s">
        <v>12</v>
      </c>
      <c r="D15" s="10" t="s">
        <v>13</v>
      </c>
      <c r="E15" s="10" t="s">
        <v>14</v>
      </c>
    </row>
    <row r="16" spans="1:15" x14ac:dyDescent="0.25">
      <c r="B16" s="14" t="s">
        <v>15</v>
      </c>
      <c r="C16" s="2" t="s">
        <v>16</v>
      </c>
      <c r="D16" s="2" t="s">
        <v>17</v>
      </c>
      <c r="E16" s="2" t="s">
        <v>18</v>
      </c>
    </row>
    <row r="17" spans="2:5" x14ac:dyDescent="0.25">
      <c r="B17" s="13" t="s">
        <v>19</v>
      </c>
      <c r="C17" s="12" t="s">
        <v>16</v>
      </c>
      <c r="D17" s="12" t="s">
        <v>17</v>
      </c>
      <c r="E17" s="12" t="s">
        <v>20</v>
      </c>
    </row>
    <row r="18" spans="2:5" x14ac:dyDescent="0.25">
      <c r="B18" s="14" t="s">
        <v>21</v>
      </c>
      <c r="C18" s="2" t="s">
        <v>16</v>
      </c>
      <c r="D18" s="2" t="s">
        <v>17</v>
      </c>
      <c r="E18" s="2" t="s">
        <v>22</v>
      </c>
    </row>
    <row r="19" spans="2:5" x14ac:dyDescent="0.25">
      <c r="B19" s="13" t="s">
        <v>23</v>
      </c>
      <c r="C19" s="12" t="s">
        <v>16</v>
      </c>
      <c r="D19" s="12" t="s">
        <v>17</v>
      </c>
      <c r="E19" s="12" t="s">
        <v>24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Sheet 1'!A1" display="Sheet 1" xr:uid="{00000000-0004-0000-0000-000002000000}"/>
    <hyperlink ref="B17" location="'Sheet 2'!A1" display="Sheet 2" xr:uid="{00000000-0004-0000-0000-000003000000}"/>
    <hyperlink ref="B18" location="'Sheet 3'!A1" display="Sheet 3" xr:uid="{00000000-0004-0000-0000-000004000000}"/>
    <hyperlink ref="B19" location="'Sheet 4'!A1" display="Sheet 4" xr:uid="{00000000-0004-0000-0000-000005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25</v>
      </c>
    </row>
    <row r="2" spans="1:3" x14ac:dyDescent="0.25">
      <c r="B2" s="17" t="s">
        <v>26</v>
      </c>
      <c r="C2" s="17" t="s">
        <v>27</v>
      </c>
    </row>
    <row r="3" spans="1:3" x14ac:dyDescent="0.25">
      <c r="B3" s="18" t="s">
        <v>28</v>
      </c>
      <c r="C3" s="18" t="s">
        <v>28</v>
      </c>
    </row>
    <row r="4" spans="1:3" x14ac:dyDescent="0.25">
      <c r="B4" s="2" t="s">
        <v>12</v>
      </c>
      <c r="C4" s="2" t="s">
        <v>16</v>
      </c>
    </row>
    <row r="5" spans="1:3" x14ac:dyDescent="0.25">
      <c r="B5" s="12" t="s">
        <v>13</v>
      </c>
      <c r="C5" s="12" t="s">
        <v>17</v>
      </c>
    </row>
    <row r="6" spans="1:3" x14ac:dyDescent="0.25">
      <c r="B6" s="2" t="s">
        <v>14</v>
      </c>
      <c r="C6" s="2" t="s">
        <v>18</v>
      </c>
    </row>
    <row r="7" spans="1:3" x14ac:dyDescent="0.25">
      <c r="B7" s="12" t="s">
        <v>14</v>
      </c>
      <c r="C7" s="12" t="s">
        <v>20</v>
      </c>
    </row>
    <row r="8" spans="1:3" x14ac:dyDescent="0.25">
      <c r="B8" s="2" t="s">
        <v>14</v>
      </c>
      <c r="C8" s="2" t="s">
        <v>22</v>
      </c>
    </row>
    <row r="9" spans="1:3" x14ac:dyDescent="0.25">
      <c r="B9" s="12" t="s">
        <v>14</v>
      </c>
      <c r="C9" s="12" t="s">
        <v>24</v>
      </c>
    </row>
    <row r="10" spans="1:3" x14ac:dyDescent="0.25">
      <c r="B10" s="2" t="s">
        <v>29</v>
      </c>
      <c r="C10" s="2" t="s">
        <v>30</v>
      </c>
    </row>
    <row r="11" spans="1:3" x14ac:dyDescent="0.25">
      <c r="B11" s="12" t="s">
        <v>29</v>
      </c>
      <c r="C11" s="12" t="s">
        <v>31</v>
      </c>
    </row>
    <row r="12" spans="1:3" x14ac:dyDescent="0.25">
      <c r="B12" s="2" t="s">
        <v>29</v>
      </c>
      <c r="C12" s="2" t="s">
        <v>32</v>
      </c>
    </row>
    <row r="13" spans="1:3" x14ac:dyDescent="0.25">
      <c r="B13" s="12" t="s">
        <v>29</v>
      </c>
      <c r="C13" s="12" t="s">
        <v>33</v>
      </c>
    </row>
    <row r="14" spans="1:3" x14ac:dyDescent="0.25">
      <c r="B14" s="2" t="s">
        <v>29</v>
      </c>
      <c r="C14" s="2" t="s">
        <v>34</v>
      </c>
    </row>
    <row r="15" spans="1:3" x14ac:dyDescent="0.25">
      <c r="B15" s="12" t="s">
        <v>29</v>
      </c>
      <c r="C15" s="12" t="s">
        <v>35</v>
      </c>
    </row>
    <row r="16" spans="1:3" x14ac:dyDescent="0.25">
      <c r="B16" s="2" t="s">
        <v>29</v>
      </c>
      <c r="C16" s="2" t="s">
        <v>36</v>
      </c>
    </row>
    <row r="17" spans="2:3" x14ac:dyDescent="0.25">
      <c r="B17" s="12" t="s">
        <v>29</v>
      </c>
      <c r="C17" s="12" t="s">
        <v>37</v>
      </c>
    </row>
    <row r="18" spans="2:3" x14ac:dyDescent="0.25">
      <c r="B18" s="2" t="s">
        <v>29</v>
      </c>
      <c r="C18" s="2" t="s">
        <v>38</v>
      </c>
    </row>
    <row r="19" spans="2:3" x14ac:dyDescent="0.25">
      <c r="B19" s="12" t="s">
        <v>29</v>
      </c>
      <c r="C19" s="12" t="s">
        <v>39</v>
      </c>
    </row>
    <row r="20" spans="2:3" x14ac:dyDescent="0.25">
      <c r="B20" s="2" t="s">
        <v>29</v>
      </c>
      <c r="C20" s="2" t="s">
        <v>40</v>
      </c>
    </row>
    <row r="21" spans="2:3" x14ac:dyDescent="0.25">
      <c r="B21" s="12" t="s">
        <v>29</v>
      </c>
      <c r="C21" s="12" t="s">
        <v>41</v>
      </c>
    </row>
    <row r="22" spans="2:3" x14ac:dyDescent="0.25">
      <c r="B22" s="2" t="s">
        <v>29</v>
      </c>
      <c r="C22" s="2" t="s">
        <v>42</v>
      </c>
    </row>
    <row r="23" spans="2:3" x14ac:dyDescent="0.25">
      <c r="B23" s="12" t="s">
        <v>29</v>
      </c>
      <c r="C23" s="12" t="s">
        <v>43</v>
      </c>
    </row>
    <row r="24" spans="2:3" x14ac:dyDescent="0.25">
      <c r="B24" s="2" t="s">
        <v>44</v>
      </c>
      <c r="C24" s="2" t="s">
        <v>45</v>
      </c>
    </row>
    <row r="25" spans="2:3" x14ac:dyDescent="0.25">
      <c r="B25" s="12" t="s">
        <v>44</v>
      </c>
      <c r="C25" s="12" t="s">
        <v>46</v>
      </c>
    </row>
    <row r="26" spans="2:3" x14ac:dyDescent="0.25">
      <c r="B26" s="2" t="s">
        <v>44</v>
      </c>
      <c r="C26" s="2" t="s">
        <v>47</v>
      </c>
    </row>
    <row r="27" spans="2:3" x14ac:dyDescent="0.25">
      <c r="B27" s="12" t="s">
        <v>44</v>
      </c>
      <c r="C27" s="12" t="s">
        <v>48</v>
      </c>
    </row>
    <row r="28" spans="2:3" x14ac:dyDescent="0.25">
      <c r="B28" s="2" t="s">
        <v>44</v>
      </c>
      <c r="C28" s="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2"/>
  <sheetViews>
    <sheetView topLeftCell="A25" workbookViewId="0">
      <selection activeCell="B42" sqref="B42"/>
    </sheetView>
  </sheetViews>
  <sheetFormatPr baseColWidth="10" defaultColWidth="9.140625" defaultRowHeight="11.45" customHeight="1" x14ac:dyDescent="0.25"/>
  <cols>
    <col min="2" max="2" width="29.85546875" customWidth="1"/>
    <col min="3" max="7" width="10" customWidth="1"/>
  </cols>
  <sheetData>
    <row r="1" spans="2:7" ht="15" x14ac:dyDescent="0.25">
      <c r="B1" s="3" t="s">
        <v>50</v>
      </c>
    </row>
    <row r="2" spans="2:7" ht="15" x14ac:dyDescent="0.25">
      <c r="B2" s="2" t="s">
        <v>51</v>
      </c>
      <c r="C2" s="1" t="s">
        <v>0</v>
      </c>
    </row>
    <row r="3" spans="2:7" ht="15" x14ac:dyDescent="0.25">
      <c r="B3" s="2" t="s">
        <v>52</v>
      </c>
      <c r="C3" s="2" t="s">
        <v>6</v>
      </c>
    </row>
    <row r="5" spans="2:7" ht="15" x14ac:dyDescent="0.25">
      <c r="B5" s="1" t="s">
        <v>12</v>
      </c>
      <c r="D5" s="2" t="s">
        <v>16</v>
      </c>
    </row>
    <row r="6" spans="2:7" ht="15" x14ac:dyDescent="0.25">
      <c r="B6" s="1" t="s">
        <v>13</v>
      </c>
      <c r="D6" s="2" t="s">
        <v>17</v>
      </c>
    </row>
    <row r="7" spans="2:7" ht="15" x14ac:dyDescent="0.25">
      <c r="B7" s="1" t="s">
        <v>14</v>
      </c>
      <c r="D7" s="2" t="s">
        <v>18</v>
      </c>
    </row>
    <row r="9" spans="2:7" ht="15" x14ac:dyDescent="0.25">
      <c r="B9" s="5" t="s">
        <v>53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</row>
    <row r="10" spans="2:7" ht="15" x14ac:dyDescent="0.25">
      <c r="B10" s="6" t="s">
        <v>54</v>
      </c>
      <c r="C10" s="8" t="s">
        <v>55</v>
      </c>
      <c r="D10" s="8" t="s">
        <v>55</v>
      </c>
      <c r="E10" s="8" t="s">
        <v>55</v>
      </c>
      <c r="F10" s="8" t="s">
        <v>55</v>
      </c>
      <c r="G10" s="8" t="s">
        <v>55</v>
      </c>
    </row>
    <row r="11" spans="2:7" ht="15" x14ac:dyDescent="0.25">
      <c r="B11" s="7" t="s">
        <v>30</v>
      </c>
      <c r="C11" s="15">
        <v>13.9</v>
      </c>
      <c r="D11" s="15">
        <v>12.9</v>
      </c>
      <c r="E11" s="15">
        <v>13.2</v>
      </c>
      <c r="F11" s="15">
        <v>12.8</v>
      </c>
      <c r="G11" s="15">
        <v>12.8</v>
      </c>
    </row>
    <row r="12" spans="2:7" ht="15" x14ac:dyDescent="0.25">
      <c r="B12" s="7" t="s">
        <v>31</v>
      </c>
      <c r="C12" s="20">
        <v>14</v>
      </c>
      <c r="D12" s="16">
        <v>12.9</v>
      </c>
      <c r="E12" s="16">
        <v>13.2</v>
      </c>
      <c r="F12" s="16">
        <v>12.8</v>
      </c>
      <c r="G12" s="16">
        <v>12.9</v>
      </c>
    </row>
    <row r="13" spans="2:7" ht="15" x14ac:dyDescent="0.25">
      <c r="B13" s="7" t="s">
        <v>58</v>
      </c>
      <c r="C13" s="15">
        <v>12.9</v>
      </c>
      <c r="D13" s="15">
        <v>12.4</v>
      </c>
      <c r="E13" s="15">
        <v>11.8</v>
      </c>
      <c r="F13" s="15">
        <v>10.3</v>
      </c>
      <c r="G13" s="15">
        <v>10.4</v>
      </c>
    </row>
    <row r="14" spans="2:7" ht="15" x14ac:dyDescent="0.25">
      <c r="B14" s="7" t="s">
        <v>59</v>
      </c>
      <c r="C14" s="16">
        <v>9.9</v>
      </c>
      <c r="D14" s="20">
        <v>9</v>
      </c>
      <c r="E14" s="16">
        <v>9.6999999999999993</v>
      </c>
      <c r="F14" s="16">
        <v>9.1</v>
      </c>
      <c r="G14" s="16">
        <v>8.6</v>
      </c>
    </row>
    <row r="15" spans="2:7" ht="15" x14ac:dyDescent="0.25">
      <c r="B15" s="7" t="s">
        <v>60</v>
      </c>
      <c r="C15" s="15">
        <v>12.5</v>
      </c>
      <c r="D15" s="15">
        <v>11.2</v>
      </c>
      <c r="E15" s="15">
        <v>12.3</v>
      </c>
      <c r="F15" s="15">
        <v>12.1</v>
      </c>
      <c r="G15" s="15">
        <v>13.1</v>
      </c>
    </row>
    <row r="16" spans="2:7" ht="15" x14ac:dyDescent="0.25">
      <c r="B16" s="7" t="s">
        <v>61</v>
      </c>
      <c r="C16" s="16">
        <v>14.4</v>
      </c>
      <c r="D16" s="16">
        <v>13.9</v>
      </c>
      <c r="E16" s="16">
        <v>14.3</v>
      </c>
      <c r="F16" s="16">
        <v>14.4</v>
      </c>
      <c r="G16" s="16">
        <v>14.6</v>
      </c>
    </row>
    <row r="17" spans="2:7" ht="15" x14ac:dyDescent="0.25">
      <c r="B17" s="7" t="s">
        <v>62</v>
      </c>
      <c r="C17" s="15">
        <v>12.5</v>
      </c>
      <c r="D17" s="19">
        <v>12</v>
      </c>
      <c r="E17" s="15">
        <v>12.5</v>
      </c>
      <c r="F17" s="15">
        <v>11.9</v>
      </c>
      <c r="G17" s="15">
        <v>11.6</v>
      </c>
    </row>
    <row r="18" spans="2:7" ht="15" x14ac:dyDescent="0.25">
      <c r="B18" s="7" t="s">
        <v>37</v>
      </c>
      <c r="C18" s="16">
        <v>13.8</v>
      </c>
      <c r="D18" s="20">
        <v>13</v>
      </c>
      <c r="E18" s="16">
        <v>13.3</v>
      </c>
      <c r="F18" s="16">
        <v>12.8</v>
      </c>
      <c r="G18" s="16">
        <v>12.8</v>
      </c>
    </row>
    <row r="19" spans="2:7" ht="15" x14ac:dyDescent="0.25">
      <c r="B19" s="7" t="s">
        <v>63</v>
      </c>
      <c r="C19" s="15">
        <v>14.8</v>
      </c>
      <c r="D19" s="15">
        <v>12.7</v>
      </c>
      <c r="E19" s="19">
        <v>13</v>
      </c>
      <c r="F19" s="15">
        <v>12.3</v>
      </c>
      <c r="G19" s="15">
        <v>12.9</v>
      </c>
    </row>
    <row r="20" spans="2:7" ht="15" x14ac:dyDescent="0.25">
      <c r="B20" s="7" t="s">
        <v>64</v>
      </c>
      <c r="C20" s="16">
        <v>14.9</v>
      </c>
      <c r="D20" s="16">
        <v>12.2</v>
      </c>
      <c r="E20" s="16">
        <v>12.6</v>
      </c>
      <c r="F20" s="16">
        <v>12.1</v>
      </c>
      <c r="G20" s="16">
        <v>11.9</v>
      </c>
    </row>
    <row r="21" spans="2:7" ht="15" x14ac:dyDescent="0.25">
      <c r="B21" s="7" t="s">
        <v>65</v>
      </c>
      <c r="C21" s="19">
        <v>13</v>
      </c>
      <c r="D21" s="15">
        <v>12.5</v>
      </c>
      <c r="E21" s="15">
        <v>12.9</v>
      </c>
      <c r="F21" s="15">
        <v>12.6</v>
      </c>
      <c r="G21" s="15">
        <v>12.7</v>
      </c>
    </row>
    <row r="22" spans="2:7" ht="15" x14ac:dyDescent="0.25">
      <c r="B22" s="7" t="s">
        <v>66</v>
      </c>
      <c r="C22" s="16">
        <v>13.4</v>
      </c>
      <c r="D22" s="16">
        <v>13.5</v>
      </c>
      <c r="E22" s="16">
        <v>12.5</v>
      </c>
      <c r="F22" s="16">
        <v>12.3</v>
      </c>
      <c r="G22" s="16">
        <v>11.6</v>
      </c>
    </row>
    <row r="23" spans="2:7" ht="15" x14ac:dyDescent="0.25">
      <c r="B23" s="7" t="s">
        <v>42</v>
      </c>
      <c r="C23" s="15">
        <v>17.3</v>
      </c>
      <c r="D23" s="19">
        <v>14</v>
      </c>
      <c r="E23" s="15">
        <v>13.7</v>
      </c>
      <c r="F23" s="15">
        <v>13.1</v>
      </c>
      <c r="G23" s="9" t="s">
        <v>56</v>
      </c>
    </row>
    <row r="24" spans="2:7" ht="15" x14ac:dyDescent="0.25">
      <c r="B24" s="7" t="s">
        <v>67</v>
      </c>
      <c r="C24" s="20">
        <v>15</v>
      </c>
      <c r="D24" s="16">
        <v>13.4</v>
      </c>
      <c r="E24" s="16">
        <v>13.5</v>
      </c>
      <c r="F24" s="16">
        <v>13.3</v>
      </c>
      <c r="G24" s="16">
        <v>12.8</v>
      </c>
    </row>
    <row r="26" spans="2:7" ht="15" x14ac:dyDescent="0.25">
      <c r="B26" s="1"/>
    </row>
    <row r="27" spans="2:7" ht="20.100000000000001" customHeight="1" x14ac:dyDescent="0.25">
      <c r="B27" s="21" t="s">
        <v>53</v>
      </c>
      <c r="C27" s="22" t="s">
        <v>45</v>
      </c>
      <c r="D27" s="23" t="s">
        <v>46</v>
      </c>
      <c r="E27" s="23" t="s">
        <v>47</v>
      </c>
      <c r="F27" s="23" t="s">
        <v>48</v>
      </c>
      <c r="G27" s="24" t="s">
        <v>49</v>
      </c>
    </row>
    <row r="28" spans="2:7" ht="20.100000000000001" customHeight="1" x14ac:dyDescent="0.25">
      <c r="B28" s="25" t="s">
        <v>68</v>
      </c>
      <c r="C28" s="26">
        <f>C11/100</f>
        <v>0.13900000000000001</v>
      </c>
      <c r="D28" s="27">
        <f t="shared" ref="D28:G28" si="0">D11/100</f>
        <v>0.129</v>
      </c>
      <c r="E28" s="27">
        <f t="shared" si="0"/>
        <v>0.13200000000000001</v>
      </c>
      <c r="F28" s="27">
        <f t="shared" si="0"/>
        <v>0.128</v>
      </c>
      <c r="G28" s="28">
        <f t="shared" si="0"/>
        <v>0.128</v>
      </c>
    </row>
    <row r="29" spans="2:7" ht="20.100000000000001" customHeight="1" x14ac:dyDescent="0.25">
      <c r="B29" s="29" t="s">
        <v>69</v>
      </c>
      <c r="C29" s="30">
        <f t="shared" ref="C29:G41" si="1">C12/100</f>
        <v>0.14000000000000001</v>
      </c>
      <c r="D29" s="31">
        <f t="shared" si="1"/>
        <v>0.129</v>
      </c>
      <c r="E29" s="31">
        <f t="shared" si="1"/>
        <v>0.13200000000000001</v>
      </c>
      <c r="F29" s="31">
        <f t="shared" si="1"/>
        <v>0.128</v>
      </c>
      <c r="G29" s="32">
        <f t="shared" si="1"/>
        <v>0.129</v>
      </c>
    </row>
    <row r="30" spans="2:7" ht="20.100000000000001" customHeight="1" x14ac:dyDescent="0.25">
      <c r="B30" s="33" t="s">
        <v>58</v>
      </c>
      <c r="C30" s="34">
        <f t="shared" si="1"/>
        <v>0.129</v>
      </c>
      <c r="D30" s="35">
        <f t="shared" si="1"/>
        <v>0.124</v>
      </c>
      <c r="E30" s="35">
        <f t="shared" si="1"/>
        <v>0.11800000000000001</v>
      </c>
      <c r="F30" s="35">
        <f t="shared" si="1"/>
        <v>0.10300000000000001</v>
      </c>
      <c r="G30" s="36">
        <f t="shared" si="1"/>
        <v>0.10400000000000001</v>
      </c>
    </row>
    <row r="31" spans="2:7" ht="20.100000000000001" customHeight="1" x14ac:dyDescent="0.25">
      <c r="B31" s="33" t="s">
        <v>59</v>
      </c>
      <c r="C31" s="34">
        <f t="shared" si="1"/>
        <v>9.9000000000000005E-2</v>
      </c>
      <c r="D31" s="35">
        <f t="shared" si="1"/>
        <v>0.09</v>
      </c>
      <c r="E31" s="35">
        <f t="shared" si="1"/>
        <v>9.6999999999999989E-2</v>
      </c>
      <c r="F31" s="35">
        <f t="shared" si="1"/>
        <v>9.0999999999999998E-2</v>
      </c>
      <c r="G31" s="36">
        <f t="shared" si="1"/>
        <v>8.5999999999999993E-2</v>
      </c>
    </row>
    <row r="32" spans="2:7" ht="20.100000000000001" customHeight="1" x14ac:dyDescent="0.25">
      <c r="B32" s="33" t="s">
        <v>60</v>
      </c>
      <c r="C32" s="34">
        <f t="shared" si="1"/>
        <v>0.125</v>
      </c>
      <c r="D32" s="35">
        <f t="shared" si="1"/>
        <v>0.11199999999999999</v>
      </c>
      <c r="E32" s="35">
        <f t="shared" si="1"/>
        <v>0.12300000000000001</v>
      </c>
      <c r="F32" s="35">
        <f t="shared" si="1"/>
        <v>0.121</v>
      </c>
      <c r="G32" s="36">
        <f t="shared" si="1"/>
        <v>0.13100000000000001</v>
      </c>
    </row>
    <row r="33" spans="2:7" ht="20.100000000000001" customHeight="1" x14ac:dyDescent="0.25">
      <c r="B33" s="33" t="s">
        <v>61</v>
      </c>
      <c r="C33" s="34">
        <f t="shared" si="1"/>
        <v>0.14400000000000002</v>
      </c>
      <c r="D33" s="35">
        <f t="shared" si="1"/>
        <v>0.13900000000000001</v>
      </c>
      <c r="E33" s="35">
        <f t="shared" si="1"/>
        <v>0.14300000000000002</v>
      </c>
      <c r="F33" s="35">
        <f t="shared" si="1"/>
        <v>0.14400000000000002</v>
      </c>
      <c r="G33" s="36">
        <f t="shared" si="1"/>
        <v>0.14599999999999999</v>
      </c>
    </row>
    <row r="34" spans="2:7" ht="20.100000000000001" customHeight="1" x14ac:dyDescent="0.25">
      <c r="B34" s="33" t="s">
        <v>62</v>
      </c>
      <c r="C34" s="34">
        <f t="shared" si="1"/>
        <v>0.125</v>
      </c>
      <c r="D34" s="35">
        <f t="shared" si="1"/>
        <v>0.12</v>
      </c>
      <c r="E34" s="35">
        <f t="shared" si="1"/>
        <v>0.125</v>
      </c>
      <c r="F34" s="35">
        <f t="shared" si="1"/>
        <v>0.11900000000000001</v>
      </c>
      <c r="G34" s="36">
        <f t="shared" si="1"/>
        <v>0.11599999999999999</v>
      </c>
    </row>
    <row r="35" spans="2:7" ht="20.100000000000001" customHeight="1" x14ac:dyDescent="0.25">
      <c r="B35" s="37" t="s">
        <v>37</v>
      </c>
      <c r="C35" s="38">
        <f t="shared" si="1"/>
        <v>0.13800000000000001</v>
      </c>
      <c r="D35" s="39">
        <f t="shared" si="1"/>
        <v>0.13</v>
      </c>
      <c r="E35" s="39">
        <f t="shared" si="1"/>
        <v>0.13300000000000001</v>
      </c>
      <c r="F35" s="39">
        <f t="shared" si="1"/>
        <v>0.128</v>
      </c>
      <c r="G35" s="40">
        <f t="shared" si="1"/>
        <v>0.128</v>
      </c>
    </row>
    <row r="36" spans="2:7" ht="20.100000000000001" customHeight="1" x14ac:dyDescent="0.25">
      <c r="B36" s="33" t="s">
        <v>63</v>
      </c>
      <c r="C36" s="34">
        <f t="shared" si="1"/>
        <v>0.14800000000000002</v>
      </c>
      <c r="D36" s="35">
        <f t="shared" si="1"/>
        <v>0.127</v>
      </c>
      <c r="E36" s="35">
        <f t="shared" si="1"/>
        <v>0.13</v>
      </c>
      <c r="F36" s="35">
        <f t="shared" si="1"/>
        <v>0.12300000000000001</v>
      </c>
      <c r="G36" s="36">
        <f t="shared" si="1"/>
        <v>0.129</v>
      </c>
    </row>
    <row r="37" spans="2:7" ht="20.100000000000001" customHeight="1" x14ac:dyDescent="0.25">
      <c r="B37" s="33" t="s">
        <v>64</v>
      </c>
      <c r="C37" s="34">
        <f t="shared" si="1"/>
        <v>0.14899999999999999</v>
      </c>
      <c r="D37" s="35">
        <f t="shared" si="1"/>
        <v>0.122</v>
      </c>
      <c r="E37" s="35">
        <f t="shared" si="1"/>
        <v>0.126</v>
      </c>
      <c r="F37" s="35">
        <f t="shared" si="1"/>
        <v>0.121</v>
      </c>
      <c r="G37" s="36">
        <f t="shared" si="1"/>
        <v>0.11900000000000001</v>
      </c>
    </row>
    <row r="38" spans="2:7" ht="20.100000000000001" customHeight="1" x14ac:dyDescent="0.25">
      <c r="B38" s="33" t="s">
        <v>65</v>
      </c>
      <c r="C38" s="34">
        <f t="shared" si="1"/>
        <v>0.13</v>
      </c>
      <c r="D38" s="35">
        <f t="shared" si="1"/>
        <v>0.125</v>
      </c>
      <c r="E38" s="35">
        <f t="shared" si="1"/>
        <v>0.129</v>
      </c>
      <c r="F38" s="35">
        <f t="shared" si="1"/>
        <v>0.126</v>
      </c>
      <c r="G38" s="36">
        <f t="shared" si="1"/>
        <v>0.127</v>
      </c>
    </row>
    <row r="39" spans="2:7" ht="20.100000000000001" customHeight="1" x14ac:dyDescent="0.25">
      <c r="B39" s="33" t="s">
        <v>66</v>
      </c>
      <c r="C39" s="34">
        <f t="shared" si="1"/>
        <v>0.13400000000000001</v>
      </c>
      <c r="D39" s="35">
        <f t="shared" si="1"/>
        <v>0.13500000000000001</v>
      </c>
      <c r="E39" s="35">
        <f t="shared" si="1"/>
        <v>0.125</v>
      </c>
      <c r="F39" s="35">
        <f t="shared" si="1"/>
        <v>0.12300000000000001</v>
      </c>
      <c r="G39" s="36">
        <f t="shared" si="1"/>
        <v>0.11599999999999999</v>
      </c>
    </row>
    <row r="40" spans="2:7" ht="20.100000000000001" customHeight="1" x14ac:dyDescent="0.25">
      <c r="B40" s="33" t="s">
        <v>42</v>
      </c>
      <c r="C40" s="34">
        <f t="shared" si="1"/>
        <v>0.17300000000000001</v>
      </c>
      <c r="D40" s="35">
        <f t="shared" si="1"/>
        <v>0.14000000000000001</v>
      </c>
      <c r="E40" s="35">
        <f t="shared" si="1"/>
        <v>0.13699999999999998</v>
      </c>
      <c r="F40" s="35">
        <f t="shared" si="1"/>
        <v>0.13100000000000001</v>
      </c>
      <c r="G40" s="36"/>
    </row>
    <row r="41" spans="2:7" ht="20.100000000000001" customHeight="1" x14ac:dyDescent="0.25">
      <c r="B41" s="41" t="s">
        <v>67</v>
      </c>
      <c r="C41" s="42">
        <f t="shared" si="1"/>
        <v>0.15</v>
      </c>
      <c r="D41" s="43">
        <f t="shared" si="1"/>
        <v>0.13400000000000001</v>
      </c>
      <c r="E41" s="43">
        <f t="shared" si="1"/>
        <v>0.13500000000000001</v>
      </c>
      <c r="F41" s="43">
        <f t="shared" si="1"/>
        <v>0.13300000000000001</v>
      </c>
      <c r="G41" s="44">
        <f t="shared" si="1"/>
        <v>0.128</v>
      </c>
    </row>
    <row r="42" spans="2:7" ht="19.5" customHeight="1" x14ac:dyDescent="0.25">
      <c r="B42" s="47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42"/>
  <sheetViews>
    <sheetView topLeftCell="A25" workbookViewId="0">
      <selection activeCell="O34" sqref="O34"/>
    </sheetView>
  </sheetViews>
  <sheetFormatPr baseColWidth="10" defaultColWidth="9.140625" defaultRowHeight="11.45" customHeight="1" x14ac:dyDescent="0.25"/>
  <cols>
    <col min="2" max="2" width="29.85546875" customWidth="1"/>
    <col min="3" max="7" width="10" customWidth="1"/>
  </cols>
  <sheetData>
    <row r="1" spans="2:7" ht="15" x14ac:dyDescent="0.25">
      <c r="B1" s="3" t="s">
        <v>50</v>
      </c>
    </row>
    <row r="2" spans="2:7" ht="15" x14ac:dyDescent="0.25">
      <c r="B2" s="2" t="s">
        <v>51</v>
      </c>
      <c r="C2" s="1" t="s">
        <v>0</v>
      </c>
    </row>
    <row r="3" spans="2:7" ht="15" x14ac:dyDescent="0.25">
      <c r="B3" s="2" t="s">
        <v>52</v>
      </c>
      <c r="C3" s="2" t="s">
        <v>6</v>
      </c>
    </row>
    <row r="5" spans="2:7" ht="15" x14ac:dyDescent="0.25">
      <c r="B5" s="1" t="s">
        <v>12</v>
      </c>
      <c r="D5" s="2" t="s">
        <v>16</v>
      </c>
    </row>
    <row r="6" spans="2:7" ht="15" x14ac:dyDescent="0.25">
      <c r="B6" s="1" t="s">
        <v>13</v>
      </c>
      <c r="D6" s="2" t="s">
        <v>17</v>
      </c>
    </row>
    <row r="7" spans="2:7" ht="15" x14ac:dyDescent="0.25">
      <c r="B7" s="1" t="s">
        <v>14</v>
      </c>
      <c r="D7" s="2" t="s">
        <v>20</v>
      </c>
    </row>
    <row r="9" spans="2:7" ht="15" x14ac:dyDescent="0.25">
      <c r="B9" s="5" t="s">
        <v>53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</row>
    <row r="10" spans="2:7" ht="15" x14ac:dyDescent="0.25">
      <c r="B10" s="7" t="s">
        <v>30</v>
      </c>
      <c r="C10" s="15">
        <v>4.2</v>
      </c>
      <c r="D10" s="15">
        <v>3.3</v>
      </c>
      <c r="E10" s="15">
        <v>3.6</v>
      </c>
      <c r="F10" s="15">
        <v>3.2</v>
      </c>
      <c r="G10" s="15">
        <v>3.5</v>
      </c>
    </row>
    <row r="11" spans="2:7" ht="15" x14ac:dyDescent="0.25">
      <c r="B11" s="7" t="s">
        <v>31</v>
      </c>
      <c r="C11" s="16">
        <v>4.3</v>
      </c>
      <c r="D11" s="16">
        <v>3.2</v>
      </c>
      <c r="E11" s="16">
        <v>3.5</v>
      </c>
      <c r="F11" s="16">
        <v>3.1</v>
      </c>
      <c r="G11" s="16">
        <v>3.4</v>
      </c>
    </row>
    <row r="12" spans="2:7" ht="15" x14ac:dyDescent="0.25">
      <c r="B12" s="7" t="s">
        <v>58</v>
      </c>
      <c r="C12" s="15">
        <v>3.6</v>
      </c>
      <c r="D12" s="15">
        <v>3.5</v>
      </c>
      <c r="E12" s="15">
        <v>3.1</v>
      </c>
      <c r="F12" s="15">
        <v>2.1</v>
      </c>
      <c r="G12" s="15">
        <v>2.2999999999999998</v>
      </c>
    </row>
    <row r="13" spans="2:7" ht="15" x14ac:dyDescent="0.25">
      <c r="B13" s="7" t="s">
        <v>59</v>
      </c>
      <c r="C13" s="16">
        <v>3.1</v>
      </c>
      <c r="D13" s="16">
        <v>2.9</v>
      </c>
      <c r="E13" s="16">
        <v>3.7</v>
      </c>
      <c r="F13" s="16">
        <v>3.2</v>
      </c>
      <c r="G13" s="16">
        <v>3.2</v>
      </c>
    </row>
    <row r="14" spans="2:7" ht="15" x14ac:dyDescent="0.25">
      <c r="B14" s="7" t="s">
        <v>60</v>
      </c>
      <c r="C14" s="15">
        <v>4.3</v>
      </c>
      <c r="D14" s="15">
        <v>3.4</v>
      </c>
      <c r="E14" s="15">
        <v>4.4000000000000004</v>
      </c>
      <c r="F14" s="19">
        <v>4</v>
      </c>
      <c r="G14" s="19">
        <v>5</v>
      </c>
    </row>
    <row r="15" spans="2:7" ht="15" x14ac:dyDescent="0.25">
      <c r="B15" s="7" t="s">
        <v>61</v>
      </c>
      <c r="C15" s="16">
        <v>4.0999999999999996</v>
      </c>
      <c r="D15" s="16">
        <v>3.3</v>
      </c>
      <c r="E15" s="16">
        <v>4.0999999999999996</v>
      </c>
      <c r="F15" s="16">
        <v>4.3</v>
      </c>
      <c r="G15" s="16">
        <v>4.5999999999999996</v>
      </c>
    </row>
    <row r="16" spans="2:7" ht="15" x14ac:dyDescent="0.25">
      <c r="B16" s="7" t="s">
        <v>62</v>
      </c>
      <c r="C16" s="15">
        <v>4.7</v>
      </c>
      <c r="D16" s="15">
        <v>2.8</v>
      </c>
      <c r="E16" s="15">
        <v>3.4</v>
      </c>
      <c r="F16" s="15">
        <v>2.8</v>
      </c>
      <c r="G16" s="15">
        <v>3.1</v>
      </c>
    </row>
    <row r="17" spans="2:7" ht="15" x14ac:dyDescent="0.25">
      <c r="B17" s="7" t="s">
        <v>37</v>
      </c>
      <c r="C17" s="16">
        <v>4.0999999999999996</v>
      </c>
      <c r="D17" s="16">
        <v>3.4</v>
      </c>
      <c r="E17" s="16">
        <v>3.2</v>
      </c>
      <c r="F17" s="16">
        <v>2.5</v>
      </c>
      <c r="G17" s="16">
        <v>2.7</v>
      </c>
    </row>
    <row r="18" spans="2:7" ht="15" x14ac:dyDescent="0.25">
      <c r="B18" s="7" t="s">
        <v>63</v>
      </c>
      <c r="C18" s="19">
        <v>4</v>
      </c>
      <c r="D18" s="15">
        <v>2.9</v>
      </c>
      <c r="E18" s="15">
        <v>3.2</v>
      </c>
      <c r="F18" s="15">
        <v>2.6</v>
      </c>
      <c r="G18" s="15">
        <v>3.2</v>
      </c>
    </row>
    <row r="19" spans="2:7" ht="15" x14ac:dyDescent="0.25">
      <c r="B19" s="7" t="s">
        <v>64</v>
      </c>
      <c r="C19" s="16">
        <v>4.4000000000000004</v>
      </c>
      <c r="D19" s="16">
        <v>2.4</v>
      </c>
      <c r="E19" s="16">
        <v>3.2</v>
      </c>
      <c r="F19" s="16">
        <v>2.7</v>
      </c>
      <c r="G19" s="16">
        <v>2.6</v>
      </c>
    </row>
    <row r="20" spans="2:7" ht="15" x14ac:dyDescent="0.25">
      <c r="B20" s="7" t="s">
        <v>65</v>
      </c>
      <c r="C20" s="15">
        <v>4.7</v>
      </c>
      <c r="D20" s="15">
        <v>3.8</v>
      </c>
      <c r="E20" s="15">
        <v>3.6</v>
      </c>
      <c r="F20" s="15">
        <v>3.4</v>
      </c>
      <c r="G20" s="15">
        <v>3.5</v>
      </c>
    </row>
    <row r="21" spans="2:7" ht="15" x14ac:dyDescent="0.25">
      <c r="B21" s="7" t="s">
        <v>66</v>
      </c>
      <c r="C21" s="16">
        <v>3.9</v>
      </c>
      <c r="D21" s="16">
        <v>3.2</v>
      </c>
      <c r="E21" s="16">
        <v>2.6</v>
      </c>
      <c r="F21" s="16">
        <v>2.4</v>
      </c>
      <c r="G21" s="16">
        <v>2.2999999999999998</v>
      </c>
    </row>
    <row r="22" spans="2:7" ht="15" x14ac:dyDescent="0.25">
      <c r="B22" s="7" t="s">
        <v>42</v>
      </c>
      <c r="C22" s="15">
        <v>7.7</v>
      </c>
      <c r="D22" s="15">
        <v>4.9000000000000004</v>
      </c>
      <c r="E22" s="15">
        <v>4.7</v>
      </c>
      <c r="F22" s="15">
        <v>4.2</v>
      </c>
      <c r="G22" s="9" t="s">
        <v>56</v>
      </c>
    </row>
    <row r="23" spans="2:7" ht="15" x14ac:dyDescent="0.25">
      <c r="B23" s="7" t="s">
        <v>67</v>
      </c>
      <c r="C23" s="16">
        <v>4.5999999999999996</v>
      </c>
      <c r="D23" s="16">
        <v>3.1</v>
      </c>
      <c r="E23" s="16">
        <v>3.5</v>
      </c>
      <c r="F23" s="20">
        <v>4</v>
      </c>
      <c r="G23" s="16">
        <v>3.6</v>
      </c>
    </row>
    <row r="25" spans="2:7" ht="15" x14ac:dyDescent="0.25">
      <c r="B25" s="1" t="s">
        <v>57</v>
      </c>
    </row>
    <row r="26" spans="2:7" ht="15" x14ac:dyDescent="0.25">
      <c r="B26" s="1" t="s">
        <v>56</v>
      </c>
      <c r="C26" s="2"/>
    </row>
    <row r="27" spans="2:7" ht="20.100000000000001" customHeight="1" x14ac:dyDescent="0.25">
      <c r="B27" s="21" t="s">
        <v>53</v>
      </c>
      <c r="C27" s="22" t="s">
        <v>45</v>
      </c>
      <c r="D27" s="23" t="s">
        <v>46</v>
      </c>
      <c r="E27" s="23" t="s">
        <v>47</v>
      </c>
      <c r="F27" s="23" t="s">
        <v>48</v>
      </c>
      <c r="G27" s="24" t="s">
        <v>49</v>
      </c>
    </row>
    <row r="28" spans="2:7" ht="20.100000000000001" customHeight="1" x14ac:dyDescent="0.25">
      <c r="B28" s="25" t="s">
        <v>68</v>
      </c>
      <c r="C28" s="26">
        <f>+C10/100</f>
        <v>4.2000000000000003E-2</v>
      </c>
      <c r="D28" s="27">
        <f t="shared" ref="D28:G28" si="0">+D10/100</f>
        <v>3.3000000000000002E-2</v>
      </c>
      <c r="E28" s="27">
        <f t="shared" si="0"/>
        <v>3.6000000000000004E-2</v>
      </c>
      <c r="F28" s="27">
        <f t="shared" si="0"/>
        <v>3.2000000000000001E-2</v>
      </c>
      <c r="G28" s="28">
        <f t="shared" si="0"/>
        <v>3.5000000000000003E-2</v>
      </c>
    </row>
    <row r="29" spans="2:7" ht="20.100000000000001" customHeight="1" x14ac:dyDescent="0.25">
      <c r="B29" s="29" t="s">
        <v>69</v>
      </c>
      <c r="C29" s="30">
        <f t="shared" ref="C29:G41" si="1">+C11/100</f>
        <v>4.2999999999999997E-2</v>
      </c>
      <c r="D29" s="31">
        <f t="shared" si="1"/>
        <v>3.2000000000000001E-2</v>
      </c>
      <c r="E29" s="31">
        <f t="shared" si="1"/>
        <v>3.5000000000000003E-2</v>
      </c>
      <c r="F29" s="31">
        <f t="shared" si="1"/>
        <v>3.1E-2</v>
      </c>
      <c r="G29" s="32">
        <f t="shared" si="1"/>
        <v>3.4000000000000002E-2</v>
      </c>
    </row>
    <row r="30" spans="2:7" ht="20.100000000000001" customHeight="1" x14ac:dyDescent="0.25">
      <c r="B30" s="33" t="s">
        <v>58</v>
      </c>
      <c r="C30" s="34">
        <f t="shared" si="1"/>
        <v>3.6000000000000004E-2</v>
      </c>
      <c r="D30" s="35">
        <f t="shared" si="1"/>
        <v>3.5000000000000003E-2</v>
      </c>
      <c r="E30" s="35">
        <f t="shared" si="1"/>
        <v>3.1E-2</v>
      </c>
      <c r="F30" s="35">
        <f t="shared" si="1"/>
        <v>2.1000000000000001E-2</v>
      </c>
      <c r="G30" s="36">
        <f t="shared" si="1"/>
        <v>2.3E-2</v>
      </c>
    </row>
    <row r="31" spans="2:7" ht="20.100000000000001" customHeight="1" x14ac:dyDescent="0.25">
      <c r="B31" s="33" t="s">
        <v>59</v>
      </c>
      <c r="C31" s="34">
        <f t="shared" si="1"/>
        <v>3.1E-2</v>
      </c>
      <c r="D31" s="35">
        <f t="shared" si="1"/>
        <v>2.8999999999999998E-2</v>
      </c>
      <c r="E31" s="35">
        <f t="shared" si="1"/>
        <v>3.7000000000000005E-2</v>
      </c>
      <c r="F31" s="35">
        <f t="shared" si="1"/>
        <v>3.2000000000000001E-2</v>
      </c>
      <c r="G31" s="36">
        <f t="shared" si="1"/>
        <v>3.2000000000000001E-2</v>
      </c>
    </row>
    <row r="32" spans="2:7" ht="20.100000000000001" customHeight="1" x14ac:dyDescent="0.25">
      <c r="B32" s="33" t="s">
        <v>60</v>
      </c>
      <c r="C32" s="34">
        <f t="shared" si="1"/>
        <v>4.2999999999999997E-2</v>
      </c>
      <c r="D32" s="35">
        <f t="shared" si="1"/>
        <v>3.4000000000000002E-2</v>
      </c>
      <c r="E32" s="35">
        <f t="shared" si="1"/>
        <v>4.4000000000000004E-2</v>
      </c>
      <c r="F32" s="35">
        <f t="shared" si="1"/>
        <v>0.04</v>
      </c>
      <c r="G32" s="36">
        <f t="shared" si="1"/>
        <v>0.05</v>
      </c>
    </row>
    <row r="33" spans="2:7" ht="20.100000000000001" customHeight="1" x14ac:dyDescent="0.25">
      <c r="B33" s="33" t="s">
        <v>61</v>
      </c>
      <c r="C33" s="34">
        <f t="shared" si="1"/>
        <v>4.0999999999999995E-2</v>
      </c>
      <c r="D33" s="35">
        <f t="shared" si="1"/>
        <v>3.3000000000000002E-2</v>
      </c>
      <c r="E33" s="35">
        <f t="shared" si="1"/>
        <v>4.0999999999999995E-2</v>
      </c>
      <c r="F33" s="35">
        <f t="shared" si="1"/>
        <v>4.2999999999999997E-2</v>
      </c>
      <c r="G33" s="36">
        <f t="shared" si="1"/>
        <v>4.5999999999999999E-2</v>
      </c>
    </row>
    <row r="34" spans="2:7" ht="20.100000000000001" customHeight="1" x14ac:dyDescent="0.25">
      <c r="B34" s="33" t="s">
        <v>62</v>
      </c>
      <c r="C34" s="34">
        <f t="shared" si="1"/>
        <v>4.7E-2</v>
      </c>
      <c r="D34" s="35">
        <f t="shared" si="1"/>
        <v>2.7999999999999997E-2</v>
      </c>
      <c r="E34" s="35">
        <f t="shared" si="1"/>
        <v>3.4000000000000002E-2</v>
      </c>
      <c r="F34" s="35">
        <f t="shared" si="1"/>
        <v>2.7999999999999997E-2</v>
      </c>
      <c r="G34" s="36">
        <f t="shared" si="1"/>
        <v>3.1E-2</v>
      </c>
    </row>
    <row r="35" spans="2:7" ht="20.100000000000001" customHeight="1" x14ac:dyDescent="0.25">
      <c r="B35" s="37" t="s">
        <v>37</v>
      </c>
      <c r="C35" s="38">
        <f t="shared" si="1"/>
        <v>4.0999999999999995E-2</v>
      </c>
      <c r="D35" s="39">
        <f t="shared" si="1"/>
        <v>3.4000000000000002E-2</v>
      </c>
      <c r="E35" s="39">
        <f t="shared" si="1"/>
        <v>3.2000000000000001E-2</v>
      </c>
      <c r="F35" s="39">
        <f t="shared" si="1"/>
        <v>2.5000000000000001E-2</v>
      </c>
      <c r="G35" s="40">
        <f t="shared" si="1"/>
        <v>2.7000000000000003E-2</v>
      </c>
    </row>
    <row r="36" spans="2:7" ht="20.100000000000001" customHeight="1" x14ac:dyDescent="0.25">
      <c r="B36" s="33" t="s">
        <v>63</v>
      </c>
      <c r="C36" s="34">
        <f t="shared" si="1"/>
        <v>0.04</v>
      </c>
      <c r="D36" s="35">
        <f t="shared" si="1"/>
        <v>2.8999999999999998E-2</v>
      </c>
      <c r="E36" s="35">
        <f t="shared" si="1"/>
        <v>3.2000000000000001E-2</v>
      </c>
      <c r="F36" s="35">
        <f t="shared" si="1"/>
        <v>2.6000000000000002E-2</v>
      </c>
      <c r="G36" s="36">
        <f t="shared" si="1"/>
        <v>3.2000000000000001E-2</v>
      </c>
    </row>
    <row r="37" spans="2:7" ht="20.100000000000001" customHeight="1" x14ac:dyDescent="0.25">
      <c r="B37" s="33" t="s">
        <v>64</v>
      </c>
      <c r="C37" s="34">
        <f t="shared" si="1"/>
        <v>4.4000000000000004E-2</v>
      </c>
      <c r="D37" s="35">
        <f t="shared" si="1"/>
        <v>2.4E-2</v>
      </c>
      <c r="E37" s="35">
        <f t="shared" si="1"/>
        <v>3.2000000000000001E-2</v>
      </c>
      <c r="F37" s="35">
        <f t="shared" si="1"/>
        <v>2.7000000000000003E-2</v>
      </c>
      <c r="G37" s="36">
        <f t="shared" si="1"/>
        <v>2.6000000000000002E-2</v>
      </c>
    </row>
    <row r="38" spans="2:7" ht="20.100000000000001" customHeight="1" x14ac:dyDescent="0.25">
      <c r="B38" s="33" t="s">
        <v>65</v>
      </c>
      <c r="C38" s="34">
        <f t="shared" si="1"/>
        <v>4.7E-2</v>
      </c>
      <c r="D38" s="35">
        <f t="shared" si="1"/>
        <v>3.7999999999999999E-2</v>
      </c>
      <c r="E38" s="35">
        <f t="shared" si="1"/>
        <v>3.6000000000000004E-2</v>
      </c>
      <c r="F38" s="35">
        <f t="shared" si="1"/>
        <v>3.4000000000000002E-2</v>
      </c>
      <c r="G38" s="36">
        <f t="shared" si="1"/>
        <v>3.5000000000000003E-2</v>
      </c>
    </row>
    <row r="39" spans="2:7" ht="20.100000000000001" customHeight="1" x14ac:dyDescent="0.25">
      <c r="B39" s="33" t="s">
        <v>66</v>
      </c>
      <c r="C39" s="34">
        <f t="shared" si="1"/>
        <v>3.9E-2</v>
      </c>
      <c r="D39" s="35">
        <f t="shared" si="1"/>
        <v>3.2000000000000001E-2</v>
      </c>
      <c r="E39" s="35">
        <f t="shared" si="1"/>
        <v>2.6000000000000002E-2</v>
      </c>
      <c r="F39" s="35">
        <f t="shared" si="1"/>
        <v>2.4E-2</v>
      </c>
      <c r="G39" s="36">
        <f t="shared" si="1"/>
        <v>2.3E-2</v>
      </c>
    </row>
    <row r="40" spans="2:7" ht="20.100000000000001" customHeight="1" x14ac:dyDescent="0.25">
      <c r="B40" s="33" t="s">
        <v>42</v>
      </c>
      <c r="C40" s="34">
        <f t="shared" si="1"/>
        <v>7.6999999999999999E-2</v>
      </c>
      <c r="D40" s="35">
        <f t="shared" si="1"/>
        <v>4.9000000000000002E-2</v>
      </c>
      <c r="E40" s="35">
        <f t="shared" si="1"/>
        <v>4.7E-2</v>
      </c>
      <c r="F40" s="35">
        <f t="shared" si="1"/>
        <v>4.2000000000000003E-2</v>
      </c>
      <c r="G40" s="36"/>
    </row>
    <row r="41" spans="2:7" ht="20.100000000000001" customHeight="1" x14ac:dyDescent="0.25">
      <c r="B41" s="41" t="s">
        <v>67</v>
      </c>
      <c r="C41" s="42">
        <f t="shared" si="1"/>
        <v>4.5999999999999999E-2</v>
      </c>
      <c r="D41" s="43">
        <f t="shared" si="1"/>
        <v>3.1E-2</v>
      </c>
      <c r="E41" s="43">
        <f t="shared" si="1"/>
        <v>3.5000000000000003E-2</v>
      </c>
      <c r="F41" s="43">
        <f t="shared" si="1"/>
        <v>0.04</v>
      </c>
      <c r="G41" s="44">
        <f t="shared" si="1"/>
        <v>3.6000000000000004E-2</v>
      </c>
    </row>
    <row r="42" spans="2:7" ht="17.25" customHeight="1" x14ac:dyDescent="0.25">
      <c r="B42" s="47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42"/>
  <sheetViews>
    <sheetView topLeftCell="A24" workbookViewId="0">
      <selection activeCell="L37" sqref="L37"/>
    </sheetView>
  </sheetViews>
  <sheetFormatPr baseColWidth="10" defaultColWidth="9.140625" defaultRowHeight="11.45" customHeight="1" x14ac:dyDescent="0.25"/>
  <cols>
    <col min="2" max="2" width="29.85546875" customWidth="1"/>
    <col min="3" max="7" width="10" customWidth="1"/>
  </cols>
  <sheetData>
    <row r="1" spans="2:7" ht="15" x14ac:dyDescent="0.25">
      <c r="B1" s="3" t="s">
        <v>50</v>
      </c>
    </row>
    <row r="2" spans="2:7" ht="15" x14ac:dyDescent="0.25">
      <c r="B2" s="2" t="s">
        <v>51</v>
      </c>
      <c r="C2" s="1" t="s">
        <v>0</v>
      </c>
    </row>
    <row r="3" spans="2:7" ht="15" x14ac:dyDescent="0.25">
      <c r="B3" s="2" t="s">
        <v>52</v>
      </c>
      <c r="C3" s="2" t="s">
        <v>6</v>
      </c>
    </row>
    <row r="5" spans="2:7" ht="15" x14ac:dyDescent="0.25">
      <c r="B5" s="1" t="s">
        <v>12</v>
      </c>
      <c r="D5" s="2" t="s">
        <v>16</v>
      </c>
    </row>
    <row r="6" spans="2:7" ht="15" x14ac:dyDescent="0.25">
      <c r="B6" s="1" t="s">
        <v>13</v>
      </c>
      <c r="D6" s="2" t="s">
        <v>17</v>
      </c>
    </row>
    <row r="7" spans="2:7" ht="15" x14ac:dyDescent="0.25">
      <c r="B7" s="1" t="s">
        <v>14</v>
      </c>
      <c r="D7" s="2" t="s">
        <v>22</v>
      </c>
    </row>
    <row r="9" spans="2:7" ht="15" x14ac:dyDescent="0.25">
      <c r="B9" s="5" t="s">
        <v>53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</row>
    <row r="10" spans="2:7" ht="15" x14ac:dyDescent="0.25">
      <c r="B10" s="7" t="s">
        <v>30</v>
      </c>
      <c r="C10" s="15">
        <v>7.5</v>
      </c>
      <c r="D10" s="15">
        <v>7.4</v>
      </c>
      <c r="E10" s="15">
        <v>7.2</v>
      </c>
      <c r="F10" s="15">
        <v>7.5</v>
      </c>
      <c r="G10" s="15">
        <v>7.2</v>
      </c>
    </row>
    <row r="11" spans="2:7" ht="15" x14ac:dyDescent="0.25">
      <c r="B11" s="7" t="s">
        <v>31</v>
      </c>
      <c r="C11" s="16">
        <v>7.5</v>
      </c>
      <c r="D11" s="16">
        <v>7.5</v>
      </c>
      <c r="E11" s="16">
        <v>7.3</v>
      </c>
      <c r="F11" s="16">
        <v>7.6</v>
      </c>
      <c r="G11" s="16">
        <v>7.3</v>
      </c>
    </row>
    <row r="12" spans="2:7" ht="15" x14ac:dyDescent="0.25">
      <c r="B12" s="7" t="s">
        <v>58</v>
      </c>
      <c r="C12" s="19">
        <v>8</v>
      </c>
      <c r="D12" s="15">
        <v>7.7</v>
      </c>
      <c r="E12" s="15">
        <v>7.4</v>
      </c>
      <c r="F12" s="15">
        <v>6.9</v>
      </c>
      <c r="G12" s="15">
        <v>6.7</v>
      </c>
    </row>
    <row r="13" spans="2:7" ht="15" x14ac:dyDescent="0.25">
      <c r="B13" s="7" t="s">
        <v>59</v>
      </c>
      <c r="C13" s="16">
        <v>4.8</v>
      </c>
      <c r="D13" s="16">
        <v>4.2</v>
      </c>
      <c r="E13" s="16">
        <v>4.7</v>
      </c>
      <c r="F13" s="16">
        <v>4.8</v>
      </c>
      <c r="G13" s="16">
        <v>4.3</v>
      </c>
    </row>
    <row r="14" spans="2:7" ht="15" x14ac:dyDescent="0.25">
      <c r="B14" s="7" t="s">
        <v>60</v>
      </c>
      <c r="C14" s="15">
        <v>6.8</v>
      </c>
      <c r="D14" s="15">
        <v>6.5</v>
      </c>
      <c r="E14" s="15">
        <v>6.5</v>
      </c>
      <c r="F14" s="15">
        <v>6.5</v>
      </c>
      <c r="G14" s="15">
        <v>6.5</v>
      </c>
    </row>
    <row r="15" spans="2:7" ht="15" x14ac:dyDescent="0.25">
      <c r="B15" s="7" t="s">
        <v>61</v>
      </c>
      <c r="C15" s="16">
        <v>7.9</v>
      </c>
      <c r="D15" s="20">
        <v>8</v>
      </c>
      <c r="E15" s="16">
        <v>7.7</v>
      </c>
      <c r="F15" s="20">
        <v>8</v>
      </c>
      <c r="G15" s="16">
        <v>7.8</v>
      </c>
    </row>
    <row r="16" spans="2:7" ht="15" x14ac:dyDescent="0.25">
      <c r="B16" s="7" t="s">
        <v>62</v>
      </c>
      <c r="C16" s="15">
        <v>5.7</v>
      </c>
      <c r="D16" s="15">
        <v>7.3</v>
      </c>
      <c r="E16" s="15">
        <v>7.1</v>
      </c>
      <c r="F16" s="15">
        <v>7.2</v>
      </c>
      <c r="G16" s="15">
        <v>6.6</v>
      </c>
    </row>
    <row r="17" spans="2:7" ht="15" x14ac:dyDescent="0.25">
      <c r="B17" s="7" t="s">
        <v>37</v>
      </c>
      <c r="C17" s="16">
        <v>7.5</v>
      </c>
      <c r="D17" s="16">
        <v>7.2</v>
      </c>
      <c r="E17" s="16">
        <v>7.6</v>
      </c>
      <c r="F17" s="20">
        <v>8</v>
      </c>
      <c r="G17" s="16">
        <v>7.6</v>
      </c>
    </row>
    <row r="18" spans="2:7" ht="15" x14ac:dyDescent="0.25">
      <c r="B18" s="7" t="s">
        <v>63</v>
      </c>
      <c r="C18" s="19">
        <v>9</v>
      </c>
      <c r="D18" s="19">
        <v>8</v>
      </c>
      <c r="E18" s="15">
        <v>7.5</v>
      </c>
      <c r="F18" s="15">
        <v>8.1</v>
      </c>
      <c r="G18" s="19">
        <v>8</v>
      </c>
    </row>
    <row r="19" spans="2:7" ht="15" x14ac:dyDescent="0.25">
      <c r="B19" s="7" t="s">
        <v>64</v>
      </c>
      <c r="C19" s="16">
        <v>7.8</v>
      </c>
      <c r="D19" s="20">
        <v>8</v>
      </c>
      <c r="E19" s="16">
        <v>7.8</v>
      </c>
      <c r="F19" s="16">
        <v>8.3000000000000007</v>
      </c>
      <c r="G19" s="16">
        <v>8.1</v>
      </c>
    </row>
    <row r="20" spans="2:7" ht="15" x14ac:dyDescent="0.25">
      <c r="B20" s="7" t="s">
        <v>65</v>
      </c>
      <c r="C20" s="15">
        <v>6.6</v>
      </c>
      <c r="D20" s="15">
        <v>6.9</v>
      </c>
      <c r="E20" s="15">
        <v>6.9</v>
      </c>
      <c r="F20" s="15">
        <v>6.9</v>
      </c>
      <c r="G20" s="15">
        <v>6.7</v>
      </c>
    </row>
    <row r="21" spans="2:7" ht="15" x14ac:dyDescent="0.25">
      <c r="B21" s="7" t="s">
        <v>66</v>
      </c>
      <c r="C21" s="16">
        <v>7.2</v>
      </c>
      <c r="D21" s="20">
        <v>8</v>
      </c>
      <c r="E21" s="16">
        <v>7.3</v>
      </c>
      <c r="F21" s="16">
        <v>7.8</v>
      </c>
      <c r="G21" s="20">
        <v>7</v>
      </c>
    </row>
    <row r="22" spans="2:7" ht="15" x14ac:dyDescent="0.25">
      <c r="B22" s="7" t="s">
        <v>42</v>
      </c>
      <c r="C22" s="15">
        <v>7.8</v>
      </c>
      <c r="D22" s="15">
        <v>7.3</v>
      </c>
      <c r="E22" s="15">
        <v>7.1</v>
      </c>
      <c r="F22" s="15">
        <v>6.9</v>
      </c>
      <c r="G22" s="9" t="s">
        <v>56</v>
      </c>
    </row>
    <row r="23" spans="2:7" ht="15" x14ac:dyDescent="0.25">
      <c r="B23" s="7" t="s">
        <v>67</v>
      </c>
      <c r="C23" s="16">
        <v>7.7</v>
      </c>
      <c r="D23" s="16">
        <v>7.4</v>
      </c>
      <c r="E23" s="16">
        <v>7.1</v>
      </c>
      <c r="F23" s="16">
        <v>7.2</v>
      </c>
      <c r="G23" s="20">
        <v>7</v>
      </c>
    </row>
    <row r="25" spans="2:7" ht="15" x14ac:dyDescent="0.25">
      <c r="B25" s="1" t="s">
        <v>57</v>
      </c>
    </row>
    <row r="26" spans="2:7" ht="15" x14ac:dyDescent="0.25">
      <c r="B26" s="1" t="s">
        <v>56</v>
      </c>
      <c r="C26" s="2"/>
    </row>
    <row r="27" spans="2:7" ht="20.100000000000001" customHeight="1" x14ac:dyDescent="0.25">
      <c r="B27" s="21" t="s">
        <v>53</v>
      </c>
      <c r="C27" s="22" t="s">
        <v>45</v>
      </c>
      <c r="D27" s="23" t="s">
        <v>46</v>
      </c>
      <c r="E27" s="23" t="s">
        <v>47</v>
      </c>
      <c r="F27" s="23" t="s">
        <v>48</v>
      </c>
      <c r="G27" s="24" t="s">
        <v>49</v>
      </c>
    </row>
    <row r="28" spans="2:7" ht="20.100000000000001" customHeight="1" x14ac:dyDescent="0.25">
      <c r="B28" s="25" t="s">
        <v>68</v>
      </c>
      <c r="C28" s="26">
        <f>+C10/100</f>
        <v>7.4999999999999997E-2</v>
      </c>
      <c r="D28" s="27">
        <f t="shared" ref="D28:G28" si="0">+D10/100</f>
        <v>7.400000000000001E-2</v>
      </c>
      <c r="E28" s="27">
        <f t="shared" si="0"/>
        <v>7.2000000000000008E-2</v>
      </c>
      <c r="F28" s="27">
        <f t="shared" si="0"/>
        <v>7.4999999999999997E-2</v>
      </c>
      <c r="G28" s="28">
        <f t="shared" si="0"/>
        <v>7.2000000000000008E-2</v>
      </c>
    </row>
    <row r="29" spans="2:7" ht="20.100000000000001" customHeight="1" x14ac:dyDescent="0.25">
      <c r="B29" s="29" t="s">
        <v>69</v>
      </c>
      <c r="C29" s="30">
        <f t="shared" ref="C29:G41" si="1">+C11/100</f>
        <v>7.4999999999999997E-2</v>
      </c>
      <c r="D29" s="31">
        <f t="shared" si="1"/>
        <v>7.4999999999999997E-2</v>
      </c>
      <c r="E29" s="31">
        <f t="shared" si="1"/>
        <v>7.2999999999999995E-2</v>
      </c>
      <c r="F29" s="31">
        <f t="shared" si="1"/>
        <v>7.5999999999999998E-2</v>
      </c>
      <c r="G29" s="32">
        <f t="shared" si="1"/>
        <v>7.2999999999999995E-2</v>
      </c>
    </row>
    <row r="30" spans="2:7" ht="20.100000000000001" customHeight="1" x14ac:dyDescent="0.25">
      <c r="B30" s="33" t="s">
        <v>58</v>
      </c>
      <c r="C30" s="34">
        <f t="shared" si="1"/>
        <v>0.08</v>
      </c>
      <c r="D30" s="35">
        <f t="shared" si="1"/>
        <v>7.6999999999999999E-2</v>
      </c>
      <c r="E30" s="35">
        <f t="shared" si="1"/>
        <v>7.400000000000001E-2</v>
      </c>
      <c r="F30" s="35">
        <f t="shared" si="1"/>
        <v>6.9000000000000006E-2</v>
      </c>
      <c r="G30" s="36">
        <f t="shared" si="1"/>
        <v>6.7000000000000004E-2</v>
      </c>
    </row>
    <row r="31" spans="2:7" ht="20.100000000000001" customHeight="1" x14ac:dyDescent="0.25">
      <c r="B31" s="33" t="s">
        <v>59</v>
      </c>
      <c r="C31" s="34">
        <f t="shared" si="1"/>
        <v>4.8000000000000001E-2</v>
      </c>
      <c r="D31" s="35">
        <f t="shared" si="1"/>
        <v>4.2000000000000003E-2</v>
      </c>
      <c r="E31" s="35">
        <f t="shared" si="1"/>
        <v>4.7E-2</v>
      </c>
      <c r="F31" s="35">
        <f t="shared" si="1"/>
        <v>4.8000000000000001E-2</v>
      </c>
      <c r="G31" s="36">
        <f t="shared" si="1"/>
        <v>4.2999999999999997E-2</v>
      </c>
    </row>
    <row r="32" spans="2:7" ht="20.100000000000001" customHeight="1" x14ac:dyDescent="0.25">
      <c r="B32" s="33" t="s">
        <v>60</v>
      </c>
      <c r="C32" s="34">
        <f t="shared" si="1"/>
        <v>6.8000000000000005E-2</v>
      </c>
      <c r="D32" s="35">
        <f t="shared" si="1"/>
        <v>6.5000000000000002E-2</v>
      </c>
      <c r="E32" s="35">
        <f t="shared" si="1"/>
        <v>6.5000000000000002E-2</v>
      </c>
      <c r="F32" s="35">
        <f t="shared" si="1"/>
        <v>6.5000000000000002E-2</v>
      </c>
      <c r="G32" s="36">
        <f t="shared" si="1"/>
        <v>6.5000000000000002E-2</v>
      </c>
    </row>
    <row r="33" spans="2:7" ht="20.100000000000001" customHeight="1" x14ac:dyDescent="0.25">
      <c r="B33" s="33" t="s">
        <v>61</v>
      </c>
      <c r="C33" s="34">
        <f t="shared" si="1"/>
        <v>7.9000000000000001E-2</v>
      </c>
      <c r="D33" s="35">
        <f t="shared" si="1"/>
        <v>0.08</v>
      </c>
      <c r="E33" s="35">
        <f t="shared" si="1"/>
        <v>7.6999999999999999E-2</v>
      </c>
      <c r="F33" s="35">
        <f t="shared" si="1"/>
        <v>0.08</v>
      </c>
      <c r="G33" s="36">
        <f t="shared" si="1"/>
        <v>7.8E-2</v>
      </c>
    </row>
    <row r="34" spans="2:7" ht="20.100000000000001" customHeight="1" x14ac:dyDescent="0.25">
      <c r="B34" s="33" t="s">
        <v>62</v>
      </c>
      <c r="C34" s="34">
        <f t="shared" si="1"/>
        <v>5.7000000000000002E-2</v>
      </c>
      <c r="D34" s="35">
        <f t="shared" si="1"/>
        <v>7.2999999999999995E-2</v>
      </c>
      <c r="E34" s="35">
        <f t="shared" si="1"/>
        <v>7.0999999999999994E-2</v>
      </c>
      <c r="F34" s="35">
        <f t="shared" si="1"/>
        <v>7.2000000000000008E-2</v>
      </c>
      <c r="G34" s="36">
        <f t="shared" si="1"/>
        <v>6.6000000000000003E-2</v>
      </c>
    </row>
    <row r="35" spans="2:7" ht="20.100000000000001" customHeight="1" x14ac:dyDescent="0.25">
      <c r="B35" s="37" t="s">
        <v>37</v>
      </c>
      <c r="C35" s="38">
        <f t="shared" si="1"/>
        <v>7.4999999999999997E-2</v>
      </c>
      <c r="D35" s="39">
        <f t="shared" si="1"/>
        <v>7.2000000000000008E-2</v>
      </c>
      <c r="E35" s="39">
        <f t="shared" si="1"/>
        <v>7.5999999999999998E-2</v>
      </c>
      <c r="F35" s="39">
        <f t="shared" si="1"/>
        <v>0.08</v>
      </c>
      <c r="G35" s="40">
        <f t="shared" si="1"/>
        <v>7.5999999999999998E-2</v>
      </c>
    </row>
    <row r="36" spans="2:7" ht="20.100000000000001" customHeight="1" x14ac:dyDescent="0.25">
      <c r="B36" s="33" t="s">
        <v>63</v>
      </c>
      <c r="C36" s="34">
        <f t="shared" si="1"/>
        <v>0.09</v>
      </c>
      <c r="D36" s="35">
        <f t="shared" si="1"/>
        <v>0.08</v>
      </c>
      <c r="E36" s="35">
        <f t="shared" si="1"/>
        <v>7.4999999999999997E-2</v>
      </c>
      <c r="F36" s="35">
        <f t="shared" si="1"/>
        <v>8.1000000000000003E-2</v>
      </c>
      <c r="G36" s="36">
        <f t="shared" si="1"/>
        <v>0.08</v>
      </c>
    </row>
    <row r="37" spans="2:7" ht="20.100000000000001" customHeight="1" x14ac:dyDescent="0.25">
      <c r="B37" s="33" t="s">
        <v>64</v>
      </c>
      <c r="C37" s="34">
        <f t="shared" si="1"/>
        <v>7.8E-2</v>
      </c>
      <c r="D37" s="35">
        <f t="shared" si="1"/>
        <v>0.08</v>
      </c>
      <c r="E37" s="35">
        <f t="shared" si="1"/>
        <v>7.8E-2</v>
      </c>
      <c r="F37" s="35">
        <f t="shared" si="1"/>
        <v>8.3000000000000004E-2</v>
      </c>
      <c r="G37" s="36">
        <f t="shared" si="1"/>
        <v>8.1000000000000003E-2</v>
      </c>
    </row>
    <row r="38" spans="2:7" ht="20.100000000000001" customHeight="1" x14ac:dyDescent="0.25">
      <c r="B38" s="33" t="s">
        <v>65</v>
      </c>
      <c r="C38" s="34">
        <f t="shared" si="1"/>
        <v>6.6000000000000003E-2</v>
      </c>
      <c r="D38" s="35">
        <f t="shared" si="1"/>
        <v>6.9000000000000006E-2</v>
      </c>
      <c r="E38" s="35">
        <f t="shared" si="1"/>
        <v>6.9000000000000006E-2</v>
      </c>
      <c r="F38" s="35">
        <f t="shared" si="1"/>
        <v>6.9000000000000006E-2</v>
      </c>
      <c r="G38" s="36">
        <f t="shared" si="1"/>
        <v>6.7000000000000004E-2</v>
      </c>
    </row>
    <row r="39" spans="2:7" ht="20.100000000000001" customHeight="1" x14ac:dyDescent="0.25">
      <c r="B39" s="33" t="s">
        <v>66</v>
      </c>
      <c r="C39" s="34">
        <f t="shared" si="1"/>
        <v>7.2000000000000008E-2</v>
      </c>
      <c r="D39" s="35">
        <f t="shared" si="1"/>
        <v>0.08</v>
      </c>
      <c r="E39" s="35">
        <f t="shared" si="1"/>
        <v>7.2999999999999995E-2</v>
      </c>
      <c r="F39" s="35">
        <f t="shared" si="1"/>
        <v>7.8E-2</v>
      </c>
      <c r="G39" s="36">
        <f t="shared" si="1"/>
        <v>7.0000000000000007E-2</v>
      </c>
    </row>
    <row r="40" spans="2:7" ht="20.100000000000001" customHeight="1" x14ac:dyDescent="0.25">
      <c r="B40" s="33" t="s">
        <v>42</v>
      </c>
      <c r="C40" s="34">
        <f t="shared" si="1"/>
        <v>7.8E-2</v>
      </c>
      <c r="D40" s="35">
        <f t="shared" si="1"/>
        <v>7.2999999999999995E-2</v>
      </c>
      <c r="E40" s="35">
        <f t="shared" si="1"/>
        <v>7.0999999999999994E-2</v>
      </c>
      <c r="F40" s="35">
        <f t="shared" si="1"/>
        <v>6.9000000000000006E-2</v>
      </c>
      <c r="G40" s="36"/>
    </row>
    <row r="41" spans="2:7" ht="20.100000000000001" customHeight="1" x14ac:dyDescent="0.25">
      <c r="B41" s="41" t="s">
        <v>67</v>
      </c>
      <c r="C41" s="42">
        <f t="shared" si="1"/>
        <v>7.6999999999999999E-2</v>
      </c>
      <c r="D41" s="43">
        <f t="shared" si="1"/>
        <v>7.400000000000001E-2</v>
      </c>
      <c r="E41" s="43">
        <f t="shared" si="1"/>
        <v>7.0999999999999994E-2</v>
      </c>
      <c r="F41" s="43">
        <f t="shared" si="1"/>
        <v>7.2000000000000008E-2</v>
      </c>
      <c r="G41" s="44">
        <f t="shared" si="1"/>
        <v>7.0000000000000007E-2</v>
      </c>
    </row>
    <row r="42" spans="2:7" ht="16.5" customHeight="1" x14ac:dyDescent="0.25">
      <c r="B42" s="47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42"/>
  <sheetViews>
    <sheetView tabSelected="1" topLeftCell="A24" workbookViewId="0">
      <selection activeCell="K33" sqref="K33"/>
    </sheetView>
  </sheetViews>
  <sheetFormatPr baseColWidth="10" defaultColWidth="9.140625" defaultRowHeight="11.45" customHeight="1" x14ac:dyDescent="0.25"/>
  <cols>
    <col min="2" max="2" width="29.85546875" customWidth="1"/>
    <col min="3" max="7" width="10" customWidth="1"/>
  </cols>
  <sheetData>
    <row r="1" spans="2:7" ht="15" x14ac:dyDescent="0.25">
      <c r="B1" s="3" t="s">
        <v>50</v>
      </c>
    </row>
    <row r="2" spans="2:7" ht="15" x14ac:dyDescent="0.25">
      <c r="B2" s="2" t="s">
        <v>51</v>
      </c>
      <c r="C2" s="1" t="s">
        <v>0</v>
      </c>
    </row>
    <row r="3" spans="2:7" ht="15" x14ac:dyDescent="0.25">
      <c r="B3" s="2" t="s">
        <v>52</v>
      </c>
      <c r="C3" s="2" t="s">
        <v>6</v>
      </c>
    </row>
    <row r="5" spans="2:7" ht="15" x14ac:dyDescent="0.25">
      <c r="B5" s="1" t="s">
        <v>12</v>
      </c>
      <c r="D5" s="2" t="s">
        <v>16</v>
      </c>
    </row>
    <row r="6" spans="2:7" ht="15" x14ac:dyDescent="0.25">
      <c r="B6" s="1" t="s">
        <v>13</v>
      </c>
      <c r="D6" s="2" t="s">
        <v>17</v>
      </c>
    </row>
    <row r="7" spans="2:7" ht="15" x14ac:dyDescent="0.25">
      <c r="B7" s="1" t="s">
        <v>14</v>
      </c>
      <c r="D7" s="2" t="s">
        <v>24</v>
      </c>
    </row>
    <row r="9" spans="2:7" ht="15" x14ac:dyDescent="0.25">
      <c r="B9" s="5" t="s">
        <v>53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</row>
    <row r="10" spans="2:7" ht="15.75" x14ac:dyDescent="0.25">
      <c r="B10" s="25" t="s">
        <v>68</v>
      </c>
      <c r="C10" s="15">
        <v>1.9</v>
      </c>
      <c r="D10" s="19">
        <v>2</v>
      </c>
      <c r="E10" s="15">
        <v>2.1</v>
      </c>
      <c r="F10" s="15">
        <v>1.8</v>
      </c>
      <c r="G10" s="15">
        <v>1.9</v>
      </c>
    </row>
    <row r="11" spans="2:7" ht="15.75" x14ac:dyDescent="0.25">
      <c r="B11" s="29" t="s">
        <v>69</v>
      </c>
      <c r="C11" s="16">
        <v>1.9</v>
      </c>
      <c r="D11" s="20">
        <v>2</v>
      </c>
      <c r="E11" s="16">
        <v>2.1</v>
      </c>
      <c r="F11" s="16">
        <v>1.8</v>
      </c>
      <c r="G11" s="16">
        <v>1.9</v>
      </c>
    </row>
    <row r="12" spans="2:7" ht="15" x14ac:dyDescent="0.25">
      <c r="B12" s="7" t="s">
        <v>58</v>
      </c>
      <c r="C12" s="15">
        <v>1.3</v>
      </c>
      <c r="D12" s="15">
        <v>1.1000000000000001</v>
      </c>
      <c r="E12" s="15">
        <v>1.1000000000000001</v>
      </c>
      <c r="F12" s="15">
        <v>0.9</v>
      </c>
      <c r="G12" s="15">
        <v>0.9</v>
      </c>
    </row>
    <row r="13" spans="2:7" ht="15" x14ac:dyDescent="0.25">
      <c r="B13" s="7" t="s">
        <v>59</v>
      </c>
      <c r="C13" s="16">
        <v>1.9</v>
      </c>
      <c r="D13" s="16">
        <v>1.7</v>
      </c>
      <c r="E13" s="16">
        <v>1.2</v>
      </c>
      <c r="F13" s="20">
        <v>1</v>
      </c>
      <c r="G13" s="20">
        <v>1</v>
      </c>
    </row>
    <row r="14" spans="2:7" ht="15" x14ac:dyDescent="0.25">
      <c r="B14" s="7" t="s">
        <v>60</v>
      </c>
      <c r="C14" s="15">
        <v>1.3</v>
      </c>
      <c r="D14" s="15">
        <v>1.2</v>
      </c>
      <c r="E14" s="15">
        <v>1.3</v>
      </c>
      <c r="F14" s="15">
        <v>1.2</v>
      </c>
      <c r="G14" s="15">
        <v>1.2</v>
      </c>
    </row>
    <row r="15" spans="2:7" ht="15" x14ac:dyDescent="0.25">
      <c r="B15" s="7" t="s">
        <v>61</v>
      </c>
      <c r="C15" s="16">
        <v>2.1</v>
      </c>
      <c r="D15" s="16">
        <v>2.4</v>
      </c>
      <c r="E15" s="16">
        <v>2.2999999999999998</v>
      </c>
      <c r="F15" s="16">
        <v>1.9</v>
      </c>
      <c r="G15" s="20">
        <v>2</v>
      </c>
    </row>
    <row r="16" spans="2:7" ht="15" x14ac:dyDescent="0.25">
      <c r="B16" s="7" t="s">
        <v>62</v>
      </c>
      <c r="C16" s="15">
        <v>1.8</v>
      </c>
      <c r="D16" s="15">
        <v>1.7</v>
      </c>
      <c r="E16" s="15">
        <v>1.9</v>
      </c>
      <c r="F16" s="15">
        <v>1.7</v>
      </c>
      <c r="G16" s="15">
        <v>1.7</v>
      </c>
    </row>
    <row r="17" spans="2:7" ht="15" x14ac:dyDescent="0.25">
      <c r="B17" s="7" t="s">
        <v>37</v>
      </c>
      <c r="C17" s="16">
        <v>1.8</v>
      </c>
      <c r="D17" s="20">
        <v>2</v>
      </c>
      <c r="E17" s="16">
        <v>2.2999999999999998</v>
      </c>
      <c r="F17" s="16">
        <v>2.1</v>
      </c>
      <c r="G17" s="16">
        <v>2.2999999999999998</v>
      </c>
    </row>
    <row r="18" spans="2:7" ht="15" x14ac:dyDescent="0.25">
      <c r="B18" s="7" t="s">
        <v>63</v>
      </c>
      <c r="C18" s="15">
        <v>1.5</v>
      </c>
      <c r="D18" s="15">
        <v>1.5</v>
      </c>
      <c r="E18" s="15">
        <v>1.9</v>
      </c>
      <c r="F18" s="15">
        <v>1.4</v>
      </c>
      <c r="G18" s="15">
        <v>1.5</v>
      </c>
    </row>
    <row r="19" spans="2:7" ht="15" x14ac:dyDescent="0.25">
      <c r="B19" s="7" t="s">
        <v>64</v>
      </c>
      <c r="C19" s="16">
        <v>2.5</v>
      </c>
      <c r="D19" s="16">
        <v>1.6</v>
      </c>
      <c r="E19" s="16">
        <v>1.6</v>
      </c>
      <c r="F19" s="16">
        <v>1.1000000000000001</v>
      </c>
      <c r="G19" s="16">
        <v>1.2</v>
      </c>
    </row>
    <row r="20" spans="2:7" ht="15" x14ac:dyDescent="0.25">
      <c r="B20" s="7" t="s">
        <v>65</v>
      </c>
      <c r="C20" s="15">
        <v>1.3</v>
      </c>
      <c r="D20" s="15">
        <v>1.4</v>
      </c>
      <c r="E20" s="15">
        <v>1.9</v>
      </c>
      <c r="F20" s="15">
        <v>1.9</v>
      </c>
      <c r="G20" s="15">
        <v>2.2000000000000002</v>
      </c>
    </row>
    <row r="21" spans="2:7" ht="15" x14ac:dyDescent="0.25">
      <c r="B21" s="7" t="s">
        <v>66</v>
      </c>
      <c r="C21" s="16">
        <v>2.2000000000000002</v>
      </c>
      <c r="D21" s="16">
        <v>2.2000000000000002</v>
      </c>
      <c r="E21" s="16">
        <v>2.4</v>
      </c>
      <c r="F21" s="16">
        <v>1.9</v>
      </c>
      <c r="G21" s="16">
        <v>2.2000000000000002</v>
      </c>
    </row>
    <row r="22" spans="2:7" ht="15" x14ac:dyDescent="0.25">
      <c r="B22" s="7" t="s">
        <v>42</v>
      </c>
      <c r="C22" s="15">
        <v>1.7</v>
      </c>
      <c r="D22" s="15">
        <v>1.7</v>
      </c>
      <c r="E22" s="15">
        <v>1.9</v>
      </c>
      <c r="F22" s="15">
        <v>1.8</v>
      </c>
      <c r="G22" s="9" t="s">
        <v>56</v>
      </c>
    </row>
    <row r="23" spans="2:7" ht="15" x14ac:dyDescent="0.25">
      <c r="B23" s="7" t="s">
        <v>67</v>
      </c>
      <c r="C23" s="16">
        <v>2.2000000000000002</v>
      </c>
      <c r="D23" s="16">
        <v>2.6</v>
      </c>
      <c r="E23" s="16">
        <v>2.6</v>
      </c>
      <c r="F23" s="16">
        <v>1.8</v>
      </c>
      <c r="G23" s="20">
        <v>2</v>
      </c>
    </row>
    <row r="25" spans="2:7" ht="15" x14ac:dyDescent="0.25">
      <c r="B25" s="1" t="s">
        <v>57</v>
      </c>
    </row>
    <row r="26" spans="2:7" ht="15" x14ac:dyDescent="0.25">
      <c r="B26" s="1" t="s">
        <v>56</v>
      </c>
      <c r="C26" s="2"/>
    </row>
    <row r="27" spans="2:7" ht="20.100000000000001" customHeight="1" x14ac:dyDescent="0.25">
      <c r="B27" s="21" t="s">
        <v>53</v>
      </c>
      <c r="C27" s="22" t="s">
        <v>45</v>
      </c>
      <c r="D27" s="23" t="s">
        <v>46</v>
      </c>
      <c r="E27" s="23" t="s">
        <v>47</v>
      </c>
      <c r="F27" s="23" t="s">
        <v>48</v>
      </c>
      <c r="G27" s="24" t="s">
        <v>49</v>
      </c>
    </row>
    <row r="28" spans="2:7" ht="20.100000000000001" customHeight="1" x14ac:dyDescent="0.25">
      <c r="B28" s="25" t="s">
        <v>68</v>
      </c>
      <c r="C28" s="26">
        <f>+C10/100</f>
        <v>1.9E-2</v>
      </c>
      <c r="D28" s="27">
        <f t="shared" ref="D28:G28" si="0">+D10/100</f>
        <v>0.02</v>
      </c>
      <c r="E28" s="27">
        <f t="shared" si="0"/>
        <v>2.1000000000000001E-2</v>
      </c>
      <c r="F28" s="27">
        <f t="shared" si="0"/>
        <v>1.8000000000000002E-2</v>
      </c>
      <c r="G28" s="28">
        <f t="shared" si="0"/>
        <v>1.9E-2</v>
      </c>
    </row>
    <row r="29" spans="2:7" ht="20.100000000000001" customHeight="1" x14ac:dyDescent="0.25">
      <c r="B29" s="29" t="s">
        <v>69</v>
      </c>
      <c r="C29" s="30">
        <f t="shared" ref="C29:G41" si="1">+C11/100</f>
        <v>1.9E-2</v>
      </c>
      <c r="D29" s="31">
        <f t="shared" si="1"/>
        <v>0.02</v>
      </c>
      <c r="E29" s="31">
        <f t="shared" si="1"/>
        <v>2.1000000000000001E-2</v>
      </c>
      <c r="F29" s="31">
        <f t="shared" si="1"/>
        <v>1.8000000000000002E-2</v>
      </c>
      <c r="G29" s="32">
        <f t="shared" si="1"/>
        <v>1.9E-2</v>
      </c>
    </row>
    <row r="30" spans="2:7" ht="20.100000000000001" customHeight="1" x14ac:dyDescent="0.25">
      <c r="B30" s="33" t="s">
        <v>58</v>
      </c>
      <c r="C30" s="34">
        <f t="shared" si="1"/>
        <v>1.3000000000000001E-2</v>
      </c>
      <c r="D30" s="35">
        <f t="shared" si="1"/>
        <v>1.1000000000000001E-2</v>
      </c>
      <c r="E30" s="35">
        <f t="shared" si="1"/>
        <v>1.1000000000000001E-2</v>
      </c>
      <c r="F30" s="35">
        <f t="shared" si="1"/>
        <v>9.0000000000000011E-3</v>
      </c>
      <c r="G30" s="36">
        <f t="shared" si="1"/>
        <v>9.0000000000000011E-3</v>
      </c>
    </row>
    <row r="31" spans="2:7" ht="20.100000000000001" customHeight="1" x14ac:dyDescent="0.25">
      <c r="B31" s="33" t="s">
        <v>59</v>
      </c>
      <c r="C31" s="34">
        <f t="shared" si="1"/>
        <v>1.9E-2</v>
      </c>
      <c r="D31" s="35">
        <f t="shared" si="1"/>
        <v>1.7000000000000001E-2</v>
      </c>
      <c r="E31" s="35">
        <f t="shared" si="1"/>
        <v>1.2E-2</v>
      </c>
      <c r="F31" s="35">
        <f t="shared" si="1"/>
        <v>0.01</v>
      </c>
      <c r="G31" s="36">
        <f t="shared" si="1"/>
        <v>0.01</v>
      </c>
    </row>
    <row r="32" spans="2:7" ht="20.100000000000001" customHeight="1" x14ac:dyDescent="0.25">
      <c r="B32" s="33" t="s">
        <v>60</v>
      </c>
      <c r="C32" s="34">
        <f t="shared" si="1"/>
        <v>1.3000000000000001E-2</v>
      </c>
      <c r="D32" s="35">
        <f t="shared" si="1"/>
        <v>1.2E-2</v>
      </c>
      <c r="E32" s="35">
        <f t="shared" si="1"/>
        <v>1.3000000000000001E-2</v>
      </c>
      <c r="F32" s="35">
        <f t="shared" si="1"/>
        <v>1.2E-2</v>
      </c>
      <c r="G32" s="36">
        <f t="shared" si="1"/>
        <v>1.2E-2</v>
      </c>
    </row>
    <row r="33" spans="2:7" ht="20.100000000000001" customHeight="1" x14ac:dyDescent="0.25">
      <c r="B33" s="33" t="s">
        <v>61</v>
      </c>
      <c r="C33" s="34">
        <f t="shared" si="1"/>
        <v>2.1000000000000001E-2</v>
      </c>
      <c r="D33" s="35">
        <f t="shared" si="1"/>
        <v>2.4E-2</v>
      </c>
      <c r="E33" s="35">
        <f t="shared" si="1"/>
        <v>2.3E-2</v>
      </c>
      <c r="F33" s="35">
        <f t="shared" si="1"/>
        <v>1.9E-2</v>
      </c>
      <c r="G33" s="36">
        <f t="shared" si="1"/>
        <v>0.02</v>
      </c>
    </row>
    <row r="34" spans="2:7" ht="20.100000000000001" customHeight="1" x14ac:dyDescent="0.25">
      <c r="B34" s="33" t="s">
        <v>62</v>
      </c>
      <c r="C34" s="34">
        <f t="shared" si="1"/>
        <v>1.8000000000000002E-2</v>
      </c>
      <c r="D34" s="35">
        <f t="shared" si="1"/>
        <v>1.7000000000000001E-2</v>
      </c>
      <c r="E34" s="35">
        <f t="shared" si="1"/>
        <v>1.9E-2</v>
      </c>
      <c r="F34" s="35">
        <f t="shared" si="1"/>
        <v>1.7000000000000001E-2</v>
      </c>
      <c r="G34" s="36">
        <f t="shared" si="1"/>
        <v>1.7000000000000001E-2</v>
      </c>
    </row>
    <row r="35" spans="2:7" ht="20.100000000000001" customHeight="1" x14ac:dyDescent="0.25">
      <c r="B35" s="37" t="s">
        <v>37</v>
      </c>
      <c r="C35" s="38">
        <f t="shared" si="1"/>
        <v>1.8000000000000002E-2</v>
      </c>
      <c r="D35" s="39">
        <f t="shared" si="1"/>
        <v>0.02</v>
      </c>
      <c r="E35" s="39">
        <f t="shared" si="1"/>
        <v>2.3E-2</v>
      </c>
      <c r="F35" s="39">
        <f t="shared" si="1"/>
        <v>2.1000000000000001E-2</v>
      </c>
      <c r="G35" s="40">
        <f t="shared" si="1"/>
        <v>2.3E-2</v>
      </c>
    </row>
    <row r="36" spans="2:7" ht="20.100000000000001" customHeight="1" x14ac:dyDescent="0.25">
      <c r="B36" s="33" t="s">
        <v>63</v>
      </c>
      <c r="C36" s="34">
        <f t="shared" si="1"/>
        <v>1.4999999999999999E-2</v>
      </c>
      <c r="D36" s="35">
        <f t="shared" si="1"/>
        <v>1.4999999999999999E-2</v>
      </c>
      <c r="E36" s="35">
        <f t="shared" si="1"/>
        <v>1.9E-2</v>
      </c>
      <c r="F36" s="35">
        <f t="shared" si="1"/>
        <v>1.3999999999999999E-2</v>
      </c>
      <c r="G36" s="36">
        <f t="shared" si="1"/>
        <v>1.4999999999999999E-2</v>
      </c>
    </row>
    <row r="37" spans="2:7" ht="20.100000000000001" customHeight="1" x14ac:dyDescent="0.25">
      <c r="B37" s="33" t="s">
        <v>64</v>
      </c>
      <c r="C37" s="34">
        <f t="shared" si="1"/>
        <v>2.5000000000000001E-2</v>
      </c>
      <c r="D37" s="35">
        <f t="shared" si="1"/>
        <v>1.6E-2</v>
      </c>
      <c r="E37" s="35">
        <f t="shared" si="1"/>
        <v>1.6E-2</v>
      </c>
      <c r="F37" s="35">
        <f t="shared" si="1"/>
        <v>1.1000000000000001E-2</v>
      </c>
      <c r="G37" s="36">
        <f t="shared" si="1"/>
        <v>1.2E-2</v>
      </c>
    </row>
    <row r="38" spans="2:7" ht="20.100000000000001" customHeight="1" x14ac:dyDescent="0.25">
      <c r="B38" s="33" t="s">
        <v>65</v>
      </c>
      <c r="C38" s="34">
        <f t="shared" si="1"/>
        <v>1.3000000000000001E-2</v>
      </c>
      <c r="D38" s="35">
        <f t="shared" si="1"/>
        <v>1.3999999999999999E-2</v>
      </c>
      <c r="E38" s="35">
        <f t="shared" si="1"/>
        <v>1.9E-2</v>
      </c>
      <c r="F38" s="35">
        <f t="shared" si="1"/>
        <v>1.9E-2</v>
      </c>
      <c r="G38" s="36">
        <f t="shared" si="1"/>
        <v>2.2000000000000002E-2</v>
      </c>
    </row>
    <row r="39" spans="2:7" ht="20.100000000000001" customHeight="1" x14ac:dyDescent="0.25">
      <c r="B39" s="33" t="s">
        <v>66</v>
      </c>
      <c r="C39" s="34">
        <f t="shared" si="1"/>
        <v>2.2000000000000002E-2</v>
      </c>
      <c r="D39" s="35">
        <f t="shared" si="1"/>
        <v>2.2000000000000002E-2</v>
      </c>
      <c r="E39" s="35">
        <f t="shared" si="1"/>
        <v>2.4E-2</v>
      </c>
      <c r="F39" s="35">
        <f t="shared" si="1"/>
        <v>1.9E-2</v>
      </c>
      <c r="G39" s="36">
        <f t="shared" si="1"/>
        <v>2.2000000000000002E-2</v>
      </c>
    </row>
    <row r="40" spans="2:7" ht="20.100000000000001" customHeight="1" x14ac:dyDescent="0.25">
      <c r="B40" s="33" t="s">
        <v>42</v>
      </c>
      <c r="C40" s="34">
        <f t="shared" si="1"/>
        <v>1.7000000000000001E-2</v>
      </c>
      <c r="D40" s="35">
        <f t="shared" si="1"/>
        <v>1.7000000000000001E-2</v>
      </c>
      <c r="E40" s="35">
        <f t="shared" si="1"/>
        <v>1.9E-2</v>
      </c>
      <c r="F40" s="35">
        <f t="shared" si="1"/>
        <v>1.8000000000000002E-2</v>
      </c>
      <c r="G40" s="36"/>
    </row>
    <row r="41" spans="2:7" ht="20.100000000000001" customHeight="1" x14ac:dyDescent="0.25">
      <c r="B41" s="41" t="s">
        <v>67</v>
      </c>
      <c r="C41" s="42">
        <f t="shared" si="1"/>
        <v>2.2000000000000002E-2</v>
      </c>
      <c r="D41" s="43">
        <f t="shared" si="1"/>
        <v>2.6000000000000002E-2</v>
      </c>
      <c r="E41" s="43">
        <f t="shared" si="1"/>
        <v>2.6000000000000002E-2</v>
      </c>
      <c r="F41" s="43">
        <f t="shared" si="1"/>
        <v>1.8000000000000002E-2</v>
      </c>
      <c r="G41" s="44">
        <f t="shared" si="1"/>
        <v>0.02</v>
      </c>
    </row>
    <row r="42" spans="2:7" ht="18.75" customHeight="1" x14ac:dyDescent="0.25">
      <c r="B42" s="4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Summary</vt:lpstr>
      <vt:lpstr>Structure</vt:lpstr>
      <vt:lpstr>Sheet 1</vt:lpstr>
      <vt:lpstr>Sheet 2</vt:lpstr>
      <vt:lpstr>Sheet 3</vt:lpstr>
      <vt:lpstr>Sheet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2025-05-14T13:53:01Z</dcterms:created>
  <dcterms:modified xsi:type="dcterms:W3CDTF">2025-05-16T14:06:55Z</dcterms:modified>
</cp:coreProperties>
</file>