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458FF2B8-51C8-4C14-962B-24B9DE6D2CD3}" xr6:coauthVersionLast="36" xr6:coauthVersionMax="36" xr10:uidLastSave="{00000000-0000-0000-0000-000000000000}"/>
  <bookViews>
    <workbookView xWindow="0" yWindow="0" windowWidth="21600" windowHeight="11895" firstSheet="3" activeTab="3" xr2:uid="{00000000-000D-0000-FFFF-FFFF00000000}"/>
  </bookViews>
  <sheets>
    <sheet name="Métadonnées" sheetId="7" r:id="rId1"/>
    <sheet name="T_5101d en niveau" sheetId="1" r:id="rId2"/>
    <sheet name="T_5101d en niveau (2)" sheetId="8" r:id="rId3"/>
    <sheet name="T_5101d en niveau (3)" sheetId="10" r:id="rId4"/>
    <sheet name="T_5101d en évolution" sheetId="2" r:id="rId5"/>
    <sheet name="T_5102d en niveau" sheetId="3" r:id="rId6"/>
    <sheet name="T_5102d en évolution" sheetId="4" r:id="rId7"/>
    <sheet name="T_5103d en niveau" sheetId="5" r:id="rId8"/>
    <sheet name="T_5103d en évolution" sheetId="6" r:id="rId9"/>
  </sheets>
  <calcPr calcId="191029"/>
</workbook>
</file>

<file path=xl/calcChain.xml><?xml version="1.0" encoding="utf-8"?>
<calcChain xmlns="http://schemas.openxmlformats.org/spreadsheetml/2006/main">
  <c r="M6" i="10" l="1"/>
  <c r="N6" i="10"/>
  <c r="N9" i="10"/>
  <c r="E39" i="10" l="1"/>
  <c r="E42" i="10" s="1"/>
  <c r="F39" i="10"/>
  <c r="F42" i="10" s="1"/>
  <c r="G39" i="10"/>
  <c r="G42" i="10" s="1"/>
  <c r="H39" i="10"/>
  <c r="H42" i="10" s="1"/>
  <c r="I39" i="10"/>
  <c r="I42" i="10" s="1"/>
  <c r="J39" i="10"/>
  <c r="K39" i="10" s="1"/>
  <c r="K42" i="10" s="1"/>
  <c r="D39" i="10"/>
  <c r="D42" i="10" s="1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J42" i="10" l="1"/>
</calcChain>
</file>

<file path=xl/sharedStrings.xml><?xml version="1.0" encoding="utf-8"?>
<sst xmlns="http://schemas.openxmlformats.org/spreadsheetml/2006/main" count="2018" uniqueCount="693">
  <si>
    <t>Unité : Milliard d'euros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</si>
  <si>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</si>
  <si>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</si>
  <si>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</si>
  <si>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</si>
  <si>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</si>
  <si>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</si>
  <si>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</si>
  <si>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</si>
  <si>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</si>
  <si>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</si>
  <si>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</si>
  <si>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</si>
  <si>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</si>
  <si>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</si>
  <si>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</si>
  <si>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</si>
  <si>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</si>
  <si>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</si>
  <si>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</si>
  <si>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</si>
  <si>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</si>
  <si>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</si>
  <si>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</si>
  <si>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</si>
  <si>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</si>
  <si>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/>
  </si>
  <si>
    <t>A38_AZ</t>
  </si>
  <si>
    <t>Produits de l'agriculture, de la sylviculture et de la pêche</t>
  </si>
  <si>
    <t>A88_01</t>
  </si>
  <si>
    <t xml:space="preserve">  Produits de l'agriculture et de la chasse et services annexes</t>
  </si>
  <si>
    <t>A88_02</t>
  </si>
  <si>
    <t xml:space="preserve">  Produits sylvicoles et services annexes</t>
  </si>
  <si>
    <t>A88_03</t>
  </si>
  <si>
    <t xml:space="preserve">  Produits de la pêche et de l'aquaculture ; services de soutien à la pêche</t>
  </si>
  <si>
    <t>A38_BZ</t>
  </si>
  <si>
    <t>Produits des industries extractives</t>
  </si>
  <si>
    <t>A88_05</t>
  </si>
  <si>
    <t xml:space="preserve">  Houille et lignite</t>
  </si>
  <si>
    <t>A88_06</t>
  </si>
  <si>
    <t xml:space="preserve">  Hydrocarbures</t>
  </si>
  <si>
    <t>A88_07</t>
  </si>
  <si>
    <t xml:space="preserve">  Minerais métalliques</t>
  </si>
  <si>
    <t>A88_08</t>
  </si>
  <si>
    <t xml:space="preserve">  Autres produits des industries extractives</t>
  </si>
  <si>
    <t>A88_09</t>
  </si>
  <si>
    <t xml:space="preserve">  Services de soutien aux industries extractives</t>
  </si>
  <si>
    <t>A38_CA</t>
  </si>
  <si>
    <t>Produits des industries alimentaires, boissons et produits à base de tabac</t>
  </si>
  <si>
    <t>A88_10</t>
  </si>
  <si>
    <t xml:space="preserve">  Produits des industries alimentaires</t>
  </si>
  <si>
    <t>A88_11</t>
  </si>
  <si>
    <t xml:space="preserve">  Boissons</t>
  </si>
  <si>
    <t>A88_12</t>
  </si>
  <si>
    <t xml:space="preserve">  Produits à base de tabac</t>
  </si>
  <si>
    <t>A38_CB</t>
  </si>
  <si>
    <t>Textiles, articles d’habillement, cuir et articles en cuir</t>
  </si>
  <si>
    <t>A88_13</t>
  </si>
  <si>
    <t xml:space="preserve">  Produits de l'industrie textile</t>
  </si>
  <si>
    <t>A88_14</t>
  </si>
  <si>
    <t xml:space="preserve">  Articles d'habillement</t>
  </si>
  <si>
    <t>A88_15</t>
  </si>
  <si>
    <t xml:space="preserve">  Cuir et articles en cuir</t>
  </si>
  <si>
    <t>A38_CC</t>
  </si>
  <si>
    <t>Bois, articles en bois et en liège, à l'exclusion des meubles ; articles de vannerie et de sparterie ; papier et carton ; travaux d'impression et de reproduction</t>
  </si>
  <si>
    <t>A88_16</t>
  </si>
  <si>
    <t xml:space="preserve">  Bois, articles en bois et en liège, à l'exclusion des meubles ; articles de vannerie et de sparterie</t>
  </si>
  <si>
    <t>A88_17</t>
  </si>
  <si>
    <t xml:space="preserve">  Papier et carton</t>
  </si>
  <si>
    <t>A88_18</t>
  </si>
  <si>
    <t xml:space="preserve">  Travaux d'impression et de reproduction</t>
  </si>
  <si>
    <t>A38_CD</t>
  </si>
  <si>
    <t>Produits de la cokéfaction et du raffinage</t>
  </si>
  <si>
    <t>A38_CE</t>
  </si>
  <si>
    <t>Produits chimiques</t>
  </si>
  <si>
    <t>A38_CF</t>
  </si>
  <si>
    <t>Produits pharmaceutiques de base et préparations pharmaceutiques</t>
  </si>
  <si>
    <t>A38_CG</t>
  </si>
  <si>
    <t>Produits en caoutchouc, en plastique et autres produits minéraux non métalliques</t>
  </si>
  <si>
    <t>A88_22</t>
  </si>
  <si>
    <t xml:space="preserve">  Produits en caoutchouc et en plastique</t>
  </si>
  <si>
    <t>A88_23</t>
  </si>
  <si>
    <t xml:space="preserve">  Autres produits minéraux non métalliques</t>
  </si>
  <si>
    <t>A38_CH</t>
  </si>
  <si>
    <t>Produits métallurgiques et produits métalliques, à l'exclusion des machines et équipements</t>
  </si>
  <si>
    <t>A88_24</t>
  </si>
  <si>
    <t xml:space="preserve">  Produits métallurgiques</t>
  </si>
  <si>
    <t>A88_25</t>
  </si>
  <si>
    <t xml:space="preserve">  Produits métalliques, à l'exclusion des machines et équipements</t>
  </si>
  <si>
    <t>A38_CI</t>
  </si>
  <si>
    <t>Produits informatiques, électroniques et optiques</t>
  </si>
  <si>
    <t>A38_CJ</t>
  </si>
  <si>
    <t>Équipements électriques</t>
  </si>
  <si>
    <t>A38_CK</t>
  </si>
  <si>
    <t>Machines et équipements n.c.a.</t>
  </si>
  <si>
    <t>A38_CL</t>
  </si>
  <si>
    <t>Véhicules autres matériels de transport</t>
  </si>
  <si>
    <t>A88_29</t>
  </si>
  <si>
    <t xml:space="preserve">  Véhicules automobiles, remorques et semi-remorques</t>
  </si>
  <si>
    <t>A88_30</t>
  </si>
  <si>
    <t xml:space="preserve">  Autres matériels de transport</t>
  </si>
  <si>
    <t>A38_CM</t>
  </si>
  <si>
    <t>Meubles, autres produits manufacturés, réparation et installation de machines et d'équipements</t>
  </si>
  <si>
    <t>A88_31</t>
  </si>
  <si>
    <t xml:space="preserve">  Meubles</t>
  </si>
  <si>
    <t>A88_32</t>
  </si>
  <si>
    <t xml:space="preserve">  Autres produits manufacturés</t>
  </si>
  <si>
    <t>A88_33</t>
  </si>
  <si>
    <t xml:space="preserve">  Réparation et installation de machines et d'équipements</t>
  </si>
  <si>
    <t>A38_DZ</t>
  </si>
  <si>
    <t>Électricité, gaz, vapeur et air conditionné</t>
  </si>
  <si>
    <t>A38_EZ</t>
  </si>
  <si>
    <t>Production et distribution d'eau ; assainissement, gestion des déchets et dépollution</t>
  </si>
  <si>
    <t>A88_36</t>
  </si>
  <si>
    <t xml:space="preserve">  Eau naturelle ; traitement et distribution d'eau</t>
  </si>
  <si>
    <t>A88_37</t>
  </si>
  <si>
    <t xml:space="preserve">  Collecte et traitement des eaux usées ; boues d'épuration</t>
  </si>
  <si>
    <t>A88_38</t>
  </si>
  <si>
    <t xml:space="preserve">  Collecte, traitement et élimination des déchets ; récupération de matériaux</t>
  </si>
  <si>
    <t>A88_39</t>
  </si>
  <si>
    <t xml:space="preserve">  Dépollution et autres services de gestion des déchets</t>
  </si>
  <si>
    <t>A38_FZ</t>
  </si>
  <si>
    <t>Constructions et travaux de construction</t>
  </si>
  <si>
    <t>A88_41</t>
  </si>
  <si>
    <t xml:space="preserve">  Bâtiments et travaux de construction de bâtiments</t>
  </si>
  <si>
    <t>A88_42</t>
  </si>
  <si>
    <t xml:space="preserve">  Ouvrages et travaux de construction relatifs au génie civil</t>
  </si>
  <si>
    <t>A88_43</t>
  </si>
  <si>
    <t xml:space="preserve">  Travaux de construction spécialisés</t>
  </si>
  <si>
    <t>A38_GZ</t>
  </si>
  <si>
    <t>Commerce ; réparation d'automobiles et de motocycles</t>
  </si>
  <si>
    <t>A88_45</t>
  </si>
  <si>
    <t xml:space="preserve">  Commerce et réparation d'automobiles et de motocycles</t>
  </si>
  <si>
    <t>A88_46</t>
  </si>
  <si>
    <t xml:space="preserve">  Commerce de gros, à l'exclusion des automobiles et des motocycles</t>
  </si>
  <si>
    <t>A88_47</t>
  </si>
  <si>
    <t xml:space="preserve">  Commerce de détail, à l'exclusion des automobiles et des motocycles</t>
  </si>
  <si>
    <t>A38_HZ</t>
  </si>
  <si>
    <t>Services de transport et d'entreposage</t>
  </si>
  <si>
    <t>A88_49</t>
  </si>
  <si>
    <t xml:space="preserve">  Transports terrestres et transports par conduites</t>
  </si>
  <si>
    <t>A88_50</t>
  </si>
  <si>
    <t xml:space="preserve">  Transport par eau</t>
  </si>
  <si>
    <t>A88_51</t>
  </si>
  <si>
    <t xml:space="preserve">  Transports aériens</t>
  </si>
  <si>
    <t>A88_52</t>
  </si>
  <si>
    <t xml:space="preserve">  Entreposage et services auxiliaires des transports</t>
  </si>
  <si>
    <t>A88_53</t>
  </si>
  <si>
    <t xml:space="preserve">  Services de poste et de courrier</t>
  </si>
  <si>
    <t>A38_IZ</t>
  </si>
  <si>
    <t>Services d'hébergement et de restauration</t>
  </si>
  <si>
    <t>A88_55</t>
  </si>
  <si>
    <t xml:space="preserve">  Services d'hébergement</t>
  </si>
  <si>
    <t>A88_56</t>
  </si>
  <si>
    <t xml:space="preserve">  Services de restauration et de débits de boissons</t>
  </si>
  <si>
    <t>A38_JA</t>
  </si>
  <si>
    <t>Edition, audiovisuel et diffusion</t>
  </si>
  <si>
    <t>A88_58</t>
  </si>
  <si>
    <t xml:space="preserve">  Édition</t>
  </si>
  <si>
    <t>A88_59</t>
  </si>
  <si>
    <t xml:space="preserve">  Production de films cinématographiques, de vidéos et de programmes de télévision ; enregistrement sonore et édition musicale</t>
  </si>
  <si>
    <t>A88_60</t>
  </si>
  <si>
    <t xml:space="preserve">  Programmation et diffusion</t>
  </si>
  <si>
    <t>A38_JB</t>
  </si>
  <si>
    <t>Services de télécommunications</t>
  </si>
  <si>
    <t>A38_JC</t>
  </si>
  <si>
    <t>Programmation, conseil et autres activités informatiques ; services d'information</t>
  </si>
  <si>
    <t>A88_62</t>
  </si>
  <si>
    <t xml:space="preserve">  Programmation, conseil et autres activités informatiques</t>
  </si>
  <si>
    <t>A88_63</t>
  </si>
  <si>
    <t xml:space="preserve">  Services d'information</t>
  </si>
  <si>
    <t>A38_KZ</t>
  </si>
  <si>
    <t>Services financiers et assurances</t>
  </si>
  <si>
    <t>A88_64</t>
  </si>
  <si>
    <t xml:space="preserve">  Services financiers, hors assurances et caisses de retraite</t>
  </si>
  <si>
    <t>A88_65</t>
  </si>
  <si>
    <t xml:space="preserve">  Services d'assurance, de réassurance et de caisses de retraite, à l'exclusion de la sécurité sociale obligatoire</t>
  </si>
  <si>
    <t>A88_66</t>
  </si>
  <si>
    <t xml:space="preserve">  Services auxiliaires aux services financiers et aux assurances</t>
  </si>
  <si>
    <t>A38_LZ</t>
  </si>
  <si>
    <t>Services immobiliers</t>
  </si>
  <si>
    <t>A38_MA</t>
  </si>
  <si>
    <t>Services juridiques, comptables, de gestion, d'architecture, d'ingénierie, de contrôle et d'analyses techniques</t>
  </si>
  <si>
    <t>A88_69</t>
  </si>
  <si>
    <t xml:space="preserve">  Services juridiques et comptables</t>
  </si>
  <si>
    <t>A88_70</t>
  </si>
  <si>
    <t xml:space="preserve">  Services des sièges sociaux ; services de conseil en gestion</t>
  </si>
  <si>
    <t>A88_71</t>
  </si>
  <si>
    <t xml:space="preserve">  Services d'architecture et d'ingénierie ; services de contrôle et analyses techniques</t>
  </si>
  <si>
    <t>A38_MB</t>
  </si>
  <si>
    <t>Recherche et développement scientifique</t>
  </si>
  <si>
    <t>A38_MC</t>
  </si>
  <si>
    <t>Autres services spécialisés, scientifiques et techniques</t>
  </si>
  <si>
    <t>A88_73</t>
  </si>
  <si>
    <t xml:space="preserve">  Services de publicité et d'études de marché</t>
  </si>
  <si>
    <t>A88_74</t>
  </si>
  <si>
    <t xml:space="preserve">  Autres services spécialisés, scientifiques et techniques</t>
  </si>
  <si>
    <t>A88_75</t>
  </si>
  <si>
    <t xml:space="preserve">  Services vétérinaires</t>
  </si>
  <si>
    <t>A38_NZ</t>
  </si>
  <si>
    <t>Services administratifs et d'assistance</t>
  </si>
  <si>
    <t>A88_77</t>
  </si>
  <si>
    <t xml:space="preserve">  Location et location-bail</t>
  </si>
  <si>
    <t>A88_78</t>
  </si>
  <si>
    <t xml:space="preserve">  Services liés à l'emploi</t>
  </si>
  <si>
    <t>A88_79</t>
  </si>
  <si>
    <t xml:space="preserve">  Services des agences de voyage, des voyagistes et autres services de réservation et services connexes</t>
  </si>
  <si>
    <t>A88_80</t>
  </si>
  <si>
    <t xml:space="preserve">  Services de sécurité et d'enquête</t>
  </si>
  <si>
    <t>A88_81</t>
  </si>
  <si>
    <t xml:space="preserve">  Services relatifs aux bâtiments et aménagement paysager</t>
  </si>
  <si>
    <t>A88_82</t>
  </si>
  <si>
    <t xml:space="preserve">  Services administratifs et autres services de soutien aux entreprises</t>
  </si>
  <si>
    <t>A38_OZ</t>
  </si>
  <si>
    <t>Services d'administration publique et de défense ; services de sécurité sociale obligatoire</t>
  </si>
  <si>
    <t>A38_PZ</t>
  </si>
  <si>
    <t>Services de l'enseignement</t>
  </si>
  <si>
    <t>A38_QA</t>
  </si>
  <si>
    <t>Services de santé humaine</t>
  </si>
  <si>
    <t>A38_QB</t>
  </si>
  <si>
    <t>Services d'hébergement médico-social et social ; services d'action sociale sans hébergement</t>
  </si>
  <si>
    <t>A88_87</t>
  </si>
  <si>
    <t xml:space="preserve">  Services d'hébergement médico-social et social</t>
  </si>
  <si>
    <t>A88_88</t>
  </si>
  <si>
    <t xml:space="preserve">  Services d'action sociale sans hébergement</t>
  </si>
  <si>
    <t>A38_RZ</t>
  </si>
  <si>
    <t>Services artistiques et du spectacle et services récréatifs</t>
  </si>
  <si>
    <t>A88_90</t>
  </si>
  <si>
    <t xml:space="preserve">  Services créatifs, artistiques et du spectacle</t>
  </si>
  <si>
    <t>A88_91</t>
  </si>
  <si>
    <t xml:space="preserve">  Services des bibliothèques, archives, musées et autres services culturels</t>
  </si>
  <si>
    <t>A88_92</t>
  </si>
  <si>
    <t xml:space="preserve">  Jeux de hasard et d'argent</t>
  </si>
  <si>
    <t>A88_93</t>
  </si>
  <si>
    <t xml:space="preserve">  Services sportifs, récréatifs et de loisirs</t>
  </si>
  <si>
    <t>A38_SZ</t>
  </si>
  <si>
    <t>Autres services</t>
  </si>
  <si>
    <t>A88_94</t>
  </si>
  <si>
    <t xml:space="preserve">  Services fournis par des organisations associatives</t>
  </si>
  <si>
    <t>A88_95</t>
  </si>
  <si>
    <t xml:space="preserve">  Services de réparation d'ordinateurs et de biens personnels et domestiques</t>
  </si>
  <si>
    <t>A88_96</t>
  </si>
  <si>
    <t xml:space="preserve">  Autres services personnels</t>
  </si>
  <si>
    <t>A38_TZ</t>
  </si>
  <si>
    <t>Services des ménages en tant qu'employeurs ; biens et services divers produits par les ménages pour leur usage propre</t>
  </si>
  <si>
    <t>A88_97</t>
  </si>
  <si>
    <t xml:space="preserve">  Services des ménages en tant qu'employeurs de personnel domestique</t>
  </si>
  <si>
    <t>CHTR</t>
  </si>
  <si>
    <t>Correction territoriale</t>
  </si>
  <si>
    <t>CAFAB</t>
  </si>
  <si>
    <t>Correction CAF/FAB</t>
  </si>
  <si>
    <t>_T</t>
  </si>
  <si>
    <t>Total des produits</t>
  </si>
  <si>
    <t>5.101d – Production par produit à prix courants</t>
  </si>
  <si>
    <t>Source : Comptes nationaux annuels (base 2020)</t>
  </si>
  <si>
    <t>Unité : %</t>
  </si>
  <si>
    <t>5.101d – Evolution de la production par produit à prix courants</t>
  </si>
  <si>
    <t>Unité : Milliard d'euros 2020</t>
  </si>
  <si>
    <t>5.102d – Production par produit en volume aux prix de l'année précédente chaînés</t>
  </si>
  <si>
    <t>5.102d – Evolution de la production par produit en volume aux prix de l'année précédente chaînés</t>
  </si>
  <si>
    <t>Unité : Base 100 en 2020</t>
  </si>
  <si>
    <t xml:space="preserve">5.103d – Indice de prix de la production par produit </t>
  </si>
  <si>
    <t xml:space="preserve">5.103d – Evolution de l'indice de prix de la production par produit </t>
  </si>
  <si>
    <t>2024-05-27T12:22:17</t>
  </si>
  <si>
    <t>Onglet</t>
  </si>
  <si>
    <t>T_5101d en niveau</t>
  </si>
  <si>
    <t>T_5101d en évolution</t>
  </si>
  <si>
    <t>T_5102d en niveau</t>
  </si>
  <si>
    <t>T_5102d en évolution</t>
  </si>
  <si>
    <t>T_5103d en niveau</t>
  </si>
  <si>
    <t>T_5103d en évolution</t>
  </si>
  <si>
    <t>T_5101d_5103d</t>
  </si>
  <si>
    <t>Nom du fichier xlsx</t>
  </si>
  <si>
    <t>Date de création du fichier</t>
  </si>
  <si>
    <t>Source</t>
  </si>
  <si>
    <t>Comptes nationaux annuels (base 2020)</t>
  </si>
  <si>
    <t>COD_VAR</t>
  </si>
  <si>
    <t>LIB_VAR</t>
  </si>
  <si>
    <t>COD_MOD</t>
  </si>
  <si>
    <t>LIB_MOD</t>
  </si>
  <si>
    <t>FREQ</t>
  </si>
  <si>
    <t>Fréquence</t>
  </si>
  <si>
    <t>A</t>
  </si>
  <si>
    <t>Annuel</t>
  </si>
  <si>
    <t>TIME_PERIOD</t>
  </si>
  <si>
    <t>Période temporelle</t>
  </si>
  <si>
    <t>1999 -&gt; 2023</t>
  </si>
  <si>
    <t>GEO_DATE</t>
  </si>
  <si>
    <t>Millésime géographique</t>
  </si>
  <si>
    <t>GEO_SCOPE</t>
  </si>
  <si>
    <t>Périmètre géographique</t>
  </si>
  <si>
    <t>FE</t>
  </si>
  <si>
    <t>France entière</t>
  </si>
  <si>
    <t>GEO_OBJECT</t>
  </si>
  <si>
    <t>Niveau géographique</t>
  </si>
  <si>
    <t>NAT</t>
  </si>
  <si>
    <t>Niveau national</t>
  </si>
  <si>
    <t>ACCOUNTING_ENTRY</t>
  </si>
  <si>
    <t>Position de compte</t>
  </si>
  <si>
    <t>C</t>
  </si>
  <si>
    <t>Ressource ou crédit</t>
  </si>
  <si>
    <t>COUNTERPART_AREA</t>
  </si>
  <si>
    <t>Zone de contrepartie</t>
  </si>
  <si>
    <t>W0</t>
  </si>
  <si>
    <t>Monde</t>
  </si>
  <si>
    <t>INSTR_ASSET</t>
  </si>
  <si>
    <t>Classe d'actifs passifs</t>
  </si>
  <si>
    <t>_Z</t>
  </si>
  <si>
    <t>Total</t>
  </si>
  <si>
    <t>PRICES</t>
  </si>
  <si>
    <t>Valorisation des prix</t>
  </si>
  <si>
    <t>D</t>
  </si>
  <si>
    <t>Déflateur</t>
  </si>
  <si>
    <t>L</t>
  </si>
  <si>
    <t>En volume aux prix de l’année précédente chaînés</t>
  </si>
  <si>
    <t>V</t>
  </si>
  <si>
    <t>En valeur aux prix courants</t>
  </si>
  <si>
    <t>PRODUCT</t>
  </si>
  <si>
    <t>Produit</t>
  </si>
  <si>
    <t>CPA_C15</t>
  </si>
  <si>
    <t>Cuir et articles en cuir</t>
  </si>
  <si>
    <t>A88_15|A88_15|A88_15|A88_15|A88_15|A88_15</t>
  </si>
  <si>
    <t>CPA_I55</t>
  </si>
  <si>
    <t>Services d'hébergement</t>
  </si>
  <si>
    <t>A88_55|A88_55|A88_55|A88_55|A88_55|A88_55</t>
  </si>
  <si>
    <t>CPA_C29</t>
  </si>
  <si>
    <t>Véhicules automobiles, remorques et semi-remorques</t>
  </si>
  <si>
    <t>A88_29|A88_29|A88_29|A88_29|A88_29|A88_29</t>
  </si>
  <si>
    <t>CPA_F42</t>
  </si>
  <si>
    <t>Ouvrages et travaux de construction relatifs au génie civil</t>
  </si>
  <si>
    <t>A88_42|A88_42|A88_42|A88_42|A88_42|A88_42</t>
  </si>
  <si>
    <t>CPA_C22</t>
  </si>
  <si>
    <t>Produits en caoutchouc et en plastique</t>
  </si>
  <si>
    <t>A88_22|A88_22|A88_22|A88_22|A88_22|A88_22</t>
  </si>
  <si>
    <t>CPA_M74</t>
  </si>
  <si>
    <t>A88_74|A88_74|A88_74|A88_74|A88_74|A88_74</t>
  </si>
  <si>
    <t>CPA_J61</t>
  </si>
  <si>
    <t>A38_JB|A38_JB|A38_JB|A38_JB|A38_JB|A38_JB</t>
  </si>
  <si>
    <t>CPA_Q86</t>
  </si>
  <si>
    <t>A38_QA|A38_QA|A38_QA|A38_QA|A38_QA|A38_QA</t>
  </si>
  <si>
    <t>CPA_A</t>
  </si>
  <si>
    <t>A38_AZ|A38_AZ|A38_AZ|A38_AZ|A38_AZ|A38_AZ</t>
  </si>
  <si>
    <t>CPA_M73T75</t>
  </si>
  <si>
    <t>Services de publicité et d'études de marché ; autres services spécialisés, scientifiques et techniques ; services vétérinaires</t>
  </si>
  <si>
    <t>A38_MC|A38_MC|A38_MC|A38_MC|A38_MC|A38_MC</t>
  </si>
  <si>
    <t>CPA_A01</t>
  </si>
  <si>
    <t>Produits de l'agriculture et de la chasse et services annexes</t>
  </si>
  <si>
    <t>A88_01|A88_01|A88_01|A88_01|A88_01|A88_01</t>
  </si>
  <si>
    <t>CPA_C29_30</t>
  </si>
  <si>
    <t>A38_CL|A38_CL|A38_CL|A38_CL|A38_CL|A38_CL</t>
  </si>
  <si>
    <t>CPA_N80</t>
  </si>
  <si>
    <t>Services de sécurité et d'enquête</t>
  </si>
  <si>
    <t>A88_80|A88_80|A88_80|A88_80|A88_80|A88_80</t>
  </si>
  <si>
    <t>CPA_D35</t>
  </si>
  <si>
    <t>A38_DZ|A38_DZ|A38_DZ|A38_DZ|A38_DZ|A38_DZ</t>
  </si>
  <si>
    <t>CPA_H</t>
  </si>
  <si>
    <t>A38_HZ|A38_HZ|A38_HZ|A38_HZ|A38_HZ|A38_HZ</t>
  </si>
  <si>
    <t>CPA_B07</t>
  </si>
  <si>
    <t>Minerais métalliques</t>
  </si>
  <si>
    <t>A88_07|A88_07|A88_07|A88_07|A88_07|A88_07</t>
  </si>
  <si>
    <t>CPA_R92</t>
  </si>
  <si>
    <t>Jeux de hasard et d'argent</t>
  </si>
  <si>
    <t>A88_92|A88_92|A88_92|A88_92|A88_92|A88_92</t>
  </si>
  <si>
    <t>CPA_M69</t>
  </si>
  <si>
    <t>Services juridiques et comptables</t>
  </si>
  <si>
    <t>A88_69|A88_69|A88_69|A88_69|A88_69|A88_69</t>
  </si>
  <si>
    <t>CPA_C10</t>
  </si>
  <si>
    <t>Produits des industries alimentaires</t>
  </si>
  <si>
    <t>A88_10|A88_10|A88_10|A88_10|A88_10|A88_10</t>
  </si>
  <si>
    <t>CPA_P85</t>
  </si>
  <si>
    <t>A38_PZ|A38_PZ|A38_PZ|A38_PZ|A38_PZ|A38_PZ</t>
  </si>
  <si>
    <t>CPA_C13</t>
  </si>
  <si>
    <t>Produits de l'industrie textile</t>
  </si>
  <si>
    <t>A88_13|A88_13|A88_13|A88_13|A88_13|A88_13</t>
  </si>
  <si>
    <t>CPA_M69T71</t>
  </si>
  <si>
    <t>Services juridiques et comptables ; services des sièges sociaux ; services de conseil en gestion ; services d'architecture et d'ingénierie ; services de contrôle et analyses techniques</t>
  </si>
  <si>
    <t>A38_MA|A38_MA|A38_MA|A38_MA|A38_MA|A38_MA</t>
  </si>
  <si>
    <t>CPA_A03</t>
  </si>
  <si>
    <t>Produits de la pêche et de l'aquaculture ; services de soutien à la pêche</t>
  </si>
  <si>
    <t>A88_03|A88_03|A88_03|A88_03|A88_03|A88_03</t>
  </si>
  <si>
    <t>CPA_C20</t>
  </si>
  <si>
    <t>A38_CE|A38_CE|A38_CE|A38_CE|A38_CE|A38_CE</t>
  </si>
  <si>
    <t>CPA_C10T12</t>
  </si>
  <si>
    <t>A38_CA|A38_CA|A38_CA|A38_CA|A38_CA|A38_CA</t>
  </si>
  <si>
    <t>CPA_N82</t>
  </si>
  <si>
    <t>Services administratifs et autres services de soutien aux entreprises</t>
  </si>
  <si>
    <t>A88_82|A88_82|A88_82|A88_82|A88_82|A88_82</t>
  </si>
  <si>
    <t>CPA_N78</t>
  </si>
  <si>
    <t>Services liés à l'emploi</t>
  </si>
  <si>
    <t>A88_78|A88_78|A88_78|A88_78|A88_78|A88_78</t>
  </si>
  <si>
    <t>CPA_G46</t>
  </si>
  <si>
    <t>Commerce de gros, à l'exclusion des automobiles et des motocycles</t>
  </si>
  <si>
    <t>A88_46|A88_46|A88_46|A88_46|A88_46|A88_46</t>
  </si>
  <si>
    <t>CPA_E36</t>
  </si>
  <si>
    <t>Eau naturelle ; traitement et distribution d'eau</t>
  </si>
  <si>
    <t>A88_36|A88_36|A88_36|A88_36|A88_36|A88_36</t>
  </si>
  <si>
    <t>CPA_B05</t>
  </si>
  <si>
    <t>Houille et lignite</t>
  </si>
  <si>
    <t>A88_05|A88_05|A88_05|A88_05|A88_05|A88_05</t>
  </si>
  <si>
    <t>CPA_O84</t>
  </si>
  <si>
    <t>A38_OZ|A38_OZ|A38_OZ|A38_OZ|A38_OZ|A38_OZ</t>
  </si>
  <si>
    <t>CPA_E39</t>
  </si>
  <si>
    <t>Dépollution et autres services de gestion des déchets</t>
  </si>
  <si>
    <t>A88_39|A88_39|A88_39|A88_39|A88_39|A88_39</t>
  </si>
  <si>
    <t>CPA_J58</t>
  </si>
  <si>
    <t>Édition</t>
  </si>
  <si>
    <t>A88_58|A88_58|A88_58|A88_58|A88_58|A88_58</t>
  </si>
  <si>
    <t>CPA_S96</t>
  </si>
  <si>
    <t>Autres services personnels</t>
  </si>
  <si>
    <t>A88_96|A88_96|A88_96|A88_96|A88_96|A88_96</t>
  </si>
  <si>
    <t>CPA_C11</t>
  </si>
  <si>
    <t>Boissons</t>
  </si>
  <si>
    <t>A88_11|A88_11|A88_11|A88_11|A88_11|A88_11</t>
  </si>
  <si>
    <t>CPA_N77</t>
  </si>
  <si>
    <t>Location et location-bail</t>
  </si>
  <si>
    <t>A88_77|A88_77|A88_77|A88_77|A88_77|A88_77</t>
  </si>
  <si>
    <t>CPA_C13T15</t>
  </si>
  <si>
    <t>A38_CB|A38_CB|A38_CB|A38_CB|A38_CB|A38_CB</t>
  </si>
  <si>
    <t>CPA_S</t>
  </si>
  <si>
    <t>A38_SZ|A38_SZ|A38_SZ|A38_SZ|A38_SZ|A38_SZ</t>
  </si>
  <si>
    <t>CPA_K64</t>
  </si>
  <si>
    <t>Services financiers, hors assurances et caisses de retraite</t>
  </si>
  <si>
    <t>A88_64|A88_64|A88_64|A88_64|A88_64|A88_64</t>
  </si>
  <si>
    <t>CPA_L</t>
  </si>
  <si>
    <t>A38_LZ|A38_LZ|A38_LZ|A38_LZ|A38_LZ|A38_LZ</t>
  </si>
  <si>
    <t>CPA_E38</t>
  </si>
  <si>
    <t>Collecte, traitement et élimination des déchets ; récupération de matériaux</t>
  </si>
  <si>
    <t>A88_38|A88_38|A88_38|A88_38|A88_38|A88_38</t>
  </si>
  <si>
    <t>CPA_C17</t>
  </si>
  <si>
    <t>Papier et carton</t>
  </si>
  <si>
    <t>A88_17|A88_17|A88_17|A88_17|A88_17|A88_17</t>
  </si>
  <si>
    <t>CPA_C24</t>
  </si>
  <si>
    <t>Produits métallurgiques</t>
  </si>
  <si>
    <t>A88_24|A88_24|A88_24|A88_24|A88_24|A88_24</t>
  </si>
  <si>
    <t>CPA_G47</t>
  </si>
  <si>
    <t>Commerce de détail, à l'exclusion des automobiles et des motocycles</t>
  </si>
  <si>
    <t>A88_47|A88_47|A88_47|A88_47|A88_47|A88_47</t>
  </si>
  <si>
    <t>CPA_C31</t>
  </si>
  <si>
    <t>Meubles</t>
  </si>
  <si>
    <t>A88_31|A88_31|A88_31|A88_31|A88_31|A88_31</t>
  </si>
  <si>
    <t>CPA_Q88</t>
  </si>
  <si>
    <t>Services d'action sociale sans hébergement</t>
  </si>
  <si>
    <t>A88_88|A88_88|A88_88|A88_88|A88_88|A88_88</t>
  </si>
  <si>
    <t>CPA_H50</t>
  </si>
  <si>
    <t>Transport par eau</t>
  </si>
  <si>
    <t>A88_50|A88_50|A88_50|A88_50|A88_50|A88_50</t>
  </si>
  <si>
    <t>CPA_R91</t>
  </si>
  <si>
    <t>Services des bibliothèques, archives, musées et autres services culturels</t>
  </si>
  <si>
    <t>A88_91|A88_91|A88_91|A88_91|A88_91|A88_91</t>
  </si>
  <si>
    <t>CPA_H53</t>
  </si>
  <si>
    <t>Services de poste et de courrier</t>
  </si>
  <si>
    <t>A88_53|A88_53|A88_53|A88_53|A88_53|A88_53</t>
  </si>
  <si>
    <t>CPA_C22_23</t>
  </si>
  <si>
    <t>A38_CG|A38_CG|A38_CG|A38_CG|A38_CG|A38_CG</t>
  </si>
  <si>
    <t>CPA_M72</t>
  </si>
  <si>
    <t>A38_MB|A38_MB|A38_MB|A38_MB|A38_MB|A38_MB</t>
  </si>
  <si>
    <t>CPA_C27</t>
  </si>
  <si>
    <t>A38_CJ|A38_CJ|A38_CJ|A38_CJ|A38_CJ|A38_CJ</t>
  </si>
  <si>
    <t>CPA_H49</t>
  </si>
  <si>
    <t>Transports terrestres et transports par conduites</t>
  </si>
  <si>
    <t>A88_49|A88_49|A88_49|A88_49|A88_49|A88_49</t>
  </si>
  <si>
    <t>CPA_M75</t>
  </si>
  <si>
    <t>Services vétérinaires</t>
  </si>
  <si>
    <t>A88_75|A88_75|A88_75|A88_75|A88_75|A88_75</t>
  </si>
  <si>
    <t>CPA_F</t>
  </si>
  <si>
    <t>A38_FZ|A38_FZ|A38_FZ|A38_FZ|A38_FZ|A38_FZ</t>
  </si>
  <si>
    <t>CPA_A02</t>
  </si>
  <si>
    <t>Produits sylvicoles et services annexes</t>
  </si>
  <si>
    <t>A88_02|A88_02|A88_02|A88_02|A88_02|A88_02</t>
  </si>
  <si>
    <t>CPA_N81</t>
  </si>
  <si>
    <t>Services relatifs aux bâtiments et aménagement paysager</t>
  </si>
  <si>
    <t>A88_81|A88_81|A88_81|A88_81|A88_81|A88_81</t>
  </si>
  <si>
    <t>CPA_I</t>
  </si>
  <si>
    <t>A38_IZ|A38_IZ|A38_IZ|A38_IZ|A38_IZ|A38_IZ</t>
  </si>
  <si>
    <t>CPA_B</t>
  </si>
  <si>
    <t>A38_BZ|A38_BZ|A38_BZ|A38_BZ|A38_BZ|A38_BZ</t>
  </si>
  <si>
    <t>CPA_C16T18</t>
  </si>
  <si>
    <t>A38_CC|A38_CC|A38_CC|A38_CC|A38_CC|A38_CC</t>
  </si>
  <si>
    <t>CPA_B08</t>
  </si>
  <si>
    <t>Autres produits des industries extractives</t>
  </si>
  <si>
    <t>A88_08|A88_08|A88_08|A88_08|A88_08|A88_08</t>
  </si>
  <si>
    <t>CPA_R93</t>
  </si>
  <si>
    <t>Services sportifs, récréatifs et de loisirs</t>
  </si>
  <si>
    <t>A88_93|A88_93|A88_93|A88_93|A88_93|A88_93</t>
  </si>
  <si>
    <t>CPA_C14</t>
  </si>
  <si>
    <t>Articles d'habillement</t>
  </si>
  <si>
    <t>A88_14|A88_14|A88_14|A88_14|A88_14|A88_14</t>
  </si>
  <si>
    <t>CPA_C28</t>
  </si>
  <si>
    <t>A38_CK|A38_CK|A38_CK|A38_CK|A38_CK|A38_CK</t>
  </si>
  <si>
    <t>CPA_M73</t>
  </si>
  <si>
    <t>Services de publicité et d'études de marché</t>
  </si>
  <si>
    <t>A88_73|A88_73|A88_73|A88_73|A88_73|A88_73</t>
  </si>
  <si>
    <t>CPA_F41</t>
  </si>
  <si>
    <t>Bâtiments et travaux de construction de bâtiments</t>
  </si>
  <si>
    <t>A88_41|A88_41|A88_41|A88_41|A88_41|A88_41</t>
  </si>
  <si>
    <t>CPA_C21</t>
  </si>
  <si>
    <t>A38_CF|A38_CF|A38_CF|A38_CF|A38_CF|A38_CF</t>
  </si>
  <si>
    <t>CPA_R</t>
  </si>
  <si>
    <t>A38_RZ|A38_RZ|A38_RZ|A38_RZ|A38_RZ|A38_RZ</t>
  </si>
  <si>
    <t>CPA_G</t>
  </si>
  <si>
    <t>A38_GZ|A38_GZ|A38_GZ|A38_GZ|A38_GZ|A38_GZ</t>
  </si>
  <si>
    <t>CPA_S94</t>
  </si>
  <si>
    <t>Services fournis par des organisations associatives</t>
  </si>
  <si>
    <t>A88_94|A88_94|A88_94|A88_94|A88_94|A88_94</t>
  </si>
  <si>
    <t>CPA_K66</t>
  </si>
  <si>
    <t>Services auxiliaires aux services financiers et aux assurances</t>
  </si>
  <si>
    <t>A88_66|A88_66|A88_66|A88_66|A88_66|A88_66</t>
  </si>
  <si>
    <t>CPA_I56</t>
  </si>
  <si>
    <t>Services de restauration et de débits de boissons</t>
  </si>
  <si>
    <t>A88_56|A88_56|A88_56|A88_56|A88_56|A88_56</t>
  </si>
  <si>
    <t>CPA_C16</t>
  </si>
  <si>
    <t>Bois, articles en bois et en liège, à l'exclusion des meubles ; articles de vannerie et de sparterie</t>
  </si>
  <si>
    <t>A88_16|A88_16|A88_16|A88_16|A88_16|A88_16</t>
  </si>
  <si>
    <t>CPA_CHTR</t>
  </si>
  <si>
    <t>CHTR|CHTR|CHTR|CHTR|CHTR|CHTR</t>
  </si>
  <si>
    <t>CPA_C23</t>
  </si>
  <si>
    <t>Autres produits minéraux non métalliques</t>
  </si>
  <si>
    <t>A88_23|A88_23|A88_23|A88_23|A88_23|A88_23</t>
  </si>
  <si>
    <t>CPA_J62</t>
  </si>
  <si>
    <t>Programmation, conseil et autres activités informatiques</t>
  </si>
  <si>
    <t>A88_62|A88_62|A88_62|A88_62|A88_62|A88_62</t>
  </si>
  <si>
    <t>CPA_C30</t>
  </si>
  <si>
    <t>Autres matériels de transport</t>
  </si>
  <si>
    <t>A88_30|A88_30|A88_30|A88_30|A88_30|A88_30</t>
  </si>
  <si>
    <t>CPA_C19</t>
  </si>
  <si>
    <t>A38_CD|A38_CD|A38_CD|A38_CD|A38_CD|A38_CD</t>
  </si>
  <si>
    <t>CPA_Q87</t>
  </si>
  <si>
    <t>Services d'hébergement médico-social et social</t>
  </si>
  <si>
    <t>A88_87|A88_87|A88_87|A88_87|A88_87|A88_87</t>
  </si>
  <si>
    <t>CPA_M71</t>
  </si>
  <si>
    <t>Services d'architecture et d'ingénierie ; services de contrôle et analyses techniques</t>
  </si>
  <si>
    <t>A88_71|A88_71|A88_71|A88_71|A88_71|A88_71</t>
  </si>
  <si>
    <t>CPA_C26</t>
  </si>
  <si>
    <t>A38_CI|A38_CI|A38_CI|A38_CI|A38_CI|A38_CI</t>
  </si>
  <si>
    <t>CPA_R90</t>
  </si>
  <si>
    <t>Services créatifs, artistiques et du spectacle</t>
  </si>
  <si>
    <t>A88_90|A88_90|A88_90|A88_90|A88_90|A88_90</t>
  </si>
  <si>
    <t>CPA_C33</t>
  </si>
  <si>
    <t>Réparation et installation de machines et d'équipements</t>
  </si>
  <si>
    <t>A88_33|A88_33|A88_33|A88_33|A88_33|A88_33</t>
  </si>
  <si>
    <t>CPA_H52</t>
  </si>
  <si>
    <t>Entreposage et services auxiliaires des transports</t>
  </si>
  <si>
    <t>A88_52|A88_52|A88_52|A88_52|A88_52|A88_52</t>
  </si>
  <si>
    <t>CPA_G45</t>
  </si>
  <si>
    <t>Commerce et réparation d'automobiles et de motocycles</t>
  </si>
  <si>
    <t>A88_45|A88_45|A88_45|A88_45|A88_45|A88_45</t>
  </si>
  <si>
    <t>CPA_C24_25</t>
  </si>
  <si>
    <t>A38_CH|A38_CH|A38_CH|A38_CH|A38_CH|A38_CH</t>
  </si>
  <si>
    <t>CPA_J58T60</t>
  </si>
  <si>
    <t>Édition ; production de films cinématographiques, de vidéos et de programmes de télévision ; enregistrement sonore et édition musicale ; programmation et diffusion</t>
  </si>
  <si>
    <t>A38_JA|A38_JA|A38_JA|A38_JA|A38_JA|A38_JA</t>
  </si>
  <si>
    <t>CPA_Q87_88</t>
  </si>
  <si>
    <t>A38_QB|A38_QB|A38_QB|A38_QB|A38_QB|A38_QB</t>
  </si>
  <si>
    <t>CPA_C18</t>
  </si>
  <si>
    <t>Travaux d'impression et de reproduction</t>
  </si>
  <si>
    <t>A88_18|A88_18|A88_18|A88_18|A88_18|A88_18</t>
  </si>
  <si>
    <t>CPA_E</t>
  </si>
  <si>
    <t>A38_EZ|A38_EZ|A38_EZ|A38_EZ|A38_EZ|A38_EZ</t>
  </si>
  <si>
    <t>CPA_CAFAB</t>
  </si>
  <si>
    <t>CAFAB|CAFAB|CAFAB|CAFAB|CAFAB|CAFAB</t>
  </si>
  <si>
    <t>CPA_H51</t>
  </si>
  <si>
    <t>Transports aériens</t>
  </si>
  <si>
    <t>A88_51|A88_51|A88_51|A88_51|A88_51|A88_51</t>
  </si>
  <si>
    <t>CPA_C31T33</t>
  </si>
  <si>
    <t>A38_CM|A38_CM|A38_CM|A38_CM|A38_CM|A38_CM</t>
  </si>
  <si>
    <t>CPA_M70</t>
  </si>
  <si>
    <t>Services des sièges sociaux ; services de conseil en gestion</t>
  </si>
  <si>
    <t>A88_70|A88_70|A88_70|A88_70|A88_70|A88_70</t>
  </si>
  <si>
    <t>CPA_C25</t>
  </si>
  <si>
    <t>Produits métalliques, à l'exclusion des machines et équipements</t>
  </si>
  <si>
    <t>A88_25|A88_25|A88_25|A88_25|A88_25|A88_25</t>
  </si>
  <si>
    <t>CPA_C32</t>
  </si>
  <si>
    <t>Autres produits manufacturés</t>
  </si>
  <si>
    <t>A88_32|A88_32|A88_32|A88_32|A88_32|A88_32</t>
  </si>
  <si>
    <t>CPA_S95</t>
  </si>
  <si>
    <t>Services de réparation d'ordinateurs et de biens personnels et domestiques</t>
  </si>
  <si>
    <t>A88_95|A88_95|A88_95|A88_95|A88_95|A88_95</t>
  </si>
  <si>
    <t>CPA_K</t>
  </si>
  <si>
    <t>A38_KZ|A38_KZ|A38_KZ|A38_KZ|A38_KZ|A38_KZ</t>
  </si>
  <si>
    <t>CPA_J60</t>
  </si>
  <si>
    <t>Programmation et diffusion</t>
  </si>
  <si>
    <t>A88_60|A88_60|A88_60|A88_60|A88_60|A88_60</t>
  </si>
  <si>
    <t>CPA_E37</t>
  </si>
  <si>
    <t>Collecte et traitement des eaux usées ; boues d'épuration</t>
  </si>
  <si>
    <t>A88_37|A88_37|A88_37|A88_37|A88_37|A88_37</t>
  </si>
  <si>
    <t>CPA_N</t>
  </si>
  <si>
    <t>A38_NZ|A38_NZ|A38_NZ|A38_NZ|A38_NZ|A38_NZ</t>
  </si>
  <si>
    <t>CPA_N79</t>
  </si>
  <si>
    <t>Services des agences de voyage, des voyagistes et autres services de réservation et services connexes</t>
  </si>
  <si>
    <t>A88_79|A88_79|A88_79|A88_79|A88_79|A88_79</t>
  </si>
  <si>
    <t>CPA_B06</t>
  </si>
  <si>
    <t>Hydrocarbures</t>
  </si>
  <si>
    <t>A88_06|A88_06|A88_06|A88_06|A88_06|A88_06</t>
  </si>
  <si>
    <t>CPA_T97</t>
  </si>
  <si>
    <t>Services des ménages en tant qu'employeurs de personnel domestique</t>
  </si>
  <si>
    <t>A88_97|A88_97|A88_97|A88_97|A88_97|A88_97</t>
  </si>
  <si>
    <t>CPA_J63</t>
  </si>
  <si>
    <t>Services d'information</t>
  </si>
  <si>
    <t>A88_63|A88_63|A88_63|A88_63|A88_63|A88_63</t>
  </si>
  <si>
    <t>CPA_J62_63</t>
  </si>
  <si>
    <t>A38_JC|A38_JC|A38_JC|A38_JC|A38_JC|A38_JC</t>
  </si>
  <si>
    <t>CPA_J59</t>
  </si>
  <si>
    <t>Production de films cinématographiques, de vidéos et de programmes de télévision ; enregistrement sonore et édition musicale</t>
  </si>
  <si>
    <t>A88_59|A88_59|A88_59|A88_59|A88_59|A88_59</t>
  </si>
  <si>
    <t>CPA_B09</t>
  </si>
  <si>
    <t>Services de soutien aux industries extractives</t>
  </si>
  <si>
    <t>A88_09|A88_09|A88_09|A88_09|A88_09|A88_09</t>
  </si>
  <si>
    <t>CPA_F43</t>
  </si>
  <si>
    <t>Travaux de construction spécialisés</t>
  </si>
  <si>
    <t>A88_43|A88_43|A88_43|A88_43|A88_43|A88_43</t>
  </si>
  <si>
    <t>CPA_T</t>
  </si>
  <si>
    <t>A38_TZ|A38_TZ|A38_TZ|A38_TZ|A38_TZ|A38_TZ</t>
  </si>
  <si>
    <t>CPA_K65</t>
  </si>
  <si>
    <t>Services d'assurance, de réassurance et de caisses de retraite, à l'exclusion de la sécurité sociale obligatoire</t>
  </si>
  <si>
    <t>A88_65|A88_65|A88_65|A88_65|A88_65|A88_65</t>
  </si>
  <si>
    <t>CPA_C12</t>
  </si>
  <si>
    <t>Produits à base de tabac</t>
  </si>
  <si>
    <t>A88_12|A88_12|A88_12|A88_12|A88_12|A88_12</t>
  </si>
  <si>
    <t>REF_SECTOR</t>
  </si>
  <si>
    <t>Secteur institutionnel</t>
  </si>
  <si>
    <t>S1</t>
  </si>
  <si>
    <t>Économie totale</t>
  </si>
  <si>
    <t>STO</t>
  </si>
  <si>
    <t>Opération comptable</t>
  </si>
  <si>
    <t>P1</t>
  </si>
  <si>
    <t>Production</t>
  </si>
  <si>
    <t>TRANSFORMATION</t>
  </si>
  <si>
    <t>Transformation chronologique</t>
  </si>
  <si>
    <t>GY</t>
  </si>
  <si>
    <t xml:space="preserve">Croissance annuelle </t>
  </si>
  <si>
    <t>N</t>
  </si>
  <si>
    <t>Aucune</t>
  </si>
  <si>
    <t>UNIT_MEASURE</t>
  </si>
  <si>
    <t>Unité de mesure</t>
  </si>
  <si>
    <t>PT</t>
  </si>
  <si>
    <t>Pourcentage</t>
  </si>
  <si>
    <t>XDC</t>
  </si>
  <si>
    <t>Euros</t>
  </si>
  <si>
    <t>Total services marchands</t>
  </si>
  <si>
    <t>6.101d - Production par branche à prix courants</t>
  </si>
  <si>
    <t>Hébergement et restauration</t>
  </si>
  <si>
    <t xml:space="preserve">  Hébergement</t>
  </si>
  <si>
    <t xml:space="preserve">  Restauration</t>
  </si>
  <si>
    <t xml:space="preserve">  Production de films cinématographiques, de vidéo et de programmes de télévision ; enregistrement sonore et édition musicale</t>
  </si>
  <si>
    <t>Télécommunications</t>
  </si>
  <si>
    <t>Activités informatiques et services d'information</t>
  </si>
  <si>
    <t>Activités financières et d'assurance</t>
  </si>
  <si>
    <t xml:space="preserve">  Activités des services financiers, hors assurance et caisses de retraite</t>
  </si>
  <si>
    <t xml:space="preserve">  Assurance</t>
  </si>
  <si>
    <t xml:space="preserve">  Activités auxiliaires de services financiers et d'assurance</t>
  </si>
  <si>
    <t>Activités immobilières</t>
  </si>
  <si>
    <t>Activités juridiques, comptables, de gestion, d'architecture, d'ingénierie, de contrôle et d'analyses techniques</t>
  </si>
  <si>
    <t xml:space="preserve">  Activités juridiques et comptables</t>
  </si>
  <si>
    <t xml:space="preserve">  Activités des sièges sociaux ; conseil de gestion</t>
  </si>
  <si>
    <t xml:space="preserve">  Activités d'architecture et d'ingénierie ; activités de contrôle et analyses techniques</t>
  </si>
  <si>
    <t>Recherche-développement scientifique</t>
  </si>
  <si>
    <t>Autres activités spécialisées, scientifiques et techniques</t>
  </si>
  <si>
    <t xml:space="preserve">  Publicité et études de marché</t>
  </si>
  <si>
    <t xml:space="preserve">  Autres activités spécialisées, scientifiques et techniques</t>
  </si>
  <si>
    <t xml:space="preserve">  Activités vétérinaires</t>
  </si>
  <si>
    <t>Activités de services administratifs et de soutien</t>
  </si>
  <si>
    <t xml:space="preserve">  Activités de location et location-bail</t>
  </si>
  <si>
    <t xml:space="preserve">  Activités liées à l'emploi</t>
  </si>
  <si>
    <t xml:space="preserve">  Activités des agences de voyage, voyagistes, services de réservation et activités connexes</t>
  </si>
  <si>
    <t xml:space="preserve">  Enquêtes et sécurité</t>
  </si>
  <si>
    <t xml:space="preserve">  Activités administratives et autres activités de soutien aux entreprises</t>
  </si>
  <si>
    <t>Administration publique</t>
  </si>
  <si>
    <t>Enseignement</t>
  </si>
  <si>
    <t>Activités pour la santé humaine</t>
  </si>
  <si>
    <t>Hébergement médico-social et social et action sociale sans hébergement</t>
  </si>
  <si>
    <t xml:space="preserve">  Hébergement médico-social et social</t>
  </si>
  <si>
    <t xml:space="preserve">  Action sociale sans hébergement</t>
  </si>
  <si>
    <t>Arts, spectacles et activités récréatives</t>
  </si>
  <si>
    <t xml:space="preserve">  Activités créatives, artistiques et de spectacle</t>
  </si>
  <si>
    <t xml:space="preserve">  Bibliothèques, archives, musées et autres activités culturelles</t>
  </si>
  <si>
    <t xml:space="preserve">  Organisation de jeux de hasard et d'argent</t>
  </si>
  <si>
    <t xml:space="preserve">  Activités sportives, récréatives et de loisirs</t>
  </si>
  <si>
    <t>Autres activités de services</t>
  </si>
  <si>
    <t xml:space="preserve">  Activités des organisations associatives</t>
  </si>
  <si>
    <t xml:space="preserve">  Réparation d'ordinateurs et de biens personnels et domestiques</t>
  </si>
  <si>
    <t>Activités des ménages en tant qu'employeurs ; activités indifférenciées des ménages en tant que producteurs de biens et services pour usage propre</t>
  </si>
  <si>
    <t xml:space="preserve">  Activités des ménages en tant qu'employeurs de personnel domestique</t>
  </si>
  <si>
    <t>Autres activités de services (hors associations)</t>
  </si>
  <si>
    <t xml:space="preserve">  Production de films cinématographiques</t>
  </si>
  <si>
    <t>Activités juridiques, comptables, d'architecture</t>
  </si>
  <si>
    <t xml:space="preserve">  Activités d'architecture et d'ingénierie </t>
  </si>
  <si>
    <t xml:space="preserve">Autres activités spécialisées, scientifiques </t>
  </si>
  <si>
    <t xml:space="preserve">  Activités des agences de voyage</t>
  </si>
  <si>
    <t xml:space="preserve">  Activités administratives et activités de soutien</t>
  </si>
  <si>
    <t xml:space="preserve">  Bibliothèques, archives, musées et activités culturelles</t>
  </si>
  <si>
    <t xml:space="preserve">  Réparation d'ordinateurs et de biens </t>
  </si>
  <si>
    <t>Total économie</t>
  </si>
  <si>
    <t>Source : Insee, comptes nationaux, base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</si>
</sst>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164" fontId="4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2" borderId="0" xfId="0" applyFill="1"/>
    <xf numFmtId="0" fontId="7" fillId="2" borderId="0" xfId="0" applyFont="1" applyFill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8" fillId="0" borderId="0" xfId="0" applyFont="1" applyAlignment="1">
      <alignment vertical="center" wrapText="1"/>
    </xf>
    <xf numFmtId="0" fontId="9" fillId="0" borderId="0" xfId="0" applyFont="1"/>
    <xf numFmtId="165" fontId="7" fillId="2" borderId="0" xfId="0" applyNumberFormat="1" applyFont="1" applyFill="1"/>
    <xf numFmtId="0" fontId="0" fillId="3" borderId="0" xfId="0" applyFill="1"/>
    <xf numFmtId="0" fontId="3" fillId="2" borderId="0" xfId="0" applyFont="1" applyFill="1" applyAlignment="1">
      <alignment vertical="center" wrapText="1"/>
    </xf>
    <xf numFmtId="164" fontId="4" fillId="2" borderId="0" xfId="0" applyNumberFormat="1" applyFont="1" applyFill="1"/>
    <xf numFmtId="0" fontId="1" fillId="3" borderId="6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0" fillId="3" borderId="0" xfId="0" applyFill="1" applyBorder="1"/>
    <xf numFmtId="0" fontId="0" fillId="0" borderId="5" xfId="0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165" fontId="1" fillId="3" borderId="6" xfId="0" applyNumberFormat="1" applyFont="1" applyFill="1" applyBorder="1"/>
    <xf numFmtId="165" fontId="1" fillId="3" borderId="7" xfId="0" applyNumberFormat="1" applyFont="1" applyFill="1" applyBorder="1"/>
    <xf numFmtId="165" fontId="1" fillId="3" borderId="8" xfId="0" applyNumberFormat="1" applyFont="1" applyFill="1" applyBorder="1"/>
    <xf numFmtId="165" fontId="2" fillId="3" borderId="9" xfId="0" applyNumberFormat="1" applyFont="1" applyFill="1" applyBorder="1"/>
    <xf numFmtId="165" fontId="2" fillId="3" borderId="0" xfId="0" applyNumberFormat="1" applyFont="1" applyFill="1" applyBorder="1"/>
    <xf numFmtId="165" fontId="2" fillId="3" borderId="10" xfId="0" applyNumberFormat="1" applyFont="1" applyFill="1" applyBorder="1"/>
    <xf numFmtId="165" fontId="1" fillId="3" borderId="9" xfId="0" applyNumberFormat="1" applyFont="1" applyFill="1" applyBorder="1"/>
    <xf numFmtId="165" fontId="1" fillId="3" borderId="0" xfId="0" applyNumberFormat="1" applyFont="1" applyFill="1" applyBorder="1"/>
    <xf numFmtId="165" fontId="1" fillId="3" borderId="10" xfId="0" applyNumberFormat="1" applyFont="1" applyFill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165" fontId="1" fillId="2" borderId="13" xfId="0" applyNumberFormat="1" applyFont="1" applyFill="1" applyBorder="1"/>
    <xf numFmtId="0" fontId="8" fillId="3" borderId="1" xfId="0" applyFont="1" applyFill="1" applyBorder="1" applyAlignment="1">
      <alignment vertical="center" wrapText="1"/>
    </xf>
    <xf numFmtId="165" fontId="8" fillId="3" borderId="2" xfId="0" applyNumberFormat="1" applyFont="1" applyFill="1" applyBorder="1"/>
    <xf numFmtId="165" fontId="8" fillId="3" borderId="3" xfId="0" applyNumberFormat="1" applyFont="1" applyFill="1" applyBorder="1"/>
    <xf numFmtId="165" fontId="8" fillId="3" borderId="4" xfId="0" applyNumberFormat="1" applyFont="1" applyFill="1" applyBorder="1"/>
    <xf numFmtId="0" fontId="1" fillId="3" borderId="1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ee.fr/fr/metadonnees/source/serie/s2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1"/>
  <sheetViews>
    <sheetView workbookViewId="0"/>
  </sheetViews>
  <sheetFormatPr baseColWidth="10" defaultColWidth="8.85546875" defaultRowHeight="15" x14ac:dyDescent="0.25"/>
  <cols>
    <col min="1" max="1" width="26.28515625" bestFit="1" customWidth="1"/>
    <col min="2" max="2" width="39.42578125" bestFit="1" customWidth="1"/>
    <col min="3" max="3" width="94.28515625" bestFit="1" customWidth="1"/>
    <col min="4" max="4" width="171.85546875" bestFit="1" customWidth="1"/>
  </cols>
  <sheetData>
    <row r="1" spans="1:4" x14ac:dyDescent="0.25">
      <c r="A1" t="s">
        <v>272</v>
      </c>
      <c r="B1" t="s">
        <v>271</v>
      </c>
    </row>
    <row r="2" spans="1:4" x14ac:dyDescent="0.25">
      <c r="A2" t="s">
        <v>273</v>
      </c>
      <c r="B2" t="s">
        <v>263</v>
      </c>
    </row>
    <row r="3" spans="1:4" x14ac:dyDescent="0.25">
      <c r="A3" t="s">
        <v>264</v>
      </c>
      <c r="B3" t="s">
        <v>265</v>
      </c>
      <c r="C3" t="s">
        <v>253</v>
      </c>
    </row>
    <row r="4" spans="1:4" x14ac:dyDescent="0.25">
      <c r="A4" t="s">
        <v>264</v>
      </c>
      <c r="B4" t="s">
        <v>266</v>
      </c>
      <c r="C4" t="s">
        <v>256</v>
      </c>
    </row>
    <row r="5" spans="1:4" x14ac:dyDescent="0.25">
      <c r="A5" t="s">
        <v>264</v>
      </c>
      <c r="B5" t="s">
        <v>267</v>
      </c>
      <c r="C5" t="s">
        <v>258</v>
      </c>
    </row>
    <row r="6" spans="1:4" x14ac:dyDescent="0.25">
      <c r="A6" t="s">
        <v>264</v>
      </c>
      <c r="B6" t="s">
        <v>268</v>
      </c>
      <c r="C6" t="s">
        <v>259</v>
      </c>
    </row>
    <row r="7" spans="1:4" x14ac:dyDescent="0.25">
      <c r="A7" t="s">
        <v>264</v>
      </c>
      <c r="B7" t="s">
        <v>269</v>
      </c>
      <c r="C7" t="s">
        <v>261</v>
      </c>
    </row>
    <row r="8" spans="1:4" x14ac:dyDescent="0.25">
      <c r="A8" t="s">
        <v>264</v>
      </c>
      <c r="B8" t="s">
        <v>270</v>
      </c>
      <c r="C8" t="s">
        <v>262</v>
      </c>
    </row>
    <row r="9" spans="1:4" x14ac:dyDescent="0.25">
      <c r="A9" t="s">
        <v>274</v>
      </c>
      <c r="B9" t="s">
        <v>275</v>
      </c>
    </row>
    <row r="11" spans="1:4" x14ac:dyDescent="0.25">
      <c r="A11" t="s">
        <v>276</v>
      </c>
      <c r="B11" t="s">
        <v>277</v>
      </c>
      <c r="C11" t="s">
        <v>278</v>
      </c>
      <c r="D11" t="s">
        <v>279</v>
      </c>
    </row>
    <row r="12" spans="1:4" x14ac:dyDescent="0.25">
      <c r="A12" t="s">
        <v>280</v>
      </c>
      <c r="B12" t="s">
        <v>281</v>
      </c>
      <c r="C12" t="s">
        <v>282</v>
      </c>
      <c r="D12" t="s">
        <v>283</v>
      </c>
    </row>
    <row r="13" spans="1:4" x14ac:dyDescent="0.25">
      <c r="A13" t="s">
        <v>284</v>
      </c>
      <c r="B13" t="s">
        <v>285</v>
      </c>
      <c r="C13" t="s">
        <v>286</v>
      </c>
      <c r="D13" t="s">
        <v>286</v>
      </c>
    </row>
    <row r="14" spans="1:4" x14ac:dyDescent="0.25">
      <c r="A14" t="s">
        <v>287</v>
      </c>
      <c r="B14" t="s">
        <v>288</v>
      </c>
    </row>
    <row r="15" spans="1:4" x14ac:dyDescent="0.25">
      <c r="A15" t="s">
        <v>289</v>
      </c>
      <c r="B15" t="s">
        <v>290</v>
      </c>
      <c r="C15" t="s">
        <v>291</v>
      </c>
      <c r="D15" t="s">
        <v>292</v>
      </c>
    </row>
    <row r="16" spans="1:4" x14ac:dyDescent="0.25">
      <c r="A16" t="s">
        <v>293</v>
      </c>
      <c r="B16" t="s">
        <v>294</v>
      </c>
      <c r="C16" t="s">
        <v>295</v>
      </c>
      <c r="D16" t="s">
        <v>296</v>
      </c>
    </row>
    <row r="17" spans="1:5" x14ac:dyDescent="0.25">
      <c r="A17" t="s">
        <v>297</v>
      </c>
      <c r="B17" t="s">
        <v>298</v>
      </c>
      <c r="C17" t="s">
        <v>299</v>
      </c>
      <c r="D17" t="s">
        <v>300</v>
      </c>
      <c r="E17" t="s">
        <v>26</v>
      </c>
    </row>
    <row r="18" spans="1:5" x14ac:dyDescent="0.25">
      <c r="A18" t="s">
        <v>301</v>
      </c>
      <c r="B18" t="s">
        <v>302</v>
      </c>
      <c r="C18" t="s">
        <v>303</v>
      </c>
      <c r="D18" t="s">
        <v>304</v>
      </c>
      <c r="E18" t="s">
        <v>26</v>
      </c>
    </row>
    <row r="19" spans="1:5" x14ac:dyDescent="0.25">
      <c r="A19" t="s">
        <v>305</v>
      </c>
      <c r="B19" t="s">
        <v>306</v>
      </c>
      <c r="C19" t="s">
        <v>307</v>
      </c>
      <c r="D19" t="s">
        <v>308</v>
      </c>
      <c r="E19" t="s">
        <v>26</v>
      </c>
    </row>
    <row r="20" spans="1:5" x14ac:dyDescent="0.25">
      <c r="A20" t="s">
        <v>309</v>
      </c>
      <c r="B20" t="s">
        <v>310</v>
      </c>
      <c r="C20" t="s">
        <v>311</v>
      </c>
      <c r="D20" t="s">
        <v>312</v>
      </c>
      <c r="E20" t="s">
        <v>26</v>
      </c>
    </row>
    <row r="21" spans="1:5" x14ac:dyDescent="0.25">
      <c r="A21" t="s">
        <v>309</v>
      </c>
      <c r="B21" t="s">
        <v>310</v>
      </c>
      <c r="C21" t="s">
        <v>313</v>
      </c>
      <c r="D21" t="s">
        <v>314</v>
      </c>
      <c r="E21" t="s">
        <v>26</v>
      </c>
    </row>
    <row r="22" spans="1:5" x14ac:dyDescent="0.25">
      <c r="A22" t="s">
        <v>309</v>
      </c>
      <c r="B22" t="s">
        <v>310</v>
      </c>
      <c r="C22" t="s">
        <v>315</v>
      </c>
      <c r="D22" t="s">
        <v>316</v>
      </c>
      <c r="E22" t="s">
        <v>26</v>
      </c>
    </row>
    <row r="23" spans="1:5" x14ac:dyDescent="0.25">
      <c r="A23" t="s">
        <v>317</v>
      </c>
      <c r="B23" t="s">
        <v>318</v>
      </c>
      <c r="C23" t="s">
        <v>319</v>
      </c>
      <c r="D23" t="s">
        <v>320</v>
      </c>
      <c r="E23" t="s">
        <v>321</v>
      </c>
    </row>
    <row r="24" spans="1:5" x14ac:dyDescent="0.25">
      <c r="A24" t="s">
        <v>317</v>
      </c>
      <c r="B24" t="s">
        <v>318</v>
      </c>
      <c r="C24" t="s">
        <v>322</v>
      </c>
      <c r="D24" t="s">
        <v>323</v>
      </c>
      <c r="E24" t="s">
        <v>324</v>
      </c>
    </row>
    <row r="25" spans="1:5" x14ac:dyDescent="0.25">
      <c r="A25" t="s">
        <v>317</v>
      </c>
      <c r="B25" t="s">
        <v>318</v>
      </c>
      <c r="C25" t="s">
        <v>325</v>
      </c>
      <c r="D25" t="s">
        <v>326</v>
      </c>
      <c r="E25" t="s">
        <v>327</v>
      </c>
    </row>
    <row r="26" spans="1:5" x14ac:dyDescent="0.25">
      <c r="A26" t="s">
        <v>317</v>
      </c>
      <c r="B26" t="s">
        <v>318</v>
      </c>
      <c r="C26" t="s">
        <v>328</v>
      </c>
      <c r="D26" t="s">
        <v>329</v>
      </c>
      <c r="E26" t="s">
        <v>330</v>
      </c>
    </row>
    <row r="27" spans="1:5" x14ac:dyDescent="0.25">
      <c r="A27" t="s">
        <v>317</v>
      </c>
      <c r="B27" t="s">
        <v>318</v>
      </c>
      <c r="C27" t="s">
        <v>331</v>
      </c>
      <c r="D27" t="s">
        <v>332</v>
      </c>
      <c r="E27" t="s">
        <v>333</v>
      </c>
    </row>
    <row r="28" spans="1:5" x14ac:dyDescent="0.25">
      <c r="A28" t="s">
        <v>317</v>
      </c>
      <c r="B28" t="s">
        <v>318</v>
      </c>
      <c r="C28" t="s">
        <v>334</v>
      </c>
      <c r="D28" t="s">
        <v>192</v>
      </c>
      <c r="E28" t="s">
        <v>335</v>
      </c>
    </row>
    <row r="29" spans="1:5" x14ac:dyDescent="0.25">
      <c r="A29" t="s">
        <v>317</v>
      </c>
      <c r="B29" t="s">
        <v>318</v>
      </c>
      <c r="C29" t="s">
        <v>336</v>
      </c>
      <c r="D29" t="s">
        <v>164</v>
      </c>
      <c r="E29" t="s">
        <v>337</v>
      </c>
    </row>
    <row r="30" spans="1:5" x14ac:dyDescent="0.25">
      <c r="A30" t="s">
        <v>317</v>
      </c>
      <c r="B30" t="s">
        <v>318</v>
      </c>
      <c r="C30" t="s">
        <v>338</v>
      </c>
      <c r="D30" t="s">
        <v>218</v>
      </c>
      <c r="E30" t="s">
        <v>339</v>
      </c>
    </row>
    <row r="31" spans="1:5" x14ac:dyDescent="0.25">
      <c r="A31" t="s">
        <v>317</v>
      </c>
      <c r="B31" t="s">
        <v>318</v>
      </c>
      <c r="C31" t="s">
        <v>340</v>
      </c>
      <c r="D31" t="s">
        <v>28</v>
      </c>
      <c r="E31" t="s">
        <v>341</v>
      </c>
    </row>
    <row r="32" spans="1:5" x14ac:dyDescent="0.25">
      <c r="A32" t="s">
        <v>317</v>
      </c>
      <c r="B32" t="s">
        <v>318</v>
      </c>
      <c r="C32" t="s">
        <v>342</v>
      </c>
      <c r="D32" t="s">
        <v>343</v>
      </c>
      <c r="E32" t="s">
        <v>344</v>
      </c>
    </row>
    <row r="33" spans="1:5" x14ac:dyDescent="0.25">
      <c r="A33" t="s">
        <v>317</v>
      </c>
      <c r="B33" t="s">
        <v>318</v>
      </c>
      <c r="C33" t="s">
        <v>345</v>
      </c>
      <c r="D33" t="s">
        <v>346</v>
      </c>
      <c r="E33" t="s">
        <v>347</v>
      </c>
    </row>
    <row r="34" spans="1:5" x14ac:dyDescent="0.25">
      <c r="A34" t="s">
        <v>317</v>
      </c>
      <c r="B34" t="s">
        <v>318</v>
      </c>
      <c r="C34" t="s">
        <v>348</v>
      </c>
      <c r="D34" t="s">
        <v>96</v>
      </c>
      <c r="E34" t="s">
        <v>349</v>
      </c>
    </row>
    <row r="35" spans="1:5" x14ac:dyDescent="0.25">
      <c r="A35" t="s">
        <v>317</v>
      </c>
      <c r="B35" t="s">
        <v>318</v>
      </c>
      <c r="C35" t="s">
        <v>350</v>
      </c>
      <c r="D35" t="s">
        <v>351</v>
      </c>
      <c r="E35" t="s">
        <v>352</v>
      </c>
    </row>
    <row r="36" spans="1:5" x14ac:dyDescent="0.25">
      <c r="A36" t="s">
        <v>317</v>
      </c>
      <c r="B36" t="s">
        <v>318</v>
      </c>
      <c r="C36" t="s">
        <v>353</v>
      </c>
      <c r="D36" t="s">
        <v>110</v>
      </c>
      <c r="E36" t="s">
        <v>354</v>
      </c>
    </row>
    <row r="37" spans="1:5" x14ac:dyDescent="0.25">
      <c r="A37" t="s">
        <v>317</v>
      </c>
      <c r="B37" t="s">
        <v>318</v>
      </c>
      <c r="C37" t="s">
        <v>355</v>
      </c>
      <c r="D37" t="s">
        <v>138</v>
      </c>
      <c r="E37" t="s">
        <v>356</v>
      </c>
    </row>
    <row r="38" spans="1:5" x14ac:dyDescent="0.25">
      <c r="A38" t="s">
        <v>317</v>
      </c>
      <c r="B38" t="s">
        <v>318</v>
      </c>
      <c r="C38" t="s">
        <v>357</v>
      </c>
      <c r="D38" t="s">
        <v>358</v>
      </c>
      <c r="E38" t="s">
        <v>359</v>
      </c>
    </row>
    <row r="39" spans="1:5" x14ac:dyDescent="0.25">
      <c r="A39" t="s">
        <v>317</v>
      </c>
      <c r="B39" t="s">
        <v>318</v>
      </c>
      <c r="C39" t="s">
        <v>360</v>
      </c>
      <c r="D39" t="s">
        <v>361</v>
      </c>
      <c r="E39" t="s">
        <v>362</v>
      </c>
    </row>
    <row r="40" spans="1:5" x14ac:dyDescent="0.25">
      <c r="A40" t="s">
        <v>317</v>
      </c>
      <c r="B40" t="s">
        <v>318</v>
      </c>
      <c r="C40" t="s">
        <v>363</v>
      </c>
      <c r="D40" t="s">
        <v>364</v>
      </c>
      <c r="E40" t="s">
        <v>365</v>
      </c>
    </row>
    <row r="41" spans="1:5" x14ac:dyDescent="0.25">
      <c r="A41" t="s">
        <v>317</v>
      </c>
      <c r="B41" t="s">
        <v>318</v>
      </c>
      <c r="C41" t="s">
        <v>366</v>
      </c>
      <c r="D41" t="s">
        <v>367</v>
      </c>
      <c r="E41" t="s">
        <v>368</v>
      </c>
    </row>
    <row r="42" spans="1:5" x14ac:dyDescent="0.25">
      <c r="A42" t="s">
        <v>317</v>
      </c>
      <c r="B42" t="s">
        <v>318</v>
      </c>
      <c r="C42" t="s">
        <v>369</v>
      </c>
      <c r="D42" t="s">
        <v>216</v>
      </c>
      <c r="E42" t="s">
        <v>370</v>
      </c>
    </row>
    <row r="43" spans="1:5" x14ac:dyDescent="0.25">
      <c r="A43" t="s">
        <v>317</v>
      </c>
      <c r="B43" t="s">
        <v>318</v>
      </c>
      <c r="C43" t="s">
        <v>371</v>
      </c>
      <c r="D43" t="s">
        <v>372</v>
      </c>
      <c r="E43" t="s">
        <v>373</v>
      </c>
    </row>
    <row r="44" spans="1:5" x14ac:dyDescent="0.25">
      <c r="A44" t="s">
        <v>317</v>
      </c>
      <c r="B44" t="s">
        <v>318</v>
      </c>
      <c r="C44" t="s">
        <v>374</v>
      </c>
      <c r="D44" t="s">
        <v>375</v>
      </c>
      <c r="E44" t="s">
        <v>376</v>
      </c>
    </row>
    <row r="45" spans="1:5" x14ac:dyDescent="0.25">
      <c r="A45" t="s">
        <v>317</v>
      </c>
      <c r="B45" t="s">
        <v>318</v>
      </c>
      <c r="C45" t="s">
        <v>377</v>
      </c>
      <c r="D45" t="s">
        <v>378</v>
      </c>
      <c r="E45" t="s">
        <v>379</v>
      </c>
    </row>
    <row r="46" spans="1:5" x14ac:dyDescent="0.25">
      <c r="A46" t="s">
        <v>317</v>
      </c>
      <c r="B46" t="s">
        <v>318</v>
      </c>
      <c r="C46" t="s">
        <v>380</v>
      </c>
      <c r="D46" t="s">
        <v>74</v>
      </c>
      <c r="E46" t="s">
        <v>381</v>
      </c>
    </row>
    <row r="47" spans="1:5" x14ac:dyDescent="0.25">
      <c r="A47" t="s">
        <v>317</v>
      </c>
      <c r="B47" t="s">
        <v>318</v>
      </c>
      <c r="C47" t="s">
        <v>382</v>
      </c>
      <c r="D47" t="s">
        <v>48</v>
      </c>
      <c r="E47" t="s">
        <v>383</v>
      </c>
    </row>
    <row r="48" spans="1:5" x14ac:dyDescent="0.25">
      <c r="A48" t="s">
        <v>317</v>
      </c>
      <c r="B48" t="s">
        <v>318</v>
      </c>
      <c r="C48" t="s">
        <v>384</v>
      </c>
      <c r="D48" t="s">
        <v>385</v>
      </c>
      <c r="E48" t="s">
        <v>386</v>
      </c>
    </row>
    <row r="49" spans="1:5" x14ac:dyDescent="0.25">
      <c r="A49" t="s">
        <v>317</v>
      </c>
      <c r="B49" t="s">
        <v>318</v>
      </c>
      <c r="C49" t="s">
        <v>387</v>
      </c>
      <c r="D49" t="s">
        <v>388</v>
      </c>
      <c r="E49" t="s">
        <v>389</v>
      </c>
    </row>
    <row r="50" spans="1:5" x14ac:dyDescent="0.25">
      <c r="A50" t="s">
        <v>317</v>
      </c>
      <c r="B50" t="s">
        <v>318</v>
      </c>
      <c r="C50" t="s">
        <v>390</v>
      </c>
      <c r="D50" t="s">
        <v>391</v>
      </c>
      <c r="E50" t="s">
        <v>392</v>
      </c>
    </row>
    <row r="51" spans="1:5" x14ac:dyDescent="0.25">
      <c r="A51" t="s">
        <v>317</v>
      </c>
      <c r="B51" t="s">
        <v>318</v>
      </c>
      <c r="C51" t="s">
        <v>393</v>
      </c>
      <c r="D51" t="s">
        <v>394</v>
      </c>
      <c r="E51" t="s">
        <v>395</v>
      </c>
    </row>
    <row r="52" spans="1:5" x14ac:dyDescent="0.25">
      <c r="A52" t="s">
        <v>317</v>
      </c>
      <c r="B52" t="s">
        <v>318</v>
      </c>
      <c r="C52" t="s">
        <v>396</v>
      </c>
      <c r="D52" t="s">
        <v>397</v>
      </c>
      <c r="E52" t="s">
        <v>398</v>
      </c>
    </row>
    <row r="53" spans="1:5" x14ac:dyDescent="0.25">
      <c r="A53" t="s">
        <v>317</v>
      </c>
      <c r="B53" t="s">
        <v>318</v>
      </c>
      <c r="C53" t="s">
        <v>399</v>
      </c>
      <c r="D53" t="s">
        <v>214</v>
      </c>
      <c r="E53" t="s">
        <v>400</v>
      </c>
    </row>
    <row r="54" spans="1:5" x14ac:dyDescent="0.25">
      <c r="A54" t="s">
        <v>317</v>
      </c>
      <c r="B54" t="s">
        <v>318</v>
      </c>
      <c r="C54" t="s">
        <v>401</v>
      </c>
      <c r="D54" t="s">
        <v>402</v>
      </c>
      <c r="E54" t="s">
        <v>403</v>
      </c>
    </row>
    <row r="55" spans="1:5" x14ac:dyDescent="0.25">
      <c r="A55" t="s">
        <v>317</v>
      </c>
      <c r="B55" t="s">
        <v>318</v>
      </c>
      <c r="C55" t="s">
        <v>404</v>
      </c>
      <c r="D55" t="s">
        <v>405</v>
      </c>
      <c r="E55" t="s">
        <v>406</v>
      </c>
    </row>
    <row r="56" spans="1:5" x14ac:dyDescent="0.25">
      <c r="A56" t="s">
        <v>317</v>
      </c>
      <c r="B56" t="s">
        <v>318</v>
      </c>
      <c r="C56" t="s">
        <v>407</v>
      </c>
      <c r="D56" t="s">
        <v>408</v>
      </c>
      <c r="E56" t="s">
        <v>409</v>
      </c>
    </row>
    <row r="57" spans="1:5" x14ac:dyDescent="0.25">
      <c r="A57" t="s">
        <v>317</v>
      </c>
      <c r="B57" t="s">
        <v>318</v>
      </c>
      <c r="C57" t="s">
        <v>410</v>
      </c>
      <c r="D57" t="s">
        <v>411</v>
      </c>
      <c r="E57" t="s">
        <v>412</v>
      </c>
    </row>
    <row r="58" spans="1:5" x14ac:dyDescent="0.25">
      <c r="A58" t="s">
        <v>317</v>
      </c>
      <c r="B58" t="s">
        <v>318</v>
      </c>
      <c r="C58" t="s">
        <v>413</v>
      </c>
      <c r="D58" t="s">
        <v>414</v>
      </c>
      <c r="E58" t="s">
        <v>415</v>
      </c>
    </row>
    <row r="59" spans="1:5" x14ac:dyDescent="0.25">
      <c r="A59" t="s">
        <v>317</v>
      </c>
      <c r="B59" t="s">
        <v>318</v>
      </c>
      <c r="C59" t="s">
        <v>416</v>
      </c>
      <c r="D59" t="s">
        <v>56</v>
      </c>
      <c r="E59" t="s">
        <v>417</v>
      </c>
    </row>
    <row r="60" spans="1:5" x14ac:dyDescent="0.25">
      <c r="A60" t="s">
        <v>317</v>
      </c>
      <c r="B60" t="s">
        <v>318</v>
      </c>
      <c r="C60" t="s">
        <v>418</v>
      </c>
      <c r="D60" t="s">
        <v>236</v>
      </c>
      <c r="E60" t="s">
        <v>419</v>
      </c>
    </row>
    <row r="61" spans="1:5" x14ac:dyDescent="0.25">
      <c r="A61" t="s">
        <v>317</v>
      </c>
      <c r="B61" t="s">
        <v>318</v>
      </c>
      <c r="C61" t="s">
        <v>420</v>
      </c>
      <c r="D61" t="s">
        <v>421</v>
      </c>
      <c r="E61" t="s">
        <v>422</v>
      </c>
    </row>
    <row r="62" spans="1:5" x14ac:dyDescent="0.25">
      <c r="A62" t="s">
        <v>317</v>
      </c>
      <c r="B62" t="s">
        <v>318</v>
      </c>
      <c r="C62" t="s">
        <v>423</v>
      </c>
      <c r="D62" t="s">
        <v>180</v>
      </c>
      <c r="E62" t="s">
        <v>424</v>
      </c>
    </row>
    <row r="63" spans="1:5" x14ac:dyDescent="0.25">
      <c r="A63" t="s">
        <v>317</v>
      </c>
      <c r="B63" t="s">
        <v>318</v>
      </c>
      <c r="C63" t="s">
        <v>425</v>
      </c>
      <c r="D63" t="s">
        <v>426</v>
      </c>
      <c r="E63" t="s">
        <v>427</v>
      </c>
    </row>
    <row r="64" spans="1:5" x14ac:dyDescent="0.25">
      <c r="A64" t="s">
        <v>317</v>
      </c>
      <c r="B64" t="s">
        <v>318</v>
      </c>
      <c r="C64" t="s">
        <v>428</v>
      </c>
      <c r="D64" t="s">
        <v>429</v>
      </c>
      <c r="E64" t="s">
        <v>430</v>
      </c>
    </row>
    <row r="65" spans="1:5" x14ac:dyDescent="0.25">
      <c r="A65" t="s">
        <v>317</v>
      </c>
      <c r="B65" t="s">
        <v>318</v>
      </c>
      <c r="C65" t="s">
        <v>431</v>
      </c>
      <c r="D65" t="s">
        <v>432</v>
      </c>
      <c r="E65" t="s">
        <v>433</v>
      </c>
    </row>
    <row r="66" spans="1:5" x14ac:dyDescent="0.25">
      <c r="A66" t="s">
        <v>317</v>
      </c>
      <c r="B66" t="s">
        <v>318</v>
      </c>
      <c r="C66" t="s">
        <v>434</v>
      </c>
      <c r="D66" t="s">
        <v>435</v>
      </c>
      <c r="E66" t="s">
        <v>436</v>
      </c>
    </row>
    <row r="67" spans="1:5" x14ac:dyDescent="0.25">
      <c r="A67" t="s">
        <v>317</v>
      </c>
      <c r="B67" t="s">
        <v>318</v>
      </c>
      <c r="C67" t="s">
        <v>437</v>
      </c>
      <c r="D67" t="s">
        <v>438</v>
      </c>
      <c r="E67" t="s">
        <v>439</v>
      </c>
    </row>
    <row r="68" spans="1:5" x14ac:dyDescent="0.25">
      <c r="A68" t="s">
        <v>317</v>
      </c>
      <c r="B68" t="s">
        <v>318</v>
      </c>
      <c r="C68" t="s">
        <v>440</v>
      </c>
      <c r="D68" t="s">
        <v>441</v>
      </c>
      <c r="E68" t="s">
        <v>442</v>
      </c>
    </row>
    <row r="69" spans="1:5" x14ac:dyDescent="0.25">
      <c r="A69" t="s">
        <v>317</v>
      </c>
      <c r="B69" t="s">
        <v>318</v>
      </c>
      <c r="C69" t="s">
        <v>443</v>
      </c>
      <c r="D69" t="s">
        <v>444</v>
      </c>
      <c r="E69" t="s">
        <v>445</v>
      </c>
    </row>
    <row r="70" spans="1:5" x14ac:dyDescent="0.25">
      <c r="A70" t="s">
        <v>317</v>
      </c>
      <c r="B70" t="s">
        <v>318</v>
      </c>
      <c r="C70" t="s">
        <v>446</v>
      </c>
      <c r="D70" t="s">
        <v>447</v>
      </c>
      <c r="E70" t="s">
        <v>448</v>
      </c>
    </row>
    <row r="71" spans="1:5" x14ac:dyDescent="0.25">
      <c r="A71" t="s">
        <v>317</v>
      </c>
      <c r="B71" t="s">
        <v>318</v>
      </c>
      <c r="C71" t="s">
        <v>449</v>
      </c>
      <c r="D71" t="s">
        <v>450</v>
      </c>
      <c r="E71" t="s">
        <v>451</v>
      </c>
    </row>
    <row r="72" spans="1:5" x14ac:dyDescent="0.25">
      <c r="A72" t="s">
        <v>317</v>
      </c>
      <c r="B72" t="s">
        <v>318</v>
      </c>
      <c r="C72" t="s">
        <v>452</v>
      </c>
      <c r="D72" t="s">
        <v>78</v>
      </c>
      <c r="E72" t="s">
        <v>453</v>
      </c>
    </row>
    <row r="73" spans="1:5" x14ac:dyDescent="0.25">
      <c r="A73" t="s">
        <v>317</v>
      </c>
      <c r="B73" t="s">
        <v>318</v>
      </c>
      <c r="C73" t="s">
        <v>454</v>
      </c>
      <c r="D73" t="s">
        <v>190</v>
      </c>
      <c r="E73" t="s">
        <v>455</v>
      </c>
    </row>
    <row r="74" spans="1:5" x14ac:dyDescent="0.25">
      <c r="A74" t="s">
        <v>317</v>
      </c>
      <c r="B74" t="s">
        <v>318</v>
      </c>
      <c r="C74" t="s">
        <v>456</v>
      </c>
      <c r="D74" t="s">
        <v>92</v>
      </c>
      <c r="E74" t="s">
        <v>457</v>
      </c>
    </row>
    <row r="75" spans="1:5" x14ac:dyDescent="0.25">
      <c r="A75" t="s">
        <v>317</v>
      </c>
      <c r="B75" t="s">
        <v>318</v>
      </c>
      <c r="C75" t="s">
        <v>458</v>
      </c>
      <c r="D75" t="s">
        <v>459</v>
      </c>
      <c r="E75" t="s">
        <v>460</v>
      </c>
    </row>
    <row r="76" spans="1:5" x14ac:dyDescent="0.25">
      <c r="A76" t="s">
        <v>317</v>
      </c>
      <c r="B76" t="s">
        <v>318</v>
      </c>
      <c r="C76" t="s">
        <v>461</v>
      </c>
      <c r="D76" t="s">
        <v>462</v>
      </c>
      <c r="E76" t="s">
        <v>463</v>
      </c>
    </row>
    <row r="77" spans="1:5" x14ac:dyDescent="0.25">
      <c r="A77" t="s">
        <v>317</v>
      </c>
      <c r="B77" t="s">
        <v>318</v>
      </c>
      <c r="C77" t="s">
        <v>464</v>
      </c>
      <c r="D77" t="s">
        <v>122</v>
      </c>
      <c r="E77" t="s">
        <v>465</v>
      </c>
    </row>
    <row r="78" spans="1:5" x14ac:dyDescent="0.25">
      <c r="A78" t="s">
        <v>317</v>
      </c>
      <c r="B78" t="s">
        <v>318</v>
      </c>
      <c r="C78" t="s">
        <v>466</v>
      </c>
      <c r="D78" t="s">
        <v>467</v>
      </c>
      <c r="E78" t="s">
        <v>468</v>
      </c>
    </row>
    <row r="79" spans="1:5" x14ac:dyDescent="0.25">
      <c r="A79" t="s">
        <v>317</v>
      </c>
      <c r="B79" t="s">
        <v>318</v>
      </c>
      <c r="C79" t="s">
        <v>469</v>
      </c>
      <c r="D79" t="s">
        <v>470</v>
      </c>
      <c r="E79" t="s">
        <v>471</v>
      </c>
    </row>
    <row r="80" spans="1:5" x14ac:dyDescent="0.25">
      <c r="A80" t="s">
        <v>317</v>
      </c>
      <c r="B80" t="s">
        <v>318</v>
      </c>
      <c r="C80" t="s">
        <v>472</v>
      </c>
      <c r="D80" t="s">
        <v>150</v>
      </c>
      <c r="E80" t="s">
        <v>473</v>
      </c>
    </row>
    <row r="81" spans="1:5" x14ac:dyDescent="0.25">
      <c r="A81" t="s">
        <v>317</v>
      </c>
      <c r="B81" t="s">
        <v>318</v>
      </c>
      <c r="C81" t="s">
        <v>474</v>
      </c>
      <c r="D81" t="s">
        <v>36</v>
      </c>
      <c r="E81" t="s">
        <v>475</v>
      </c>
    </row>
    <row r="82" spans="1:5" x14ac:dyDescent="0.25">
      <c r="A82" t="s">
        <v>317</v>
      </c>
      <c r="B82" t="s">
        <v>318</v>
      </c>
      <c r="C82" t="s">
        <v>476</v>
      </c>
      <c r="D82" t="s">
        <v>64</v>
      </c>
      <c r="E82" t="s">
        <v>477</v>
      </c>
    </row>
    <row r="83" spans="1:5" x14ac:dyDescent="0.25">
      <c r="A83" t="s">
        <v>317</v>
      </c>
      <c r="B83" t="s">
        <v>318</v>
      </c>
      <c r="C83" t="s">
        <v>478</v>
      </c>
      <c r="D83" t="s">
        <v>479</v>
      </c>
      <c r="E83" t="s">
        <v>480</v>
      </c>
    </row>
    <row r="84" spans="1:5" x14ac:dyDescent="0.25">
      <c r="A84" t="s">
        <v>317</v>
      </c>
      <c r="B84" t="s">
        <v>318</v>
      </c>
      <c r="C84" t="s">
        <v>481</v>
      </c>
      <c r="D84" t="s">
        <v>482</v>
      </c>
      <c r="E84" t="s">
        <v>483</v>
      </c>
    </row>
    <row r="85" spans="1:5" x14ac:dyDescent="0.25">
      <c r="A85" t="s">
        <v>317</v>
      </c>
      <c r="B85" t="s">
        <v>318</v>
      </c>
      <c r="C85" t="s">
        <v>484</v>
      </c>
      <c r="D85" t="s">
        <v>485</v>
      </c>
      <c r="E85" t="s">
        <v>486</v>
      </c>
    </row>
    <row r="86" spans="1:5" x14ac:dyDescent="0.25">
      <c r="A86" t="s">
        <v>317</v>
      </c>
      <c r="B86" t="s">
        <v>318</v>
      </c>
      <c r="C86" t="s">
        <v>487</v>
      </c>
      <c r="D86" t="s">
        <v>94</v>
      </c>
      <c r="E86" t="s">
        <v>488</v>
      </c>
    </row>
    <row r="87" spans="1:5" x14ac:dyDescent="0.25">
      <c r="A87" t="s">
        <v>317</v>
      </c>
      <c r="B87" t="s">
        <v>318</v>
      </c>
      <c r="C87" t="s">
        <v>489</v>
      </c>
      <c r="D87" t="s">
        <v>490</v>
      </c>
      <c r="E87" t="s">
        <v>491</v>
      </c>
    </row>
    <row r="88" spans="1:5" x14ac:dyDescent="0.25">
      <c r="A88" t="s">
        <v>317</v>
      </c>
      <c r="B88" t="s">
        <v>318</v>
      </c>
      <c r="C88" t="s">
        <v>492</v>
      </c>
      <c r="D88" t="s">
        <v>493</v>
      </c>
      <c r="E88" t="s">
        <v>494</v>
      </c>
    </row>
    <row r="89" spans="1:5" x14ac:dyDescent="0.25">
      <c r="A89" t="s">
        <v>317</v>
      </c>
      <c r="B89" t="s">
        <v>318</v>
      </c>
      <c r="C89" t="s">
        <v>495</v>
      </c>
      <c r="D89" t="s">
        <v>76</v>
      </c>
      <c r="E89" t="s">
        <v>496</v>
      </c>
    </row>
    <row r="90" spans="1:5" x14ac:dyDescent="0.25">
      <c r="A90" t="s">
        <v>317</v>
      </c>
      <c r="B90" t="s">
        <v>318</v>
      </c>
      <c r="C90" t="s">
        <v>497</v>
      </c>
      <c r="D90" t="s">
        <v>226</v>
      </c>
      <c r="E90" t="s">
        <v>498</v>
      </c>
    </row>
    <row r="91" spans="1:5" x14ac:dyDescent="0.25">
      <c r="A91" t="s">
        <v>317</v>
      </c>
      <c r="B91" t="s">
        <v>318</v>
      </c>
      <c r="C91" t="s">
        <v>499</v>
      </c>
      <c r="D91" t="s">
        <v>130</v>
      </c>
      <c r="E91" t="s">
        <v>500</v>
      </c>
    </row>
    <row r="92" spans="1:5" x14ac:dyDescent="0.25">
      <c r="A92" t="s">
        <v>317</v>
      </c>
      <c r="B92" t="s">
        <v>318</v>
      </c>
      <c r="C92" t="s">
        <v>501</v>
      </c>
      <c r="D92" t="s">
        <v>502</v>
      </c>
      <c r="E92" t="s">
        <v>503</v>
      </c>
    </row>
    <row r="93" spans="1:5" x14ac:dyDescent="0.25">
      <c r="A93" t="s">
        <v>317</v>
      </c>
      <c r="B93" t="s">
        <v>318</v>
      </c>
      <c r="C93" t="s">
        <v>504</v>
      </c>
      <c r="D93" t="s">
        <v>505</v>
      </c>
      <c r="E93" t="s">
        <v>506</v>
      </c>
    </row>
    <row r="94" spans="1:5" x14ac:dyDescent="0.25">
      <c r="A94" t="s">
        <v>317</v>
      </c>
      <c r="B94" t="s">
        <v>318</v>
      </c>
      <c r="C94" t="s">
        <v>507</v>
      </c>
      <c r="D94" t="s">
        <v>508</v>
      </c>
      <c r="E94" t="s">
        <v>509</v>
      </c>
    </row>
    <row r="95" spans="1:5" x14ac:dyDescent="0.25">
      <c r="A95" t="s">
        <v>317</v>
      </c>
      <c r="B95" t="s">
        <v>318</v>
      </c>
      <c r="C95" t="s">
        <v>510</v>
      </c>
      <c r="D95" t="s">
        <v>511</v>
      </c>
      <c r="E95" t="s">
        <v>512</v>
      </c>
    </row>
    <row r="96" spans="1:5" x14ac:dyDescent="0.25">
      <c r="A96" t="s">
        <v>317</v>
      </c>
      <c r="B96" t="s">
        <v>318</v>
      </c>
      <c r="C96" t="s">
        <v>513</v>
      </c>
      <c r="D96" t="s">
        <v>248</v>
      </c>
      <c r="E96" t="s">
        <v>514</v>
      </c>
    </row>
    <row r="97" spans="1:5" x14ac:dyDescent="0.25">
      <c r="A97" t="s">
        <v>317</v>
      </c>
      <c r="B97" t="s">
        <v>318</v>
      </c>
      <c r="C97" t="s">
        <v>515</v>
      </c>
      <c r="D97" t="s">
        <v>516</v>
      </c>
      <c r="E97" t="s">
        <v>517</v>
      </c>
    </row>
    <row r="98" spans="1:5" x14ac:dyDescent="0.25">
      <c r="A98" t="s">
        <v>317</v>
      </c>
      <c r="B98" t="s">
        <v>318</v>
      </c>
      <c r="C98" t="s">
        <v>518</v>
      </c>
      <c r="D98" t="s">
        <v>519</v>
      </c>
      <c r="E98" t="s">
        <v>520</v>
      </c>
    </row>
    <row r="99" spans="1:5" x14ac:dyDescent="0.25">
      <c r="A99" t="s">
        <v>317</v>
      </c>
      <c r="B99" t="s">
        <v>318</v>
      </c>
      <c r="C99" t="s">
        <v>521</v>
      </c>
      <c r="D99" t="s">
        <v>522</v>
      </c>
      <c r="E99" t="s">
        <v>523</v>
      </c>
    </row>
    <row r="100" spans="1:5" x14ac:dyDescent="0.25">
      <c r="A100" t="s">
        <v>317</v>
      </c>
      <c r="B100" t="s">
        <v>318</v>
      </c>
      <c r="C100" t="s">
        <v>524</v>
      </c>
      <c r="D100" t="s">
        <v>72</v>
      </c>
      <c r="E100" t="s">
        <v>525</v>
      </c>
    </row>
    <row r="101" spans="1:5" x14ac:dyDescent="0.25">
      <c r="A101" t="s">
        <v>317</v>
      </c>
      <c r="B101" t="s">
        <v>318</v>
      </c>
      <c r="C101" t="s">
        <v>526</v>
      </c>
      <c r="D101" t="s">
        <v>527</v>
      </c>
      <c r="E101" t="s">
        <v>528</v>
      </c>
    </row>
    <row r="102" spans="1:5" x14ac:dyDescent="0.25">
      <c r="A102" t="s">
        <v>317</v>
      </c>
      <c r="B102" t="s">
        <v>318</v>
      </c>
      <c r="C102" t="s">
        <v>529</v>
      </c>
      <c r="D102" t="s">
        <v>530</v>
      </c>
      <c r="E102" t="s">
        <v>531</v>
      </c>
    </row>
    <row r="103" spans="1:5" x14ac:dyDescent="0.25">
      <c r="A103" t="s">
        <v>317</v>
      </c>
      <c r="B103" t="s">
        <v>318</v>
      </c>
      <c r="C103" t="s">
        <v>532</v>
      </c>
      <c r="D103" t="s">
        <v>90</v>
      </c>
      <c r="E103" t="s">
        <v>533</v>
      </c>
    </row>
    <row r="104" spans="1:5" x14ac:dyDescent="0.25">
      <c r="A104" t="s">
        <v>317</v>
      </c>
      <c r="B104" t="s">
        <v>318</v>
      </c>
      <c r="C104" t="s">
        <v>534</v>
      </c>
      <c r="D104" t="s">
        <v>535</v>
      </c>
      <c r="E104" t="s">
        <v>536</v>
      </c>
    </row>
    <row r="105" spans="1:5" x14ac:dyDescent="0.25">
      <c r="A105" t="s">
        <v>317</v>
      </c>
      <c r="B105" t="s">
        <v>318</v>
      </c>
      <c r="C105" t="s">
        <v>537</v>
      </c>
      <c r="D105" t="s">
        <v>538</v>
      </c>
      <c r="E105" t="s">
        <v>539</v>
      </c>
    </row>
    <row r="106" spans="1:5" x14ac:dyDescent="0.25">
      <c r="A106" t="s">
        <v>317</v>
      </c>
      <c r="B106" t="s">
        <v>318</v>
      </c>
      <c r="C106" t="s">
        <v>540</v>
      </c>
      <c r="D106" t="s">
        <v>541</v>
      </c>
      <c r="E106" t="s">
        <v>542</v>
      </c>
    </row>
    <row r="107" spans="1:5" x14ac:dyDescent="0.25">
      <c r="A107" t="s">
        <v>317</v>
      </c>
      <c r="B107" t="s">
        <v>318</v>
      </c>
      <c r="C107" t="s">
        <v>543</v>
      </c>
      <c r="D107" t="s">
        <v>544</v>
      </c>
      <c r="E107" t="s">
        <v>545</v>
      </c>
    </row>
    <row r="108" spans="1:5" x14ac:dyDescent="0.25">
      <c r="A108" t="s">
        <v>317</v>
      </c>
      <c r="B108" t="s">
        <v>318</v>
      </c>
      <c r="C108" t="s">
        <v>546</v>
      </c>
      <c r="D108" t="s">
        <v>84</v>
      </c>
      <c r="E108" t="s">
        <v>547</v>
      </c>
    </row>
    <row r="109" spans="1:5" x14ac:dyDescent="0.25">
      <c r="A109" t="s">
        <v>317</v>
      </c>
      <c r="B109" t="s">
        <v>318</v>
      </c>
      <c r="C109" t="s">
        <v>548</v>
      </c>
      <c r="D109" t="s">
        <v>549</v>
      </c>
      <c r="E109" t="s">
        <v>550</v>
      </c>
    </row>
    <row r="110" spans="1:5" x14ac:dyDescent="0.25">
      <c r="A110" t="s">
        <v>317</v>
      </c>
      <c r="B110" t="s">
        <v>318</v>
      </c>
      <c r="C110" t="s">
        <v>551</v>
      </c>
      <c r="D110" t="s">
        <v>220</v>
      </c>
      <c r="E110" t="s">
        <v>552</v>
      </c>
    </row>
    <row r="111" spans="1:5" x14ac:dyDescent="0.25">
      <c r="A111" t="s">
        <v>317</v>
      </c>
      <c r="B111" t="s">
        <v>318</v>
      </c>
      <c r="C111" t="s">
        <v>553</v>
      </c>
      <c r="D111" t="s">
        <v>554</v>
      </c>
      <c r="E111" t="s">
        <v>555</v>
      </c>
    </row>
    <row r="112" spans="1:5" x14ac:dyDescent="0.25">
      <c r="A112" t="s">
        <v>317</v>
      </c>
      <c r="B112" t="s">
        <v>318</v>
      </c>
      <c r="C112" t="s">
        <v>556</v>
      </c>
      <c r="D112" t="s">
        <v>112</v>
      </c>
      <c r="E112" t="s">
        <v>557</v>
      </c>
    </row>
    <row r="113" spans="1:5" x14ac:dyDescent="0.25">
      <c r="A113" t="s">
        <v>317</v>
      </c>
      <c r="B113" t="s">
        <v>318</v>
      </c>
      <c r="C113" t="s">
        <v>558</v>
      </c>
      <c r="D113" t="s">
        <v>250</v>
      </c>
      <c r="E113" t="s">
        <v>559</v>
      </c>
    </row>
    <row r="114" spans="1:5" x14ac:dyDescent="0.25">
      <c r="A114" t="s">
        <v>317</v>
      </c>
      <c r="B114" t="s">
        <v>318</v>
      </c>
      <c r="C114" t="s">
        <v>560</v>
      </c>
      <c r="D114" t="s">
        <v>561</v>
      </c>
      <c r="E114" t="s">
        <v>562</v>
      </c>
    </row>
    <row r="115" spans="1:5" x14ac:dyDescent="0.25">
      <c r="A115" t="s">
        <v>317</v>
      </c>
      <c r="B115" t="s">
        <v>318</v>
      </c>
      <c r="C115" t="s">
        <v>563</v>
      </c>
      <c r="D115" t="s">
        <v>102</v>
      </c>
      <c r="E115" t="s">
        <v>564</v>
      </c>
    </row>
    <row r="116" spans="1:5" x14ac:dyDescent="0.25">
      <c r="A116" t="s">
        <v>317</v>
      </c>
      <c r="B116" t="s">
        <v>318</v>
      </c>
      <c r="C116" t="s">
        <v>565</v>
      </c>
      <c r="D116" t="s">
        <v>566</v>
      </c>
      <c r="E116" t="s">
        <v>567</v>
      </c>
    </row>
    <row r="117" spans="1:5" x14ac:dyDescent="0.25">
      <c r="A117" t="s">
        <v>317</v>
      </c>
      <c r="B117" t="s">
        <v>318</v>
      </c>
      <c r="C117" t="s">
        <v>568</v>
      </c>
      <c r="D117" t="s">
        <v>569</v>
      </c>
      <c r="E117" t="s">
        <v>570</v>
      </c>
    </row>
    <row r="118" spans="1:5" x14ac:dyDescent="0.25">
      <c r="A118" t="s">
        <v>317</v>
      </c>
      <c r="B118" t="s">
        <v>318</v>
      </c>
      <c r="C118" t="s">
        <v>571</v>
      </c>
      <c r="D118" t="s">
        <v>572</v>
      </c>
      <c r="E118" t="s">
        <v>573</v>
      </c>
    </row>
    <row r="119" spans="1:5" x14ac:dyDescent="0.25">
      <c r="A119" t="s">
        <v>317</v>
      </c>
      <c r="B119" t="s">
        <v>318</v>
      </c>
      <c r="C119" t="s">
        <v>574</v>
      </c>
      <c r="D119" t="s">
        <v>575</v>
      </c>
      <c r="E119" t="s">
        <v>576</v>
      </c>
    </row>
    <row r="120" spans="1:5" x14ac:dyDescent="0.25">
      <c r="A120" t="s">
        <v>317</v>
      </c>
      <c r="B120" t="s">
        <v>318</v>
      </c>
      <c r="C120" t="s">
        <v>577</v>
      </c>
      <c r="D120" t="s">
        <v>172</v>
      </c>
      <c r="E120" t="s">
        <v>578</v>
      </c>
    </row>
    <row r="121" spans="1:5" x14ac:dyDescent="0.25">
      <c r="A121" t="s">
        <v>317</v>
      </c>
      <c r="B121" t="s">
        <v>318</v>
      </c>
      <c r="C121" t="s">
        <v>579</v>
      </c>
      <c r="D121" t="s">
        <v>580</v>
      </c>
      <c r="E121" t="s">
        <v>581</v>
      </c>
    </row>
    <row r="122" spans="1:5" x14ac:dyDescent="0.25">
      <c r="A122" t="s">
        <v>317</v>
      </c>
      <c r="B122" t="s">
        <v>318</v>
      </c>
      <c r="C122" t="s">
        <v>582</v>
      </c>
      <c r="D122" t="s">
        <v>583</v>
      </c>
      <c r="E122" t="s">
        <v>584</v>
      </c>
    </row>
    <row r="123" spans="1:5" x14ac:dyDescent="0.25">
      <c r="A123" t="s">
        <v>317</v>
      </c>
      <c r="B123" t="s">
        <v>318</v>
      </c>
      <c r="C123" t="s">
        <v>585</v>
      </c>
      <c r="D123" t="s">
        <v>200</v>
      </c>
      <c r="E123" t="s">
        <v>586</v>
      </c>
    </row>
    <row r="124" spans="1:5" x14ac:dyDescent="0.25">
      <c r="A124" t="s">
        <v>317</v>
      </c>
      <c r="B124" t="s">
        <v>318</v>
      </c>
      <c r="C124" t="s">
        <v>587</v>
      </c>
      <c r="D124" t="s">
        <v>588</v>
      </c>
      <c r="E124" t="s">
        <v>589</v>
      </c>
    </row>
    <row r="125" spans="1:5" x14ac:dyDescent="0.25">
      <c r="A125" t="s">
        <v>317</v>
      </c>
      <c r="B125" t="s">
        <v>318</v>
      </c>
      <c r="C125" t="s">
        <v>590</v>
      </c>
      <c r="D125" t="s">
        <v>591</v>
      </c>
      <c r="E125" t="s">
        <v>592</v>
      </c>
    </row>
    <row r="126" spans="1:5" x14ac:dyDescent="0.25">
      <c r="A126" t="s">
        <v>317</v>
      </c>
      <c r="B126" t="s">
        <v>318</v>
      </c>
      <c r="C126" t="s">
        <v>593</v>
      </c>
      <c r="D126" t="s">
        <v>594</v>
      </c>
      <c r="E126" t="s">
        <v>595</v>
      </c>
    </row>
    <row r="127" spans="1:5" x14ac:dyDescent="0.25">
      <c r="A127" t="s">
        <v>317</v>
      </c>
      <c r="B127" t="s">
        <v>318</v>
      </c>
      <c r="C127" t="s">
        <v>596</v>
      </c>
      <c r="D127" t="s">
        <v>597</v>
      </c>
      <c r="E127" t="s">
        <v>598</v>
      </c>
    </row>
    <row r="128" spans="1:5" x14ac:dyDescent="0.25">
      <c r="A128" t="s">
        <v>317</v>
      </c>
      <c r="B128" t="s">
        <v>318</v>
      </c>
      <c r="C128" t="s">
        <v>599</v>
      </c>
      <c r="D128" t="s">
        <v>166</v>
      </c>
      <c r="E128" t="s">
        <v>600</v>
      </c>
    </row>
    <row r="129" spans="1:5" x14ac:dyDescent="0.25">
      <c r="A129" t="s">
        <v>317</v>
      </c>
      <c r="B129" t="s">
        <v>318</v>
      </c>
      <c r="C129" t="s">
        <v>601</v>
      </c>
      <c r="D129" t="s">
        <v>602</v>
      </c>
      <c r="E129" t="s">
        <v>603</v>
      </c>
    </row>
    <row r="130" spans="1:5" x14ac:dyDescent="0.25">
      <c r="A130" t="s">
        <v>317</v>
      </c>
      <c r="B130" t="s">
        <v>318</v>
      </c>
      <c r="C130" t="s">
        <v>604</v>
      </c>
      <c r="D130" t="s">
        <v>605</v>
      </c>
      <c r="E130" t="s">
        <v>606</v>
      </c>
    </row>
    <row r="131" spans="1:5" x14ac:dyDescent="0.25">
      <c r="A131" t="s">
        <v>317</v>
      </c>
      <c r="B131" t="s">
        <v>318</v>
      </c>
      <c r="C131" t="s">
        <v>607</v>
      </c>
      <c r="D131" t="s">
        <v>608</v>
      </c>
      <c r="E131" t="s">
        <v>609</v>
      </c>
    </row>
    <row r="132" spans="1:5" x14ac:dyDescent="0.25">
      <c r="A132" t="s">
        <v>317</v>
      </c>
      <c r="B132" t="s">
        <v>318</v>
      </c>
      <c r="C132" t="s">
        <v>610</v>
      </c>
      <c r="D132" t="s">
        <v>244</v>
      </c>
      <c r="E132" t="s">
        <v>611</v>
      </c>
    </row>
    <row r="133" spans="1:5" x14ac:dyDescent="0.25">
      <c r="A133" t="s">
        <v>317</v>
      </c>
      <c r="B133" t="s">
        <v>318</v>
      </c>
      <c r="C133" t="s">
        <v>612</v>
      </c>
      <c r="D133" t="s">
        <v>613</v>
      </c>
      <c r="E133" t="s">
        <v>614</v>
      </c>
    </row>
    <row r="134" spans="1:5" x14ac:dyDescent="0.25">
      <c r="A134" t="s">
        <v>317</v>
      </c>
      <c r="B134" t="s">
        <v>318</v>
      </c>
      <c r="C134" t="s">
        <v>615</v>
      </c>
      <c r="D134" t="s">
        <v>616</v>
      </c>
      <c r="E134" t="s">
        <v>617</v>
      </c>
    </row>
    <row r="135" spans="1:5" x14ac:dyDescent="0.25">
      <c r="A135" t="s">
        <v>317</v>
      </c>
      <c r="B135" t="s">
        <v>318</v>
      </c>
      <c r="C135" t="s">
        <v>251</v>
      </c>
      <c r="D135" t="s">
        <v>308</v>
      </c>
      <c r="E135" t="s">
        <v>26</v>
      </c>
    </row>
    <row r="136" spans="1:5" x14ac:dyDescent="0.25">
      <c r="A136" t="s">
        <v>618</v>
      </c>
      <c r="B136" t="s">
        <v>619</v>
      </c>
      <c r="C136" t="s">
        <v>620</v>
      </c>
      <c r="D136" t="s">
        <v>621</v>
      </c>
      <c r="E136" t="s">
        <v>26</v>
      </c>
    </row>
    <row r="137" spans="1:5" x14ac:dyDescent="0.25">
      <c r="A137" t="s">
        <v>622</v>
      </c>
      <c r="B137" t="s">
        <v>623</v>
      </c>
      <c r="C137" t="s">
        <v>624</v>
      </c>
      <c r="D137" t="s">
        <v>625</v>
      </c>
      <c r="E137" t="s">
        <v>26</v>
      </c>
    </row>
    <row r="138" spans="1:5" x14ac:dyDescent="0.25">
      <c r="A138" t="s">
        <v>626</v>
      </c>
      <c r="B138" t="s">
        <v>627</v>
      </c>
      <c r="C138" t="s">
        <v>628</v>
      </c>
      <c r="D138" t="s">
        <v>629</v>
      </c>
      <c r="E138" t="s">
        <v>26</v>
      </c>
    </row>
    <row r="139" spans="1:5" x14ac:dyDescent="0.25">
      <c r="A139" t="s">
        <v>626</v>
      </c>
      <c r="B139" t="s">
        <v>627</v>
      </c>
      <c r="C139" t="s">
        <v>630</v>
      </c>
      <c r="D139" t="s">
        <v>631</v>
      </c>
      <c r="E139" t="s">
        <v>26</v>
      </c>
    </row>
    <row r="140" spans="1:5" x14ac:dyDescent="0.25">
      <c r="A140" t="s">
        <v>632</v>
      </c>
      <c r="B140" t="s">
        <v>633</v>
      </c>
      <c r="C140" t="s">
        <v>634</v>
      </c>
      <c r="D140" t="s">
        <v>635</v>
      </c>
      <c r="E140" t="s">
        <v>26</v>
      </c>
    </row>
    <row r="141" spans="1:5" x14ac:dyDescent="0.25">
      <c r="A141" t="s">
        <v>632</v>
      </c>
      <c r="B141" t="s">
        <v>633</v>
      </c>
      <c r="C141" t="s">
        <v>636</v>
      </c>
      <c r="D141" t="s">
        <v>637</v>
      </c>
      <c r="E141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8"/>
  <sheetViews>
    <sheetView topLeftCell="R1" workbookViewId="0">
      <selection activeCell="B7" sqref="A7:XFD67"/>
    </sheetView>
  </sheetViews>
  <sheetFormatPr baseColWidth="10" defaultColWidth="8.85546875" defaultRowHeight="15" x14ac:dyDescent="0.25"/>
  <cols>
    <col min="1" max="1" width="20.28515625" bestFit="1" customWidth="1"/>
    <col min="2" max="2" width="50.7109375" customWidth="1"/>
    <col min="3" max="26" width="13" customWidth="1"/>
  </cols>
  <sheetData>
    <row r="1" spans="1:26" x14ac:dyDescent="0.25">
      <c r="A1" s="10" t="s">
        <v>639</v>
      </c>
    </row>
    <row r="2" spans="1:26" x14ac:dyDescent="0.25">
      <c r="A2" s="10" t="s">
        <v>26</v>
      </c>
    </row>
    <row r="3" spans="1:26" x14ac:dyDescent="0.25">
      <c r="A3" s="11" t="s">
        <v>0</v>
      </c>
    </row>
    <row r="5" spans="1:26" ht="12.75" customHeight="1" x14ac:dyDescent="0.25"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</row>
    <row r="6" spans="1:26" x14ac:dyDescent="0.25">
      <c r="B6" t="s">
        <v>26</v>
      </c>
    </row>
    <row r="7" spans="1:26" x14ac:dyDescent="0.25">
      <c r="A7" s="7" t="s">
        <v>149</v>
      </c>
      <c r="B7" s="7" t="s">
        <v>640</v>
      </c>
      <c r="C7" s="12">
        <v>58.222999999999999</v>
      </c>
      <c r="D7" s="12">
        <v>60.667000000000002</v>
      </c>
      <c r="E7" s="12">
        <v>63.006</v>
      </c>
      <c r="F7" s="12">
        <v>65.682000000000002</v>
      </c>
      <c r="G7" s="12">
        <v>67.766999999999996</v>
      </c>
      <c r="H7" s="12">
        <v>70.685000000000002</v>
      </c>
      <c r="I7" s="12">
        <v>74.564999999999998</v>
      </c>
      <c r="J7" s="12">
        <v>78.393000000000001</v>
      </c>
      <c r="K7" s="12">
        <v>79.697999999999993</v>
      </c>
      <c r="L7" s="12">
        <v>80.304000000000002</v>
      </c>
      <c r="M7" s="12">
        <v>86.433999999999997</v>
      </c>
      <c r="N7" s="12">
        <v>89.882999999999996</v>
      </c>
      <c r="O7" s="12">
        <v>91.522000000000006</v>
      </c>
      <c r="P7" s="12">
        <v>92.811999999999998</v>
      </c>
      <c r="Q7" s="12">
        <v>94.99</v>
      </c>
      <c r="R7" s="12">
        <v>96</v>
      </c>
      <c r="S7" s="12">
        <v>98.739000000000004</v>
      </c>
      <c r="T7" s="12">
        <v>102.271</v>
      </c>
      <c r="U7" s="12">
        <v>108.53400000000001</v>
      </c>
      <c r="V7" s="12">
        <v>115.331</v>
      </c>
      <c r="W7" s="12">
        <v>77.673000000000002</v>
      </c>
      <c r="X7" s="12">
        <v>87.816999999999993</v>
      </c>
      <c r="Y7" s="12">
        <v>129.107</v>
      </c>
      <c r="Z7" s="12">
        <v>143.82599999999999</v>
      </c>
    </row>
    <row r="8" spans="1:26" x14ac:dyDescent="0.25">
      <c r="A8" s="7" t="s">
        <v>151</v>
      </c>
      <c r="B8" s="7" t="s">
        <v>641</v>
      </c>
      <c r="C8" s="12">
        <v>14.627000000000001</v>
      </c>
      <c r="D8" s="12">
        <v>15.135</v>
      </c>
      <c r="E8" s="12">
        <v>15.848000000000001</v>
      </c>
      <c r="F8" s="12">
        <v>16.507000000000001</v>
      </c>
      <c r="G8" s="12">
        <v>17.387</v>
      </c>
      <c r="H8" s="12">
        <v>18.338999999999999</v>
      </c>
      <c r="I8" s="12">
        <v>19.497</v>
      </c>
      <c r="J8" s="12">
        <v>20.489000000000001</v>
      </c>
      <c r="K8" s="12">
        <v>21.053999999999998</v>
      </c>
      <c r="L8" s="12">
        <v>19.989999999999998</v>
      </c>
      <c r="M8" s="12">
        <v>21.274999999999999</v>
      </c>
      <c r="N8" s="12">
        <v>22.329000000000001</v>
      </c>
      <c r="O8" s="12">
        <v>22.454999999999998</v>
      </c>
      <c r="P8" s="12">
        <v>22.863</v>
      </c>
      <c r="Q8" s="12">
        <v>23.506</v>
      </c>
      <c r="R8" s="12">
        <v>24.114999999999998</v>
      </c>
      <c r="S8" s="12">
        <v>24.292999999999999</v>
      </c>
      <c r="T8" s="12">
        <v>25.472000000000001</v>
      </c>
      <c r="U8" s="12">
        <v>27.027999999999999</v>
      </c>
      <c r="V8" s="12">
        <v>28.047999999999998</v>
      </c>
      <c r="W8" s="12">
        <v>17.059999999999999</v>
      </c>
      <c r="X8" s="12">
        <v>20.248999999999999</v>
      </c>
      <c r="Y8" s="12">
        <v>32.69</v>
      </c>
    </row>
    <row r="9" spans="1:26" x14ac:dyDescent="0.25">
      <c r="A9" s="7" t="s">
        <v>153</v>
      </c>
      <c r="B9" s="7" t="s">
        <v>642</v>
      </c>
      <c r="C9" s="12">
        <v>43.595999999999997</v>
      </c>
      <c r="D9" s="12">
        <v>45.531999999999996</v>
      </c>
      <c r="E9" s="12">
        <v>47.158000000000001</v>
      </c>
      <c r="F9" s="12">
        <v>49.174999999999997</v>
      </c>
      <c r="G9" s="12">
        <v>50.38</v>
      </c>
      <c r="H9" s="12">
        <v>52.345999999999997</v>
      </c>
      <c r="I9" s="12">
        <v>55.067999999999998</v>
      </c>
      <c r="J9" s="12">
        <v>57.905000000000001</v>
      </c>
      <c r="K9" s="12">
        <v>58.643999999999998</v>
      </c>
      <c r="L9" s="12">
        <v>60.314</v>
      </c>
      <c r="M9" s="12">
        <v>65.159000000000006</v>
      </c>
      <c r="N9" s="12">
        <v>67.554000000000002</v>
      </c>
      <c r="O9" s="12">
        <v>69.067999999999998</v>
      </c>
      <c r="P9" s="12">
        <v>69.948999999999998</v>
      </c>
      <c r="Q9" s="12">
        <v>71.483999999999995</v>
      </c>
      <c r="R9" s="12">
        <v>71.884</v>
      </c>
      <c r="S9" s="12">
        <v>74.444999999999993</v>
      </c>
      <c r="T9" s="12">
        <v>76.798000000000002</v>
      </c>
      <c r="U9" s="12">
        <v>81.506</v>
      </c>
      <c r="V9" s="12">
        <v>87.283000000000001</v>
      </c>
      <c r="W9" s="12">
        <v>60.613</v>
      </c>
      <c r="X9" s="12">
        <v>67.567999999999998</v>
      </c>
      <c r="Y9" s="12">
        <v>96.417000000000002</v>
      </c>
    </row>
    <row r="10" spans="1:26" x14ac:dyDescent="0.25">
      <c r="A10" s="7" t="s">
        <v>155</v>
      </c>
      <c r="B10" s="7" t="s">
        <v>156</v>
      </c>
      <c r="C10" s="12">
        <v>38.701999999999998</v>
      </c>
      <c r="D10" s="12">
        <v>41.009</v>
      </c>
      <c r="E10" s="12">
        <v>41.843000000000004</v>
      </c>
      <c r="F10" s="12">
        <v>42.289000000000001</v>
      </c>
      <c r="G10" s="12">
        <v>43.847999999999999</v>
      </c>
      <c r="H10" s="12">
        <v>44.517000000000003</v>
      </c>
      <c r="I10" s="12">
        <v>46.006999999999998</v>
      </c>
      <c r="J10" s="12">
        <v>47.314</v>
      </c>
      <c r="K10" s="12">
        <v>48.792999999999999</v>
      </c>
      <c r="L10" s="12">
        <v>47.924999999999997</v>
      </c>
      <c r="M10" s="12">
        <v>48.762999999999998</v>
      </c>
      <c r="N10" s="12">
        <v>49.593000000000004</v>
      </c>
      <c r="O10" s="12">
        <v>49.817</v>
      </c>
      <c r="P10" s="12">
        <v>49.512999999999998</v>
      </c>
      <c r="Q10" s="12">
        <v>50.640999999999998</v>
      </c>
      <c r="R10" s="12">
        <v>50.481000000000002</v>
      </c>
      <c r="S10" s="12">
        <v>52.395000000000003</v>
      </c>
      <c r="T10" s="12">
        <v>54.067</v>
      </c>
      <c r="U10" s="12">
        <v>55.828000000000003</v>
      </c>
      <c r="V10" s="12">
        <v>56.780999999999999</v>
      </c>
      <c r="W10" s="12">
        <v>52.902999999999999</v>
      </c>
      <c r="X10" s="12">
        <v>60.701999999999998</v>
      </c>
      <c r="Y10" s="12">
        <v>65.872</v>
      </c>
      <c r="Z10" s="12">
        <v>69.156999999999996</v>
      </c>
    </row>
    <row r="11" spans="1:26" x14ac:dyDescent="0.25">
      <c r="A11" s="7" t="s">
        <v>157</v>
      </c>
      <c r="B11" s="7" t="s">
        <v>158</v>
      </c>
      <c r="C11" s="12">
        <v>19.945</v>
      </c>
      <c r="D11" s="12">
        <v>20.855</v>
      </c>
      <c r="E11" s="12">
        <v>20.97</v>
      </c>
      <c r="F11" s="12">
        <v>20.774999999999999</v>
      </c>
      <c r="G11" s="12">
        <v>21.495999999999999</v>
      </c>
      <c r="H11" s="12">
        <v>21.823</v>
      </c>
      <c r="I11" s="12">
        <v>22.952999999999999</v>
      </c>
      <c r="J11" s="12">
        <v>23.681000000000001</v>
      </c>
      <c r="K11" s="12">
        <v>24.774999999999999</v>
      </c>
      <c r="L11" s="12">
        <v>23.902999999999999</v>
      </c>
      <c r="M11" s="12">
        <v>23.94</v>
      </c>
      <c r="N11" s="12">
        <v>23.783000000000001</v>
      </c>
      <c r="O11" s="12">
        <v>23.582999999999998</v>
      </c>
      <c r="P11" s="12">
        <v>23.298999999999999</v>
      </c>
      <c r="Q11" s="12">
        <v>23.754000000000001</v>
      </c>
      <c r="R11" s="12">
        <v>23.664000000000001</v>
      </c>
      <c r="S11" s="12">
        <v>24.68</v>
      </c>
      <c r="T11" s="12">
        <v>26.033999999999999</v>
      </c>
      <c r="U11" s="12">
        <v>27.388999999999999</v>
      </c>
      <c r="V11" s="12">
        <v>28.091000000000001</v>
      </c>
      <c r="W11" s="12">
        <v>27.741</v>
      </c>
      <c r="X11" s="12">
        <v>30.388000000000002</v>
      </c>
      <c r="Y11" s="12">
        <v>32.279000000000003</v>
      </c>
    </row>
    <row r="12" spans="1:26" ht="38.25" x14ac:dyDescent="0.25">
      <c r="A12" s="7" t="s">
        <v>159</v>
      </c>
      <c r="B12" s="7" t="s">
        <v>643</v>
      </c>
      <c r="C12" s="12">
        <v>11.47</v>
      </c>
      <c r="D12" s="12">
        <v>12.403</v>
      </c>
      <c r="E12" s="12">
        <v>12.836</v>
      </c>
      <c r="F12" s="12">
        <v>13.27</v>
      </c>
      <c r="G12" s="12">
        <v>13.962999999999999</v>
      </c>
      <c r="H12" s="12">
        <v>14.023999999999999</v>
      </c>
      <c r="I12" s="12">
        <v>14.089</v>
      </c>
      <c r="J12" s="12">
        <v>14.500999999999999</v>
      </c>
      <c r="K12" s="12">
        <v>15.013</v>
      </c>
      <c r="L12" s="12">
        <v>14.744</v>
      </c>
      <c r="M12" s="12">
        <v>15.145</v>
      </c>
      <c r="N12" s="12">
        <v>15.74</v>
      </c>
      <c r="O12" s="12">
        <v>16.117000000000001</v>
      </c>
      <c r="P12" s="12">
        <v>15.962999999999999</v>
      </c>
      <c r="Q12" s="12">
        <v>16.472999999999999</v>
      </c>
      <c r="R12" s="12">
        <v>16.347999999999999</v>
      </c>
      <c r="S12" s="12">
        <v>16.954000000000001</v>
      </c>
      <c r="T12" s="12">
        <v>17.456</v>
      </c>
      <c r="U12" s="12">
        <v>17.614000000000001</v>
      </c>
      <c r="V12" s="12">
        <v>17.908000000000001</v>
      </c>
      <c r="W12" s="12">
        <v>14.574999999999999</v>
      </c>
      <c r="X12" s="12">
        <v>17.978000000000002</v>
      </c>
      <c r="Y12" s="12">
        <v>20.898</v>
      </c>
    </row>
    <row r="13" spans="1:26" x14ac:dyDescent="0.25">
      <c r="A13" s="7" t="s">
        <v>161</v>
      </c>
      <c r="B13" s="7" t="s">
        <v>162</v>
      </c>
      <c r="C13" s="12">
        <v>7.2869999999999999</v>
      </c>
      <c r="D13" s="12">
        <v>7.7510000000000003</v>
      </c>
      <c r="E13" s="12">
        <v>8.0370000000000008</v>
      </c>
      <c r="F13" s="12">
        <v>8.2430000000000003</v>
      </c>
      <c r="G13" s="12">
        <v>8.3889999999999993</v>
      </c>
      <c r="H13" s="12">
        <v>8.67</v>
      </c>
      <c r="I13" s="12">
        <v>8.9659999999999993</v>
      </c>
      <c r="J13" s="12">
        <v>9.1319999999999997</v>
      </c>
      <c r="K13" s="12">
        <v>9.0050000000000008</v>
      </c>
      <c r="L13" s="12">
        <v>9.2780000000000005</v>
      </c>
      <c r="M13" s="12">
        <v>9.6780000000000008</v>
      </c>
      <c r="N13" s="12">
        <v>10.069000000000001</v>
      </c>
      <c r="O13" s="12">
        <v>10.117000000000001</v>
      </c>
      <c r="P13" s="12">
        <v>10.250999999999999</v>
      </c>
      <c r="Q13" s="12">
        <v>10.414</v>
      </c>
      <c r="R13" s="12">
        <v>10.468999999999999</v>
      </c>
      <c r="S13" s="12">
        <v>10.760999999999999</v>
      </c>
      <c r="T13" s="12">
        <v>10.577999999999999</v>
      </c>
      <c r="U13" s="12">
        <v>10.824999999999999</v>
      </c>
      <c r="V13" s="12">
        <v>10.782</v>
      </c>
      <c r="W13" s="12">
        <v>10.587</v>
      </c>
      <c r="X13" s="12">
        <v>12.336</v>
      </c>
      <c r="Y13" s="12">
        <v>12.694000000000001</v>
      </c>
    </row>
    <row r="14" spans="1:26" x14ac:dyDescent="0.25">
      <c r="A14" s="7" t="s">
        <v>163</v>
      </c>
      <c r="B14" s="7" t="s">
        <v>644</v>
      </c>
      <c r="C14" s="12">
        <v>39.243000000000002</v>
      </c>
      <c r="D14" s="12">
        <v>45.930999999999997</v>
      </c>
      <c r="E14" s="12">
        <v>48.886000000000003</v>
      </c>
      <c r="F14" s="12">
        <v>50.456000000000003</v>
      </c>
      <c r="G14" s="12">
        <v>51.841000000000001</v>
      </c>
      <c r="H14" s="12">
        <v>55.448999999999998</v>
      </c>
      <c r="I14" s="12">
        <v>55.616999999999997</v>
      </c>
      <c r="J14" s="12">
        <v>57.756999999999998</v>
      </c>
      <c r="K14" s="12">
        <v>60.64</v>
      </c>
      <c r="L14" s="12">
        <v>61.58</v>
      </c>
      <c r="M14" s="12">
        <v>64.215000000000003</v>
      </c>
      <c r="N14" s="12">
        <v>63.488999999999997</v>
      </c>
      <c r="O14" s="12">
        <v>62.337000000000003</v>
      </c>
      <c r="P14" s="12">
        <v>54.817</v>
      </c>
      <c r="Q14" s="12">
        <v>52.258000000000003</v>
      </c>
      <c r="R14" s="12">
        <v>52.338000000000001</v>
      </c>
      <c r="S14" s="12">
        <v>52.64</v>
      </c>
      <c r="T14" s="12">
        <v>53.148000000000003</v>
      </c>
      <c r="U14" s="12">
        <v>52.317999999999998</v>
      </c>
      <c r="V14" s="12">
        <v>54.034999999999997</v>
      </c>
      <c r="W14" s="12">
        <v>56.283000000000001</v>
      </c>
      <c r="X14" s="12">
        <v>58.156999999999996</v>
      </c>
      <c r="Y14" s="12">
        <v>60.682000000000002</v>
      </c>
      <c r="Z14" s="12">
        <v>62.898000000000003</v>
      </c>
    </row>
    <row r="15" spans="1:26" x14ac:dyDescent="0.25">
      <c r="A15" s="7" t="s">
        <v>165</v>
      </c>
      <c r="B15" s="7" t="s">
        <v>645</v>
      </c>
      <c r="C15" s="12">
        <v>48.529000000000003</v>
      </c>
      <c r="D15" s="12">
        <v>54.753</v>
      </c>
      <c r="E15" s="12">
        <v>54.021000000000001</v>
      </c>
      <c r="F15" s="12">
        <v>53.606000000000002</v>
      </c>
      <c r="G15" s="12">
        <v>55.816000000000003</v>
      </c>
      <c r="H15" s="12">
        <v>58.709000000000003</v>
      </c>
      <c r="I15" s="12">
        <v>64.481999999999999</v>
      </c>
      <c r="J15" s="12">
        <v>67.153999999999996</v>
      </c>
      <c r="K15" s="12">
        <v>71.350999999999999</v>
      </c>
      <c r="L15" s="12">
        <v>68.984999999999999</v>
      </c>
      <c r="M15" s="12">
        <v>73.216999999999999</v>
      </c>
      <c r="N15" s="12">
        <v>75.263999999999996</v>
      </c>
      <c r="O15" s="12">
        <v>76.992000000000004</v>
      </c>
      <c r="P15" s="12">
        <v>77.622</v>
      </c>
      <c r="Q15" s="12">
        <v>79.091999999999999</v>
      </c>
      <c r="R15" s="12">
        <v>85.111999999999995</v>
      </c>
      <c r="S15" s="12">
        <v>90.593000000000004</v>
      </c>
      <c r="T15" s="12">
        <v>98.188999999999993</v>
      </c>
      <c r="U15" s="12">
        <v>107.03</v>
      </c>
      <c r="V15" s="12">
        <v>116.798</v>
      </c>
      <c r="W15" s="12">
        <v>119.059</v>
      </c>
      <c r="X15" s="12">
        <v>133.08600000000001</v>
      </c>
      <c r="Y15" s="12">
        <v>151.33099999999999</v>
      </c>
      <c r="Z15" s="12">
        <v>166.965</v>
      </c>
    </row>
    <row r="16" spans="1:26" x14ac:dyDescent="0.25">
      <c r="A16" s="7" t="s">
        <v>167</v>
      </c>
      <c r="B16" s="7" t="s">
        <v>168</v>
      </c>
      <c r="C16" s="12">
        <v>39.109000000000002</v>
      </c>
      <c r="D16" s="12">
        <v>44.292000000000002</v>
      </c>
      <c r="E16" s="12">
        <v>43.46</v>
      </c>
      <c r="F16" s="12">
        <v>42.981999999999999</v>
      </c>
      <c r="G16" s="12">
        <v>44.73</v>
      </c>
      <c r="H16" s="12">
        <v>47.055</v>
      </c>
      <c r="I16" s="12">
        <v>51.762999999999998</v>
      </c>
      <c r="J16" s="12">
        <v>53.753</v>
      </c>
      <c r="K16" s="12">
        <v>57.253999999999998</v>
      </c>
      <c r="L16" s="12">
        <v>55.722999999999999</v>
      </c>
      <c r="M16" s="12">
        <v>60.06</v>
      </c>
      <c r="N16" s="12">
        <v>62.481999999999999</v>
      </c>
      <c r="O16" s="12">
        <v>63.072000000000003</v>
      </c>
      <c r="P16" s="12">
        <v>63.548999999999999</v>
      </c>
      <c r="Q16" s="12">
        <v>64.665000000000006</v>
      </c>
      <c r="R16" s="12">
        <v>69.471999999999994</v>
      </c>
      <c r="S16" s="12">
        <v>73.793000000000006</v>
      </c>
      <c r="T16" s="12">
        <v>80.277000000000001</v>
      </c>
      <c r="U16" s="12">
        <v>87.230999999999995</v>
      </c>
      <c r="V16" s="12">
        <v>95.281999999999996</v>
      </c>
      <c r="W16" s="12">
        <v>97.025000000000006</v>
      </c>
      <c r="X16" s="12">
        <v>107.98399999999999</v>
      </c>
      <c r="Y16" s="12">
        <v>123.652</v>
      </c>
    </row>
    <row r="17" spans="1:26" x14ac:dyDescent="0.25">
      <c r="A17" s="7" t="s">
        <v>169</v>
      </c>
      <c r="B17" s="7" t="s">
        <v>170</v>
      </c>
      <c r="C17" s="12">
        <v>9.4209999999999994</v>
      </c>
      <c r="D17" s="12">
        <v>10.461</v>
      </c>
      <c r="E17" s="12">
        <v>10.56</v>
      </c>
      <c r="F17" s="12">
        <v>10.625</v>
      </c>
      <c r="G17" s="12">
        <v>11.085000000000001</v>
      </c>
      <c r="H17" s="12">
        <v>11.654</v>
      </c>
      <c r="I17" s="12">
        <v>12.718</v>
      </c>
      <c r="J17" s="12">
        <v>13.401</v>
      </c>
      <c r="K17" s="12">
        <v>14.097</v>
      </c>
      <c r="L17" s="12">
        <v>13.262</v>
      </c>
      <c r="M17" s="12">
        <v>13.157</v>
      </c>
      <c r="N17" s="12">
        <v>12.782</v>
      </c>
      <c r="O17" s="12">
        <v>13.919</v>
      </c>
      <c r="P17" s="12">
        <v>14.073</v>
      </c>
      <c r="Q17" s="12">
        <v>14.427</v>
      </c>
      <c r="R17" s="12">
        <v>15.64</v>
      </c>
      <c r="S17" s="12">
        <v>16.8</v>
      </c>
      <c r="T17" s="12">
        <v>17.911999999999999</v>
      </c>
      <c r="U17" s="12">
        <v>19.798999999999999</v>
      </c>
      <c r="V17" s="12">
        <v>21.515999999999998</v>
      </c>
      <c r="W17" s="12">
        <v>22.033999999999999</v>
      </c>
      <c r="X17" s="12">
        <v>25.102</v>
      </c>
      <c r="Y17" s="12">
        <v>27.678999999999998</v>
      </c>
    </row>
    <row r="18" spans="1:26" x14ac:dyDescent="0.25">
      <c r="A18" s="7" t="s">
        <v>171</v>
      </c>
      <c r="B18" s="7" t="s">
        <v>646</v>
      </c>
      <c r="C18" s="12">
        <v>135.124</v>
      </c>
      <c r="D18" s="12">
        <v>135.42400000000001</v>
      </c>
      <c r="E18" s="12">
        <v>138.92400000000001</v>
      </c>
      <c r="F18" s="12">
        <v>136.10400000000001</v>
      </c>
      <c r="G18" s="12">
        <v>145.33799999999999</v>
      </c>
      <c r="H18" s="12">
        <v>153.98099999999999</v>
      </c>
      <c r="I18" s="12">
        <v>170.584</v>
      </c>
      <c r="J18" s="12">
        <v>185.762</v>
      </c>
      <c r="K18" s="12">
        <v>185.06700000000001</v>
      </c>
      <c r="L18" s="12">
        <v>186.63200000000001</v>
      </c>
      <c r="M18" s="12">
        <v>202.08600000000001</v>
      </c>
      <c r="N18" s="12">
        <v>198.845</v>
      </c>
      <c r="O18" s="12">
        <v>201.78200000000001</v>
      </c>
      <c r="P18" s="12">
        <v>207.88300000000001</v>
      </c>
      <c r="Q18" s="12">
        <v>214.554</v>
      </c>
      <c r="R18" s="12">
        <v>220.96799999999999</v>
      </c>
      <c r="S18" s="12">
        <v>217.541</v>
      </c>
      <c r="T18" s="12">
        <v>223.33699999999999</v>
      </c>
      <c r="U18" s="12">
        <v>229.37899999999999</v>
      </c>
      <c r="V18" s="12">
        <v>235.19800000000001</v>
      </c>
      <c r="W18" s="12">
        <v>238.083</v>
      </c>
      <c r="X18" s="12">
        <v>253.803</v>
      </c>
      <c r="Y18" s="12">
        <v>267.97000000000003</v>
      </c>
      <c r="Z18" s="12">
        <v>264.19</v>
      </c>
    </row>
    <row r="19" spans="1:26" ht="25.5" x14ac:dyDescent="0.25">
      <c r="A19" s="7" t="s">
        <v>173</v>
      </c>
      <c r="B19" s="7" t="s">
        <v>647</v>
      </c>
      <c r="C19" s="12">
        <v>81.557000000000002</v>
      </c>
      <c r="D19" s="12">
        <v>80.415000000000006</v>
      </c>
      <c r="E19" s="12">
        <v>84.673000000000002</v>
      </c>
      <c r="F19" s="12">
        <v>78.03</v>
      </c>
      <c r="G19" s="12">
        <v>79.266000000000005</v>
      </c>
      <c r="H19" s="12">
        <v>80.707999999999998</v>
      </c>
      <c r="I19" s="12">
        <v>82.507000000000005</v>
      </c>
      <c r="J19" s="12">
        <v>89.933000000000007</v>
      </c>
      <c r="K19" s="12">
        <v>86.665000000000006</v>
      </c>
      <c r="L19" s="12">
        <v>100.346</v>
      </c>
      <c r="M19" s="12">
        <v>107.08499999999999</v>
      </c>
      <c r="N19" s="12">
        <v>102.458</v>
      </c>
      <c r="O19" s="12">
        <v>104.836</v>
      </c>
      <c r="P19" s="12">
        <v>109.36</v>
      </c>
      <c r="Q19" s="12">
        <v>114.712</v>
      </c>
      <c r="R19" s="12">
        <v>115.21</v>
      </c>
      <c r="S19" s="12">
        <v>111.36499999999999</v>
      </c>
      <c r="T19" s="12">
        <v>112.633</v>
      </c>
      <c r="U19" s="12">
        <v>110.48399999999999</v>
      </c>
      <c r="V19" s="12">
        <v>112.265</v>
      </c>
      <c r="W19" s="12">
        <v>111.889</v>
      </c>
      <c r="X19" s="12">
        <v>116.78400000000001</v>
      </c>
      <c r="Y19" s="12">
        <v>120.446</v>
      </c>
    </row>
    <row r="20" spans="1:26" x14ac:dyDescent="0.25">
      <c r="A20" s="7" t="s">
        <v>175</v>
      </c>
      <c r="B20" s="7" t="s">
        <v>648</v>
      </c>
      <c r="C20" s="12">
        <v>36.923999999999999</v>
      </c>
      <c r="D20" s="12">
        <v>37.348999999999997</v>
      </c>
      <c r="E20" s="12">
        <v>35.741</v>
      </c>
      <c r="F20" s="12">
        <v>38.027000000000001</v>
      </c>
      <c r="G20" s="12">
        <v>43.744999999999997</v>
      </c>
      <c r="H20" s="12">
        <v>49.268999999999998</v>
      </c>
      <c r="I20" s="12">
        <v>57.932000000000002</v>
      </c>
      <c r="J20" s="12">
        <v>61.237000000000002</v>
      </c>
      <c r="K20" s="12">
        <v>65.447000000000003</v>
      </c>
      <c r="L20" s="12">
        <v>54.302</v>
      </c>
      <c r="M20" s="12">
        <v>58.792999999999999</v>
      </c>
      <c r="N20" s="12">
        <v>60.453000000000003</v>
      </c>
      <c r="O20" s="12">
        <v>59.805</v>
      </c>
      <c r="P20" s="12">
        <v>61.656999999999996</v>
      </c>
      <c r="Q20" s="12">
        <v>61.886000000000003</v>
      </c>
      <c r="R20" s="12">
        <v>64.950999999999993</v>
      </c>
      <c r="S20" s="12">
        <v>65</v>
      </c>
      <c r="T20" s="12">
        <v>67.153000000000006</v>
      </c>
      <c r="U20" s="12">
        <v>70.930999999999997</v>
      </c>
      <c r="V20" s="12">
        <v>71.816000000000003</v>
      </c>
      <c r="W20" s="12">
        <v>73.194999999999993</v>
      </c>
      <c r="X20" s="12">
        <v>75.89</v>
      </c>
      <c r="Y20" s="12">
        <v>81.465999999999994</v>
      </c>
    </row>
    <row r="21" spans="1:26" x14ac:dyDescent="0.25">
      <c r="A21" s="7" t="s">
        <v>177</v>
      </c>
      <c r="B21" s="7" t="s">
        <v>649</v>
      </c>
      <c r="C21" s="12">
        <v>16.643999999999998</v>
      </c>
      <c r="D21" s="12">
        <v>17.661000000000001</v>
      </c>
      <c r="E21" s="12">
        <v>18.509</v>
      </c>
      <c r="F21" s="12">
        <v>20.047000000000001</v>
      </c>
      <c r="G21" s="12">
        <v>22.327000000000002</v>
      </c>
      <c r="H21" s="12">
        <v>24.004999999999999</v>
      </c>
      <c r="I21" s="12">
        <v>30.143999999999998</v>
      </c>
      <c r="J21" s="12">
        <v>34.591999999999999</v>
      </c>
      <c r="K21" s="12">
        <v>32.956000000000003</v>
      </c>
      <c r="L21" s="12">
        <v>31.984000000000002</v>
      </c>
      <c r="M21" s="12">
        <v>36.209000000000003</v>
      </c>
      <c r="N21" s="12">
        <v>35.933</v>
      </c>
      <c r="O21" s="12">
        <v>37.140999999999998</v>
      </c>
      <c r="P21" s="12">
        <v>36.866</v>
      </c>
      <c r="Q21" s="12">
        <v>37.956000000000003</v>
      </c>
      <c r="R21" s="12">
        <v>40.807000000000002</v>
      </c>
      <c r="S21" s="12">
        <v>41.176000000000002</v>
      </c>
      <c r="T21" s="12">
        <v>43.551000000000002</v>
      </c>
      <c r="U21" s="12">
        <v>47.963999999999999</v>
      </c>
      <c r="V21" s="12">
        <v>51.116</v>
      </c>
      <c r="W21" s="12">
        <v>52.997999999999998</v>
      </c>
      <c r="X21" s="12">
        <v>61.128</v>
      </c>
      <c r="Y21" s="12">
        <v>66.058999999999997</v>
      </c>
    </row>
    <row r="22" spans="1:26" x14ac:dyDescent="0.25">
      <c r="A22" s="7" t="s">
        <v>179</v>
      </c>
      <c r="B22" s="7" t="s">
        <v>650</v>
      </c>
      <c r="C22" s="12">
        <v>194.7</v>
      </c>
      <c r="D22" s="12">
        <v>202.58799999999999</v>
      </c>
      <c r="E22" s="12">
        <v>212.941</v>
      </c>
      <c r="F22" s="12">
        <v>223.00299999999999</v>
      </c>
      <c r="G22" s="12">
        <v>236.875</v>
      </c>
      <c r="H22" s="12">
        <v>251.745</v>
      </c>
      <c r="I22" s="12">
        <v>267.45699999999999</v>
      </c>
      <c r="J22" s="12">
        <v>280.66899999999998</v>
      </c>
      <c r="K22" s="12">
        <v>288.82799999999997</v>
      </c>
      <c r="L22" s="12">
        <v>292.47800000000001</v>
      </c>
      <c r="M22" s="12">
        <v>299.935</v>
      </c>
      <c r="N22" s="12">
        <v>303.34300000000002</v>
      </c>
      <c r="O22" s="12">
        <v>312.56799999999998</v>
      </c>
      <c r="P22" s="12">
        <v>317.64299999999997</v>
      </c>
      <c r="Q22" s="12">
        <v>322.68900000000002</v>
      </c>
      <c r="R22" s="12">
        <v>329.661</v>
      </c>
      <c r="S22" s="12">
        <v>336.93299999999999</v>
      </c>
      <c r="T22" s="12">
        <v>345.12299999999999</v>
      </c>
      <c r="U22" s="12">
        <v>351.673</v>
      </c>
      <c r="V22" s="12">
        <v>360.67700000000002</v>
      </c>
      <c r="W22" s="12">
        <v>362.447</v>
      </c>
      <c r="X22" s="12">
        <v>375.34500000000003</v>
      </c>
      <c r="Y22" s="12">
        <v>387.03</v>
      </c>
      <c r="Z22" s="12">
        <v>396.77499999999998</v>
      </c>
    </row>
    <row r="23" spans="1:26" ht="25.5" x14ac:dyDescent="0.25">
      <c r="A23" s="7" t="s">
        <v>181</v>
      </c>
      <c r="B23" s="7" t="s">
        <v>651</v>
      </c>
      <c r="C23" s="12">
        <v>92.68</v>
      </c>
      <c r="D23" s="12">
        <v>104.371</v>
      </c>
      <c r="E23" s="12">
        <v>110.94499999999999</v>
      </c>
      <c r="F23" s="12">
        <v>116.004</v>
      </c>
      <c r="G23" s="12">
        <v>122.84</v>
      </c>
      <c r="H23" s="12">
        <v>130.68</v>
      </c>
      <c r="I23" s="12">
        <v>143.55500000000001</v>
      </c>
      <c r="J23" s="12">
        <v>152.494</v>
      </c>
      <c r="K23" s="12">
        <v>161.24</v>
      </c>
      <c r="L23" s="12">
        <v>153.69800000000001</v>
      </c>
      <c r="M23" s="12">
        <v>166.196</v>
      </c>
      <c r="N23" s="12">
        <v>181.46600000000001</v>
      </c>
      <c r="O23" s="12">
        <v>188.239</v>
      </c>
      <c r="P23" s="12">
        <v>192.55</v>
      </c>
      <c r="Q23" s="12">
        <v>199.78299999999999</v>
      </c>
      <c r="R23" s="12">
        <v>208.797</v>
      </c>
      <c r="S23" s="12">
        <v>215.05600000000001</v>
      </c>
      <c r="T23" s="12">
        <v>225.08</v>
      </c>
      <c r="U23" s="12">
        <v>232.60400000000001</v>
      </c>
      <c r="V23" s="12">
        <v>247.047</v>
      </c>
      <c r="W23" s="12">
        <v>238.083</v>
      </c>
      <c r="X23" s="12">
        <v>269.459</v>
      </c>
      <c r="Y23" s="12">
        <v>299.09699999999998</v>
      </c>
      <c r="Z23" s="12">
        <v>319.13799999999998</v>
      </c>
    </row>
    <row r="24" spans="1:26" x14ac:dyDescent="0.25">
      <c r="A24" s="7" t="s">
        <v>183</v>
      </c>
      <c r="B24" s="7" t="s">
        <v>652</v>
      </c>
      <c r="C24" s="12">
        <v>21.003</v>
      </c>
      <c r="D24" s="12">
        <v>23.111000000000001</v>
      </c>
      <c r="E24" s="12">
        <v>24.3</v>
      </c>
      <c r="F24" s="12">
        <v>25.422000000000001</v>
      </c>
      <c r="G24" s="12">
        <v>26.949000000000002</v>
      </c>
      <c r="H24" s="12">
        <v>28.516999999999999</v>
      </c>
      <c r="I24" s="12">
        <v>30.738</v>
      </c>
      <c r="J24" s="12">
        <v>32.253</v>
      </c>
      <c r="K24" s="12">
        <v>32.597999999999999</v>
      </c>
      <c r="L24" s="12">
        <v>31.533999999999999</v>
      </c>
      <c r="M24" s="12">
        <v>34.204000000000001</v>
      </c>
      <c r="N24" s="12">
        <v>36.844999999999999</v>
      </c>
      <c r="O24" s="12">
        <v>37.334000000000003</v>
      </c>
      <c r="P24" s="12">
        <v>37.603000000000002</v>
      </c>
      <c r="Q24" s="12">
        <v>38.622</v>
      </c>
      <c r="R24" s="12">
        <v>40.53</v>
      </c>
      <c r="S24" s="12">
        <v>40.219000000000001</v>
      </c>
      <c r="T24" s="12">
        <v>41.838999999999999</v>
      </c>
      <c r="U24" s="12">
        <v>45.393999999999998</v>
      </c>
      <c r="V24" s="12">
        <v>48.031999999999996</v>
      </c>
      <c r="W24" s="12">
        <v>46.762999999999998</v>
      </c>
      <c r="X24" s="12">
        <v>51.491</v>
      </c>
      <c r="Y24" s="12">
        <v>54.478000000000002</v>
      </c>
    </row>
    <row r="25" spans="1:26" x14ac:dyDescent="0.25">
      <c r="A25" s="7" t="s">
        <v>185</v>
      </c>
      <c r="B25" s="7" t="s">
        <v>653</v>
      </c>
      <c r="C25" s="12">
        <v>42.271999999999998</v>
      </c>
      <c r="D25" s="12">
        <v>50.686</v>
      </c>
      <c r="E25" s="12">
        <v>54.533000000000001</v>
      </c>
      <c r="F25" s="12">
        <v>56.213000000000001</v>
      </c>
      <c r="G25" s="12">
        <v>59.430999999999997</v>
      </c>
      <c r="H25" s="12">
        <v>61.834000000000003</v>
      </c>
      <c r="I25" s="12">
        <v>68.069000000000003</v>
      </c>
      <c r="J25" s="12">
        <v>72.307000000000002</v>
      </c>
      <c r="K25" s="12">
        <v>76.537000000000006</v>
      </c>
      <c r="L25" s="12">
        <v>73.739999999999995</v>
      </c>
      <c r="M25" s="12">
        <v>81.805999999999997</v>
      </c>
      <c r="N25" s="12">
        <v>89.152000000000001</v>
      </c>
      <c r="O25" s="12">
        <v>92.234999999999999</v>
      </c>
      <c r="P25" s="12">
        <v>95.957999999999998</v>
      </c>
      <c r="Q25" s="12">
        <v>101.182</v>
      </c>
      <c r="R25" s="12">
        <v>107.003</v>
      </c>
      <c r="S25" s="12">
        <v>111.504</v>
      </c>
      <c r="T25" s="12">
        <v>119.015</v>
      </c>
      <c r="U25" s="12">
        <v>122.004</v>
      </c>
      <c r="V25" s="12">
        <v>128.89500000000001</v>
      </c>
      <c r="W25" s="12">
        <v>124.127</v>
      </c>
      <c r="X25" s="12">
        <v>141.81700000000001</v>
      </c>
      <c r="Y25" s="12">
        <v>162.11699999999999</v>
      </c>
    </row>
    <row r="26" spans="1:26" ht="25.5" x14ac:dyDescent="0.25">
      <c r="A26" s="7" t="s">
        <v>187</v>
      </c>
      <c r="B26" s="7" t="s">
        <v>654</v>
      </c>
      <c r="C26" s="12">
        <v>29.405000000000001</v>
      </c>
      <c r="D26" s="12">
        <v>30.574000000000002</v>
      </c>
      <c r="E26" s="12">
        <v>32.112000000000002</v>
      </c>
      <c r="F26" s="12">
        <v>34.369</v>
      </c>
      <c r="G26" s="12">
        <v>36.459000000000003</v>
      </c>
      <c r="H26" s="12">
        <v>40.328000000000003</v>
      </c>
      <c r="I26" s="12">
        <v>44.749000000000002</v>
      </c>
      <c r="J26" s="12">
        <v>47.933999999999997</v>
      </c>
      <c r="K26" s="12">
        <v>52.104999999999997</v>
      </c>
      <c r="L26" s="12">
        <v>48.423999999999999</v>
      </c>
      <c r="M26" s="12">
        <v>50.186</v>
      </c>
      <c r="N26" s="12">
        <v>55.469000000000001</v>
      </c>
      <c r="O26" s="12">
        <v>58.67</v>
      </c>
      <c r="P26" s="12">
        <v>58.988</v>
      </c>
      <c r="Q26" s="12">
        <v>59.978999999999999</v>
      </c>
      <c r="R26" s="12">
        <v>61.264000000000003</v>
      </c>
      <c r="S26" s="12">
        <v>63.332999999999998</v>
      </c>
      <c r="T26" s="12">
        <v>64.225999999999999</v>
      </c>
      <c r="U26" s="12">
        <v>65.206000000000003</v>
      </c>
      <c r="V26" s="12">
        <v>70.12</v>
      </c>
      <c r="W26" s="12">
        <v>67.192999999999998</v>
      </c>
      <c r="X26" s="12">
        <v>76.152000000000001</v>
      </c>
      <c r="Y26" s="12">
        <v>82.501999999999995</v>
      </c>
    </row>
    <row r="27" spans="1:26" x14ac:dyDescent="0.25">
      <c r="A27" s="7" t="s">
        <v>189</v>
      </c>
      <c r="B27" s="7" t="s">
        <v>655</v>
      </c>
      <c r="C27" s="12">
        <v>39.363</v>
      </c>
      <c r="D27" s="12">
        <v>41.493000000000002</v>
      </c>
      <c r="E27" s="12">
        <v>42.765999999999998</v>
      </c>
      <c r="F27" s="12">
        <v>43.116999999999997</v>
      </c>
      <c r="G27" s="12">
        <v>44.591000000000001</v>
      </c>
      <c r="H27" s="12">
        <v>45.604999999999997</v>
      </c>
      <c r="I27" s="12">
        <v>47.198</v>
      </c>
      <c r="J27" s="12">
        <v>49.018999999999998</v>
      </c>
      <c r="K27" s="12">
        <v>50.582999999999998</v>
      </c>
      <c r="L27" s="12">
        <v>51.31</v>
      </c>
      <c r="M27" s="12">
        <v>52.835999999999999</v>
      </c>
      <c r="N27" s="12">
        <v>55.914000000000001</v>
      </c>
      <c r="O27" s="12">
        <v>55.706000000000003</v>
      </c>
      <c r="P27" s="12">
        <v>57.764000000000003</v>
      </c>
      <c r="Q27" s="12">
        <v>58.744</v>
      </c>
      <c r="R27" s="12">
        <v>59.768000000000001</v>
      </c>
      <c r="S27" s="12">
        <v>60.734999999999999</v>
      </c>
      <c r="T27" s="12">
        <v>61.567</v>
      </c>
      <c r="U27" s="12">
        <v>63.103999999999999</v>
      </c>
      <c r="V27" s="12">
        <v>65.152000000000001</v>
      </c>
      <c r="W27" s="12">
        <v>64.457999999999998</v>
      </c>
      <c r="X27" s="12">
        <v>67.790999999999997</v>
      </c>
      <c r="Y27" s="12">
        <v>72.355000000000004</v>
      </c>
      <c r="Z27" s="12">
        <v>75.91</v>
      </c>
    </row>
    <row r="28" spans="1:26" x14ac:dyDescent="0.25">
      <c r="A28" s="7" t="s">
        <v>191</v>
      </c>
      <c r="B28" s="7" t="s">
        <v>656</v>
      </c>
      <c r="C28" s="12">
        <v>22.914999999999999</v>
      </c>
      <c r="D28" s="12">
        <v>23.443000000000001</v>
      </c>
      <c r="E28" s="12">
        <v>23.48</v>
      </c>
      <c r="F28" s="12">
        <v>23.558</v>
      </c>
      <c r="G28" s="12">
        <v>25.204000000000001</v>
      </c>
      <c r="H28" s="12">
        <v>26.51</v>
      </c>
      <c r="I28" s="12">
        <v>27.777999999999999</v>
      </c>
      <c r="J28" s="12">
        <v>28.454000000000001</v>
      </c>
      <c r="K28" s="12">
        <v>29.015000000000001</v>
      </c>
      <c r="L28" s="12">
        <v>25.565000000000001</v>
      </c>
      <c r="M28" s="12">
        <v>26.696999999999999</v>
      </c>
      <c r="N28" s="12">
        <v>27.908000000000001</v>
      </c>
      <c r="O28" s="12">
        <v>28.966000000000001</v>
      </c>
      <c r="P28" s="12">
        <v>28.044</v>
      </c>
      <c r="Q28" s="12">
        <v>28.456</v>
      </c>
      <c r="R28" s="12">
        <v>29.507999999999999</v>
      </c>
      <c r="S28" s="12">
        <v>30.55</v>
      </c>
      <c r="T28" s="12">
        <v>31.984000000000002</v>
      </c>
      <c r="U28" s="12">
        <v>34.058</v>
      </c>
      <c r="V28" s="12">
        <v>35.871000000000002</v>
      </c>
      <c r="W28" s="12">
        <v>32.057000000000002</v>
      </c>
      <c r="X28" s="12">
        <v>37.453000000000003</v>
      </c>
      <c r="Y28" s="12">
        <v>41.97</v>
      </c>
      <c r="Z28" s="12">
        <v>42.734999999999999</v>
      </c>
    </row>
    <row r="29" spans="1:26" x14ac:dyDescent="0.25">
      <c r="A29" s="7" t="s">
        <v>193</v>
      </c>
      <c r="B29" s="7" t="s">
        <v>657</v>
      </c>
      <c r="C29" s="12">
        <v>16.236000000000001</v>
      </c>
      <c r="D29" s="12">
        <v>16.16</v>
      </c>
      <c r="E29" s="12">
        <v>15.827</v>
      </c>
      <c r="F29" s="12">
        <v>15.782999999999999</v>
      </c>
      <c r="G29" s="12">
        <v>17.077999999999999</v>
      </c>
      <c r="H29" s="12">
        <v>18.016999999999999</v>
      </c>
      <c r="I29" s="12">
        <v>18.620999999999999</v>
      </c>
      <c r="J29" s="12">
        <v>18.815999999999999</v>
      </c>
      <c r="K29" s="12">
        <v>18.925000000000001</v>
      </c>
      <c r="L29" s="12">
        <v>16.739999999999998</v>
      </c>
      <c r="M29" s="12">
        <v>17.332000000000001</v>
      </c>
      <c r="N29" s="12">
        <v>17.779</v>
      </c>
      <c r="O29" s="12">
        <v>17.419</v>
      </c>
      <c r="P29" s="12">
        <v>17.027999999999999</v>
      </c>
      <c r="Q29" s="12">
        <v>17.327000000000002</v>
      </c>
      <c r="R29" s="12">
        <v>17.416</v>
      </c>
      <c r="S29" s="12">
        <v>17.620999999999999</v>
      </c>
      <c r="T29" s="12">
        <v>18.148</v>
      </c>
      <c r="U29" s="12">
        <v>18.902999999999999</v>
      </c>
      <c r="V29" s="12">
        <v>19.332999999999998</v>
      </c>
      <c r="W29" s="12">
        <v>16.059000000000001</v>
      </c>
      <c r="X29" s="12">
        <v>18.507999999999999</v>
      </c>
      <c r="Y29" s="12">
        <v>20.538</v>
      </c>
    </row>
    <row r="30" spans="1:26" x14ac:dyDescent="0.25">
      <c r="A30" s="7" t="s">
        <v>195</v>
      </c>
      <c r="B30" s="7" t="s">
        <v>658</v>
      </c>
      <c r="C30" s="12">
        <v>5.2619999999999996</v>
      </c>
      <c r="D30" s="12">
        <v>5.7370000000000001</v>
      </c>
      <c r="E30" s="12">
        <v>5.9870000000000001</v>
      </c>
      <c r="F30" s="12">
        <v>6.0190000000000001</v>
      </c>
      <c r="G30" s="12">
        <v>6.266</v>
      </c>
      <c r="H30" s="12">
        <v>6.5780000000000003</v>
      </c>
      <c r="I30" s="12">
        <v>7.1</v>
      </c>
      <c r="J30" s="12">
        <v>7.4429999999999996</v>
      </c>
      <c r="K30" s="12">
        <v>7.7350000000000003</v>
      </c>
      <c r="L30" s="12">
        <v>6.3460000000000001</v>
      </c>
      <c r="M30" s="12">
        <v>6.8319999999999999</v>
      </c>
      <c r="N30" s="12">
        <v>7.5069999999999997</v>
      </c>
      <c r="O30" s="12">
        <v>8.734</v>
      </c>
      <c r="P30" s="12">
        <v>8.2200000000000006</v>
      </c>
      <c r="Q30" s="12">
        <v>8.2490000000000006</v>
      </c>
      <c r="R30" s="12">
        <v>9.1259999999999994</v>
      </c>
      <c r="S30" s="12">
        <v>9.8420000000000005</v>
      </c>
      <c r="T30" s="12">
        <v>10.706</v>
      </c>
      <c r="U30" s="12">
        <v>11.856</v>
      </c>
      <c r="V30" s="12">
        <v>13.074999999999999</v>
      </c>
      <c r="W30" s="12">
        <v>12.337999999999999</v>
      </c>
      <c r="X30" s="12">
        <v>14.973000000000001</v>
      </c>
      <c r="Y30" s="12">
        <v>17.216000000000001</v>
      </c>
    </row>
    <row r="31" spans="1:26" x14ac:dyDescent="0.25">
      <c r="A31" s="7" t="s">
        <v>197</v>
      </c>
      <c r="B31" s="7" t="s">
        <v>659</v>
      </c>
      <c r="C31" s="12">
        <v>1.417</v>
      </c>
      <c r="D31" s="12">
        <v>1.546</v>
      </c>
      <c r="E31" s="12">
        <v>1.6659999999999999</v>
      </c>
      <c r="F31" s="12">
        <v>1.756</v>
      </c>
      <c r="G31" s="12">
        <v>1.86</v>
      </c>
      <c r="H31" s="12">
        <v>1.915</v>
      </c>
      <c r="I31" s="12">
        <v>2.0579999999999998</v>
      </c>
      <c r="J31" s="12">
        <v>2.1949999999999998</v>
      </c>
      <c r="K31" s="12">
        <v>2.355</v>
      </c>
      <c r="L31" s="12">
        <v>2.4790000000000001</v>
      </c>
      <c r="M31" s="12">
        <v>2.5329999999999999</v>
      </c>
      <c r="N31" s="12">
        <v>2.6219999999999999</v>
      </c>
      <c r="O31" s="12">
        <v>2.8130000000000002</v>
      </c>
      <c r="P31" s="12">
        <v>2.7959999999999998</v>
      </c>
      <c r="Q31" s="12">
        <v>2.8809999999999998</v>
      </c>
      <c r="R31" s="12">
        <v>2.9660000000000002</v>
      </c>
      <c r="S31" s="12">
        <v>3.0870000000000002</v>
      </c>
      <c r="T31" s="12">
        <v>3.13</v>
      </c>
      <c r="U31" s="12">
        <v>3.2989999999999999</v>
      </c>
      <c r="V31" s="12">
        <v>3.4620000000000002</v>
      </c>
      <c r="W31" s="12">
        <v>3.66</v>
      </c>
      <c r="X31" s="12">
        <v>3.972</v>
      </c>
      <c r="Y31" s="12">
        <v>4.2160000000000002</v>
      </c>
    </row>
    <row r="32" spans="1:26" x14ac:dyDescent="0.25">
      <c r="A32" s="7" t="s">
        <v>199</v>
      </c>
      <c r="B32" s="7" t="s">
        <v>660</v>
      </c>
      <c r="C32" s="12">
        <v>125.309</v>
      </c>
      <c r="D32" s="12">
        <v>133.393</v>
      </c>
      <c r="E32" s="12">
        <v>137.709</v>
      </c>
      <c r="F32" s="12">
        <v>139.00899999999999</v>
      </c>
      <c r="G32" s="12">
        <v>144.91</v>
      </c>
      <c r="H32" s="12">
        <v>153.81800000000001</v>
      </c>
      <c r="I32" s="12">
        <v>166.577</v>
      </c>
      <c r="J32" s="12">
        <v>176.49199999999999</v>
      </c>
      <c r="K32" s="12">
        <v>183.33199999999999</v>
      </c>
      <c r="L32" s="12">
        <v>167.94800000000001</v>
      </c>
      <c r="M32" s="12">
        <v>173.232</v>
      </c>
      <c r="N32" s="12">
        <v>182.67</v>
      </c>
      <c r="O32" s="12">
        <v>185.31399999999999</v>
      </c>
      <c r="P32" s="12">
        <v>184.44499999999999</v>
      </c>
      <c r="Q32" s="12">
        <v>188.57499999999999</v>
      </c>
      <c r="R32" s="12">
        <v>193.31800000000001</v>
      </c>
      <c r="S32" s="12">
        <v>199.501</v>
      </c>
      <c r="T32" s="12">
        <v>207.18899999999999</v>
      </c>
      <c r="U32" s="12">
        <v>223.14599999999999</v>
      </c>
      <c r="V32" s="12">
        <v>234.441</v>
      </c>
      <c r="W32" s="12">
        <v>212.06299999999999</v>
      </c>
      <c r="X32" s="12">
        <v>233.18899999999999</v>
      </c>
      <c r="Y32" s="12">
        <v>267.61099999999999</v>
      </c>
      <c r="Z32" s="12">
        <v>291.97500000000002</v>
      </c>
    </row>
    <row r="33" spans="1:26" x14ac:dyDescent="0.25">
      <c r="A33" s="7" t="s">
        <v>201</v>
      </c>
      <c r="B33" s="7" t="s">
        <v>661</v>
      </c>
      <c r="C33" s="12">
        <v>42.189</v>
      </c>
      <c r="D33" s="12">
        <v>44.905999999999999</v>
      </c>
      <c r="E33" s="12">
        <v>46.734999999999999</v>
      </c>
      <c r="F33" s="12">
        <v>46.636000000000003</v>
      </c>
      <c r="G33" s="12">
        <v>47.883000000000003</v>
      </c>
      <c r="H33" s="12">
        <v>50.697000000000003</v>
      </c>
      <c r="I33" s="12">
        <v>53.884999999999998</v>
      </c>
      <c r="J33" s="12">
        <v>56.768000000000001</v>
      </c>
      <c r="K33" s="12">
        <v>59.741</v>
      </c>
      <c r="L33" s="12">
        <v>56.497999999999998</v>
      </c>
      <c r="M33" s="12">
        <v>57.039000000000001</v>
      </c>
      <c r="N33" s="12">
        <v>58.792000000000002</v>
      </c>
      <c r="O33" s="12">
        <v>59.587000000000003</v>
      </c>
      <c r="P33" s="12">
        <v>57.497</v>
      </c>
      <c r="Q33" s="12">
        <v>59.963999999999999</v>
      </c>
      <c r="R33" s="12">
        <v>61.741</v>
      </c>
      <c r="S33" s="12">
        <v>62.878999999999998</v>
      </c>
      <c r="T33" s="12">
        <v>65.816000000000003</v>
      </c>
      <c r="U33" s="12">
        <v>71.225999999999999</v>
      </c>
      <c r="V33" s="12">
        <v>75.105000000000004</v>
      </c>
      <c r="W33" s="12">
        <v>71.652000000000001</v>
      </c>
      <c r="X33" s="12">
        <v>78.573999999999998</v>
      </c>
      <c r="Y33" s="12">
        <v>88.847999999999999</v>
      </c>
    </row>
    <row r="34" spans="1:26" x14ac:dyDescent="0.25">
      <c r="A34" s="7" t="s">
        <v>203</v>
      </c>
      <c r="B34" s="7" t="s">
        <v>662</v>
      </c>
      <c r="C34" s="12">
        <v>26.350999999999999</v>
      </c>
      <c r="D34" s="12">
        <v>26.488</v>
      </c>
      <c r="E34" s="12">
        <v>25.381</v>
      </c>
      <c r="F34" s="12">
        <v>25.824999999999999</v>
      </c>
      <c r="G34" s="12">
        <v>26.937000000000001</v>
      </c>
      <c r="H34" s="12">
        <v>28.454000000000001</v>
      </c>
      <c r="I34" s="12">
        <v>31.646000000000001</v>
      </c>
      <c r="J34" s="12">
        <v>33.835999999999999</v>
      </c>
      <c r="K34" s="12">
        <v>33.887999999999998</v>
      </c>
      <c r="L34" s="12">
        <v>26.876999999999999</v>
      </c>
      <c r="M34" s="12">
        <v>30.196000000000002</v>
      </c>
      <c r="N34" s="12">
        <v>32.497</v>
      </c>
      <c r="O34" s="12">
        <v>30.701000000000001</v>
      </c>
      <c r="P34" s="12">
        <v>30.882000000000001</v>
      </c>
      <c r="Q34" s="12">
        <v>32.405999999999999</v>
      </c>
      <c r="R34" s="12">
        <v>33.813000000000002</v>
      </c>
      <c r="S34" s="12">
        <v>36.575000000000003</v>
      </c>
      <c r="T34" s="12">
        <v>40.540999999999997</v>
      </c>
      <c r="U34" s="12">
        <v>43.792999999999999</v>
      </c>
      <c r="V34" s="12">
        <v>44.898000000000003</v>
      </c>
      <c r="W34" s="12">
        <v>37.933999999999997</v>
      </c>
      <c r="X34" s="12">
        <v>44.537999999999997</v>
      </c>
      <c r="Y34" s="12">
        <v>49.542000000000002</v>
      </c>
    </row>
    <row r="35" spans="1:26" ht="25.5" x14ac:dyDescent="0.25">
      <c r="A35" s="7" t="s">
        <v>205</v>
      </c>
      <c r="B35" s="7" t="s">
        <v>663</v>
      </c>
      <c r="C35" s="12">
        <v>6.0259999999999998</v>
      </c>
      <c r="D35" s="12">
        <v>6.3849999999999998</v>
      </c>
      <c r="E35" s="12">
        <v>6.6580000000000004</v>
      </c>
      <c r="F35" s="12">
        <v>6.6879999999999997</v>
      </c>
      <c r="G35" s="12">
        <v>7.101</v>
      </c>
      <c r="H35" s="12">
        <v>7.5060000000000002</v>
      </c>
      <c r="I35" s="12">
        <v>7.8970000000000002</v>
      </c>
      <c r="J35" s="12">
        <v>8.2249999999999996</v>
      </c>
      <c r="K35" s="12">
        <v>8.64</v>
      </c>
      <c r="L35" s="12">
        <v>7.4859999999999998</v>
      </c>
      <c r="M35" s="12">
        <v>7.5780000000000003</v>
      </c>
      <c r="N35" s="12">
        <v>7.7789999999999999</v>
      </c>
      <c r="O35" s="12">
        <v>7.23</v>
      </c>
      <c r="P35" s="12">
        <v>7.1829999999999998</v>
      </c>
      <c r="Q35" s="12">
        <v>7.2869999999999999</v>
      </c>
      <c r="R35" s="12">
        <v>7.4669999999999996</v>
      </c>
      <c r="S35" s="12">
        <v>7.407</v>
      </c>
      <c r="T35" s="12">
        <v>7.7779999999999996</v>
      </c>
      <c r="U35" s="12">
        <v>8.2089999999999996</v>
      </c>
      <c r="V35" s="12">
        <v>8.3759999999999994</v>
      </c>
      <c r="W35" s="12">
        <v>2.6230000000000002</v>
      </c>
      <c r="X35" s="12">
        <v>2.4129999999999998</v>
      </c>
      <c r="Y35" s="12">
        <v>6.89</v>
      </c>
    </row>
    <row r="36" spans="1:26" x14ac:dyDescent="0.25">
      <c r="A36" s="7" t="s">
        <v>207</v>
      </c>
      <c r="B36" s="7" t="s">
        <v>664</v>
      </c>
      <c r="C36" s="12">
        <v>5.0880000000000001</v>
      </c>
      <c r="D36" s="12">
        <v>5.577</v>
      </c>
      <c r="E36" s="12">
        <v>5.9119999999999999</v>
      </c>
      <c r="F36" s="12">
        <v>6.0149999999999997</v>
      </c>
      <c r="G36" s="12">
        <v>6.3479999999999999</v>
      </c>
      <c r="H36" s="12">
        <v>6.71</v>
      </c>
      <c r="I36" s="12">
        <v>7.27</v>
      </c>
      <c r="J36" s="12">
        <v>7.6820000000000004</v>
      </c>
      <c r="K36" s="12">
        <v>8.0820000000000007</v>
      </c>
      <c r="L36" s="12">
        <v>7.39</v>
      </c>
      <c r="M36" s="12">
        <v>7.61</v>
      </c>
      <c r="N36" s="12">
        <v>7.6420000000000003</v>
      </c>
      <c r="O36" s="12">
        <v>8.1440000000000001</v>
      </c>
      <c r="P36" s="12">
        <v>7.9029999999999996</v>
      </c>
      <c r="Q36" s="12">
        <v>8.298</v>
      </c>
      <c r="R36" s="12">
        <v>8.5990000000000002</v>
      </c>
      <c r="S36" s="12">
        <v>9.1820000000000004</v>
      </c>
      <c r="T36" s="12">
        <v>9.391</v>
      </c>
      <c r="U36" s="12">
        <v>10.211</v>
      </c>
      <c r="V36" s="12">
        <v>10.561</v>
      </c>
      <c r="W36" s="12">
        <v>10.077</v>
      </c>
      <c r="X36" s="12">
        <v>10.695</v>
      </c>
      <c r="Y36" s="12">
        <v>11.762</v>
      </c>
    </row>
    <row r="37" spans="1:26" ht="25.5" x14ac:dyDescent="0.25">
      <c r="A37" s="7" t="s">
        <v>209</v>
      </c>
      <c r="B37" s="7" t="s">
        <v>210</v>
      </c>
      <c r="C37" s="12">
        <v>12.029</v>
      </c>
      <c r="D37" s="12">
        <v>13.207000000000001</v>
      </c>
      <c r="E37" s="12">
        <v>13.981</v>
      </c>
      <c r="F37" s="12">
        <v>14.273</v>
      </c>
      <c r="G37" s="12">
        <v>15.051</v>
      </c>
      <c r="H37" s="12">
        <v>16.033000000000001</v>
      </c>
      <c r="I37" s="12">
        <v>17.437000000000001</v>
      </c>
      <c r="J37" s="12">
        <v>18.684999999999999</v>
      </c>
      <c r="K37" s="12">
        <v>19.835000000000001</v>
      </c>
      <c r="L37" s="12">
        <v>19.271000000000001</v>
      </c>
      <c r="M37" s="12">
        <v>19.774000000000001</v>
      </c>
      <c r="N37" s="12">
        <v>20.675000000000001</v>
      </c>
      <c r="O37" s="12">
        <v>21.888000000000002</v>
      </c>
      <c r="P37" s="12">
        <v>22.635000000000002</v>
      </c>
      <c r="Q37" s="12">
        <v>22.913</v>
      </c>
      <c r="R37" s="12">
        <v>22.972999999999999</v>
      </c>
      <c r="S37" s="12">
        <v>24.253</v>
      </c>
      <c r="T37" s="12">
        <v>25.402000000000001</v>
      </c>
      <c r="U37" s="12">
        <v>27.315000000000001</v>
      </c>
      <c r="V37" s="12">
        <v>28.651</v>
      </c>
      <c r="W37" s="12">
        <v>28.507000000000001</v>
      </c>
      <c r="X37" s="12">
        <v>32.003</v>
      </c>
      <c r="Y37" s="12">
        <v>34.6</v>
      </c>
    </row>
    <row r="38" spans="1:26" ht="25.5" x14ac:dyDescent="0.25">
      <c r="A38" s="7" t="s">
        <v>211</v>
      </c>
      <c r="B38" s="7" t="s">
        <v>665</v>
      </c>
      <c r="C38" s="12">
        <v>33.625999999999998</v>
      </c>
      <c r="D38" s="12">
        <v>36.83</v>
      </c>
      <c r="E38" s="12">
        <v>39.042000000000002</v>
      </c>
      <c r="F38" s="12">
        <v>39.570999999999998</v>
      </c>
      <c r="G38" s="12">
        <v>41.59</v>
      </c>
      <c r="H38" s="12">
        <v>44.417999999999999</v>
      </c>
      <c r="I38" s="12">
        <v>48.442</v>
      </c>
      <c r="J38" s="12">
        <v>51.296999999999997</v>
      </c>
      <c r="K38" s="12">
        <v>53.146000000000001</v>
      </c>
      <c r="L38" s="12">
        <v>50.426000000000002</v>
      </c>
      <c r="M38" s="12">
        <v>51.033999999999999</v>
      </c>
      <c r="N38" s="12">
        <v>55.284999999999997</v>
      </c>
      <c r="O38" s="12">
        <v>57.764000000000003</v>
      </c>
      <c r="P38" s="12">
        <v>58.345999999999997</v>
      </c>
      <c r="Q38" s="12">
        <v>57.706000000000003</v>
      </c>
      <c r="R38" s="12">
        <v>58.723999999999997</v>
      </c>
      <c r="S38" s="12">
        <v>59.206000000000003</v>
      </c>
      <c r="T38" s="12">
        <v>58.261000000000003</v>
      </c>
      <c r="U38" s="12">
        <v>62.392000000000003</v>
      </c>
      <c r="V38" s="12">
        <v>66.849999999999994</v>
      </c>
      <c r="W38" s="12">
        <v>61.271000000000001</v>
      </c>
      <c r="X38" s="12">
        <v>64.965999999999994</v>
      </c>
      <c r="Y38" s="12">
        <v>75.968999999999994</v>
      </c>
    </row>
    <row r="39" spans="1:26" x14ac:dyDescent="0.25">
      <c r="A39" s="7" t="s">
        <v>213</v>
      </c>
      <c r="B39" s="7" t="s">
        <v>666</v>
      </c>
      <c r="C39" s="12">
        <v>148.11000000000001</v>
      </c>
      <c r="D39" s="12">
        <v>149.46299999999999</v>
      </c>
      <c r="E39" s="12">
        <v>154.88900000000001</v>
      </c>
      <c r="F39" s="12">
        <v>159.35</v>
      </c>
      <c r="G39" s="12">
        <v>166.11</v>
      </c>
      <c r="H39" s="12">
        <v>172.66300000000001</v>
      </c>
      <c r="I39" s="12">
        <v>176.70599999999999</v>
      </c>
      <c r="J39" s="12">
        <v>181.547</v>
      </c>
      <c r="K39" s="12">
        <v>186.684</v>
      </c>
      <c r="L39" s="12">
        <v>195.983</v>
      </c>
      <c r="M39" s="12">
        <v>199.01599999999999</v>
      </c>
      <c r="N39" s="12">
        <v>205.08500000000001</v>
      </c>
      <c r="O39" s="12">
        <v>210.524</v>
      </c>
      <c r="P39" s="12">
        <v>214.59100000000001</v>
      </c>
      <c r="Q39" s="12">
        <v>215.16399999999999</v>
      </c>
      <c r="R39" s="12">
        <v>215.316</v>
      </c>
      <c r="S39" s="12">
        <v>216.42599999999999</v>
      </c>
      <c r="T39" s="12">
        <v>222.56700000000001</v>
      </c>
      <c r="U39" s="12">
        <v>225.964</v>
      </c>
      <c r="V39" s="12">
        <v>229.79</v>
      </c>
      <c r="W39" s="12">
        <v>231.96100000000001</v>
      </c>
      <c r="X39" s="12">
        <v>240.875</v>
      </c>
      <c r="Y39" s="12">
        <v>256.06599999999997</v>
      </c>
      <c r="Z39" s="12">
        <v>265.2</v>
      </c>
    </row>
    <row r="40" spans="1:26" x14ac:dyDescent="0.25">
      <c r="A40" s="7" t="s">
        <v>215</v>
      </c>
      <c r="B40" s="7" t="s">
        <v>667</v>
      </c>
      <c r="C40" s="12">
        <v>84.789000000000001</v>
      </c>
      <c r="D40" s="12">
        <v>87.331999999999994</v>
      </c>
      <c r="E40" s="12">
        <v>92.57</v>
      </c>
      <c r="F40" s="12">
        <v>95.757999999999996</v>
      </c>
      <c r="G40" s="12">
        <v>96.915000000000006</v>
      </c>
      <c r="H40" s="12">
        <v>99.962999999999994</v>
      </c>
      <c r="I40" s="12">
        <v>102.745</v>
      </c>
      <c r="J40" s="12">
        <v>106.869</v>
      </c>
      <c r="K40" s="12">
        <v>111.185</v>
      </c>
      <c r="L40" s="12">
        <v>113.779</v>
      </c>
      <c r="M40" s="12">
        <v>117.218</v>
      </c>
      <c r="N40" s="12">
        <v>119.633</v>
      </c>
      <c r="O40" s="12">
        <v>122.078</v>
      </c>
      <c r="P40" s="12">
        <v>124.336</v>
      </c>
      <c r="Q40" s="12">
        <v>126.154</v>
      </c>
      <c r="R40" s="12">
        <v>128.05600000000001</v>
      </c>
      <c r="S40" s="12">
        <v>130.31800000000001</v>
      </c>
      <c r="T40" s="12">
        <v>134.43</v>
      </c>
      <c r="U40" s="12">
        <v>136.40199999999999</v>
      </c>
      <c r="V40" s="12">
        <v>138.83000000000001</v>
      </c>
      <c r="W40" s="12">
        <v>136.74199999999999</v>
      </c>
      <c r="X40" s="12">
        <v>146.23699999999999</v>
      </c>
      <c r="Y40" s="12">
        <v>154.072</v>
      </c>
      <c r="Z40" s="12">
        <v>160.99799999999999</v>
      </c>
    </row>
    <row r="41" spans="1:26" x14ac:dyDescent="0.25">
      <c r="A41" s="7" t="s">
        <v>217</v>
      </c>
      <c r="B41" s="7" t="s">
        <v>668</v>
      </c>
      <c r="C41" s="12">
        <v>86.52</v>
      </c>
      <c r="D41" s="12">
        <v>90.393000000000001</v>
      </c>
      <c r="E41" s="12">
        <v>96.840999999999994</v>
      </c>
      <c r="F41" s="12">
        <v>102.82299999999999</v>
      </c>
      <c r="G41" s="12">
        <v>108.39100000000001</v>
      </c>
      <c r="H41" s="12">
        <v>113.12</v>
      </c>
      <c r="I41" s="12">
        <v>117.824</v>
      </c>
      <c r="J41" s="12">
        <v>122.503</v>
      </c>
      <c r="K41" s="12">
        <v>126.721</v>
      </c>
      <c r="L41" s="12">
        <v>132.29300000000001</v>
      </c>
      <c r="M41" s="12">
        <v>136.90700000000001</v>
      </c>
      <c r="N41" s="12">
        <v>141.93299999999999</v>
      </c>
      <c r="O41" s="12">
        <v>145.54300000000001</v>
      </c>
      <c r="P41" s="12">
        <v>151.33099999999999</v>
      </c>
      <c r="Q41" s="12">
        <v>155.88</v>
      </c>
      <c r="R41" s="12">
        <v>160.18</v>
      </c>
      <c r="S41" s="12">
        <v>164.05699999999999</v>
      </c>
      <c r="T41" s="12">
        <v>168.35400000000001</v>
      </c>
      <c r="U41" s="12">
        <v>172.196</v>
      </c>
      <c r="V41" s="12">
        <v>176.32599999999999</v>
      </c>
      <c r="W41" s="12">
        <v>179.215</v>
      </c>
      <c r="X41" s="12">
        <v>202.97200000000001</v>
      </c>
      <c r="Y41" s="12">
        <v>206.66200000000001</v>
      </c>
      <c r="Z41" s="12">
        <v>213.376</v>
      </c>
    </row>
    <row r="42" spans="1:26" ht="25.5" x14ac:dyDescent="0.25">
      <c r="A42" s="7" t="s">
        <v>219</v>
      </c>
      <c r="B42" s="7" t="s">
        <v>669</v>
      </c>
      <c r="C42" s="12">
        <v>40.518000000000001</v>
      </c>
      <c r="D42" s="12">
        <v>43.017000000000003</v>
      </c>
      <c r="E42" s="12">
        <v>45.619</v>
      </c>
      <c r="F42" s="12">
        <v>47.390999999999998</v>
      </c>
      <c r="G42" s="12">
        <v>50.84</v>
      </c>
      <c r="H42" s="12">
        <v>54.009</v>
      </c>
      <c r="I42" s="12">
        <v>57.87</v>
      </c>
      <c r="J42" s="12">
        <v>60.893000000000001</v>
      </c>
      <c r="K42" s="12">
        <v>63.662999999999997</v>
      </c>
      <c r="L42" s="12">
        <v>66.775000000000006</v>
      </c>
      <c r="M42" s="12">
        <v>69.662999999999997</v>
      </c>
      <c r="N42" s="12">
        <v>72.959000000000003</v>
      </c>
      <c r="O42" s="12">
        <v>75.822000000000003</v>
      </c>
      <c r="P42" s="12">
        <v>78.430000000000007</v>
      </c>
      <c r="Q42" s="12">
        <v>80.378</v>
      </c>
      <c r="R42" s="12">
        <v>82.16</v>
      </c>
      <c r="S42" s="12">
        <v>83.575999999999993</v>
      </c>
      <c r="T42" s="12">
        <v>85.231999999999999</v>
      </c>
      <c r="U42" s="12">
        <v>86.954999999999998</v>
      </c>
      <c r="V42" s="12">
        <v>88.751000000000005</v>
      </c>
      <c r="W42" s="12">
        <v>87.900999999999996</v>
      </c>
      <c r="X42" s="12">
        <v>93.144000000000005</v>
      </c>
      <c r="Y42" s="12">
        <v>98.385999999999996</v>
      </c>
      <c r="Z42" s="12">
        <v>104.80200000000001</v>
      </c>
    </row>
    <row r="43" spans="1:26" x14ac:dyDescent="0.25">
      <c r="A43" s="7" t="s">
        <v>221</v>
      </c>
      <c r="B43" s="7" t="s">
        <v>670</v>
      </c>
      <c r="C43" s="12">
        <v>21.33</v>
      </c>
      <c r="D43" s="12">
        <v>22.515999999999998</v>
      </c>
      <c r="E43" s="12">
        <v>23.777999999999999</v>
      </c>
      <c r="F43" s="12">
        <v>24.64</v>
      </c>
      <c r="G43" s="12">
        <v>26.402999999999999</v>
      </c>
      <c r="H43" s="12">
        <v>27.952000000000002</v>
      </c>
      <c r="I43" s="12">
        <v>29.913</v>
      </c>
      <c r="J43" s="12">
        <v>31.388999999999999</v>
      </c>
      <c r="K43" s="12">
        <v>32.305999999999997</v>
      </c>
      <c r="L43" s="12">
        <v>34.24</v>
      </c>
      <c r="M43" s="12">
        <v>35.927</v>
      </c>
      <c r="N43" s="12">
        <v>37.902999999999999</v>
      </c>
      <c r="O43" s="12">
        <v>39.558999999999997</v>
      </c>
      <c r="P43" s="12">
        <v>41.152000000000001</v>
      </c>
      <c r="Q43" s="12">
        <v>42.526000000000003</v>
      </c>
      <c r="R43" s="12">
        <v>44.027999999999999</v>
      </c>
      <c r="S43" s="12">
        <v>45.226999999999997</v>
      </c>
      <c r="T43" s="12">
        <v>46.542000000000002</v>
      </c>
      <c r="U43" s="12">
        <v>47.877000000000002</v>
      </c>
      <c r="V43" s="12">
        <v>49.109000000000002</v>
      </c>
      <c r="W43" s="12">
        <v>51.082000000000001</v>
      </c>
      <c r="X43" s="12">
        <v>53.286000000000001</v>
      </c>
      <c r="Y43" s="12">
        <v>55.575000000000003</v>
      </c>
    </row>
    <row r="44" spans="1:26" x14ac:dyDescent="0.25">
      <c r="A44" s="7" t="s">
        <v>223</v>
      </c>
      <c r="B44" s="7" t="s">
        <v>671</v>
      </c>
      <c r="C44" s="12">
        <v>19.187999999999999</v>
      </c>
      <c r="D44" s="12">
        <v>20.5</v>
      </c>
      <c r="E44" s="12">
        <v>21.841000000000001</v>
      </c>
      <c r="F44" s="12">
        <v>22.751999999999999</v>
      </c>
      <c r="G44" s="12">
        <v>24.437999999999999</v>
      </c>
      <c r="H44" s="12">
        <v>26.056999999999999</v>
      </c>
      <c r="I44" s="12">
        <v>27.957000000000001</v>
      </c>
      <c r="J44" s="12">
        <v>29.504000000000001</v>
      </c>
      <c r="K44" s="12">
        <v>31.356999999999999</v>
      </c>
      <c r="L44" s="12">
        <v>32.536000000000001</v>
      </c>
      <c r="M44" s="12">
        <v>33.735999999999997</v>
      </c>
      <c r="N44" s="12">
        <v>35.055</v>
      </c>
      <c r="O44" s="12">
        <v>36.262999999999998</v>
      </c>
      <c r="P44" s="12">
        <v>37.277999999999999</v>
      </c>
      <c r="Q44" s="12">
        <v>37.851999999999997</v>
      </c>
      <c r="R44" s="12">
        <v>38.133000000000003</v>
      </c>
      <c r="S44" s="12">
        <v>38.348999999999997</v>
      </c>
      <c r="T44" s="12">
        <v>38.69</v>
      </c>
      <c r="U44" s="12">
        <v>39.078000000000003</v>
      </c>
      <c r="V44" s="12">
        <v>39.643000000000001</v>
      </c>
      <c r="W44" s="12">
        <v>36.819000000000003</v>
      </c>
      <c r="X44" s="12">
        <v>39.857999999999997</v>
      </c>
      <c r="Y44" s="12">
        <v>42.811</v>
      </c>
    </row>
    <row r="45" spans="1:26" x14ac:dyDescent="0.25">
      <c r="A45" s="7" t="s">
        <v>225</v>
      </c>
      <c r="B45" s="7" t="s">
        <v>672</v>
      </c>
      <c r="C45" s="12">
        <v>25.065999999999999</v>
      </c>
      <c r="D45" s="12">
        <v>27.117999999999999</v>
      </c>
      <c r="E45" s="12">
        <v>29.24</v>
      </c>
      <c r="F45" s="12">
        <v>30.843</v>
      </c>
      <c r="G45" s="12">
        <v>32.186999999999998</v>
      </c>
      <c r="H45" s="12">
        <v>33.722000000000001</v>
      </c>
      <c r="I45" s="12">
        <v>36.427999999999997</v>
      </c>
      <c r="J45" s="12">
        <v>38.139000000000003</v>
      </c>
      <c r="K45" s="12">
        <v>38.982999999999997</v>
      </c>
      <c r="L45" s="12">
        <v>40.037999999999997</v>
      </c>
      <c r="M45" s="12">
        <v>42.482999999999997</v>
      </c>
      <c r="N45" s="12">
        <v>43.386000000000003</v>
      </c>
      <c r="O45" s="12">
        <v>43.783999999999999</v>
      </c>
      <c r="P45" s="12">
        <v>45.244</v>
      </c>
      <c r="Q45" s="12">
        <v>46.771999999999998</v>
      </c>
      <c r="R45" s="12">
        <v>47.621000000000002</v>
      </c>
      <c r="S45" s="12">
        <v>48.555</v>
      </c>
      <c r="T45" s="12">
        <v>51.191000000000003</v>
      </c>
      <c r="U45" s="12">
        <v>52.404000000000003</v>
      </c>
      <c r="V45" s="12">
        <v>54.723999999999997</v>
      </c>
      <c r="W45" s="12">
        <v>44.74</v>
      </c>
      <c r="X45" s="12">
        <v>48.328000000000003</v>
      </c>
      <c r="Y45" s="12">
        <v>61.472000000000001</v>
      </c>
      <c r="Z45" s="12">
        <v>67.411000000000001</v>
      </c>
    </row>
    <row r="46" spans="1:26" x14ac:dyDescent="0.25">
      <c r="A46" s="7" t="s">
        <v>227</v>
      </c>
      <c r="B46" s="7" t="s">
        <v>673</v>
      </c>
      <c r="C46" s="12">
        <v>9.0679999999999996</v>
      </c>
      <c r="D46" s="12">
        <v>9.8049999999999997</v>
      </c>
      <c r="E46" s="12">
        <v>10.523</v>
      </c>
      <c r="F46" s="12">
        <v>11.117000000000001</v>
      </c>
      <c r="G46" s="12">
        <v>11.617000000000001</v>
      </c>
      <c r="H46" s="12">
        <v>12.247999999999999</v>
      </c>
      <c r="I46" s="12">
        <v>13.307</v>
      </c>
      <c r="J46" s="12">
        <v>13.742000000000001</v>
      </c>
      <c r="K46" s="12">
        <v>14.167</v>
      </c>
      <c r="L46" s="12">
        <v>13.928000000000001</v>
      </c>
      <c r="M46" s="12">
        <v>14.749000000000001</v>
      </c>
      <c r="N46" s="12">
        <v>14.403</v>
      </c>
      <c r="O46" s="12">
        <v>14.045999999999999</v>
      </c>
      <c r="P46" s="12">
        <v>14.425000000000001</v>
      </c>
      <c r="Q46" s="12">
        <v>14.888999999999999</v>
      </c>
      <c r="R46" s="12">
        <v>15.009</v>
      </c>
      <c r="S46" s="12">
        <v>14.98</v>
      </c>
      <c r="T46" s="12">
        <v>16.055</v>
      </c>
      <c r="U46" s="12">
        <v>16.574000000000002</v>
      </c>
      <c r="V46" s="12">
        <v>17.131</v>
      </c>
      <c r="W46" s="12">
        <v>12.72</v>
      </c>
      <c r="X46" s="12">
        <v>14.435</v>
      </c>
      <c r="Y46" s="12">
        <v>18.724</v>
      </c>
    </row>
    <row r="47" spans="1:26" ht="25.5" x14ac:dyDescent="0.25">
      <c r="A47" s="7" t="s">
        <v>229</v>
      </c>
      <c r="B47" s="7" t="s">
        <v>674</v>
      </c>
      <c r="C47" s="12">
        <v>2.2229999999999999</v>
      </c>
      <c r="D47" s="12">
        <v>2.3889999999999998</v>
      </c>
      <c r="E47" s="12">
        <v>2.7189999999999999</v>
      </c>
      <c r="F47" s="12">
        <v>2.9</v>
      </c>
      <c r="G47" s="12">
        <v>3.052</v>
      </c>
      <c r="H47" s="12">
        <v>3.2440000000000002</v>
      </c>
      <c r="I47" s="12">
        <v>3.4569999999999999</v>
      </c>
      <c r="J47" s="12">
        <v>3.7469999999999999</v>
      </c>
      <c r="K47" s="12">
        <v>3.9129999999999998</v>
      </c>
      <c r="L47" s="12">
        <v>4.0469999999999997</v>
      </c>
      <c r="M47" s="12">
        <v>4.4379999999999997</v>
      </c>
      <c r="N47" s="12">
        <v>4.6849999999999996</v>
      </c>
      <c r="O47" s="12">
        <v>4.8319999999999999</v>
      </c>
      <c r="P47" s="12">
        <v>4.93</v>
      </c>
      <c r="Q47" s="12">
        <v>5.0940000000000003</v>
      </c>
      <c r="R47" s="12">
        <v>5.1669999999999998</v>
      </c>
      <c r="S47" s="12">
        <v>5.1719999999999997</v>
      </c>
      <c r="T47" s="12">
        <v>5.4020000000000001</v>
      </c>
      <c r="U47" s="12">
        <v>5.532</v>
      </c>
      <c r="V47" s="12">
        <v>5.7160000000000002</v>
      </c>
      <c r="W47" s="12">
        <v>5.1180000000000003</v>
      </c>
      <c r="X47" s="12">
        <v>5.6059999999999999</v>
      </c>
      <c r="Y47" s="12">
        <v>6.2709999999999999</v>
      </c>
    </row>
    <row r="48" spans="1:26" x14ac:dyDescent="0.25">
      <c r="A48" s="7" t="s">
        <v>231</v>
      </c>
      <c r="B48" s="7" t="s">
        <v>675</v>
      </c>
      <c r="C48" s="12">
        <v>2.3959999999999999</v>
      </c>
      <c r="D48" s="12">
        <v>2.5459999999999998</v>
      </c>
      <c r="E48" s="12">
        <v>2.93</v>
      </c>
      <c r="F48" s="12">
        <v>3.2389999999999999</v>
      </c>
      <c r="G48" s="12">
        <v>3.3639999999999999</v>
      </c>
      <c r="H48" s="12">
        <v>3.4390000000000001</v>
      </c>
      <c r="I48" s="12">
        <v>3.7320000000000002</v>
      </c>
      <c r="J48" s="12">
        <v>3.7440000000000002</v>
      </c>
      <c r="K48" s="12">
        <v>3.48</v>
      </c>
      <c r="L48" s="12">
        <v>4.133</v>
      </c>
      <c r="M48" s="12">
        <v>4.22</v>
      </c>
      <c r="N48" s="12">
        <v>4.4029999999999996</v>
      </c>
      <c r="O48" s="12">
        <v>4.6109999999999998</v>
      </c>
      <c r="P48" s="12">
        <v>4.6890000000000001</v>
      </c>
      <c r="Q48" s="12">
        <v>4.7</v>
      </c>
      <c r="R48" s="12">
        <v>4.8129999999999997</v>
      </c>
      <c r="S48" s="12">
        <v>4.7859999999999996</v>
      </c>
      <c r="T48" s="12">
        <v>5.0579999999999998</v>
      </c>
      <c r="U48" s="12">
        <v>4.9980000000000002</v>
      </c>
      <c r="V48" s="12">
        <v>5.2869999999999999</v>
      </c>
      <c r="W48" s="12">
        <v>4.9240000000000004</v>
      </c>
      <c r="X48" s="12">
        <v>5.3780000000000001</v>
      </c>
      <c r="Y48" s="12">
        <v>6.27</v>
      </c>
    </row>
    <row r="49" spans="1:26" x14ac:dyDescent="0.25">
      <c r="A49" s="7" t="s">
        <v>233</v>
      </c>
      <c r="B49" s="7" t="s">
        <v>676</v>
      </c>
      <c r="C49" s="12">
        <v>11.38</v>
      </c>
      <c r="D49" s="12">
        <v>12.378</v>
      </c>
      <c r="E49" s="12">
        <v>13.068</v>
      </c>
      <c r="F49" s="12">
        <v>13.586</v>
      </c>
      <c r="G49" s="12">
        <v>14.154999999999999</v>
      </c>
      <c r="H49" s="12">
        <v>14.79</v>
      </c>
      <c r="I49" s="12">
        <v>15.933</v>
      </c>
      <c r="J49" s="12">
        <v>16.907</v>
      </c>
      <c r="K49" s="12">
        <v>17.422999999999998</v>
      </c>
      <c r="L49" s="12">
        <v>17.93</v>
      </c>
      <c r="M49" s="12">
        <v>19.076000000000001</v>
      </c>
      <c r="N49" s="12">
        <v>19.895</v>
      </c>
      <c r="O49" s="12">
        <v>20.295000000000002</v>
      </c>
      <c r="P49" s="12">
        <v>21.2</v>
      </c>
      <c r="Q49" s="12">
        <v>22.088999999999999</v>
      </c>
      <c r="R49" s="12">
        <v>22.631</v>
      </c>
      <c r="S49" s="12">
        <v>23.616</v>
      </c>
      <c r="T49" s="12">
        <v>24.677</v>
      </c>
      <c r="U49" s="12">
        <v>25.3</v>
      </c>
      <c r="V49" s="12">
        <v>26.59</v>
      </c>
      <c r="W49" s="12">
        <v>21.978000000000002</v>
      </c>
      <c r="X49" s="12">
        <v>22.91</v>
      </c>
      <c r="Y49" s="12">
        <v>30.207999999999998</v>
      </c>
    </row>
    <row r="50" spans="1:26" x14ac:dyDescent="0.25">
      <c r="A50" s="7" t="s">
        <v>235</v>
      </c>
      <c r="B50" s="7" t="s">
        <v>677</v>
      </c>
      <c r="C50" s="12">
        <v>34.649000000000001</v>
      </c>
      <c r="D50" s="12">
        <v>36.625</v>
      </c>
      <c r="E50" s="12">
        <v>37.405000000000001</v>
      </c>
      <c r="F50" s="12">
        <v>37.704999999999998</v>
      </c>
      <c r="G50" s="12">
        <v>38.677999999999997</v>
      </c>
      <c r="H50" s="12">
        <v>39.799999999999997</v>
      </c>
      <c r="I50" s="12">
        <v>41.871000000000002</v>
      </c>
      <c r="J50" s="12">
        <v>43.993000000000002</v>
      </c>
      <c r="K50" s="12">
        <v>44.63</v>
      </c>
      <c r="L50" s="12">
        <v>44.828000000000003</v>
      </c>
      <c r="M50" s="12">
        <v>45.612000000000002</v>
      </c>
      <c r="N50" s="12">
        <v>45.152999999999999</v>
      </c>
      <c r="O50" s="12">
        <v>46.893000000000001</v>
      </c>
      <c r="P50" s="12">
        <v>47.027000000000001</v>
      </c>
      <c r="Q50" s="12">
        <v>47.984999999999999</v>
      </c>
      <c r="R50" s="12">
        <v>48.372</v>
      </c>
      <c r="S50" s="12">
        <v>49.790999999999997</v>
      </c>
      <c r="T50" s="12">
        <v>51.33</v>
      </c>
      <c r="U50" s="12">
        <v>52.398000000000003</v>
      </c>
      <c r="V50" s="12">
        <v>53.84</v>
      </c>
      <c r="W50" s="12">
        <v>49.271000000000001</v>
      </c>
      <c r="X50" s="12">
        <v>54.402000000000001</v>
      </c>
      <c r="Y50" s="12">
        <v>60.276000000000003</v>
      </c>
      <c r="Z50" s="12">
        <v>63.741</v>
      </c>
    </row>
    <row r="51" spans="1:26" x14ac:dyDescent="0.25">
      <c r="A51" s="7" t="s">
        <v>237</v>
      </c>
      <c r="B51" s="7" t="s">
        <v>678</v>
      </c>
      <c r="C51" s="12">
        <v>16.091999999999999</v>
      </c>
      <c r="D51" s="12">
        <v>16.559000000000001</v>
      </c>
      <c r="E51" s="12">
        <v>16.920999999999999</v>
      </c>
      <c r="F51" s="12">
        <v>16.919</v>
      </c>
      <c r="G51" s="12">
        <v>17.323</v>
      </c>
      <c r="H51" s="12">
        <v>17.773</v>
      </c>
      <c r="I51" s="12">
        <v>18.594999999999999</v>
      </c>
      <c r="J51" s="12">
        <v>19.962</v>
      </c>
      <c r="K51" s="12">
        <v>19.940000000000001</v>
      </c>
      <c r="L51" s="12">
        <v>20.728000000000002</v>
      </c>
      <c r="M51" s="12">
        <v>21.355</v>
      </c>
      <c r="N51" s="12">
        <v>21.972000000000001</v>
      </c>
      <c r="O51" s="12">
        <v>22.376999999999999</v>
      </c>
      <c r="P51" s="12">
        <v>22.850999999999999</v>
      </c>
      <c r="Q51" s="12">
        <v>23.425000000000001</v>
      </c>
      <c r="R51" s="12">
        <v>24.088000000000001</v>
      </c>
      <c r="S51" s="12">
        <v>24.597000000000001</v>
      </c>
      <c r="T51" s="12">
        <v>25.219000000000001</v>
      </c>
      <c r="U51" s="12">
        <v>25.664999999999999</v>
      </c>
      <c r="V51" s="12">
        <v>26.302</v>
      </c>
      <c r="W51" s="12">
        <v>24.962</v>
      </c>
      <c r="X51" s="12">
        <v>27.119</v>
      </c>
      <c r="Y51" s="12">
        <v>29.774999999999999</v>
      </c>
    </row>
    <row r="52" spans="1:26" ht="25.5" x14ac:dyDescent="0.25">
      <c r="A52" s="7" t="s">
        <v>239</v>
      </c>
      <c r="B52" s="7" t="s">
        <v>679</v>
      </c>
      <c r="C52" s="12">
        <v>7.8529999999999998</v>
      </c>
      <c r="D52" s="12">
        <v>8.83</v>
      </c>
      <c r="E52" s="12">
        <v>8.7620000000000005</v>
      </c>
      <c r="F52" s="12">
        <v>8.6750000000000007</v>
      </c>
      <c r="G52" s="12">
        <v>8.8819999999999997</v>
      </c>
      <c r="H52" s="12">
        <v>9.4280000000000008</v>
      </c>
      <c r="I52" s="12">
        <v>9.9469999999999992</v>
      </c>
      <c r="J52" s="12">
        <v>9.99</v>
      </c>
      <c r="K52" s="12">
        <v>9.9700000000000006</v>
      </c>
      <c r="L52" s="12">
        <v>9.2390000000000008</v>
      </c>
      <c r="M52" s="12">
        <v>8.6750000000000007</v>
      </c>
      <c r="N52" s="12">
        <v>8.7569999999999997</v>
      </c>
      <c r="O52" s="12">
        <v>8.891</v>
      </c>
      <c r="P52" s="12">
        <v>8.6829999999999998</v>
      </c>
      <c r="Q52" s="12">
        <v>8.8670000000000009</v>
      </c>
      <c r="R52" s="12">
        <v>8.3249999999999993</v>
      </c>
      <c r="S52" s="12">
        <v>8.7590000000000003</v>
      </c>
      <c r="T52" s="12">
        <v>9.2430000000000003</v>
      </c>
      <c r="U52" s="12">
        <v>9.2949999999999999</v>
      </c>
      <c r="V52" s="12">
        <v>9.5120000000000005</v>
      </c>
      <c r="W52" s="12">
        <v>9.2989999999999995</v>
      </c>
      <c r="X52" s="12">
        <v>9.6859999999999999</v>
      </c>
      <c r="Y52" s="12">
        <v>10.56</v>
      </c>
    </row>
    <row r="53" spans="1:26" x14ac:dyDescent="0.25">
      <c r="A53" s="7" t="s">
        <v>241</v>
      </c>
      <c r="B53" s="7" t="s">
        <v>242</v>
      </c>
      <c r="C53" s="12">
        <v>10.704000000000001</v>
      </c>
      <c r="D53" s="12">
        <v>11.236000000000001</v>
      </c>
      <c r="E53" s="12">
        <v>11.722</v>
      </c>
      <c r="F53" s="12">
        <v>12.11</v>
      </c>
      <c r="G53" s="12">
        <v>12.473000000000001</v>
      </c>
      <c r="H53" s="12">
        <v>12.599</v>
      </c>
      <c r="I53" s="12">
        <v>13.329000000000001</v>
      </c>
      <c r="J53" s="12">
        <v>14.04</v>
      </c>
      <c r="K53" s="12">
        <v>14.72</v>
      </c>
      <c r="L53" s="12">
        <v>14.861000000000001</v>
      </c>
      <c r="M53" s="12">
        <v>15.582000000000001</v>
      </c>
      <c r="N53" s="12">
        <v>14.423999999999999</v>
      </c>
      <c r="O53" s="12">
        <v>15.625</v>
      </c>
      <c r="P53" s="12">
        <v>15.493</v>
      </c>
      <c r="Q53" s="12">
        <v>15.694000000000001</v>
      </c>
      <c r="R53" s="12">
        <v>15.958</v>
      </c>
      <c r="S53" s="12">
        <v>16.436</v>
      </c>
      <c r="T53" s="12">
        <v>16.867999999999999</v>
      </c>
      <c r="U53" s="12">
        <v>17.439</v>
      </c>
      <c r="V53" s="12">
        <v>18.024999999999999</v>
      </c>
      <c r="W53" s="12">
        <v>15.01</v>
      </c>
      <c r="X53" s="12">
        <v>17.597000000000001</v>
      </c>
      <c r="Y53" s="12">
        <v>19.940999999999999</v>
      </c>
    </row>
    <row r="54" spans="1:26" ht="38.25" x14ac:dyDescent="0.25">
      <c r="A54" s="7" t="s">
        <v>243</v>
      </c>
      <c r="B54" s="7" t="s">
        <v>680</v>
      </c>
      <c r="C54" s="12">
        <v>3.3740000000000001</v>
      </c>
      <c r="D54" s="12">
        <v>3.5339999999999998</v>
      </c>
      <c r="E54" s="12">
        <v>3.859</v>
      </c>
      <c r="F54" s="12">
        <v>4.2539999999999996</v>
      </c>
      <c r="G54" s="12">
        <v>4.524</v>
      </c>
      <c r="H54" s="12">
        <v>4.5519999999999996</v>
      </c>
      <c r="I54" s="12">
        <v>4.6459999999999999</v>
      </c>
      <c r="J54" s="12">
        <v>3.7440000000000002</v>
      </c>
      <c r="K54" s="12">
        <v>3.9180000000000001</v>
      </c>
      <c r="L54" s="12">
        <v>3.927</v>
      </c>
      <c r="M54" s="12">
        <v>3.9569999999999999</v>
      </c>
      <c r="N54" s="12">
        <v>3.9780000000000002</v>
      </c>
      <c r="O54" s="12">
        <v>3.9470000000000001</v>
      </c>
      <c r="P54" s="12">
        <v>3.84</v>
      </c>
      <c r="Q54" s="12">
        <v>3.75</v>
      </c>
      <c r="R54" s="12">
        <v>3.4390000000000001</v>
      </c>
      <c r="S54" s="12">
        <v>3.3580000000000001</v>
      </c>
      <c r="T54" s="12">
        <v>3.0430000000000001</v>
      </c>
      <c r="U54" s="12">
        <v>2.99</v>
      </c>
      <c r="V54" s="12">
        <v>2.9889999999999999</v>
      </c>
      <c r="W54" s="12">
        <v>2.6179999999999999</v>
      </c>
      <c r="X54" s="12">
        <v>3.0230000000000001</v>
      </c>
      <c r="Y54" s="12">
        <v>3.1469999999999998</v>
      </c>
      <c r="Z54" s="12">
        <v>3.234</v>
      </c>
    </row>
    <row r="55" spans="1:26" ht="25.5" x14ac:dyDescent="0.25">
      <c r="A55" s="7" t="s">
        <v>245</v>
      </c>
      <c r="B55" s="7" t="s">
        <v>681</v>
      </c>
      <c r="C55" s="12">
        <v>3.3740000000000001</v>
      </c>
      <c r="D55" s="12">
        <v>3.5339999999999998</v>
      </c>
      <c r="E55" s="12">
        <v>3.859</v>
      </c>
      <c r="F55" s="12">
        <v>4.2539999999999996</v>
      </c>
      <c r="G55" s="12">
        <v>4.524</v>
      </c>
      <c r="H55" s="12">
        <v>4.5519999999999996</v>
      </c>
      <c r="I55" s="12">
        <v>4.6459999999999999</v>
      </c>
      <c r="J55" s="12">
        <v>3.7440000000000002</v>
      </c>
      <c r="K55" s="12">
        <v>3.9180000000000001</v>
      </c>
      <c r="L55" s="12">
        <v>3.927</v>
      </c>
      <c r="M55" s="12">
        <v>3.9569999999999999</v>
      </c>
      <c r="N55" s="12">
        <v>3.9780000000000002</v>
      </c>
      <c r="O55" s="12">
        <v>3.9470000000000001</v>
      </c>
      <c r="P55" s="12">
        <v>3.84</v>
      </c>
      <c r="Q55" s="12">
        <v>3.75</v>
      </c>
      <c r="R55" s="12">
        <v>3.4390000000000001</v>
      </c>
      <c r="S55" s="12">
        <v>3.3580000000000001</v>
      </c>
      <c r="T55" s="12">
        <v>3.0430000000000001</v>
      </c>
      <c r="U55" s="12">
        <v>2.99</v>
      </c>
      <c r="V55" s="12">
        <v>2.9889999999999999</v>
      </c>
      <c r="W55" s="12">
        <v>2.6179999999999999</v>
      </c>
      <c r="X55" s="12">
        <v>3.0230000000000001</v>
      </c>
      <c r="Y55" s="12">
        <v>3.1469999999999998</v>
      </c>
    </row>
    <row r="56" spans="1:26" x14ac:dyDescent="0.25">
      <c r="A56" s="13" t="s">
        <v>251</v>
      </c>
      <c r="B56" s="13" t="s">
        <v>308</v>
      </c>
      <c r="C56" s="12">
        <v>2622.462</v>
      </c>
      <c r="D56" s="12">
        <v>2743.18</v>
      </c>
      <c r="E56" s="12">
        <v>2802.4560000000001</v>
      </c>
      <c r="F56" s="12">
        <v>2849.038</v>
      </c>
      <c r="G56" s="12">
        <v>2981.5430000000001</v>
      </c>
      <c r="H56" s="12">
        <v>3124.4679999999998</v>
      </c>
      <c r="I56" s="12">
        <v>3301.8240000000001</v>
      </c>
      <c r="J56" s="12">
        <v>3480.607</v>
      </c>
      <c r="K56" s="12">
        <v>3589.0210000000002</v>
      </c>
      <c r="L56" s="12">
        <v>3405.0410000000002</v>
      </c>
      <c r="M56" s="12">
        <v>3562.5830000000001</v>
      </c>
      <c r="N56" s="12">
        <v>3710.049</v>
      </c>
      <c r="O56" s="12">
        <v>3757.0210000000002</v>
      </c>
      <c r="P56" s="12">
        <v>3782.7570000000001</v>
      </c>
      <c r="Q56" s="12">
        <v>3824.6570000000002</v>
      </c>
      <c r="R56" s="12">
        <v>3874.9589999999998</v>
      </c>
      <c r="S56" s="12">
        <v>3916.431</v>
      </c>
      <c r="T56" s="12">
        <v>4081.058</v>
      </c>
      <c r="U56" s="12">
        <v>4218.8289999999997</v>
      </c>
      <c r="V56" s="12">
        <v>4351.549</v>
      </c>
      <c r="W56" s="12">
        <v>4075.0120000000002</v>
      </c>
      <c r="X56" s="12">
        <v>4520.8810000000003</v>
      </c>
      <c r="Y56" s="12">
        <v>5112.1509999999998</v>
      </c>
      <c r="Z56" s="12">
        <v>5287.7430000000004</v>
      </c>
    </row>
    <row r="58" spans="1:26" x14ac:dyDescent="0.25">
      <c r="A58" s="14" t="s">
        <v>254</v>
      </c>
    </row>
  </sheetData>
  <hyperlinks>
    <hyperlink ref="A58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7"/>
  <sheetViews>
    <sheetView workbookViewId="0">
      <selection activeCell="T7" sqref="T7"/>
    </sheetView>
  </sheetViews>
  <sheetFormatPr baseColWidth="10" defaultColWidth="8.85546875" defaultRowHeight="15" x14ac:dyDescent="0.25"/>
  <cols>
    <col min="1" max="1" width="10.28515625" customWidth="1"/>
    <col min="2" max="2" width="50.7109375" customWidth="1"/>
    <col min="3" max="27" width="13" customWidth="1"/>
  </cols>
  <sheetData>
    <row r="1" spans="1:27" x14ac:dyDescent="0.25">
      <c r="A1" s="10" t="s">
        <v>639</v>
      </c>
    </row>
    <row r="2" spans="1:27" x14ac:dyDescent="0.25">
      <c r="A2" s="10" t="s">
        <v>26</v>
      </c>
    </row>
    <row r="3" spans="1:27" x14ac:dyDescent="0.25">
      <c r="A3" s="11" t="s">
        <v>0</v>
      </c>
    </row>
    <row r="5" spans="1:27" ht="12.75" customHeight="1" x14ac:dyDescent="0.25"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  <c r="U5" s="7" t="s">
        <v>19</v>
      </c>
      <c r="V5" s="7" t="s">
        <v>20</v>
      </c>
      <c r="W5" s="7" t="s">
        <v>21</v>
      </c>
      <c r="X5" s="7" t="s">
        <v>22</v>
      </c>
      <c r="Y5" s="7" t="s">
        <v>23</v>
      </c>
      <c r="Z5" s="7" t="s">
        <v>24</v>
      </c>
      <c r="AA5" s="7" t="s">
        <v>25</v>
      </c>
    </row>
    <row r="6" spans="1:27" x14ac:dyDescent="0.25">
      <c r="B6" t="s">
        <v>26</v>
      </c>
    </row>
    <row r="7" spans="1:27" x14ac:dyDescent="0.25">
      <c r="A7" s="7" t="s">
        <v>149</v>
      </c>
      <c r="B7" s="7" t="s">
        <v>640</v>
      </c>
      <c r="C7" s="12">
        <v>52.869</v>
      </c>
      <c r="D7" s="12">
        <v>58.222999999999999</v>
      </c>
      <c r="E7" s="12">
        <v>60.667000000000002</v>
      </c>
      <c r="F7" s="12">
        <v>63.006</v>
      </c>
      <c r="G7" s="12">
        <v>65.682000000000002</v>
      </c>
      <c r="H7" s="12">
        <v>67.766999999999996</v>
      </c>
      <c r="I7" s="12">
        <v>70.685000000000002</v>
      </c>
      <c r="J7" s="12">
        <v>74.564999999999998</v>
      </c>
      <c r="K7" s="12">
        <v>78.393000000000001</v>
      </c>
      <c r="L7" s="12">
        <v>79.697999999999993</v>
      </c>
      <c r="M7" s="12">
        <v>80.304000000000002</v>
      </c>
      <c r="N7" s="12">
        <v>86.433999999999997</v>
      </c>
      <c r="O7" s="12">
        <v>89.882999999999996</v>
      </c>
      <c r="P7" s="12">
        <v>91.522000000000006</v>
      </c>
      <c r="Q7" s="12">
        <v>92.811999999999998</v>
      </c>
      <c r="R7" s="12">
        <v>94.99</v>
      </c>
      <c r="S7" s="12">
        <v>96</v>
      </c>
      <c r="T7" s="12">
        <v>98.739000000000004</v>
      </c>
      <c r="U7" s="12">
        <v>102.271</v>
      </c>
      <c r="V7" s="12">
        <v>108.53400000000001</v>
      </c>
      <c r="W7" s="12">
        <v>115.331</v>
      </c>
      <c r="X7" s="12">
        <v>77.673000000000002</v>
      </c>
      <c r="Y7" s="12">
        <v>87.816999999999993</v>
      </c>
      <c r="Z7" s="12">
        <v>129.107</v>
      </c>
      <c r="AA7" s="12">
        <v>143.82599999999999</v>
      </c>
    </row>
    <row r="8" spans="1:27" x14ac:dyDescent="0.25">
      <c r="A8" s="7" t="s">
        <v>151</v>
      </c>
      <c r="B8" s="7" t="s">
        <v>641</v>
      </c>
      <c r="C8" s="12">
        <v>13.503</v>
      </c>
      <c r="D8" s="12">
        <v>14.627000000000001</v>
      </c>
      <c r="E8" s="12">
        <v>15.135</v>
      </c>
      <c r="F8" s="12">
        <v>15.848000000000001</v>
      </c>
      <c r="G8" s="12">
        <v>16.507000000000001</v>
      </c>
      <c r="H8" s="12">
        <v>17.387</v>
      </c>
      <c r="I8" s="12">
        <v>18.338999999999999</v>
      </c>
      <c r="J8" s="12">
        <v>19.497</v>
      </c>
      <c r="K8" s="12">
        <v>20.489000000000001</v>
      </c>
      <c r="L8" s="12">
        <v>21.053999999999998</v>
      </c>
      <c r="M8" s="12">
        <v>19.989999999999998</v>
      </c>
      <c r="N8" s="12">
        <v>21.274999999999999</v>
      </c>
      <c r="O8" s="12">
        <v>22.329000000000001</v>
      </c>
      <c r="P8" s="12">
        <v>22.454999999999998</v>
      </c>
      <c r="Q8" s="12">
        <v>22.863</v>
      </c>
      <c r="R8" s="12">
        <v>23.506</v>
      </c>
      <c r="S8" s="12">
        <v>24.114999999999998</v>
      </c>
      <c r="T8" s="12">
        <v>24.292999999999999</v>
      </c>
      <c r="U8" s="12">
        <v>25.472000000000001</v>
      </c>
      <c r="V8" s="12">
        <v>27.027999999999999</v>
      </c>
      <c r="W8" s="12">
        <v>28.047999999999998</v>
      </c>
      <c r="X8" s="12">
        <v>17.059999999999999</v>
      </c>
      <c r="Y8" s="12">
        <v>20.248999999999999</v>
      </c>
      <c r="Z8" s="12">
        <v>32.69</v>
      </c>
    </row>
    <row r="9" spans="1:27" x14ac:dyDescent="0.25">
      <c r="A9" s="7" t="s">
        <v>153</v>
      </c>
      <c r="B9" s="7" t="s">
        <v>642</v>
      </c>
      <c r="C9" s="12">
        <v>39.366</v>
      </c>
      <c r="D9" s="12">
        <v>43.595999999999997</v>
      </c>
      <c r="E9" s="12">
        <v>45.531999999999996</v>
      </c>
      <c r="F9" s="12">
        <v>47.158000000000001</v>
      </c>
      <c r="G9" s="12">
        <v>49.174999999999997</v>
      </c>
      <c r="H9" s="12">
        <v>50.38</v>
      </c>
      <c r="I9" s="12">
        <v>52.345999999999997</v>
      </c>
      <c r="J9" s="12">
        <v>55.067999999999998</v>
      </c>
      <c r="K9" s="12">
        <v>57.905000000000001</v>
      </c>
      <c r="L9" s="12">
        <v>58.643999999999998</v>
      </c>
      <c r="M9" s="12">
        <v>60.314</v>
      </c>
      <c r="N9" s="12">
        <v>65.159000000000006</v>
      </c>
      <c r="O9" s="12">
        <v>67.554000000000002</v>
      </c>
      <c r="P9" s="12">
        <v>69.067999999999998</v>
      </c>
      <c r="Q9" s="12">
        <v>69.948999999999998</v>
      </c>
      <c r="R9" s="12">
        <v>71.483999999999995</v>
      </c>
      <c r="S9" s="12">
        <v>71.884</v>
      </c>
      <c r="T9" s="12">
        <v>74.444999999999993</v>
      </c>
      <c r="U9" s="12">
        <v>76.798000000000002</v>
      </c>
      <c r="V9" s="12">
        <v>81.506</v>
      </c>
      <c r="W9" s="12">
        <v>87.283000000000001</v>
      </c>
      <c r="X9" s="12">
        <v>60.613</v>
      </c>
      <c r="Y9" s="12">
        <v>67.567999999999998</v>
      </c>
      <c r="Z9" s="12">
        <v>96.417000000000002</v>
      </c>
    </row>
    <row r="10" spans="1:27" x14ac:dyDescent="0.25">
      <c r="A10" s="7" t="s">
        <v>155</v>
      </c>
      <c r="B10" s="7" t="s">
        <v>156</v>
      </c>
      <c r="C10" s="12">
        <v>35.807000000000002</v>
      </c>
      <c r="D10" s="12">
        <v>38.701999999999998</v>
      </c>
      <c r="E10" s="12">
        <v>41.009</v>
      </c>
      <c r="F10" s="12">
        <v>41.843000000000004</v>
      </c>
      <c r="G10" s="12">
        <v>42.289000000000001</v>
      </c>
      <c r="H10" s="12">
        <v>43.847999999999999</v>
      </c>
      <c r="I10" s="12">
        <v>44.517000000000003</v>
      </c>
      <c r="J10" s="12">
        <v>46.006999999999998</v>
      </c>
      <c r="K10" s="12">
        <v>47.314</v>
      </c>
      <c r="L10" s="12">
        <v>48.792999999999999</v>
      </c>
      <c r="M10" s="12">
        <v>47.924999999999997</v>
      </c>
      <c r="N10" s="12">
        <v>48.762999999999998</v>
      </c>
      <c r="O10" s="12">
        <v>49.593000000000004</v>
      </c>
      <c r="P10" s="12">
        <v>49.817</v>
      </c>
      <c r="Q10" s="12">
        <v>49.512999999999998</v>
      </c>
      <c r="R10" s="12">
        <v>50.640999999999998</v>
      </c>
      <c r="S10" s="12">
        <v>50.481000000000002</v>
      </c>
      <c r="T10" s="12">
        <v>52.395000000000003</v>
      </c>
      <c r="U10" s="12">
        <v>54.067</v>
      </c>
      <c r="V10" s="12">
        <v>55.828000000000003</v>
      </c>
      <c r="W10" s="12">
        <v>56.780999999999999</v>
      </c>
      <c r="X10" s="12">
        <v>52.902999999999999</v>
      </c>
      <c r="Y10" s="12">
        <v>60.701999999999998</v>
      </c>
      <c r="Z10" s="12">
        <v>65.872</v>
      </c>
      <c r="AA10" s="12">
        <v>69.156999999999996</v>
      </c>
    </row>
    <row r="11" spans="1:27" x14ac:dyDescent="0.25">
      <c r="A11" s="7" t="s">
        <v>157</v>
      </c>
      <c r="B11" s="7" t="s">
        <v>158</v>
      </c>
      <c r="C11" s="12">
        <v>18.899000000000001</v>
      </c>
      <c r="D11" s="12">
        <v>19.945</v>
      </c>
      <c r="E11" s="12">
        <v>20.855</v>
      </c>
      <c r="F11" s="12">
        <v>20.97</v>
      </c>
      <c r="G11" s="12">
        <v>20.774999999999999</v>
      </c>
      <c r="H11" s="12">
        <v>21.495999999999999</v>
      </c>
      <c r="I11" s="12">
        <v>21.823</v>
      </c>
      <c r="J11" s="12">
        <v>22.952999999999999</v>
      </c>
      <c r="K11" s="12">
        <v>23.681000000000001</v>
      </c>
      <c r="L11" s="12">
        <v>24.774999999999999</v>
      </c>
      <c r="M11" s="12">
        <v>23.902999999999999</v>
      </c>
      <c r="N11" s="12">
        <v>23.94</v>
      </c>
      <c r="O11" s="12">
        <v>23.783000000000001</v>
      </c>
      <c r="P11" s="12">
        <v>23.582999999999998</v>
      </c>
      <c r="Q11" s="12">
        <v>23.298999999999999</v>
      </c>
      <c r="R11" s="12">
        <v>23.754000000000001</v>
      </c>
      <c r="S11" s="12">
        <v>23.664000000000001</v>
      </c>
      <c r="T11" s="12">
        <v>24.68</v>
      </c>
      <c r="U11" s="12">
        <v>26.033999999999999</v>
      </c>
      <c r="V11" s="12">
        <v>27.388999999999999</v>
      </c>
      <c r="W11" s="12">
        <v>28.091000000000001</v>
      </c>
      <c r="X11" s="12">
        <v>27.741</v>
      </c>
      <c r="Y11" s="12">
        <v>30.388000000000002</v>
      </c>
      <c r="Z11" s="12">
        <v>32.279000000000003</v>
      </c>
    </row>
    <row r="12" spans="1:27" ht="38.25" x14ac:dyDescent="0.25">
      <c r="A12" s="7" t="s">
        <v>159</v>
      </c>
      <c r="B12" s="7" t="s">
        <v>643</v>
      </c>
      <c r="C12" s="12">
        <v>10.223000000000001</v>
      </c>
      <c r="D12" s="12">
        <v>11.47</v>
      </c>
      <c r="E12" s="12">
        <v>12.403</v>
      </c>
      <c r="F12" s="12">
        <v>12.836</v>
      </c>
      <c r="G12" s="12">
        <v>13.27</v>
      </c>
      <c r="H12" s="12">
        <v>13.962999999999999</v>
      </c>
      <c r="I12" s="12">
        <v>14.023999999999999</v>
      </c>
      <c r="J12" s="12">
        <v>14.089</v>
      </c>
      <c r="K12" s="12">
        <v>14.500999999999999</v>
      </c>
      <c r="L12" s="12">
        <v>15.013</v>
      </c>
      <c r="M12" s="12">
        <v>14.744</v>
      </c>
      <c r="N12" s="12">
        <v>15.145</v>
      </c>
      <c r="O12" s="12">
        <v>15.74</v>
      </c>
      <c r="P12" s="12">
        <v>16.117000000000001</v>
      </c>
      <c r="Q12" s="12">
        <v>15.962999999999999</v>
      </c>
      <c r="R12" s="12">
        <v>16.472999999999999</v>
      </c>
      <c r="S12" s="12">
        <v>16.347999999999999</v>
      </c>
      <c r="T12" s="12">
        <v>16.954000000000001</v>
      </c>
      <c r="U12" s="12">
        <v>17.456</v>
      </c>
      <c r="V12" s="12">
        <v>17.614000000000001</v>
      </c>
      <c r="W12" s="12">
        <v>17.908000000000001</v>
      </c>
      <c r="X12" s="12">
        <v>14.574999999999999</v>
      </c>
      <c r="Y12" s="12">
        <v>17.978000000000002</v>
      </c>
      <c r="Z12" s="12">
        <v>20.898</v>
      </c>
    </row>
    <row r="13" spans="1:27" x14ac:dyDescent="0.25">
      <c r="A13" s="7" t="s">
        <v>161</v>
      </c>
      <c r="B13" s="7" t="s">
        <v>162</v>
      </c>
      <c r="C13" s="12">
        <v>6.6849999999999996</v>
      </c>
      <c r="D13" s="12">
        <v>7.2869999999999999</v>
      </c>
      <c r="E13" s="12">
        <v>7.7510000000000003</v>
      </c>
      <c r="F13" s="12">
        <v>8.0370000000000008</v>
      </c>
      <c r="G13" s="12">
        <v>8.2430000000000003</v>
      </c>
      <c r="H13" s="12">
        <v>8.3889999999999993</v>
      </c>
      <c r="I13" s="12">
        <v>8.67</v>
      </c>
      <c r="J13" s="12">
        <v>8.9659999999999993</v>
      </c>
      <c r="K13" s="12">
        <v>9.1319999999999997</v>
      </c>
      <c r="L13" s="12">
        <v>9.0050000000000008</v>
      </c>
      <c r="M13" s="12">
        <v>9.2780000000000005</v>
      </c>
      <c r="N13" s="12">
        <v>9.6780000000000008</v>
      </c>
      <c r="O13" s="12">
        <v>10.069000000000001</v>
      </c>
      <c r="P13" s="12">
        <v>10.117000000000001</v>
      </c>
      <c r="Q13" s="12">
        <v>10.250999999999999</v>
      </c>
      <c r="R13" s="12">
        <v>10.414</v>
      </c>
      <c r="S13" s="12">
        <v>10.468999999999999</v>
      </c>
      <c r="T13" s="12">
        <v>10.760999999999999</v>
      </c>
      <c r="U13" s="12">
        <v>10.577999999999999</v>
      </c>
      <c r="V13" s="12">
        <v>10.824999999999999</v>
      </c>
      <c r="W13" s="12">
        <v>10.782</v>
      </c>
      <c r="X13" s="12">
        <v>10.587</v>
      </c>
      <c r="Y13" s="12">
        <v>12.336</v>
      </c>
      <c r="Z13" s="12">
        <v>12.694000000000001</v>
      </c>
    </row>
    <row r="14" spans="1:27" x14ac:dyDescent="0.25">
      <c r="A14" s="7" t="s">
        <v>163</v>
      </c>
      <c r="B14" s="7" t="s">
        <v>644</v>
      </c>
      <c r="C14" s="12">
        <v>33.898000000000003</v>
      </c>
      <c r="D14" s="12">
        <v>39.243000000000002</v>
      </c>
      <c r="E14" s="12">
        <v>45.930999999999997</v>
      </c>
      <c r="F14" s="12">
        <v>48.886000000000003</v>
      </c>
      <c r="G14" s="12">
        <v>50.456000000000003</v>
      </c>
      <c r="H14" s="12">
        <v>51.841000000000001</v>
      </c>
      <c r="I14" s="12">
        <v>55.448999999999998</v>
      </c>
      <c r="J14" s="12">
        <v>55.616999999999997</v>
      </c>
      <c r="K14" s="12">
        <v>57.756999999999998</v>
      </c>
      <c r="L14" s="12">
        <v>60.64</v>
      </c>
      <c r="M14" s="12">
        <v>61.58</v>
      </c>
      <c r="N14" s="12">
        <v>64.215000000000003</v>
      </c>
      <c r="O14" s="12">
        <v>63.488999999999997</v>
      </c>
      <c r="P14" s="12">
        <v>62.337000000000003</v>
      </c>
      <c r="Q14" s="12">
        <v>54.817</v>
      </c>
      <c r="R14" s="12">
        <v>52.258000000000003</v>
      </c>
      <c r="S14" s="12">
        <v>52.338000000000001</v>
      </c>
      <c r="T14" s="12">
        <v>52.64</v>
      </c>
      <c r="U14" s="12">
        <v>53.148000000000003</v>
      </c>
      <c r="V14" s="12">
        <v>52.317999999999998</v>
      </c>
      <c r="W14" s="12">
        <v>54.034999999999997</v>
      </c>
      <c r="X14" s="12">
        <v>56.283000000000001</v>
      </c>
      <c r="Y14" s="12">
        <v>58.156999999999996</v>
      </c>
      <c r="Z14" s="12">
        <v>60.682000000000002</v>
      </c>
      <c r="AA14" s="12">
        <v>62.898000000000003</v>
      </c>
    </row>
    <row r="15" spans="1:27" x14ac:dyDescent="0.25">
      <c r="A15" s="7" t="s">
        <v>165</v>
      </c>
      <c r="B15" s="7" t="s">
        <v>645</v>
      </c>
      <c r="C15" s="12">
        <v>43.804000000000002</v>
      </c>
      <c r="D15" s="12">
        <v>48.529000000000003</v>
      </c>
      <c r="E15" s="12">
        <v>54.753</v>
      </c>
      <c r="F15" s="12">
        <v>54.021000000000001</v>
      </c>
      <c r="G15" s="12">
        <v>53.606000000000002</v>
      </c>
      <c r="H15" s="12">
        <v>55.816000000000003</v>
      </c>
      <c r="I15" s="12">
        <v>58.709000000000003</v>
      </c>
      <c r="J15" s="12">
        <v>64.481999999999999</v>
      </c>
      <c r="K15" s="12">
        <v>67.153999999999996</v>
      </c>
      <c r="L15" s="12">
        <v>71.350999999999999</v>
      </c>
      <c r="M15" s="12">
        <v>68.984999999999999</v>
      </c>
      <c r="N15" s="12">
        <v>73.216999999999999</v>
      </c>
      <c r="O15" s="12">
        <v>75.263999999999996</v>
      </c>
      <c r="P15" s="12">
        <v>76.992000000000004</v>
      </c>
      <c r="Q15" s="12">
        <v>77.622</v>
      </c>
      <c r="R15" s="12">
        <v>79.091999999999999</v>
      </c>
      <c r="S15" s="12">
        <v>85.111999999999995</v>
      </c>
      <c r="T15" s="12">
        <v>90.593000000000004</v>
      </c>
      <c r="U15" s="12">
        <v>98.188999999999993</v>
      </c>
      <c r="V15" s="12">
        <v>107.03</v>
      </c>
      <c r="W15" s="12">
        <v>116.798</v>
      </c>
      <c r="X15" s="12">
        <v>119.059</v>
      </c>
      <c r="Y15" s="12">
        <v>133.08600000000001</v>
      </c>
      <c r="Z15" s="12">
        <v>151.33099999999999</v>
      </c>
      <c r="AA15" s="12">
        <v>166.965</v>
      </c>
    </row>
    <row r="16" spans="1:27" x14ac:dyDescent="0.25">
      <c r="A16" s="7" t="s">
        <v>167</v>
      </c>
      <c r="B16" s="7" t="s">
        <v>168</v>
      </c>
      <c r="C16" s="12">
        <v>35.344999999999999</v>
      </c>
      <c r="D16" s="12">
        <v>39.109000000000002</v>
      </c>
      <c r="E16" s="12">
        <v>44.292000000000002</v>
      </c>
      <c r="F16" s="12">
        <v>43.46</v>
      </c>
      <c r="G16" s="12">
        <v>42.981999999999999</v>
      </c>
      <c r="H16" s="12">
        <v>44.73</v>
      </c>
      <c r="I16" s="12">
        <v>47.055</v>
      </c>
      <c r="J16" s="12">
        <v>51.762999999999998</v>
      </c>
      <c r="K16" s="12">
        <v>53.753</v>
      </c>
      <c r="L16" s="12">
        <v>57.253999999999998</v>
      </c>
      <c r="M16" s="12">
        <v>55.722999999999999</v>
      </c>
      <c r="N16" s="12">
        <v>60.06</v>
      </c>
      <c r="O16" s="12">
        <v>62.481999999999999</v>
      </c>
      <c r="P16" s="12">
        <v>63.072000000000003</v>
      </c>
      <c r="Q16" s="12">
        <v>63.548999999999999</v>
      </c>
      <c r="R16" s="12">
        <v>64.665000000000006</v>
      </c>
      <c r="S16" s="12">
        <v>69.471999999999994</v>
      </c>
      <c r="T16" s="12">
        <v>73.793000000000006</v>
      </c>
      <c r="U16" s="12">
        <v>80.277000000000001</v>
      </c>
      <c r="V16" s="12">
        <v>87.230999999999995</v>
      </c>
      <c r="W16" s="12">
        <v>95.281999999999996</v>
      </c>
      <c r="X16" s="12">
        <v>97.025000000000006</v>
      </c>
      <c r="Y16" s="12">
        <v>107.98399999999999</v>
      </c>
      <c r="Z16" s="12">
        <v>123.652</v>
      </c>
    </row>
    <row r="17" spans="1:27" x14ac:dyDescent="0.25">
      <c r="A17" s="7" t="s">
        <v>169</v>
      </c>
      <c r="B17" s="7" t="s">
        <v>170</v>
      </c>
      <c r="C17" s="12">
        <v>8.4600000000000009</v>
      </c>
      <c r="D17" s="12">
        <v>9.4209999999999994</v>
      </c>
      <c r="E17" s="12">
        <v>10.461</v>
      </c>
      <c r="F17" s="12">
        <v>10.56</v>
      </c>
      <c r="G17" s="12">
        <v>10.625</v>
      </c>
      <c r="H17" s="12">
        <v>11.085000000000001</v>
      </c>
      <c r="I17" s="12">
        <v>11.654</v>
      </c>
      <c r="J17" s="12">
        <v>12.718</v>
      </c>
      <c r="K17" s="12">
        <v>13.401</v>
      </c>
      <c r="L17" s="12">
        <v>14.097</v>
      </c>
      <c r="M17" s="12">
        <v>13.262</v>
      </c>
      <c r="N17" s="12">
        <v>13.157</v>
      </c>
      <c r="O17" s="12">
        <v>12.782</v>
      </c>
      <c r="P17" s="12">
        <v>13.919</v>
      </c>
      <c r="Q17" s="12">
        <v>14.073</v>
      </c>
      <c r="R17" s="12">
        <v>14.427</v>
      </c>
      <c r="S17" s="12">
        <v>15.64</v>
      </c>
      <c r="T17" s="12">
        <v>16.8</v>
      </c>
      <c r="U17" s="12">
        <v>17.911999999999999</v>
      </c>
      <c r="V17" s="12">
        <v>19.798999999999999</v>
      </c>
      <c r="W17" s="12">
        <v>21.515999999999998</v>
      </c>
      <c r="X17" s="12">
        <v>22.033999999999999</v>
      </c>
      <c r="Y17" s="12">
        <v>25.102</v>
      </c>
      <c r="Z17" s="12">
        <v>27.678999999999998</v>
      </c>
    </row>
    <row r="18" spans="1:27" x14ac:dyDescent="0.25">
      <c r="A18" s="7" t="s">
        <v>179</v>
      </c>
      <c r="B18" s="7" t="s">
        <v>650</v>
      </c>
      <c r="C18" s="12">
        <v>185.304</v>
      </c>
      <c r="D18" s="12">
        <v>194.7</v>
      </c>
      <c r="E18" s="12">
        <v>202.58799999999999</v>
      </c>
      <c r="F18" s="12">
        <v>212.941</v>
      </c>
      <c r="G18" s="12">
        <v>223.00299999999999</v>
      </c>
      <c r="H18" s="12">
        <v>236.875</v>
      </c>
      <c r="I18" s="12">
        <v>251.745</v>
      </c>
      <c r="J18" s="12">
        <v>267.45699999999999</v>
      </c>
      <c r="K18" s="12">
        <v>280.66899999999998</v>
      </c>
      <c r="L18" s="12">
        <v>288.82799999999997</v>
      </c>
      <c r="M18" s="12">
        <v>292.47800000000001</v>
      </c>
      <c r="N18" s="12">
        <v>299.935</v>
      </c>
      <c r="O18" s="12">
        <v>303.34300000000002</v>
      </c>
      <c r="P18" s="12">
        <v>312.56799999999998</v>
      </c>
      <c r="Q18" s="12">
        <v>317.64299999999997</v>
      </c>
      <c r="R18" s="12">
        <v>322.68900000000002</v>
      </c>
      <c r="S18" s="12">
        <v>329.661</v>
      </c>
      <c r="T18" s="12">
        <v>336.93299999999999</v>
      </c>
      <c r="U18" s="12">
        <v>345.12299999999999</v>
      </c>
      <c r="V18" s="12">
        <v>351.673</v>
      </c>
      <c r="W18" s="12">
        <v>360.67700000000002</v>
      </c>
      <c r="X18" s="12">
        <v>362.447</v>
      </c>
      <c r="Y18" s="12">
        <v>375.34500000000003</v>
      </c>
      <c r="Z18" s="12">
        <v>387.03</v>
      </c>
      <c r="AA18" s="12">
        <v>396.77499999999998</v>
      </c>
    </row>
    <row r="19" spans="1:27" ht="25.5" x14ac:dyDescent="0.25">
      <c r="A19" s="7" t="s">
        <v>181</v>
      </c>
      <c r="B19" s="7" t="s">
        <v>651</v>
      </c>
      <c r="C19" s="12">
        <v>82.233000000000004</v>
      </c>
      <c r="D19" s="12">
        <v>92.68</v>
      </c>
      <c r="E19" s="12">
        <v>104.371</v>
      </c>
      <c r="F19" s="12">
        <v>110.94499999999999</v>
      </c>
      <c r="G19" s="12">
        <v>116.004</v>
      </c>
      <c r="H19" s="12">
        <v>122.84</v>
      </c>
      <c r="I19" s="12">
        <v>130.68</v>
      </c>
      <c r="J19" s="12">
        <v>143.55500000000001</v>
      </c>
      <c r="K19" s="12">
        <v>152.494</v>
      </c>
      <c r="L19" s="12">
        <v>161.24</v>
      </c>
      <c r="M19" s="12">
        <v>153.69800000000001</v>
      </c>
      <c r="N19" s="12">
        <v>166.196</v>
      </c>
      <c r="O19" s="12">
        <v>181.46600000000001</v>
      </c>
      <c r="P19" s="12">
        <v>188.239</v>
      </c>
      <c r="Q19" s="12">
        <v>192.55</v>
      </c>
      <c r="R19" s="12">
        <v>199.78299999999999</v>
      </c>
      <c r="S19" s="12">
        <v>208.797</v>
      </c>
      <c r="T19" s="12">
        <v>215.05600000000001</v>
      </c>
      <c r="U19" s="12">
        <v>225.08</v>
      </c>
      <c r="V19" s="12">
        <v>232.60400000000001</v>
      </c>
      <c r="W19" s="12">
        <v>247.047</v>
      </c>
      <c r="X19" s="12">
        <v>238.083</v>
      </c>
      <c r="Y19" s="12">
        <v>269.459</v>
      </c>
      <c r="Z19" s="12">
        <v>299.09699999999998</v>
      </c>
      <c r="AA19" s="12">
        <v>319.13799999999998</v>
      </c>
    </row>
    <row r="20" spans="1:27" x14ac:dyDescent="0.25">
      <c r="A20" s="7" t="s">
        <v>183</v>
      </c>
      <c r="B20" s="7" t="s">
        <v>652</v>
      </c>
      <c r="C20" s="12">
        <v>19.155000000000001</v>
      </c>
      <c r="D20" s="12">
        <v>21.003</v>
      </c>
      <c r="E20" s="12">
        <v>23.111000000000001</v>
      </c>
      <c r="F20" s="12">
        <v>24.3</v>
      </c>
      <c r="G20" s="12">
        <v>25.422000000000001</v>
      </c>
      <c r="H20" s="12">
        <v>26.949000000000002</v>
      </c>
      <c r="I20" s="12">
        <v>28.516999999999999</v>
      </c>
      <c r="J20" s="12">
        <v>30.738</v>
      </c>
      <c r="K20" s="12">
        <v>32.253</v>
      </c>
      <c r="L20" s="12">
        <v>32.597999999999999</v>
      </c>
      <c r="M20" s="12">
        <v>31.533999999999999</v>
      </c>
      <c r="N20" s="12">
        <v>34.204000000000001</v>
      </c>
      <c r="O20" s="12">
        <v>36.844999999999999</v>
      </c>
      <c r="P20" s="12">
        <v>37.334000000000003</v>
      </c>
      <c r="Q20" s="12">
        <v>37.603000000000002</v>
      </c>
      <c r="R20" s="12">
        <v>38.622</v>
      </c>
      <c r="S20" s="12">
        <v>40.53</v>
      </c>
      <c r="T20" s="12">
        <v>40.219000000000001</v>
      </c>
      <c r="U20" s="12">
        <v>41.838999999999999</v>
      </c>
      <c r="V20" s="12">
        <v>45.393999999999998</v>
      </c>
      <c r="W20" s="12">
        <v>48.031999999999996</v>
      </c>
      <c r="X20" s="12">
        <v>46.762999999999998</v>
      </c>
      <c r="Y20" s="12">
        <v>51.491</v>
      </c>
      <c r="Z20" s="12">
        <v>54.478000000000002</v>
      </c>
    </row>
    <row r="21" spans="1:27" x14ac:dyDescent="0.25">
      <c r="A21" s="7" t="s">
        <v>185</v>
      </c>
      <c r="B21" s="7" t="s">
        <v>653</v>
      </c>
      <c r="C21" s="12">
        <v>37.119</v>
      </c>
      <c r="D21" s="12">
        <v>42.271999999999998</v>
      </c>
      <c r="E21" s="12">
        <v>50.686</v>
      </c>
      <c r="F21" s="12">
        <v>54.533000000000001</v>
      </c>
      <c r="G21" s="12">
        <v>56.213000000000001</v>
      </c>
      <c r="H21" s="12">
        <v>59.430999999999997</v>
      </c>
      <c r="I21" s="12">
        <v>61.834000000000003</v>
      </c>
      <c r="J21" s="12">
        <v>68.069000000000003</v>
      </c>
      <c r="K21" s="12">
        <v>72.307000000000002</v>
      </c>
      <c r="L21" s="12">
        <v>76.537000000000006</v>
      </c>
      <c r="M21" s="12">
        <v>73.739999999999995</v>
      </c>
      <c r="N21" s="12">
        <v>81.805999999999997</v>
      </c>
      <c r="O21" s="12">
        <v>89.152000000000001</v>
      </c>
      <c r="P21" s="12">
        <v>92.234999999999999</v>
      </c>
      <c r="Q21" s="12">
        <v>95.957999999999998</v>
      </c>
      <c r="R21" s="12">
        <v>101.182</v>
      </c>
      <c r="S21" s="12">
        <v>107.003</v>
      </c>
      <c r="T21" s="12">
        <v>111.504</v>
      </c>
      <c r="U21" s="12">
        <v>119.015</v>
      </c>
      <c r="V21" s="12">
        <v>122.004</v>
      </c>
      <c r="W21" s="12">
        <v>128.89500000000001</v>
      </c>
      <c r="X21" s="12">
        <v>124.127</v>
      </c>
      <c r="Y21" s="12">
        <v>141.81700000000001</v>
      </c>
      <c r="Z21" s="12">
        <v>162.11699999999999</v>
      </c>
    </row>
    <row r="22" spans="1:27" ht="25.5" x14ac:dyDescent="0.25">
      <c r="A22" s="7" t="s">
        <v>187</v>
      </c>
      <c r="B22" s="7" t="s">
        <v>654</v>
      </c>
      <c r="C22" s="12">
        <v>25.959</v>
      </c>
      <c r="D22" s="12">
        <v>29.405000000000001</v>
      </c>
      <c r="E22" s="12">
        <v>30.574000000000002</v>
      </c>
      <c r="F22" s="12">
        <v>32.112000000000002</v>
      </c>
      <c r="G22" s="12">
        <v>34.369</v>
      </c>
      <c r="H22" s="12">
        <v>36.459000000000003</v>
      </c>
      <c r="I22" s="12">
        <v>40.328000000000003</v>
      </c>
      <c r="J22" s="12">
        <v>44.749000000000002</v>
      </c>
      <c r="K22" s="12">
        <v>47.933999999999997</v>
      </c>
      <c r="L22" s="12">
        <v>52.104999999999997</v>
      </c>
      <c r="M22" s="12">
        <v>48.423999999999999</v>
      </c>
      <c r="N22" s="12">
        <v>50.186</v>
      </c>
      <c r="O22" s="12">
        <v>55.469000000000001</v>
      </c>
      <c r="P22" s="12">
        <v>58.67</v>
      </c>
      <c r="Q22" s="12">
        <v>58.988</v>
      </c>
      <c r="R22" s="12">
        <v>59.978999999999999</v>
      </c>
      <c r="S22" s="12">
        <v>61.264000000000003</v>
      </c>
      <c r="T22" s="12">
        <v>63.332999999999998</v>
      </c>
      <c r="U22" s="12">
        <v>64.225999999999999</v>
      </c>
      <c r="V22" s="12">
        <v>65.206000000000003</v>
      </c>
      <c r="W22" s="12">
        <v>70.12</v>
      </c>
      <c r="X22" s="12">
        <v>67.192999999999998</v>
      </c>
      <c r="Y22" s="12">
        <v>76.152000000000001</v>
      </c>
      <c r="Z22" s="12">
        <v>82.501999999999995</v>
      </c>
    </row>
    <row r="23" spans="1:27" x14ac:dyDescent="0.25">
      <c r="A23" s="7" t="s">
        <v>189</v>
      </c>
      <c r="B23" s="7" t="s">
        <v>655</v>
      </c>
      <c r="C23" s="12">
        <v>37.753999999999998</v>
      </c>
      <c r="D23" s="12">
        <v>39.363</v>
      </c>
      <c r="E23" s="12">
        <v>41.493000000000002</v>
      </c>
      <c r="F23" s="12">
        <v>42.765999999999998</v>
      </c>
      <c r="G23" s="12">
        <v>43.116999999999997</v>
      </c>
      <c r="H23" s="12">
        <v>44.591000000000001</v>
      </c>
      <c r="I23" s="12">
        <v>45.604999999999997</v>
      </c>
      <c r="J23" s="12">
        <v>47.198</v>
      </c>
      <c r="K23" s="12">
        <v>49.018999999999998</v>
      </c>
      <c r="L23" s="12">
        <v>50.582999999999998</v>
      </c>
      <c r="M23" s="12">
        <v>51.31</v>
      </c>
      <c r="N23" s="12">
        <v>52.835999999999999</v>
      </c>
      <c r="O23" s="12">
        <v>55.914000000000001</v>
      </c>
      <c r="P23" s="12">
        <v>55.706000000000003</v>
      </c>
      <c r="Q23" s="12">
        <v>57.764000000000003</v>
      </c>
      <c r="R23" s="12">
        <v>58.744</v>
      </c>
      <c r="S23" s="12">
        <v>59.768000000000001</v>
      </c>
      <c r="T23" s="12">
        <v>60.734999999999999</v>
      </c>
      <c r="U23" s="12">
        <v>61.567</v>
      </c>
      <c r="V23" s="12">
        <v>63.103999999999999</v>
      </c>
      <c r="W23" s="12">
        <v>65.152000000000001</v>
      </c>
      <c r="X23" s="12">
        <v>64.457999999999998</v>
      </c>
      <c r="Y23" s="12">
        <v>67.790999999999997</v>
      </c>
      <c r="Z23" s="12">
        <v>72.355000000000004</v>
      </c>
      <c r="AA23" s="12">
        <v>75.91</v>
      </c>
    </row>
    <row r="24" spans="1:27" x14ac:dyDescent="0.25">
      <c r="A24" s="7" t="s">
        <v>191</v>
      </c>
      <c r="B24" s="7" t="s">
        <v>656</v>
      </c>
      <c r="C24" s="12">
        <v>20.567</v>
      </c>
      <c r="D24" s="12">
        <v>22.914999999999999</v>
      </c>
      <c r="E24" s="12">
        <v>23.443000000000001</v>
      </c>
      <c r="F24" s="12">
        <v>23.48</v>
      </c>
      <c r="G24" s="12">
        <v>23.558</v>
      </c>
      <c r="H24" s="12">
        <v>25.204000000000001</v>
      </c>
      <c r="I24" s="12">
        <v>26.51</v>
      </c>
      <c r="J24" s="12">
        <v>27.777999999999999</v>
      </c>
      <c r="K24" s="12">
        <v>28.454000000000001</v>
      </c>
      <c r="L24" s="12">
        <v>29.015000000000001</v>
      </c>
      <c r="M24" s="12">
        <v>25.565000000000001</v>
      </c>
      <c r="N24" s="12">
        <v>26.696999999999999</v>
      </c>
      <c r="O24" s="12">
        <v>27.908000000000001</v>
      </c>
      <c r="P24" s="12">
        <v>28.966000000000001</v>
      </c>
      <c r="Q24" s="12">
        <v>28.044</v>
      </c>
      <c r="R24" s="12">
        <v>28.456</v>
      </c>
      <c r="S24" s="12">
        <v>29.507999999999999</v>
      </c>
      <c r="T24" s="12">
        <v>30.55</v>
      </c>
      <c r="U24" s="12">
        <v>31.984000000000002</v>
      </c>
      <c r="V24" s="12">
        <v>34.058</v>
      </c>
      <c r="W24" s="12">
        <v>35.871000000000002</v>
      </c>
      <c r="X24" s="12">
        <v>32.057000000000002</v>
      </c>
      <c r="Y24" s="12">
        <v>37.453000000000003</v>
      </c>
      <c r="Z24" s="12">
        <v>41.97</v>
      </c>
      <c r="AA24" s="12">
        <v>42.734999999999999</v>
      </c>
    </row>
    <row r="25" spans="1:27" x14ac:dyDescent="0.25">
      <c r="A25" s="7" t="s">
        <v>193</v>
      </c>
      <c r="B25" s="7" t="s">
        <v>657</v>
      </c>
      <c r="C25" s="12">
        <v>14.416</v>
      </c>
      <c r="D25" s="12">
        <v>16.236000000000001</v>
      </c>
      <c r="E25" s="12">
        <v>16.16</v>
      </c>
      <c r="F25" s="12">
        <v>15.827</v>
      </c>
      <c r="G25" s="12">
        <v>15.782999999999999</v>
      </c>
      <c r="H25" s="12">
        <v>17.077999999999999</v>
      </c>
      <c r="I25" s="12">
        <v>18.016999999999999</v>
      </c>
      <c r="J25" s="12">
        <v>18.620999999999999</v>
      </c>
      <c r="K25" s="12">
        <v>18.815999999999999</v>
      </c>
      <c r="L25" s="12">
        <v>18.925000000000001</v>
      </c>
      <c r="M25" s="12">
        <v>16.739999999999998</v>
      </c>
      <c r="N25" s="12">
        <v>17.332000000000001</v>
      </c>
      <c r="O25" s="12">
        <v>17.779</v>
      </c>
      <c r="P25" s="12">
        <v>17.419</v>
      </c>
      <c r="Q25" s="12">
        <v>17.027999999999999</v>
      </c>
      <c r="R25" s="12">
        <v>17.327000000000002</v>
      </c>
      <c r="S25" s="12">
        <v>17.416</v>
      </c>
      <c r="T25" s="12">
        <v>17.620999999999999</v>
      </c>
      <c r="U25" s="12">
        <v>18.148</v>
      </c>
      <c r="V25" s="12">
        <v>18.902999999999999</v>
      </c>
      <c r="W25" s="12">
        <v>19.332999999999998</v>
      </c>
      <c r="X25" s="12">
        <v>16.059000000000001</v>
      </c>
      <c r="Y25" s="12">
        <v>18.507999999999999</v>
      </c>
      <c r="Z25" s="12">
        <v>20.538</v>
      </c>
    </row>
    <row r="26" spans="1:27" x14ac:dyDescent="0.25">
      <c r="A26" s="7" t="s">
        <v>195</v>
      </c>
      <c r="B26" s="7" t="s">
        <v>658</v>
      </c>
      <c r="C26" s="12">
        <v>4.7679999999999998</v>
      </c>
      <c r="D26" s="12">
        <v>5.2619999999999996</v>
      </c>
      <c r="E26" s="12">
        <v>5.7370000000000001</v>
      </c>
      <c r="F26" s="12">
        <v>5.9870000000000001</v>
      </c>
      <c r="G26" s="12">
        <v>6.0190000000000001</v>
      </c>
      <c r="H26" s="12">
        <v>6.266</v>
      </c>
      <c r="I26" s="12">
        <v>6.5780000000000003</v>
      </c>
      <c r="J26" s="12">
        <v>7.1</v>
      </c>
      <c r="K26" s="12">
        <v>7.4429999999999996</v>
      </c>
      <c r="L26" s="12">
        <v>7.7350000000000003</v>
      </c>
      <c r="M26" s="12">
        <v>6.3460000000000001</v>
      </c>
      <c r="N26" s="12">
        <v>6.8319999999999999</v>
      </c>
      <c r="O26" s="12">
        <v>7.5069999999999997</v>
      </c>
      <c r="P26" s="12">
        <v>8.734</v>
      </c>
      <c r="Q26" s="12">
        <v>8.2200000000000006</v>
      </c>
      <c r="R26" s="12">
        <v>8.2490000000000006</v>
      </c>
      <c r="S26" s="12">
        <v>9.1259999999999994</v>
      </c>
      <c r="T26" s="12">
        <v>9.8420000000000005</v>
      </c>
      <c r="U26" s="12">
        <v>10.706</v>
      </c>
      <c r="V26" s="12">
        <v>11.856</v>
      </c>
      <c r="W26" s="12">
        <v>13.074999999999999</v>
      </c>
      <c r="X26" s="12">
        <v>12.337999999999999</v>
      </c>
      <c r="Y26" s="12">
        <v>14.973000000000001</v>
      </c>
      <c r="Z26" s="12">
        <v>17.216000000000001</v>
      </c>
    </row>
    <row r="27" spans="1:27" x14ac:dyDescent="0.25">
      <c r="A27" s="7" t="s">
        <v>197</v>
      </c>
      <c r="B27" s="7" t="s">
        <v>659</v>
      </c>
      <c r="C27" s="12">
        <v>1.383</v>
      </c>
      <c r="D27" s="12">
        <v>1.417</v>
      </c>
      <c r="E27" s="12">
        <v>1.546</v>
      </c>
      <c r="F27" s="12">
        <v>1.6659999999999999</v>
      </c>
      <c r="G27" s="12">
        <v>1.756</v>
      </c>
      <c r="H27" s="12">
        <v>1.86</v>
      </c>
      <c r="I27" s="12">
        <v>1.915</v>
      </c>
      <c r="J27" s="12">
        <v>2.0579999999999998</v>
      </c>
      <c r="K27" s="12">
        <v>2.1949999999999998</v>
      </c>
      <c r="L27" s="12">
        <v>2.355</v>
      </c>
      <c r="M27" s="12">
        <v>2.4790000000000001</v>
      </c>
      <c r="N27" s="12">
        <v>2.5329999999999999</v>
      </c>
      <c r="O27" s="12">
        <v>2.6219999999999999</v>
      </c>
      <c r="P27" s="12">
        <v>2.8130000000000002</v>
      </c>
      <c r="Q27" s="12">
        <v>2.7959999999999998</v>
      </c>
      <c r="R27" s="12">
        <v>2.8809999999999998</v>
      </c>
      <c r="S27" s="12">
        <v>2.9660000000000002</v>
      </c>
      <c r="T27" s="12">
        <v>3.0870000000000002</v>
      </c>
      <c r="U27" s="12">
        <v>3.13</v>
      </c>
      <c r="V27" s="12">
        <v>3.2989999999999999</v>
      </c>
      <c r="W27" s="12">
        <v>3.4620000000000002</v>
      </c>
      <c r="X27" s="12">
        <v>3.66</v>
      </c>
      <c r="Y27" s="12">
        <v>3.972</v>
      </c>
      <c r="Z27" s="12">
        <v>4.2160000000000002</v>
      </c>
    </row>
    <row r="28" spans="1:27" s="8" customFormat="1" x14ac:dyDescent="0.25">
      <c r="A28" s="7" t="s">
        <v>199</v>
      </c>
      <c r="B28" s="7" t="s">
        <v>660</v>
      </c>
      <c r="C28" s="12">
        <v>109.485</v>
      </c>
      <c r="D28" s="12">
        <v>125.309</v>
      </c>
      <c r="E28" s="12">
        <v>133.393</v>
      </c>
      <c r="F28" s="12">
        <v>137.709</v>
      </c>
      <c r="G28" s="12">
        <v>139.00899999999999</v>
      </c>
      <c r="H28" s="12">
        <v>144.91</v>
      </c>
      <c r="I28" s="12">
        <v>153.81800000000001</v>
      </c>
      <c r="J28" s="12">
        <v>166.577</v>
      </c>
      <c r="K28" s="12">
        <v>176.49199999999999</v>
      </c>
      <c r="L28" s="12">
        <v>183.33199999999999</v>
      </c>
      <c r="M28" s="12">
        <v>167.94800000000001</v>
      </c>
      <c r="N28" s="12">
        <v>173.232</v>
      </c>
      <c r="O28" s="12">
        <v>182.67</v>
      </c>
      <c r="P28" s="12">
        <v>185.31399999999999</v>
      </c>
      <c r="Q28" s="12">
        <v>184.44499999999999</v>
      </c>
      <c r="R28" s="12">
        <v>188.57499999999999</v>
      </c>
      <c r="S28" s="12">
        <v>193.31800000000001</v>
      </c>
      <c r="T28" s="12">
        <v>199.501</v>
      </c>
      <c r="U28" s="12">
        <v>207.18899999999999</v>
      </c>
      <c r="V28" s="12">
        <v>223.14599999999999</v>
      </c>
      <c r="W28" s="12">
        <v>234.441</v>
      </c>
      <c r="X28" s="12">
        <v>212.06299999999999</v>
      </c>
      <c r="Y28" s="12">
        <v>233.18899999999999</v>
      </c>
      <c r="Z28" s="12">
        <v>267.61099999999999</v>
      </c>
      <c r="AA28" s="12">
        <v>291.97500000000002</v>
      </c>
    </row>
    <row r="29" spans="1:27" x14ac:dyDescent="0.25">
      <c r="A29" s="7" t="s">
        <v>201</v>
      </c>
      <c r="B29" s="7" t="s">
        <v>661</v>
      </c>
      <c r="C29" s="12">
        <v>37.183</v>
      </c>
      <c r="D29" s="12">
        <v>42.189</v>
      </c>
      <c r="E29" s="12">
        <v>44.905999999999999</v>
      </c>
      <c r="F29" s="12">
        <v>46.734999999999999</v>
      </c>
      <c r="G29" s="12">
        <v>46.636000000000003</v>
      </c>
      <c r="H29" s="12">
        <v>47.883000000000003</v>
      </c>
      <c r="I29" s="12">
        <v>50.697000000000003</v>
      </c>
      <c r="J29" s="12">
        <v>53.884999999999998</v>
      </c>
      <c r="K29" s="12">
        <v>56.768000000000001</v>
      </c>
      <c r="L29" s="12">
        <v>59.741</v>
      </c>
      <c r="M29" s="12">
        <v>56.497999999999998</v>
      </c>
      <c r="N29" s="12">
        <v>57.039000000000001</v>
      </c>
      <c r="O29" s="12">
        <v>58.792000000000002</v>
      </c>
      <c r="P29" s="12">
        <v>59.587000000000003</v>
      </c>
      <c r="Q29" s="12">
        <v>57.497</v>
      </c>
      <c r="R29" s="12">
        <v>59.963999999999999</v>
      </c>
      <c r="S29" s="12">
        <v>61.741</v>
      </c>
      <c r="T29" s="12">
        <v>62.878999999999998</v>
      </c>
      <c r="U29" s="12">
        <v>65.816000000000003</v>
      </c>
      <c r="V29" s="12">
        <v>71.225999999999999</v>
      </c>
      <c r="W29" s="12">
        <v>75.105000000000004</v>
      </c>
      <c r="X29" s="12">
        <v>71.652000000000001</v>
      </c>
      <c r="Y29" s="12">
        <v>78.573999999999998</v>
      </c>
      <c r="Z29" s="12">
        <v>88.847999999999999</v>
      </c>
    </row>
    <row r="30" spans="1:27" x14ac:dyDescent="0.25">
      <c r="A30" s="7" t="s">
        <v>203</v>
      </c>
      <c r="B30" s="7" t="s">
        <v>662</v>
      </c>
      <c r="C30" s="12">
        <v>21.404</v>
      </c>
      <c r="D30" s="12">
        <v>26.350999999999999</v>
      </c>
      <c r="E30" s="12">
        <v>26.488</v>
      </c>
      <c r="F30" s="12">
        <v>25.381</v>
      </c>
      <c r="G30" s="12">
        <v>25.824999999999999</v>
      </c>
      <c r="H30" s="12">
        <v>26.937000000000001</v>
      </c>
      <c r="I30" s="12">
        <v>28.454000000000001</v>
      </c>
      <c r="J30" s="12">
        <v>31.646000000000001</v>
      </c>
      <c r="K30" s="12">
        <v>33.835999999999999</v>
      </c>
      <c r="L30" s="12">
        <v>33.887999999999998</v>
      </c>
      <c r="M30" s="12">
        <v>26.876999999999999</v>
      </c>
      <c r="N30" s="12">
        <v>30.196000000000002</v>
      </c>
      <c r="O30" s="12">
        <v>32.497</v>
      </c>
      <c r="P30" s="12">
        <v>30.701000000000001</v>
      </c>
      <c r="Q30" s="12">
        <v>30.882000000000001</v>
      </c>
      <c r="R30" s="12">
        <v>32.405999999999999</v>
      </c>
      <c r="S30" s="12">
        <v>33.813000000000002</v>
      </c>
      <c r="T30" s="12">
        <v>36.575000000000003</v>
      </c>
      <c r="U30" s="12">
        <v>40.540999999999997</v>
      </c>
      <c r="V30" s="12">
        <v>43.792999999999999</v>
      </c>
      <c r="W30" s="12">
        <v>44.898000000000003</v>
      </c>
      <c r="X30" s="12">
        <v>37.933999999999997</v>
      </c>
      <c r="Y30" s="12">
        <v>44.537999999999997</v>
      </c>
      <c r="Z30" s="12">
        <v>49.542000000000002</v>
      </c>
    </row>
    <row r="31" spans="1:27" ht="25.5" x14ac:dyDescent="0.25">
      <c r="A31" s="7" t="s">
        <v>205</v>
      </c>
      <c r="B31" s="7" t="s">
        <v>663</v>
      </c>
      <c r="C31" s="12">
        <v>5.3719999999999999</v>
      </c>
      <c r="D31" s="12">
        <v>6.0259999999999998</v>
      </c>
      <c r="E31" s="12">
        <v>6.3849999999999998</v>
      </c>
      <c r="F31" s="12">
        <v>6.6580000000000004</v>
      </c>
      <c r="G31" s="12">
        <v>6.6879999999999997</v>
      </c>
      <c r="H31" s="12">
        <v>7.101</v>
      </c>
      <c r="I31" s="12">
        <v>7.5060000000000002</v>
      </c>
      <c r="J31" s="12">
        <v>7.8970000000000002</v>
      </c>
      <c r="K31" s="12">
        <v>8.2249999999999996</v>
      </c>
      <c r="L31" s="12">
        <v>8.64</v>
      </c>
      <c r="M31" s="12">
        <v>7.4859999999999998</v>
      </c>
      <c r="N31" s="12">
        <v>7.5780000000000003</v>
      </c>
      <c r="O31" s="12">
        <v>7.7789999999999999</v>
      </c>
      <c r="P31" s="12">
        <v>7.23</v>
      </c>
      <c r="Q31" s="12">
        <v>7.1829999999999998</v>
      </c>
      <c r="R31" s="12">
        <v>7.2869999999999999</v>
      </c>
      <c r="S31" s="12">
        <v>7.4669999999999996</v>
      </c>
      <c r="T31" s="12">
        <v>7.407</v>
      </c>
      <c r="U31" s="12">
        <v>7.7779999999999996</v>
      </c>
      <c r="V31" s="12">
        <v>8.2089999999999996</v>
      </c>
      <c r="W31" s="12">
        <v>8.3759999999999994</v>
      </c>
      <c r="X31" s="12">
        <v>2.6230000000000002</v>
      </c>
      <c r="Y31" s="12">
        <v>2.4129999999999998</v>
      </c>
      <c r="Z31" s="12">
        <v>6.89</v>
      </c>
    </row>
    <row r="32" spans="1:27" x14ac:dyDescent="0.25">
      <c r="A32" s="7" t="s">
        <v>207</v>
      </c>
      <c r="B32" s="7" t="s">
        <v>664</v>
      </c>
      <c r="C32" s="12">
        <v>4.6150000000000002</v>
      </c>
      <c r="D32" s="12">
        <v>5.0880000000000001</v>
      </c>
      <c r="E32" s="12">
        <v>5.577</v>
      </c>
      <c r="F32" s="12">
        <v>5.9119999999999999</v>
      </c>
      <c r="G32" s="12">
        <v>6.0149999999999997</v>
      </c>
      <c r="H32" s="12">
        <v>6.3479999999999999</v>
      </c>
      <c r="I32" s="12">
        <v>6.71</v>
      </c>
      <c r="J32" s="12">
        <v>7.27</v>
      </c>
      <c r="K32" s="12">
        <v>7.6820000000000004</v>
      </c>
      <c r="L32" s="12">
        <v>8.0820000000000007</v>
      </c>
      <c r="M32" s="12">
        <v>7.39</v>
      </c>
      <c r="N32" s="12">
        <v>7.61</v>
      </c>
      <c r="O32" s="12">
        <v>7.6420000000000003</v>
      </c>
      <c r="P32" s="12">
        <v>8.1440000000000001</v>
      </c>
      <c r="Q32" s="12">
        <v>7.9029999999999996</v>
      </c>
      <c r="R32" s="12">
        <v>8.298</v>
      </c>
      <c r="S32" s="12">
        <v>8.5990000000000002</v>
      </c>
      <c r="T32" s="12">
        <v>9.1820000000000004</v>
      </c>
      <c r="U32" s="12">
        <v>9.391</v>
      </c>
      <c r="V32" s="12">
        <v>10.211</v>
      </c>
      <c r="W32" s="12">
        <v>10.561</v>
      </c>
      <c r="X32" s="12">
        <v>10.077</v>
      </c>
      <c r="Y32" s="12">
        <v>10.695</v>
      </c>
      <c r="Z32" s="12">
        <v>11.762</v>
      </c>
    </row>
    <row r="33" spans="1:27" ht="25.5" x14ac:dyDescent="0.25">
      <c r="A33" s="7" t="s">
        <v>209</v>
      </c>
      <c r="B33" s="7" t="s">
        <v>210</v>
      </c>
      <c r="C33" s="12">
        <v>11.022</v>
      </c>
      <c r="D33" s="12">
        <v>12.029</v>
      </c>
      <c r="E33" s="12">
        <v>13.207000000000001</v>
      </c>
      <c r="F33" s="12">
        <v>13.981</v>
      </c>
      <c r="G33" s="12">
        <v>14.273</v>
      </c>
      <c r="H33" s="12">
        <v>15.051</v>
      </c>
      <c r="I33" s="12">
        <v>16.033000000000001</v>
      </c>
      <c r="J33" s="12">
        <v>17.437000000000001</v>
      </c>
      <c r="K33" s="12">
        <v>18.684999999999999</v>
      </c>
      <c r="L33" s="12">
        <v>19.835000000000001</v>
      </c>
      <c r="M33" s="12">
        <v>19.271000000000001</v>
      </c>
      <c r="N33" s="12">
        <v>19.774000000000001</v>
      </c>
      <c r="O33" s="12">
        <v>20.675000000000001</v>
      </c>
      <c r="P33" s="12">
        <v>21.888000000000002</v>
      </c>
      <c r="Q33" s="12">
        <v>22.635000000000002</v>
      </c>
      <c r="R33" s="12">
        <v>22.913</v>
      </c>
      <c r="S33" s="12">
        <v>22.972999999999999</v>
      </c>
      <c r="T33" s="12">
        <v>24.253</v>
      </c>
      <c r="U33" s="12">
        <v>25.402000000000001</v>
      </c>
      <c r="V33" s="12">
        <v>27.315000000000001</v>
      </c>
      <c r="W33" s="12">
        <v>28.651</v>
      </c>
      <c r="X33" s="12">
        <v>28.507000000000001</v>
      </c>
      <c r="Y33" s="12">
        <v>32.003</v>
      </c>
      <c r="Z33" s="12">
        <v>34.6</v>
      </c>
    </row>
    <row r="34" spans="1:27" ht="25.5" x14ac:dyDescent="0.25">
      <c r="A34" s="7" t="s">
        <v>211</v>
      </c>
      <c r="B34" s="7" t="s">
        <v>665</v>
      </c>
      <c r="C34" s="12">
        <v>29.888000000000002</v>
      </c>
      <c r="D34" s="12">
        <v>33.625999999999998</v>
      </c>
      <c r="E34" s="12">
        <v>36.83</v>
      </c>
      <c r="F34" s="12">
        <v>39.042000000000002</v>
      </c>
      <c r="G34" s="12">
        <v>39.570999999999998</v>
      </c>
      <c r="H34" s="12">
        <v>41.59</v>
      </c>
      <c r="I34" s="12">
        <v>44.417999999999999</v>
      </c>
      <c r="J34" s="12">
        <v>48.442</v>
      </c>
      <c r="K34" s="12">
        <v>51.296999999999997</v>
      </c>
      <c r="L34" s="12">
        <v>53.146000000000001</v>
      </c>
      <c r="M34" s="12">
        <v>50.426000000000002</v>
      </c>
      <c r="N34" s="12">
        <v>51.033999999999999</v>
      </c>
      <c r="O34" s="12">
        <v>55.284999999999997</v>
      </c>
      <c r="P34" s="12">
        <v>57.764000000000003</v>
      </c>
      <c r="Q34" s="12">
        <v>58.345999999999997</v>
      </c>
      <c r="R34" s="12">
        <v>57.706000000000003</v>
      </c>
      <c r="S34" s="12">
        <v>58.723999999999997</v>
      </c>
      <c r="T34" s="12">
        <v>59.206000000000003</v>
      </c>
      <c r="U34" s="12">
        <v>58.261000000000003</v>
      </c>
      <c r="V34" s="12">
        <v>62.392000000000003</v>
      </c>
      <c r="W34" s="12">
        <v>66.849999999999994</v>
      </c>
      <c r="X34" s="12">
        <v>61.271000000000001</v>
      </c>
      <c r="Y34" s="12">
        <v>64.965999999999994</v>
      </c>
      <c r="Z34" s="12">
        <v>75.968999999999994</v>
      </c>
    </row>
    <row r="35" spans="1:27" s="8" customFormat="1" x14ac:dyDescent="0.25">
      <c r="A35" s="7" t="s">
        <v>225</v>
      </c>
      <c r="B35" s="7" t="s">
        <v>672</v>
      </c>
      <c r="C35" s="12">
        <v>22.219000000000001</v>
      </c>
      <c r="D35" s="12">
        <v>25.065999999999999</v>
      </c>
      <c r="E35" s="12">
        <v>27.117999999999999</v>
      </c>
      <c r="F35" s="12">
        <v>29.24</v>
      </c>
      <c r="G35" s="12">
        <v>30.843</v>
      </c>
      <c r="H35" s="12">
        <v>32.186999999999998</v>
      </c>
      <c r="I35" s="12">
        <v>33.722000000000001</v>
      </c>
      <c r="J35" s="12">
        <v>36.427999999999997</v>
      </c>
      <c r="K35" s="12">
        <v>38.139000000000003</v>
      </c>
      <c r="L35" s="12">
        <v>38.982999999999997</v>
      </c>
      <c r="M35" s="12">
        <v>40.037999999999997</v>
      </c>
      <c r="N35" s="12">
        <v>42.482999999999997</v>
      </c>
      <c r="O35" s="12">
        <v>43.386000000000003</v>
      </c>
      <c r="P35" s="12">
        <v>43.783999999999999</v>
      </c>
      <c r="Q35" s="12">
        <v>45.244</v>
      </c>
      <c r="R35" s="12">
        <v>46.771999999999998</v>
      </c>
      <c r="S35" s="12">
        <v>47.621000000000002</v>
      </c>
      <c r="T35" s="12">
        <v>48.555</v>
      </c>
      <c r="U35" s="12">
        <v>51.191000000000003</v>
      </c>
      <c r="V35" s="12">
        <v>52.404000000000003</v>
      </c>
      <c r="W35" s="12">
        <v>54.723999999999997</v>
      </c>
      <c r="X35" s="12">
        <v>44.74</v>
      </c>
      <c r="Y35" s="12">
        <v>48.328000000000003</v>
      </c>
      <c r="Z35" s="12">
        <v>61.472000000000001</v>
      </c>
      <c r="AA35" s="12">
        <v>67.411000000000001</v>
      </c>
    </row>
    <row r="36" spans="1:27" x14ac:dyDescent="0.25">
      <c r="A36" s="7" t="s">
        <v>227</v>
      </c>
      <c r="B36" s="7" t="s">
        <v>673</v>
      </c>
      <c r="C36" s="12">
        <v>7.96</v>
      </c>
      <c r="D36" s="12">
        <v>9.0679999999999996</v>
      </c>
      <c r="E36" s="12">
        <v>9.8049999999999997</v>
      </c>
      <c r="F36" s="12">
        <v>10.523</v>
      </c>
      <c r="G36" s="12">
        <v>11.117000000000001</v>
      </c>
      <c r="H36" s="12">
        <v>11.617000000000001</v>
      </c>
      <c r="I36" s="12">
        <v>12.247999999999999</v>
      </c>
      <c r="J36" s="12">
        <v>13.307</v>
      </c>
      <c r="K36" s="12">
        <v>13.742000000000001</v>
      </c>
      <c r="L36" s="12">
        <v>14.167</v>
      </c>
      <c r="M36" s="12">
        <v>13.928000000000001</v>
      </c>
      <c r="N36" s="12">
        <v>14.749000000000001</v>
      </c>
      <c r="O36" s="12">
        <v>14.403</v>
      </c>
      <c r="P36" s="12">
        <v>14.045999999999999</v>
      </c>
      <c r="Q36" s="12">
        <v>14.425000000000001</v>
      </c>
      <c r="R36" s="12">
        <v>14.888999999999999</v>
      </c>
      <c r="S36" s="12">
        <v>15.009</v>
      </c>
      <c r="T36" s="12">
        <v>14.98</v>
      </c>
      <c r="U36" s="12">
        <v>16.055</v>
      </c>
      <c r="V36" s="12">
        <v>16.574000000000002</v>
      </c>
      <c r="W36" s="12">
        <v>17.131</v>
      </c>
      <c r="X36" s="12">
        <v>12.72</v>
      </c>
      <c r="Y36" s="12">
        <v>14.435</v>
      </c>
      <c r="Z36" s="12">
        <v>18.724</v>
      </c>
    </row>
    <row r="37" spans="1:27" ht="25.5" x14ac:dyDescent="0.25">
      <c r="A37" s="7" t="s">
        <v>229</v>
      </c>
      <c r="B37" s="7" t="s">
        <v>674</v>
      </c>
      <c r="C37" s="12">
        <v>1.897</v>
      </c>
      <c r="D37" s="12">
        <v>2.2229999999999999</v>
      </c>
      <c r="E37" s="12">
        <v>2.3889999999999998</v>
      </c>
      <c r="F37" s="12">
        <v>2.7189999999999999</v>
      </c>
      <c r="G37" s="12">
        <v>2.9</v>
      </c>
      <c r="H37" s="12">
        <v>3.052</v>
      </c>
      <c r="I37" s="12">
        <v>3.2440000000000002</v>
      </c>
      <c r="J37" s="12">
        <v>3.4569999999999999</v>
      </c>
      <c r="K37" s="12">
        <v>3.7469999999999999</v>
      </c>
      <c r="L37" s="12">
        <v>3.9129999999999998</v>
      </c>
      <c r="M37" s="12">
        <v>4.0469999999999997</v>
      </c>
      <c r="N37" s="12">
        <v>4.4379999999999997</v>
      </c>
      <c r="O37" s="12">
        <v>4.6849999999999996</v>
      </c>
      <c r="P37" s="12">
        <v>4.8319999999999999</v>
      </c>
      <c r="Q37" s="12">
        <v>4.93</v>
      </c>
      <c r="R37" s="12">
        <v>5.0940000000000003</v>
      </c>
      <c r="S37" s="12">
        <v>5.1669999999999998</v>
      </c>
      <c r="T37" s="12">
        <v>5.1719999999999997</v>
      </c>
      <c r="U37" s="12">
        <v>5.4020000000000001</v>
      </c>
      <c r="V37" s="12">
        <v>5.532</v>
      </c>
      <c r="W37" s="12">
        <v>5.7160000000000002</v>
      </c>
      <c r="X37" s="12">
        <v>5.1180000000000003</v>
      </c>
      <c r="Y37" s="12">
        <v>5.6059999999999999</v>
      </c>
      <c r="Z37" s="12">
        <v>6.2709999999999999</v>
      </c>
    </row>
    <row r="38" spans="1:27" x14ac:dyDescent="0.25">
      <c r="A38" s="7" t="s">
        <v>231</v>
      </c>
      <c r="B38" s="7" t="s">
        <v>675</v>
      </c>
      <c r="C38" s="12">
        <v>2.2850000000000001</v>
      </c>
      <c r="D38" s="12">
        <v>2.3959999999999999</v>
      </c>
      <c r="E38" s="12">
        <v>2.5459999999999998</v>
      </c>
      <c r="F38" s="12">
        <v>2.93</v>
      </c>
      <c r="G38" s="12">
        <v>3.2389999999999999</v>
      </c>
      <c r="H38" s="12">
        <v>3.3639999999999999</v>
      </c>
      <c r="I38" s="12">
        <v>3.4390000000000001</v>
      </c>
      <c r="J38" s="12">
        <v>3.7320000000000002</v>
      </c>
      <c r="K38" s="12">
        <v>3.7440000000000002</v>
      </c>
      <c r="L38" s="12">
        <v>3.48</v>
      </c>
      <c r="M38" s="12">
        <v>4.133</v>
      </c>
      <c r="N38" s="12">
        <v>4.22</v>
      </c>
      <c r="O38" s="12">
        <v>4.4029999999999996</v>
      </c>
      <c r="P38" s="12">
        <v>4.6109999999999998</v>
      </c>
      <c r="Q38" s="12">
        <v>4.6890000000000001</v>
      </c>
      <c r="R38" s="12">
        <v>4.7</v>
      </c>
      <c r="S38" s="12">
        <v>4.8129999999999997</v>
      </c>
      <c r="T38" s="12">
        <v>4.7859999999999996</v>
      </c>
      <c r="U38" s="12">
        <v>5.0579999999999998</v>
      </c>
      <c r="V38" s="12">
        <v>4.9980000000000002</v>
      </c>
      <c r="W38" s="12">
        <v>5.2869999999999999</v>
      </c>
      <c r="X38" s="12">
        <v>4.9240000000000004</v>
      </c>
      <c r="Y38" s="12">
        <v>5.3780000000000001</v>
      </c>
      <c r="Z38" s="12">
        <v>6.27</v>
      </c>
    </row>
    <row r="39" spans="1:27" x14ac:dyDescent="0.25">
      <c r="A39" s="7" t="s">
        <v>233</v>
      </c>
      <c r="B39" s="7" t="s">
        <v>676</v>
      </c>
      <c r="C39" s="12">
        <v>10.077999999999999</v>
      </c>
      <c r="D39" s="12">
        <v>11.38</v>
      </c>
      <c r="E39" s="12">
        <v>12.378</v>
      </c>
      <c r="F39" s="12">
        <v>13.068</v>
      </c>
      <c r="G39" s="12">
        <v>13.586</v>
      </c>
      <c r="H39" s="12">
        <v>14.154999999999999</v>
      </c>
      <c r="I39" s="12">
        <v>14.79</v>
      </c>
      <c r="J39" s="12">
        <v>15.933</v>
      </c>
      <c r="K39" s="12">
        <v>16.907</v>
      </c>
      <c r="L39" s="12">
        <v>17.422999999999998</v>
      </c>
      <c r="M39" s="12">
        <v>17.93</v>
      </c>
      <c r="N39" s="12">
        <v>19.076000000000001</v>
      </c>
      <c r="O39" s="12">
        <v>19.895</v>
      </c>
      <c r="P39" s="12">
        <v>20.295000000000002</v>
      </c>
      <c r="Q39" s="12">
        <v>21.2</v>
      </c>
      <c r="R39" s="12">
        <v>22.088999999999999</v>
      </c>
      <c r="S39" s="12">
        <v>22.631</v>
      </c>
      <c r="T39" s="12">
        <v>23.616</v>
      </c>
      <c r="U39" s="12">
        <v>24.677</v>
      </c>
      <c r="V39" s="12">
        <v>25.3</v>
      </c>
      <c r="W39" s="12">
        <v>26.59</v>
      </c>
      <c r="X39" s="12">
        <v>21.978000000000002</v>
      </c>
      <c r="Y39" s="12">
        <v>22.91</v>
      </c>
      <c r="Z39" s="12">
        <v>30.207999999999998</v>
      </c>
    </row>
    <row r="40" spans="1:27" s="8" customFormat="1" x14ac:dyDescent="0.25">
      <c r="A40" s="7" t="s">
        <v>235</v>
      </c>
      <c r="B40" s="7" t="s">
        <v>677</v>
      </c>
      <c r="C40" s="12">
        <v>32.654000000000003</v>
      </c>
      <c r="D40" s="12">
        <v>34.649000000000001</v>
      </c>
      <c r="E40" s="12">
        <v>36.625</v>
      </c>
      <c r="F40" s="12">
        <v>37.405000000000001</v>
      </c>
      <c r="G40" s="12">
        <v>37.704999999999998</v>
      </c>
      <c r="H40" s="12">
        <v>38.677999999999997</v>
      </c>
      <c r="I40" s="12">
        <v>39.799999999999997</v>
      </c>
      <c r="J40" s="12">
        <v>41.871000000000002</v>
      </c>
      <c r="K40" s="12">
        <v>43.993000000000002</v>
      </c>
      <c r="L40" s="12">
        <v>44.63</v>
      </c>
      <c r="M40" s="12">
        <v>44.828000000000003</v>
      </c>
      <c r="N40" s="12">
        <v>45.612000000000002</v>
      </c>
      <c r="O40" s="12">
        <v>45.152999999999999</v>
      </c>
      <c r="P40" s="12">
        <v>46.893000000000001</v>
      </c>
      <c r="Q40" s="12">
        <v>47.027000000000001</v>
      </c>
      <c r="R40" s="12">
        <v>47.984999999999999</v>
      </c>
      <c r="S40" s="12">
        <v>48.372</v>
      </c>
      <c r="T40" s="12">
        <v>49.790999999999997</v>
      </c>
      <c r="U40" s="12">
        <v>51.33</v>
      </c>
      <c r="V40" s="12">
        <v>52.398000000000003</v>
      </c>
      <c r="W40" s="12">
        <v>53.84</v>
      </c>
      <c r="X40" s="12">
        <v>49.271000000000001</v>
      </c>
      <c r="Y40" s="12">
        <v>54.402000000000001</v>
      </c>
      <c r="Z40" s="12">
        <v>60.276000000000003</v>
      </c>
      <c r="AA40" s="12">
        <v>63.741</v>
      </c>
    </row>
    <row r="41" spans="1:27" x14ac:dyDescent="0.25">
      <c r="A41" s="7" t="s">
        <v>237</v>
      </c>
      <c r="B41" s="7" t="s">
        <v>678</v>
      </c>
      <c r="C41" s="12">
        <v>15.445</v>
      </c>
      <c r="D41" s="12">
        <v>16.091999999999999</v>
      </c>
      <c r="E41" s="12">
        <v>16.559000000000001</v>
      </c>
      <c r="F41" s="12">
        <v>16.920999999999999</v>
      </c>
      <c r="G41" s="12">
        <v>16.919</v>
      </c>
      <c r="H41" s="12">
        <v>17.323</v>
      </c>
      <c r="I41" s="12">
        <v>17.773</v>
      </c>
      <c r="J41" s="12">
        <v>18.594999999999999</v>
      </c>
      <c r="K41" s="12">
        <v>19.962</v>
      </c>
      <c r="L41" s="12">
        <v>19.940000000000001</v>
      </c>
      <c r="M41" s="12">
        <v>20.728000000000002</v>
      </c>
      <c r="N41" s="12">
        <v>21.355</v>
      </c>
      <c r="O41" s="12">
        <v>21.972000000000001</v>
      </c>
      <c r="P41" s="12">
        <v>22.376999999999999</v>
      </c>
      <c r="Q41" s="12">
        <v>22.850999999999999</v>
      </c>
      <c r="R41" s="12">
        <v>23.425000000000001</v>
      </c>
      <c r="S41" s="12">
        <v>24.088000000000001</v>
      </c>
      <c r="T41" s="12">
        <v>24.597000000000001</v>
      </c>
      <c r="U41" s="12">
        <v>25.219000000000001</v>
      </c>
      <c r="V41" s="12">
        <v>25.664999999999999</v>
      </c>
      <c r="W41" s="12">
        <v>26.302</v>
      </c>
      <c r="X41" s="12">
        <v>24.962</v>
      </c>
      <c r="Y41" s="12">
        <v>27.119</v>
      </c>
      <c r="Z41" s="12">
        <v>29.774999999999999</v>
      </c>
    </row>
    <row r="42" spans="1:27" ht="25.5" x14ac:dyDescent="0.25">
      <c r="A42" s="7" t="s">
        <v>239</v>
      </c>
      <c r="B42" s="7" t="s">
        <v>679</v>
      </c>
      <c r="C42" s="12">
        <v>7.069</v>
      </c>
      <c r="D42" s="12">
        <v>7.8529999999999998</v>
      </c>
      <c r="E42" s="12">
        <v>8.83</v>
      </c>
      <c r="F42" s="12">
        <v>8.7620000000000005</v>
      </c>
      <c r="G42" s="12">
        <v>8.6750000000000007</v>
      </c>
      <c r="H42" s="12">
        <v>8.8819999999999997</v>
      </c>
      <c r="I42" s="12">
        <v>9.4280000000000008</v>
      </c>
      <c r="J42" s="12">
        <v>9.9469999999999992</v>
      </c>
      <c r="K42" s="12">
        <v>9.99</v>
      </c>
      <c r="L42" s="12">
        <v>9.9700000000000006</v>
      </c>
      <c r="M42" s="12">
        <v>9.2390000000000008</v>
      </c>
      <c r="N42" s="12">
        <v>8.6750000000000007</v>
      </c>
      <c r="O42" s="12">
        <v>8.7569999999999997</v>
      </c>
      <c r="P42" s="12">
        <v>8.891</v>
      </c>
      <c r="Q42" s="12">
        <v>8.6829999999999998</v>
      </c>
      <c r="R42" s="12">
        <v>8.8670000000000009</v>
      </c>
      <c r="S42" s="12">
        <v>8.3249999999999993</v>
      </c>
      <c r="T42" s="12">
        <v>8.7590000000000003</v>
      </c>
      <c r="U42" s="12">
        <v>9.2430000000000003</v>
      </c>
      <c r="V42" s="12">
        <v>9.2949999999999999</v>
      </c>
      <c r="W42" s="12">
        <v>9.5120000000000005</v>
      </c>
      <c r="X42" s="12">
        <v>9.2989999999999995</v>
      </c>
      <c r="Y42" s="12">
        <v>9.6859999999999999</v>
      </c>
      <c r="Z42" s="12">
        <v>10.56</v>
      </c>
    </row>
    <row r="43" spans="1:27" x14ac:dyDescent="0.25">
      <c r="A43" s="7" t="s">
        <v>241</v>
      </c>
      <c r="B43" s="7" t="s">
        <v>242</v>
      </c>
      <c r="C43" s="12">
        <v>10.14</v>
      </c>
      <c r="D43" s="12">
        <v>10.704000000000001</v>
      </c>
      <c r="E43" s="12">
        <v>11.236000000000001</v>
      </c>
      <c r="F43" s="12">
        <v>11.722</v>
      </c>
      <c r="G43" s="12">
        <v>12.11</v>
      </c>
      <c r="H43" s="12">
        <v>12.473000000000001</v>
      </c>
      <c r="I43" s="12">
        <v>12.599</v>
      </c>
      <c r="J43" s="12">
        <v>13.329000000000001</v>
      </c>
      <c r="K43" s="12">
        <v>14.04</v>
      </c>
      <c r="L43" s="12">
        <v>14.72</v>
      </c>
      <c r="M43" s="12">
        <v>14.861000000000001</v>
      </c>
      <c r="N43" s="12">
        <v>15.582000000000001</v>
      </c>
      <c r="O43" s="12">
        <v>14.423999999999999</v>
      </c>
      <c r="P43" s="12">
        <v>15.625</v>
      </c>
      <c r="Q43" s="12">
        <v>15.493</v>
      </c>
      <c r="R43" s="12">
        <v>15.694000000000001</v>
      </c>
      <c r="S43" s="12">
        <v>15.958</v>
      </c>
      <c r="T43" s="12">
        <v>16.436</v>
      </c>
      <c r="U43" s="12">
        <v>16.867999999999999</v>
      </c>
      <c r="V43" s="12">
        <v>17.439</v>
      </c>
      <c r="W43" s="12">
        <v>18.024999999999999</v>
      </c>
      <c r="X43" s="12">
        <v>15.01</v>
      </c>
      <c r="Y43" s="12">
        <v>17.597000000000001</v>
      </c>
      <c r="Z43" s="12">
        <v>19.940999999999999</v>
      </c>
    </row>
    <row r="44" spans="1:27" s="8" customFormat="1" x14ac:dyDescent="0.25">
      <c r="A44" s="9"/>
      <c r="B44" s="9" t="s">
        <v>638</v>
      </c>
      <c r="C44" s="15">
        <f>C7+C10+C15+C14+C18+C19+C23+C24+C28+C35+C40-C41</f>
        <v>641.149</v>
      </c>
      <c r="D44" s="15">
        <f t="shared" ref="D44:AA44" si="0">D7+D10+D15+D14+D18+D19+D23+D24+D28+D35+D40-D41</f>
        <v>703.28700000000003</v>
      </c>
      <c r="E44" s="15">
        <f t="shared" si="0"/>
        <v>754.83200000000011</v>
      </c>
      <c r="F44" s="15">
        <f t="shared" si="0"/>
        <v>785.32099999999991</v>
      </c>
      <c r="G44" s="15">
        <f t="shared" si="0"/>
        <v>808.35299999999995</v>
      </c>
      <c r="H44" s="15">
        <f t="shared" si="0"/>
        <v>847.23399999999992</v>
      </c>
      <c r="I44" s="15">
        <f t="shared" si="0"/>
        <v>893.46699999999998</v>
      </c>
      <c r="J44" s="15">
        <f t="shared" si="0"/>
        <v>952.93999999999994</v>
      </c>
      <c r="K44" s="15">
        <f t="shared" si="0"/>
        <v>999.91600000000005</v>
      </c>
      <c r="L44" s="15">
        <f t="shared" si="0"/>
        <v>1037.1529999999998</v>
      </c>
      <c r="M44" s="15">
        <f t="shared" si="0"/>
        <v>1013.9310000000002</v>
      </c>
      <c r="N44" s="15">
        <f t="shared" si="0"/>
        <v>1058.2650000000001</v>
      </c>
      <c r="O44" s="15">
        <f t="shared" si="0"/>
        <v>1096.097</v>
      </c>
      <c r="P44" s="15">
        <f t="shared" si="0"/>
        <v>1119.7610000000002</v>
      </c>
      <c r="Q44" s="15">
        <f t="shared" si="0"/>
        <v>1124.6299999999997</v>
      </c>
      <c r="R44" s="15">
        <f t="shared" si="0"/>
        <v>1146.56</v>
      </c>
      <c r="S44" s="15">
        <f t="shared" si="0"/>
        <v>1176.8880000000004</v>
      </c>
      <c r="T44" s="15">
        <f t="shared" si="0"/>
        <v>1210.8910000000001</v>
      </c>
      <c r="U44" s="15">
        <f t="shared" si="0"/>
        <v>1255.92</v>
      </c>
      <c r="V44" s="15">
        <f t="shared" si="0"/>
        <v>1307.432</v>
      </c>
      <c r="W44" s="15">
        <f t="shared" si="0"/>
        <v>1368.395</v>
      </c>
      <c r="X44" s="15">
        <f t="shared" si="0"/>
        <v>1284.0749999999998</v>
      </c>
      <c r="Y44" s="15">
        <f t="shared" si="0"/>
        <v>1398.6100000000001</v>
      </c>
      <c r="Z44" s="15">
        <f t="shared" si="0"/>
        <v>1567.0279999999998</v>
      </c>
      <c r="AA44" s="15">
        <f t="shared" si="0"/>
        <v>1700.5309999999999</v>
      </c>
    </row>
    <row r="45" spans="1:27" x14ac:dyDescent="0.25">
      <c r="A45" s="13" t="s">
        <v>251</v>
      </c>
      <c r="B45" s="13" t="s">
        <v>308</v>
      </c>
      <c r="C45" s="12">
        <v>2413.8510000000001</v>
      </c>
      <c r="D45" s="12">
        <v>2622.462</v>
      </c>
      <c r="E45" s="12">
        <v>2743.18</v>
      </c>
      <c r="F45" s="12">
        <v>2802.4560000000001</v>
      </c>
      <c r="G45" s="12">
        <v>2849.038</v>
      </c>
      <c r="H45" s="12">
        <v>2981.5430000000001</v>
      </c>
      <c r="I45" s="12">
        <v>3124.4679999999998</v>
      </c>
      <c r="J45" s="12">
        <v>3301.8240000000001</v>
      </c>
      <c r="K45" s="12">
        <v>3480.607</v>
      </c>
      <c r="L45" s="12">
        <v>3589.0210000000002</v>
      </c>
      <c r="M45" s="12">
        <v>3405.0410000000002</v>
      </c>
      <c r="N45" s="12">
        <v>3562.5830000000001</v>
      </c>
      <c r="O45" s="12">
        <v>3710.049</v>
      </c>
      <c r="P45" s="12">
        <v>3757.0210000000002</v>
      </c>
      <c r="Q45" s="12">
        <v>3782.7570000000001</v>
      </c>
      <c r="R45" s="12">
        <v>3824.6570000000002</v>
      </c>
      <c r="S45" s="12">
        <v>3874.9589999999998</v>
      </c>
      <c r="T45" s="12">
        <v>3916.431</v>
      </c>
      <c r="U45" s="12">
        <v>4081.058</v>
      </c>
      <c r="V45" s="12">
        <v>4218.8289999999997</v>
      </c>
      <c r="W45" s="12">
        <v>4351.549</v>
      </c>
      <c r="X45" s="12">
        <v>4075.0120000000002</v>
      </c>
      <c r="Y45" s="12">
        <v>4520.8810000000003</v>
      </c>
      <c r="Z45" s="12">
        <v>5112.1509999999998</v>
      </c>
      <c r="AA45" s="12">
        <v>5287.7430000000004</v>
      </c>
    </row>
    <row r="47" spans="1:27" x14ac:dyDescent="0.25">
      <c r="A47" s="6" t="s">
        <v>254</v>
      </c>
    </row>
  </sheetData>
  <hyperlinks>
    <hyperlink ref="A47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"/>
  <sheetViews>
    <sheetView tabSelected="1" topLeftCell="A4" workbookViewId="0">
      <selection activeCell="B44" sqref="B44:C44"/>
    </sheetView>
  </sheetViews>
  <sheetFormatPr baseColWidth="10" defaultColWidth="8.85546875" defaultRowHeight="15" x14ac:dyDescent="0.25"/>
  <cols>
    <col min="2" max="2" width="10.28515625" customWidth="1"/>
    <col min="3" max="3" width="50.7109375" customWidth="1"/>
    <col min="4" max="11" width="6.7109375" customWidth="1"/>
    <col min="12" max="12" width="8.85546875" style="16"/>
  </cols>
  <sheetData>
    <row r="1" spans="1:14" x14ac:dyDescent="0.25">
      <c r="B1" s="1" t="s">
        <v>639</v>
      </c>
    </row>
    <row r="2" spans="1:14" x14ac:dyDescent="0.25">
      <c r="B2" s="10" t="s">
        <v>26</v>
      </c>
    </row>
    <row r="3" spans="1:14" x14ac:dyDescent="0.25">
      <c r="B3" s="11" t="s">
        <v>0</v>
      </c>
    </row>
    <row r="4" spans="1:14" ht="11.25" customHeight="1" x14ac:dyDescent="0.25"/>
    <row r="5" spans="1:14" ht="14.1" customHeight="1" x14ac:dyDescent="0.25">
      <c r="A5" s="16"/>
      <c r="B5" s="24"/>
      <c r="C5" s="24"/>
      <c r="D5" s="25" t="s">
        <v>2</v>
      </c>
      <c r="E5" s="26" t="s">
        <v>9</v>
      </c>
      <c r="F5" s="26" t="s">
        <v>12</v>
      </c>
      <c r="G5" s="26" t="s">
        <v>21</v>
      </c>
      <c r="H5" s="26" t="s">
        <v>22</v>
      </c>
      <c r="I5" s="26" t="s">
        <v>23</v>
      </c>
      <c r="J5" s="26" t="s">
        <v>24</v>
      </c>
      <c r="K5" s="27" t="s">
        <v>25</v>
      </c>
    </row>
    <row r="6" spans="1:14" ht="14.1" customHeight="1" x14ac:dyDescent="0.25">
      <c r="A6" s="16"/>
      <c r="B6" s="19" t="s">
        <v>149</v>
      </c>
      <c r="C6" s="19" t="s">
        <v>640</v>
      </c>
      <c r="D6" s="29">
        <v>58.222999999999999</v>
      </c>
      <c r="E6" s="30">
        <v>78.393000000000001</v>
      </c>
      <c r="F6" s="30">
        <v>86.433999999999997</v>
      </c>
      <c r="G6" s="30">
        <v>115.331</v>
      </c>
      <c r="H6" s="30">
        <v>77.673000000000002</v>
      </c>
      <c r="I6" s="30">
        <v>87.816999999999993</v>
      </c>
      <c r="J6" s="30">
        <v>129.107</v>
      </c>
      <c r="K6" s="31">
        <v>143.82599999999999</v>
      </c>
      <c r="M6">
        <f>J6/I6</f>
        <v>1.4701823109420729</v>
      </c>
      <c r="N6">
        <f>K6/J6</f>
        <v>1.114006211901756</v>
      </c>
    </row>
    <row r="7" spans="1:14" ht="14.1" customHeight="1" x14ac:dyDescent="0.25">
      <c r="A7" s="16"/>
      <c r="B7" s="20" t="s">
        <v>151</v>
      </c>
      <c r="C7" s="20" t="s">
        <v>641</v>
      </c>
      <c r="D7" s="32">
        <v>14.627000000000001</v>
      </c>
      <c r="E7" s="33">
        <v>20.489000000000001</v>
      </c>
      <c r="F7" s="33">
        <v>21.274999999999999</v>
      </c>
      <c r="G7" s="33">
        <v>28.047999999999998</v>
      </c>
      <c r="H7" s="33">
        <v>17.059999999999999</v>
      </c>
      <c r="I7" s="33">
        <v>20.248999999999999</v>
      </c>
      <c r="J7" s="33">
        <v>32.69</v>
      </c>
      <c r="K7" s="34"/>
    </row>
    <row r="8" spans="1:14" ht="14.1" customHeight="1" x14ac:dyDescent="0.25">
      <c r="A8" s="16"/>
      <c r="B8" s="20" t="s">
        <v>153</v>
      </c>
      <c r="C8" s="20" t="s">
        <v>642</v>
      </c>
      <c r="D8" s="32">
        <v>43.595999999999997</v>
      </c>
      <c r="E8" s="33">
        <v>57.905000000000001</v>
      </c>
      <c r="F8" s="33">
        <v>65.159000000000006</v>
      </c>
      <c r="G8" s="33">
        <v>87.283000000000001</v>
      </c>
      <c r="H8" s="33">
        <v>60.613</v>
      </c>
      <c r="I8" s="33">
        <v>67.567999999999998</v>
      </c>
      <c r="J8" s="33">
        <v>96.417000000000002</v>
      </c>
      <c r="K8" s="34"/>
    </row>
    <row r="9" spans="1:14" ht="14.1" customHeight="1" x14ac:dyDescent="0.25">
      <c r="A9" s="16"/>
      <c r="B9" s="21" t="s">
        <v>155</v>
      </c>
      <c r="C9" s="21" t="s">
        <v>156</v>
      </c>
      <c r="D9" s="35">
        <v>38.701999999999998</v>
      </c>
      <c r="E9" s="36">
        <v>47.314</v>
      </c>
      <c r="F9" s="36">
        <v>48.762999999999998</v>
      </c>
      <c r="G9" s="36">
        <v>56.780999999999999</v>
      </c>
      <c r="H9" s="36">
        <v>52.902999999999999</v>
      </c>
      <c r="I9" s="36">
        <v>60.701999999999998</v>
      </c>
      <c r="J9" s="36">
        <v>65.872</v>
      </c>
      <c r="K9" s="37">
        <v>69.156999999999996</v>
      </c>
      <c r="N9">
        <f>K9/J9</f>
        <v>1.0498694437697351</v>
      </c>
    </row>
    <row r="10" spans="1:14" ht="14.1" customHeight="1" x14ac:dyDescent="0.25">
      <c r="A10" s="16"/>
      <c r="B10" s="20" t="s">
        <v>157</v>
      </c>
      <c r="C10" s="20" t="s">
        <v>158</v>
      </c>
      <c r="D10" s="32">
        <v>19.945</v>
      </c>
      <c r="E10" s="33">
        <v>23.681000000000001</v>
      </c>
      <c r="F10" s="33">
        <v>23.94</v>
      </c>
      <c r="G10" s="33">
        <v>28.091000000000001</v>
      </c>
      <c r="H10" s="33">
        <v>27.741</v>
      </c>
      <c r="I10" s="33">
        <v>30.388000000000002</v>
      </c>
      <c r="J10" s="33">
        <v>32.279000000000003</v>
      </c>
      <c r="K10" s="34"/>
    </row>
    <row r="11" spans="1:14" ht="14.1" customHeight="1" x14ac:dyDescent="0.25">
      <c r="A11" s="16"/>
      <c r="B11" s="20" t="s">
        <v>159</v>
      </c>
      <c r="C11" s="20" t="s">
        <v>683</v>
      </c>
      <c r="D11" s="32">
        <v>11.47</v>
      </c>
      <c r="E11" s="33">
        <v>14.500999999999999</v>
      </c>
      <c r="F11" s="33">
        <v>15.145</v>
      </c>
      <c r="G11" s="33">
        <v>17.908000000000001</v>
      </c>
      <c r="H11" s="33">
        <v>14.574999999999999</v>
      </c>
      <c r="I11" s="33">
        <v>17.978000000000002</v>
      </c>
      <c r="J11" s="33">
        <v>20.898</v>
      </c>
      <c r="K11" s="34"/>
    </row>
    <row r="12" spans="1:14" ht="14.1" customHeight="1" x14ac:dyDescent="0.25">
      <c r="A12" s="16"/>
      <c r="B12" s="20" t="s">
        <v>161</v>
      </c>
      <c r="C12" s="20" t="s">
        <v>162</v>
      </c>
      <c r="D12" s="32">
        <v>7.2869999999999999</v>
      </c>
      <c r="E12" s="33">
        <v>9.1319999999999997</v>
      </c>
      <c r="F12" s="33">
        <v>9.6780000000000008</v>
      </c>
      <c r="G12" s="33">
        <v>10.782</v>
      </c>
      <c r="H12" s="33">
        <v>10.587</v>
      </c>
      <c r="I12" s="33">
        <v>12.336</v>
      </c>
      <c r="J12" s="33">
        <v>12.694000000000001</v>
      </c>
      <c r="K12" s="34"/>
    </row>
    <row r="13" spans="1:14" ht="14.1" customHeight="1" x14ac:dyDescent="0.25">
      <c r="A13" s="16"/>
      <c r="B13" s="21" t="s">
        <v>163</v>
      </c>
      <c r="C13" s="21" t="s">
        <v>644</v>
      </c>
      <c r="D13" s="35">
        <v>39.243000000000002</v>
      </c>
      <c r="E13" s="36">
        <v>57.756999999999998</v>
      </c>
      <c r="F13" s="36">
        <v>64.215000000000003</v>
      </c>
      <c r="G13" s="36">
        <v>54.034999999999997</v>
      </c>
      <c r="H13" s="36">
        <v>56.283000000000001</v>
      </c>
      <c r="I13" s="36">
        <v>58.156999999999996</v>
      </c>
      <c r="J13" s="36">
        <v>60.682000000000002</v>
      </c>
      <c r="K13" s="37">
        <v>62.898000000000003</v>
      </c>
    </row>
    <row r="14" spans="1:14" ht="14.1" customHeight="1" x14ac:dyDescent="0.25">
      <c r="A14" s="16"/>
      <c r="B14" s="21" t="s">
        <v>165</v>
      </c>
      <c r="C14" s="21" t="s">
        <v>645</v>
      </c>
      <c r="D14" s="35">
        <v>48.529000000000003</v>
      </c>
      <c r="E14" s="36">
        <v>67.153999999999996</v>
      </c>
      <c r="F14" s="36">
        <v>73.216999999999999</v>
      </c>
      <c r="G14" s="36">
        <v>116.798</v>
      </c>
      <c r="H14" s="36">
        <v>119.059</v>
      </c>
      <c r="I14" s="36">
        <v>133.08600000000001</v>
      </c>
      <c r="J14" s="36">
        <v>151.33099999999999</v>
      </c>
      <c r="K14" s="37">
        <v>166.965</v>
      </c>
    </row>
    <row r="15" spans="1:14" ht="14.1" customHeight="1" x14ac:dyDescent="0.25">
      <c r="A15" s="16"/>
      <c r="B15" s="20" t="s">
        <v>167</v>
      </c>
      <c r="C15" s="20" t="s">
        <v>168</v>
      </c>
      <c r="D15" s="32">
        <v>39.109000000000002</v>
      </c>
      <c r="E15" s="33">
        <v>53.753</v>
      </c>
      <c r="F15" s="33">
        <v>60.06</v>
      </c>
      <c r="G15" s="33">
        <v>95.281999999999996</v>
      </c>
      <c r="H15" s="33">
        <v>97.025000000000006</v>
      </c>
      <c r="I15" s="33">
        <v>107.98399999999999</v>
      </c>
      <c r="J15" s="33">
        <v>123.652</v>
      </c>
      <c r="K15" s="34"/>
    </row>
    <row r="16" spans="1:14" ht="14.1" customHeight="1" x14ac:dyDescent="0.25">
      <c r="A16" s="16"/>
      <c r="B16" s="20" t="s">
        <v>169</v>
      </c>
      <c r="C16" s="20" t="s">
        <v>170</v>
      </c>
      <c r="D16" s="32">
        <v>9.4209999999999994</v>
      </c>
      <c r="E16" s="33">
        <v>13.401</v>
      </c>
      <c r="F16" s="33">
        <v>13.157</v>
      </c>
      <c r="G16" s="33">
        <v>21.515999999999998</v>
      </c>
      <c r="H16" s="33">
        <v>22.033999999999999</v>
      </c>
      <c r="I16" s="33">
        <v>25.102</v>
      </c>
      <c r="J16" s="33">
        <v>27.678999999999998</v>
      </c>
      <c r="K16" s="34"/>
    </row>
    <row r="17" spans="1:12" ht="14.1" customHeight="1" x14ac:dyDescent="0.25">
      <c r="A17" s="16"/>
      <c r="B17" s="21" t="s">
        <v>179</v>
      </c>
      <c r="C17" s="21" t="s">
        <v>650</v>
      </c>
      <c r="D17" s="35">
        <v>194.7</v>
      </c>
      <c r="E17" s="36">
        <v>280.66899999999998</v>
      </c>
      <c r="F17" s="36">
        <v>299.935</v>
      </c>
      <c r="G17" s="36">
        <v>360.67700000000002</v>
      </c>
      <c r="H17" s="36">
        <v>362.447</v>
      </c>
      <c r="I17" s="36">
        <v>375.34500000000003</v>
      </c>
      <c r="J17" s="36">
        <v>387.03</v>
      </c>
      <c r="K17" s="37">
        <v>396.77499999999998</v>
      </c>
    </row>
    <row r="18" spans="1:12" ht="14.1" customHeight="1" x14ac:dyDescent="0.25">
      <c r="A18" s="16"/>
      <c r="B18" s="21" t="s">
        <v>181</v>
      </c>
      <c r="C18" s="21" t="s">
        <v>684</v>
      </c>
      <c r="D18" s="35">
        <v>92.68</v>
      </c>
      <c r="E18" s="36">
        <v>152.494</v>
      </c>
      <c r="F18" s="36">
        <v>166.196</v>
      </c>
      <c r="G18" s="36">
        <v>247.047</v>
      </c>
      <c r="H18" s="36">
        <v>238.083</v>
      </c>
      <c r="I18" s="36">
        <v>269.459</v>
      </c>
      <c r="J18" s="36">
        <v>299.09699999999998</v>
      </c>
      <c r="K18" s="37">
        <v>319.13799999999998</v>
      </c>
    </row>
    <row r="19" spans="1:12" ht="14.1" customHeight="1" x14ac:dyDescent="0.25">
      <c r="A19" s="16"/>
      <c r="B19" s="20" t="s">
        <v>183</v>
      </c>
      <c r="C19" s="20" t="s">
        <v>652</v>
      </c>
      <c r="D19" s="32">
        <v>21.003</v>
      </c>
      <c r="E19" s="33">
        <v>32.253</v>
      </c>
      <c r="F19" s="33">
        <v>34.204000000000001</v>
      </c>
      <c r="G19" s="33">
        <v>48.031999999999996</v>
      </c>
      <c r="H19" s="33">
        <v>46.762999999999998</v>
      </c>
      <c r="I19" s="33">
        <v>51.491</v>
      </c>
      <c r="J19" s="33">
        <v>54.478000000000002</v>
      </c>
      <c r="K19" s="34"/>
    </row>
    <row r="20" spans="1:12" ht="14.1" customHeight="1" x14ac:dyDescent="0.25">
      <c r="A20" s="16"/>
      <c r="B20" s="20" t="s">
        <v>185</v>
      </c>
      <c r="C20" s="20" t="s">
        <v>653</v>
      </c>
      <c r="D20" s="32">
        <v>42.271999999999998</v>
      </c>
      <c r="E20" s="33">
        <v>72.307000000000002</v>
      </c>
      <c r="F20" s="33">
        <v>81.805999999999997</v>
      </c>
      <c r="G20" s="33">
        <v>128.89500000000001</v>
      </c>
      <c r="H20" s="33">
        <v>124.127</v>
      </c>
      <c r="I20" s="33">
        <v>141.81700000000001</v>
      </c>
      <c r="J20" s="33">
        <v>162.11699999999999</v>
      </c>
      <c r="K20" s="34"/>
    </row>
    <row r="21" spans="1:12" ht="14.1" customHeight="1" x14ac:dyDescent="0.25">
      <c r="A21" s="16"/>
      <c r="B21" s="20" t="s">
        <v>187</v>
      </c>
      <c r="C21" s="20" t="s">
        <v>685</v>
      </c>
      <c r="D21" s="32">
        <v>29.405000000000001</v>
      </c>
      <c r="E21" s="33">
        <v>47.933999999999997</v>
      </c>
      <c r="F21" s="33">
        <v>50.186</v>
      </c>
      <c r="G21" s="33">
        <v>70.12</v>
      </c>
      <c r="H21" s="33">
        <v>67.192999999999998</v>
      </c>
      <c r="I21" s="33">
        <v>76.152000000000001</v>
      </c>
      <c r="J21" s="33">
        <v>82.501999999999995</v>
      </c>
      <c r="K21" s="34"/>
    </row>
    <row r="22" spans="1:12" ht="14.1" customHeight="1" x14ac:dyDescent="0.25">
      <c r="A22" s="16"/>
      <c r="B22" s="21" t="s">
        <v>189</v>
      </c>
      <c r="C22" s="21" t="s">
        <v>655</v>
      </c>
      <c r="D22" s="35">
        <v>39.363</v>
      </c>
      <c r="E22" s="36">
        <v>49.018999999999998</v>
      </c>
      <c r="F22" s="36">
        <v>52.835999999999999</v>
      </c>
      <c r="G22" s="36">
        <v>65.152000000000001</v>
      </c>
      <c r="H22" s="36">
        <v>64.457999999999998</v>
      </c>
      <c r="I22" s="36">
        <v>67.790999999999997</v>
      </c>
      <c r="J22" s="36">
        <v>72.355000000000004</v>
      </c>
      <c r="K22" s="37">
        <v>75.91</v>
      </c>
    </row>
    <row r="23" spans="1:12" ht="14.1" customHeight="1" x14ac:dyDescent="0.25">
      <c r="A23" s="16"/>
      <c r="B23" s="21" t="s">
        <v>191</v>
      </c>
      <c r="C23" s="21" t="s">
        <v>686</v>
      </c>
      <c r="D23" s="35">
        <v>22.914999999999999</v>
      </c>
      <c r="E23" s="36">
        <v>28.454000000000001</v>
      </c>
      <c r="F23" s="36">
        <v>26.696999999999999</v>
      </c>
      <c r="G23" s="36">
        <v>35.871000000000002</v>
      </c>
      <c r="H23" s="36">
        <v>32.057000000000002</v>
      </c>
      <c r="I23" s="36">
        <v>37.453000000000003</v>
      </c>
      <c r="J23" s="36">
        <v>41.97</v>
      </c>
      <c r="K23" s="37">
        <v>42.734999999999999</v>
      </c>
    </row>
    <row r="24" spans="1:12" ht="14.1" customHeight="1" x14ac:dyDescent="0.25">
      <c r="A24" s="16"/>
      <c r="B24" s="20" t="s">
        <v>193</v>
      </c>
      <c r="C24" s="20" t="s">
        <v>657</v>
      </c>
      <c r="D24" s="32">
        <v>16.236000000000001</v>
      </c>
      <c r="E24" s="33">
        <v>18.815999999999999</v>
      </c>
      <c r="F24" s="33">
        <v>17.332000000000001</v>
      </c>
      <c r="G24" s="33">
        <v>19.332999999999998</v>
      </c>
      <c r="H24" s="33">
        <v>16.059000000000001</v>
      </c>
      <c r="I24" s="33">
        <v>18.507999999999999</v>
      </c>
      <c r="J24" s="33">
        <v>20.538</v>
      </c>
      <c r="K24" s="34"/>
    </row>
    <row r="25" spans="1:12" ht="14.1" customHeight="1" x14ac:dyDescent="0.25">
      <c r="A25" s="16"/>
      <c r="B25" s="20" t="s">
        <v>195</v>
      </c>
      <c r="C25" s="20" t="s">
        <v>658</v>
      </c>
      <c r="D25" s="32">
        <v>5.2619999999999996</v>
      </c>
      <c r="E25" s="33">
        <v>7.4429999999999996</v>
      </c>
      <c r="F25" s="33">
        <v>6.8319999999999999</v>
      </c>
      <c r="G25" s="33">
        <v>13.074999999999999</v>
      </c>
      <c r="H25" s="33">
        <v>12.337999999999999</v>
      </c>
      <c r="I25" s="33">
        <v>14.973000000000001</v>
      </c>
      <c r="J25" s="33">
        <v>17.216000000000001</v>
      </c>
      <c r="K25" s="34"/>
    </row>
    <row r="26" spans="1:12" ht="14.1" customHeight="1" x14ac:dyDescent="0.25">
      <c r="A26" s="16"/>
      <c r="B26" s="20" t="s">
        <v>197</v>
      </c>
      <c r="C26" s="20" t="s">
        <v>659</v>
      </c>
      <c r="D26" s="32">
        <v>1.417</v>
      </c>
      <c r="E26" s="33">
        <v>2.1949999999999998</v>
      </c>
      <c r="F26" s="33">
        <v>2.5329999999999999</v>
      </c>
      <c r="G26" s="33">
        <v>3.4620000000000002</v>
      </c>
      <c r="H26" s="33">
        <v>3.66</v>
      </c>
      <c r="I26" s="33">
        <v>3.972</v>
      </c>
      <c r="J26" s="33">
        <v>4.2160000000000002</v>
      </c>
      <c r="K26" s="34"/>
    </row>
    <row r="27" spans="1:12" s="8" customFormat="1" ht="14.1" customHeight="1" x14ac:dyDescent="0.25">
      <c r="A27" s="16"/>
      <c r="B27" s="21" t="s">
        <v>199</v>
      </c>
      <c r="C27" s="21" t="s">
        <v>660</v>
      </c>
      <c r="D27" s="35">
        <v>125.309</v>
      </c>
      <c r="E27" s="36">
        <v>176.49199999999999</v>
      </c>
      <c r="F27" s="36">
        <v>173.232</v>
      </c>
      <c r="G27" s="36">
        <v>234.441</v>
      </c>
      <c r="H27" s="36">
        <v>212.06299999999999</v>
      </c>
      <c r="I27" s="36">
        <v>233.18899999999999</v>
      </c>
      <c r="J27" s="36">
        <v>267.61099999999999</v>
      </c>
      <c r="K27" s="37">
        <v>291.97500000000002</v>
      </c>
      <c r="L27" s="16"/>
    </row>
    <row r="28" spans="1:12" ht="14.1" customHeight="1" x14ac:dyDescent="0.25">
      <c r="A28" s="16"/>
      <c r="B28" s="20" t="s">
        <v>201</v>
      </c>
      <c r="C28" s="20" t="s">
        <v>661</v>
      </c>
      <c r="D28" s="32">
        <v>42.189</v>
      </c>
      <c r="E28" s="33">
        <v>56.768000000000001</v>
      </c>
      <c r="F28" s="33">
        <v>57.039000000000001</v>
      </c>
      <c r="G28" s="33">
        <v>75.105000000000004</v>
      </c>
      <c r="H28" s="33">
        <v>71.652000000000001</v>
      </c>
      <c r="I28" s="33">
        <v>78.573999999999998</v>
      </c>
      <c r="J28" s="33">
        <v>88.847999999999999</v>
      </c>
      <c r="K28" s="34"/>
    </row>
    <row r="29" spans="1:12" ht="14.1" customHeight="1" x14ac:dyDescent="0.25">
      <c r="A29" s="16"/>
      <c r="B29" s="20" t="s">
        <v>203</v>
      </c>
      <c r="C29" s="20" t="s">
        <v>662</v>
      </c>
      <c r="D29" s="32">
        <v>26.350999999999999</v>
      </c>
      <c r="E29" s="33">
        <v>33.835999999999999</v>
      </c>
      <c r="F29" s="33">
        <v>30.196000000000002</v>
      </c>
      <c r="G29" s="33">
        <v>44.898000000000003</v>
      </c>
      <c r="H29" s="33">
        <v>37.933999999999997</v>
      </c>
      <c r="I29" s="33">
        <v>44.537999999999997</v>
      </c>
      <c r="J29" s="33">
        <v>49.542000000000002</v>
      </c>
      <c r="K29" s="34"/>
    </row>
    <row r="30" spans="1:12" ht="14.1" customHeight="1" x14ac:dyDescent="0.25">
      <c r="A30" s="16"/>
      <c r="B30" s="20" t="s">
        <v>205</v>
      </c>
      <c r="C30" s="20" t="s">
        <v>687</v>
      </c>
      <c r="D30" s="32">
        <v>6.0259999999999998</v>
      </c>
      <c r="E30" s="33">
        <v>8.2249999999999996</v>
      </c>
      <c r="F30" s="33">
        <v>7.5780000000000003</v>
      </c>
      <c r="G30" s="33">
        <v>8.3759999999999994</v>
      </c>
      <c r="H30" s="33">
        <v>2.6230000000000002</v>
      </c>
      <c r="I30" s="33">
        <v>2.4129999999999998</v>
      </c>
      <c r="J30" s="33">
        <v>6.89</v>
      </c>
      <c r="K30" s="34"/>
    </row>
    <row r="31" spans="1:12" ht="14.1" customHeight="1" x14ac:dyDescent="0.25">
      <c r="A31" s="16"/>
      <c r="B31" s="20" t="s">
        <v>207</v>
      </c>
      <c r="C31" s="20" t="s">
        <v>664</v>
      </c>
      <c r="D31" s="32">
        <v>5.0880000000000001</v>
      </c>
      <c r="E31" s="33">
        <v>7.6820000000000004</v>
      </c>
      <c r="F31" s="33">
        <v>7.61</v>
      </c>
      <c r="G31" s="33">
        <v>10.561</v>
      </c>
      <c r="H31" s="33">
        <v>10.077</v>
      </c>
      <c r="I31" s="33">
        <v>10.695</v>
      </c>
      <c r="J31" s="33">
        <v>11.762</v>
      </c>
      <c r="K31" s="34"/>
    </row>
    <row r="32" spans="1:12" ht="14.1" customHeight="1" x14ac:dyDescent="0.25">
      <c r="A32" s="16"/>
      <c r="B32" s="20" t="s">
        <v>209</v>
      </c>
      <c r="C32" s="20" t="s">
        <v>210</v>
      </c>
      <c r="D32" s="32">
        <v>12.029</v>
      </c>
      <c r="E32" s="33">
        <v>18.684999999999999</v>
      </c>
      <c r="F32" s="33">
        <v>19.774000000000001</v>
      </c>
      <c r="G32" s="33">
        <v>28.651</v>
      </c>
      <c r="H32" s="33">
        <v>28.507000000000001</v>
      </c>
      <c r="I32" s="33">
        <v>32.003</v>
      </c>
      <c r="J32" s="33">
        <v>34.6</v>
      </c>
      <c r="K32" s="34"/>
    </row>
    <row r="33" spans="1:12" ht="14.1" customHeight="1" x14ac:dyDescent="0.25">
      <c r="A33" s="16"/>
      <c r="B33" s="20" t="s">
        <v>211</v>
      </c>
      <c r="C33" s="20" t="s">
        <v>688</v>
      </c>
      <c r="D33" s="32">
        <v>33.625999999999998</v>
      </c>
      <c r="E33" s="33">
        <v>51.296999999999997</v>
      </c>
      <c r="F33" s="33">
        <v>51.033999999999999</v>
      </c>
      <c r="G33" s="33">
        <v>66.849999999999994</v>
      </c>
      <c r="H33" s="33">
        <v>61.271000000000001</v>
      </c>
      <c r="I33" s="33">
        <v>64.965999999999994</v>
      </c>
      <c r="J33" s="33">
        <v>75.968999999999994</v>
      </c>
      <c r="K33" s="34"/>
    </row>
    <row r="34" spans="1:12" s="8" customFormat="1" ht="14.1" customHeight="1" x14ac:dyDescent="0.25">
      <c r="A34" s="16"/>
      <c r="B34" s="21" t="s">
        <v>225</v>
      </c>
      <c r="C34" s="21" t="s">
        <v>672</v>
      </c>
      <c r="D34" s="35">
        <v>25.065999999999999</v>
      </c>
      <c r="E34" s="36">
        <v>38.139000000000003</v>
      </c>
      <c r="F34" s="36">
        <v>42.482999999999997</v>
      </c>
      <c r="G34" s="36">
        <v>54.723999999999997</v>
      </c>
      <c r="H34" s="36">
        <v>44.74</v>
      </c>
      <c r="I34" s="36">
        <v>48.328000000000003</v>
      </c>
      <c r="J34" s="36">
        <v>61.472000000000001</v>
      </c>
      <c r="K34" s="37">
        <v>67.411000000000001</v>
      </c>
      <c r="L34" s="16"/>
    </row>
    <row r="35" spans="1:12" ht="14.1" customHeight="1" x14ac:dyDescent="0.25">
      <c r="A35" s="16"/>
      <c r="B35" s="20" t="s">
        <v>227</v>
      </c>
      <c r="C35" s="20" t="s">
        <v>673</v>
      </c>
      <c r="D35" s="32">
        <v>9.0679999999999996</v>
      </c>
      <c r="E35" s="33">
        <v>13.742000000000001</v>
      </c>
      <c r="F35" s="33">
        <v>14.749000000000001</v>
      </c>
      <c r="G35" s="33">
        <v>17.131</v>
      </c>
      <c r="H35" s="33">
        <v>12.72</v>
      </c>
      <c r="I35" s="33">
        <v>14.435</v>
      </c>
      <c r="J35" s="33">
        <v>18.724</v>
      </c>
      <c r="K35" s="34"/>
    </row>
    <row r="36" spans="1:12" ht="14.1" customHeight="1" x14ac:dyDescent="0.25">
      <c r="A36" s="16"/>
      <c r="B36" s="20" t="s">
        <v>229</v>
      </c>
      <c r="C36" s="20" t="s">
        <v>689</v>
      </c>
      <c r="D36" s="32">
        <v>2.2229999999999999</v>
      </c>
      <c r="E36" s="33">
        <v>3.7469999999999999</v>
      </c>
      <c r="F36" s="33">
        <v>4.4379999999999997</v>
      </c>
      <c r="G36" s="33">
        <v>5.7160000000000002</v>
      </c>
      <c r="H36" s="33">
        <v>5.1180000000000003</v>
      </c>
      <c r="I36" s="33">
        <v>5.6059999999999999</v>
      </c>
      <c r="J36" s="33">
        <v>6.2709999999999999</v>
      </c>
      <c r="K36" s="34"/>
    </row>
    <row r="37" spans="1:12" ht="14.1" customHeight="1" x14ac:dyDescent="0.25">
      <c r="A37" s="16"/>
      <c r="B37" s="20" t="s">
        <v>231</v>
      </c>
      <c r="C37" s="20" t="s">
        <v>675</v>
      </c>
      <c r="D37" s="32">
        <v>2.3959999999999999</v>
      </c>
      <c r="E37" s="33">
        <v>3.7440000000000002</v>
      </c>
      <c r="F37" s="33">
        <v>4.22</v>
      </c>
      <c r="G37" s="33">
        <v>5.2869999999999999</v>
      </c>
      <c r="H37" s="33">
        <v>4.9240000000000004</v>
      </c>
      <c r="I37" s="33">
        <v>5.3780000000000001</v>
      </c>
      <c r="J37" s="33">
        <v>6.27</v>
      </c>
      <c r="K37" s="34"/>
    </row>
    <row r="38" spans="1:12" ht="14.1" customHeight="1" x14ac:dyDescent="0.25">
      <c r="A38" s="16"/>
      <c r="B38" s="20" t="s">
        <v>233</v>
      </c>
      <c r="C38" s="20" t="s">
        <v>676</v>
      </c>
      <c r="D38" s="32">
        <v>11.38</v>
      </c>
      <c r="E38" s="33">
        <v>16.907</v>
      </c>
      <c r="F38" s="33">
        <v>19.076000000000001</v>
      </c>
      <c r="G38" s="33">
        <v>26.59</v>
      </c>
      <c r="H38" s="33">
        <v>21.978000000000002</v>
      </c>
      <c r="I38" s="33">
        <v>22.91</v>
      </c>
      <c r="J38" s="33">
        <v>30.207999999999998</v>
      </c>
      <c r="K38" s="34"/>
    </row>
    <row r="39" spans="1:12" s="8" customFormat="1" ht="14.1" customHeight="1" x14ac:dyDescent="0.25">
      <c r="A39" s="16"/>
      <c r="B39" s="21" t="s">
        <v>235</v>
      </c>
      <c r="C39" s="21" t="s">
        <v>682</v>
      </c>
      <c r="D39" s="35">
        <f>D40+D41</f>
        <v>18.557000000000002</v>
      </c>
      <c r="E39" s="36">
        <f t="shared" ref="E39:J39" si="0">E40+E41</f>
        <v>24.03</v>
      </c>
      <c r="F39" s="36">
        <f t="shared" si="0"/>
        <v>24.257000000000001</v>
      </c>
      <c r="G39" s="36">
        <f t="shared" si="0"/>
        <v>27.536999999999999</v>
      </c>
      <c r="H39" s="36">
        <f t="shared" si="0"/>
        <v>24.308999999999997</v>
      </c>
      <c r="I39" s="36">
        <f t="shared" si="0"/>
        <v>27.283000000000001</v>
      </c>
      <c r="J39" s="36">
        <f t="shared" si="0"/>
        <v>30.500999999999998</v>
      </c>
      <c r="K39" s="37">
        <f>K46/J46*J39</f>
        <v>32.254367260601228</v>
      </c>
      <c r="L39" s="16"/>
    </row>
    <row r="40" spans="1:12" ht="14.1" customHeight="1" x14ac:dyDescent="0.25">
      <c r="A40" s="16"/>
      <c r="B40" s="20" t="s">
        <v>239</v>
      </c>
      <c r="C40" s="20" t="s">
        <v>690</v>
      </c>
      <c r="D40" s="32">
        <v>7.8529999999999998</v>
      </c>
      <c r="E40" s="33">
        <v>9.99</v>
      </c>
      <c r="F40" s="33">
        <v>8.6750000000000007</v>
      </c>
      <c r="G40" s="33">
        <v>9.5120000000000005</v>
      </c>
      <c r="H40" s="33">
        <v>9.2989999999999995</v>
      </c>
      <c r="I40" s="33">
        <v>9.6859999999999999</v>
      </c>
      <c r="J40" s="33">
        <v>10.56</v>
      </c>
      <c r="K40" s="34"/>
    </row>
    <row r="41" spans="1:12" ht="14.1" customHeight="1" x14ac:dyDescent="0.25">
      <c r="A41" s="16"/>
      <c r="B41" s="20" t="s">
        <v>241</v>
      </c>
      <c r="C41" s="20" t="s">
        <v>242</v>
      </c>
      <c r="D41" s="32">
        <v>10.704000000000001</v>
      </c>
      <c r="E41" s="33">
        <v>14.04</v>
      </c>
      <c r="F41" s="33">
        <v>15.582000000000001</v>
      </c>
      <c r="G41" s="33">
        <v>18.024999999999999</v>
      </c>
      <c r="H41" s="33">
        <v>15.01</v>
      </c>
      <c r="I41" s="33">
        <v>17.597000000000001</v>
      </c>
      <c r="J41" s="33">
        <v>19.940999999999999</v>
      </c>
      <c r="K41" s="34"/>
    </row>
    <row r="42" spans="1:12" s="8" customFormat="1" ht="14.1" customHeight="1" x14ac:dyDescent="0.25">
      <c r="A42" s="16"/>
      <c r="B42" s="28"/>
      <c r="C42" s="22" t="s">
        <v>638</v>
      </c>
      <c r="D42" s="38">
        <f>D6+D9+D14+D13+D17+D18+D22+D23+D27+D34+D39</f>
        <v>703.28700000000003</v>
      </c>
      <c r="E42" s="39">
        <f t="shared" ref="E42:K42" si="1">E6+E9+E14+E13+E17+E18+E22+E23+E27+E34+E39</f>
        <v>999.91499999999996</v>
      </c>
      <c r="F42" s="39">
        <f t="shared" si="1"/>
        <v>1058.2650000000001</v>
      </c>
      <c r="G42" s="39">
        <f t="shared" si="1"/>
        <v>1368.394</v>
      </c>
      <c r="H42" s="39">
        <f t="shared" si="1"/>
        <v>1284.0749999999998</v>
      </c>
      <c r="I42" s="39">
        <f t="shared" si="1"/>
        <v>1398.61</v>
      </c>
      <c r="J42" s="39">
        <f t="shared" si="1"/>
        <v>1567.0279999999998</v>
      </c>
      <c r="K42" s="40">
        <f t="shared" si="1"/>
        <v>1669.0443672606011</v>
      </c>
      <c r="L42" s="16"/>
    </row>
    <row r="43" spans="1:12" s="23" customFormat="1" x14ac:dyDescent="0.25">
      <c r="B43" s="41"/>
      <c r="C43" s="45" t="s">
        <v>691</v>
      </c>
      <c r="D43" s="42">
        <v>2622.462</v>
      </c>
      <c r="E43" s="43">
        <v>3480.607</v>
      </c>
      <c r="F43" s="43">
        <v>3562.5830000000001</v>
      </c>
      <c r="G43" s="43">
        <v>4351.549</v>
      </c>
      <c r="H43" s="43">
        <v>4075.0120000000002</v>
      </c>
      <c r="I43" s="43">
        <v>4520.8810000000003</v>
      </c>
      <c r="J43" s="43">
        <v>5112.1509999999998</v>
      </c>
      <c r="K43" s="44">
        <v>5287.7430000000004</v>
      </c>
    </row>
    <row r="44" spans="1:12" x14ac:dyDescent="0.25">
      <c r="B44" s="46" t="s">
        <v>692</v>
      </c>
      <c r="C44" s="47"/>
    </row>
    <row r="45" spans="1:12" x14ac:dyDescent="0.25">
      <c r="B45" s="48"/>
      <c r="C45" s="49"/>
    </row>
    <row r="46" spans="1:12" s="8" customFormat="1" x14ac:dyDescent="0.25">
      <c r="B46" s="7" t="s">
        <v>235</v>
      </c>
      <c r="C46" s="7" t="s">
        <v>682</v>
      </c>
      <c r="D46" s="12">
        <v>34.649000000000001</v>
      </c>
      <c r="E46" s="12">
        <v>43.993000000000002</v>
      </c>
      <c r="F46" s="12">
        <v>45.612000000000002</v>
      </c>
      <c r="G46" s="12">
        <v>53.84</v>
      </c>
      <c r="H46" s="12">
        <v>49.271000000000001</v>
      </c>
      <c r="I46" s="12">
        <v>54.402000000000001</v>
      </c>
      <c r="J46" s="12">
        <v>60.276000000000003</v>
      </c>
      <c r="K46" s="12">
        <v>63.741</v>
      </c>
      <c r="L46" s="16"/>
    </row>
  </sheetData>
  <mergeCells count="1">
    <mergeCell ref="B44:C4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21"/>
  <sheetViews>
    <sheetView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8.85546875" defaultRowHeight="15" x14ac:dyDescent="0.25"/>
  <cols>
    <col min="1" max="1" width="8.7109375" bestFit="1" customWidth="1"/>
    <col min="2" max="2" width="135.140625" bestFit="1" customWidth="1"/>
    <col min="3" max="27" width="13" customWidth="1"/>
  </cols>
  <sheetData>
    <row r="1" spans="1:26" x14ac:dyDescent="0.25">
      <c r="A1" s="1" t="s">
        <v>256</v>
      </c>
    </row>
    <row r="2" spans="1:26" x14ac:dyDescent="0.25">
      <c r="A2" s="1" t="s">
        <v>26</v>
      </c>
    </row>
    <row r="3" spans="1:26" x14ac:dyDescent="0.25">
      <c r="A3" s="2" t="s">
        <v>255</v>
      </c>
    </row>
    <row r="5" spans="1:26" ht="12.75" customHeight="1" x14ac:dyDescent="0.25"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</row>
    <row r="6" spans="1:26" x14ac:dyDescent="0.25">
      <c r="B6" t="s">
        <v>26</v>
      </c>
    </row>
    <row r="7" spans="1:26" x14ac:dyDescent="0.25">
      <c r="A7" s="3" t="s">
        <v>27</v>
      </c>
      <c r="B7" s="3" t="s">
        <v>28</v>
      </c>
      <c r="C7" s="4">
        <v>2.57</v>
      </c>
      <c r="D7" s="4">
        <v>2.5049999999999999</v>
      </c>
      <c r="E7" s="4">
        <v>-0.29199999999999998</v>
      </c>
      <c r="F7" s="4">
        <v>-1.45</v>
      </c>
      <c r="G7" s="4">
        <v>0.84799999999999998</v>
      </c>
      <c r="H7" s="4">
        <v>-4.1000000000000002E-2</v>
      </c>
      <c r="I7" s="4">
        <v>-4.0140000000000002</v>
      </c>
      <c r="J7" s="4">
        <v>9.7270000000000003</v>
      </c>
      <c r="K7" s="4">
        <v>2.4319999999999999</v>
      </c>
      <c r="L7" s="4">
        <v>-8.5969999999999995</v>
      </c>
      <c r="M7" s="4">
        <v>9.8680000000000003</v>
      </c>
      <c r="N7" s="4">
        <v>7.2649999999999997</v>
      </c>
      <c r="O7" s="4">
        <v>5.0449999999999999</v>
      </c>
      <c r="P7" s="4">
        <v>-3.7069999999999999</v>
      </c>
      <c r="Q7" s="4">
        <v>1.133</v>
      </c>
      <c r="R7" s="4">
        <v>-0.20399999999999999</v>
      </c>
      <c r="S7" s="4">
        <v>-6.1130000000000004</v>
      </c>
      <c r="T7" s="4">
        <v>4.8360000000000003</v>
      </c>
      <c r="U7" s="4">
        <v>2.2970000000000002</v>
      </c>
      <c r="V7" s="4">
        <v>1.9990000000000001</v>
      </c>
      <c r="W7" s="4">
        <v>-1.9470000000000001</v>
      </c>
      <c r="X7" s="4">
        <v>11.420999999999999</v>
      </c>
      <c r="Y7" s="4">
        <v>17.951000000000001</v>
      </c>
      <c r="Z7" s="4">
        <v>3.1349999999999998</v>
      </c>
    </row>
    <row r="8" spans="1:26" x14ac:dyDescent="0.25">
      <c r="A8" s="3" t="s">
        <v>29</v>
      </c>
      <c r="B8" s="3" t="s">
        <v>30</v>
      </c>
      <c r="C8" s="4">
        <v>3.2690000000000001</v>
      </c>
      <c r="D8" s="4">
        <v>2.1269999999999998</v>
      </c>
      <c r="E8" s="4">
        <v>-0.47499999999999998</v>
      </c>
      <c r="F8" s="4">
        <v>-0.74299999999999999</v>
      </c>
      <c r="G8" s="4">
        <v>0.96199999999999997</v>
      </c>
      <c r="H8" s="4">
        <v>-0.439</v>
      </c>
      <c r="I8" s="4">
        <v>-5.5590000000000002</v>
      </c>
      <c r="J8" s="4">
        <v>9.9260000000000002</v>
      </c>
      <c r="K8" s="4">
        <v>3.798</v>
      </c>
      <c r="L8" s="4">
        <v>-8.23</v>
      </c>
      <c r="M8" s="4">
        <v>9.3629999999999995</v>
      </c>
      <c r="N8" s="4">
        <v>6.7770000000000001</v>
      </c>
      <c r="O8" s="4">
        <v>6.8129999999999997</v>
      </c>
      <c r="P8" s="4">
        <v>-4.702</v>
      </c>
      <c r="Q8" s="4">
        <v>-0.92400000000000004</v>
      </c>
      <c r="R8" s="4">
        <v>-0.11600000000000001</v>
      </c>
      <c r="S8" s="4">
        <v>-6.3540000000000001</v>
      </c>
      <c r="T8" s="4">
        <v>5.3659999999999997</v>
      </c>
      <c r="U8" s="4">
        <v>2.4089999999999998</v>
      </c>
      <c r="V8" s="4">
        <v>3.004</v>
      </c>
      <c r="W8" s="4">
        <v>-1.1200000000000001</v>
      </c>
      <c r="X8" s="4">
        <v>10.89</v>
      </c>
      <c r="Y8" s="4">
        <v>18.015999999999998</v>
      </c>
    </row>
    <row r="9" spans="1:26" x14ac:dyDescent="0.25">
      <c r="A9" s="3" t="s">
        <v>31</v>
      </c>
      <c r="B9" s="3" t="s">
        <v>32</v>
      </c>
      <c r="C9" s="4">
        <v>-6.5549999999999997</v>
      </c>
      <c r="D9" s="4">
        <v>5.8339999999999996</v>
      </c>
      <c r="E9" s="4">
        <v>-6.3E-2</v>
      </c>
      <c r="F9" s="4">
        <v>-11.347</v>
      </c>
      <c r="G9" s="4">
        <v>3.13</v>
      </c>
      <c r="H9" s="4">
        <v>3.859</v>
      </c>
      <c r="I9" s="4">
        <v>14.032</v>
      </c>
      <c r="J9" s="4">
        <v>11.906000000000001</v>
      </c>
      <c r="K9" s="4">
        <v>-10.007</v>
      </c>
      <c r="L9" s="4">
        <v>-15.393000000000001</v>
      </c>
      <c r="M9" s="4">
        <v>17.893999999999998</v>
      </c>
      <c r="N9" s="4">
        <v>12.52</v>
      </c>
      <c r="O9" s="4">
        <v>-11.898</v>
      </c>
      <c r="P9" s="4">
        <v>6.806</v>
      </c>
      <c r="Q9" s="4">
        <v>24.640999999999998</v>
      </c>
      <c r="R9" s="4">
        <v>0.97399999999999998</v>
      </c>
      <c r="S9" s="4">
        <v>-6.1429999999999998</v>
      </c>
      <c r="T9" s="4">
        <v>-2.2890000000000001</v>
      </c>
      <c r="U9" s="4">
        <v>2.528</v>
      </c>
      <c r="V9" s="4">
        <v>-9.0020000000000007</v>
      </c>
      <c r="W9" s="4">
        <v>-6.82</v>
      </c>
      <c r="X9" s="4">
        <v>17.251999999999999</v>
      </c>
      <c r="Y9" s="4">
        <v>21.643999999999998</v>
      </c>
    </row>
    <row r="10" spans="1:26" x14ac:dyDescent="0.25">
      <c r="A10" s="3" t="s">
        <v>33</v>
      </c>
      <c r="B10" s="3" t="s">
        <v>34</v>
      </c>
      <c r="C10" s="4">
        <v>6.859</v>
      </c>
      <c r="D10" s="4">
        <v>5.3239999999999998</v>
      </c>
      <c r="E10" s="4">
        <v>4.2279999999999998</v>
      </c>
      <c r="F10" s="4">
        <v>2.6579999999999999</v>
      </c>
      <c r="G10" s="4">
        <v>-6.5860000000000003</v>
      </c>
      <c r="H10" s="4">
        <v>2.363</v>
      </c>
      <c r="I10" s="4">
        <v>-2.7170000000000001</v>
      </c>
      <c r="J10" s="4">
        <v>-1.133</v>
      </c>
      <c r="K10" s="4">
        <v>-0.38500000000000001</v>
      </c>
      <c r="L10" s="4">
        <v>-1.542</v>
      </c>
      <c r="M10" s="4">
        <v>5.67</v>
      </c>
      <c r="N10" s="4">
        <v>8.02</v>
      </c>
      <c r="O10" s="4">
        <v>-0.68799999999999994</v>
      </c>
      <c r="P10" s="4">
        <v>2.2480000000000002</v>
      </c>
      <c r="Q10" s="4">
        <v>2.4500000000000002</v>
      </c>
      <c r="R10" s="4">
        <v>-6.1950000000000003</v>
      </c>
      <c r="S10" s="4">
        <v>1.139</v>
      </c>
      <c r="T10" s="4">
        <v>11.608000000000001</v>
      </c>
      <c r="U10" s="4">
        <v>-1.1970000000000001</v>
      </c>
      <c r="V10" s="4">
        <v>4.9409999999999998</v>
      </c>
      <c r="W10" s="4">
        <v>-12.256</v>
      </c>
      <c r="X10" s="4">
        <v>12.593999999999999</v>
      </c>
      <c r="Y10" s="4">
        <v>6.4160000000000004</v>
      </c>
    </row>
    <row r="11" spans="1:26" x14ac:dyDescent="0.25">
      <c r="A11" s="3" t="s">
        <v>35</v>
      </c>
      <c r="B11" s="3" t="s">
        <v>36</v>
      </c>
      <c r="C11" s="4">
        <v>9.3469999999999995</v>
      </c>
      <c r="D11" s="4">
        <v>4.3019999999999996</v>
      </c>
      <c r="E11" s="4">
        <v>-2.1459999999999999</v>
      </c>
      <c r="F11" s="4">
        <v>-3.6309999999999998</v>
      </c>
      <c r="G11" s="4">
        <v>5.1310000000000002</v>
      </c>
      <c r="H11" s="4">
        <v>7.1829999999999998</v>
      </c>
      <c r="I11" s="4">
        <v>14.416</v>
      </c>
      <c r="J11" s="4">
        <v>4.1509999999999998</v>
      </c>
      <c r="K11" s="4">
        <v>-3.9129999999999998</v>
      </c>
      <c r="L11" s="4">
        <v>-11.236000000000001</v>
      </c>
      <c r="M11" s="4">
        <v>0.93400000000000005</v>
      </c>
      <c r="N11" s="4">
        <v>6.01</v>
      </c>
      <c r="O11" s="4">
        <v>-1.2849999999999999</v>
      </c>
      <c r="P11" s="4">
        <v>-1.113</v>
      </c>
      <c r="Q11" s="4">
        <v>-1.917</v>
      </c>
      <c r="R11" s="4">
        <v>-15.433</v>
      </c>
      <c r="S11" s="4">
        <v>-2.2770000000000001</v>
      </c>
      <c r="T11" s="4">
        <v>4.7880000000000003</v>
      </c>
      <c r="U11" s="4">
        <v>7.5449999999999999</v>
      </c>
      <c r="V11" s="4">
        <v>-0.54</v>
      </c>
      <c r="W11" s="4">
        <v>-6.8529999999999998</v>
      </c>
      <c r="X11" s="4">
        <v>13.553000000000001</v>
      </c>
      <c r="Y11" s="4">
        <v>4.3440000000000003</v>
      </c>
      <c r="Z11" s="4">
        <v>-1.597</v>
      </c>
    </row>
    <row r="12" spans="1:26" x14ac:dyDescent="0.25">
      <c r="A12" s="3" t="s">
        <v>37</v>
      </c>
      <c r="B12" s="3" t="s">
        <v>38</v>
      </c>
      <c r="C12" s="4">
        <v>-18.795000000000002</v>
      </c>
      <c r="D12" s="4">
        <v>-19.411999999999999</v>
      </c>
      <c r="E12" s="4">
        <v>-12.97</v>
      </c>
      <c r="F12" s="4">
        <v>-84.165000000000006</v>
      </c>
      <c r="G12" s="4">
        <v>-57.563000000000002</v>
      </c>
      <c r="H12" s="4">
        <v>-28.713000000000001</v>
      </c>
      <c r="I12" s="4">
        <v>15.278</v>
      </c>
      <c r="J12" s="4">
        <v>16.867000000000001</v>
      </c>
      <c r="K12" s="4">
        <v>74.227000000000004</v>
      </c>
      <c r="L12" s="4">
        <v>-97.632999999999996</v>
      </c>
      <c r="M12" s="4">
        <v>150</v>
      </c>
      <c r="N12" s="4">
        <v>100</v>
      </c>
      <c r="O12" s="4">
        <v>150</v>
      </c>
      <c r="P12" s="4">
        <v>20</v>
      </c>
      <c r="Q12" s="4">
        <v>-33.332999999999998</v>
      </c>
      <c r="R12" s="4">
        <v>-75</v>
      </c>
      <c r="S12" s="4">
        <v>0</v>
      </c>
      <c r="T12" s="4">
        <v>200</v>
      </c>
      <c r="U12" s="4">
        <v>-66.667000000000002</v>
      </c>
      <c r="V12" s="4">
        <v>-100</v>
      </c>
    </row>
    <row r="13" spans="1:26" x14ac:dyDescent="0.25">
      <c r="A13" s="3" t="s">
        <v>39</v>
      </c>
      <c r="B13" s="3" t="s">
        <v>40</v>
      </c>
      <c r="C13" s="4">
        <v>155.11799999999999</v>
      </c>
      <c r="D13" s="4">
        <v>11.986000000000001</v>
      </c>
      <c r="E13" s="4">
        <v>-10.504</v>
      </c>
      <c r="F13" s="4">
        <v>-14.474</v>
      </c>
      <c r="G13" s="4">
        <v>-9.9819999999999993</v>
      </c>
      <c r="H13" s="4">
        <v>72.132999999999996</v>
      </c>
      <c r="I13" s="4">
        <v>54.506</v>
      </c>
      <c r="J13" s="4">
        <v>-9.7590000000000003</v>
      </c>
      <c r="K13" s="4">
        <v>-30.148</v>
      </c>
      <c r="L13" s="4">
        <v>-17.219000000000001</v>
      </c>
      <c r="M13" s="4">
        <v>28.038</v>
      </c>
      <c r="N13" s="4">
        <v>16.908000000000001</v>
      </c>
      <c r="O13" s="4">
        <v>-0.72699999999999998</v>
      </c>
      <c r="P13" s="4">
        <v>-15.388</v>
      </c>
      <c r="Q13" s="4">
        <v>-43.542999999999999</v>
      </c>
      <c r="R13" s="4">
        <v>-25.963999999999999</v>
      </c>
      <c r="S13" s="4">
        <v>-25.472000000000001</v>
      </c>
      <c r="T13" s="4">
        <v>-8.2579999999999991</v>
      </c>
      <c r="U13" s="4">
        <v>49.732999999999997</v>
      </c>
      <c r="V13" s="4">
        <v>-17.707999999999998</v>
      </c>
      <c r="W13" s="4">
        <v>-38.807000000000002</v>
      </c>
      <c r="X13" s="4">
        <v>54.905000000000001</v>
      </c>
      <c r="Y13" s="4">
        <v>72.11</v>
      </c>
    </row>
    <row r="14" spans="1:26" x14ac:dyDescent="0.25">
      <c r="A14" s="3" t="s">
        <v>41</v>
      </c>
      <c r="B14" s="3" t="s">
        <v>42</v>
      </c>
      <c r="C14" s="4">
        <v>-79.167000000000002</v>
      </c>
      <c r="D14" s="4">
        <v>-26.667000000000002</v>
      </c>
      <c r="E14" s="4">
        <v>4.3769999999999998</v>
      </c>
      <c r="F14" s="4">
        <v>-2.258</v>
      </c>
      <c r="G14" s="4">
        <v>67.986999999999995</v>
      </c>
      <c r="H14" s="4">
        <v>-37.524999999999999</v>
      </c>
      <c r="I14" s="4">
        <v>5.3460000000000001</v>
      </c>
      <c r="J14" s="4">
        <v>10.448</v>
      </c>
      <c r="K14" s="4">
        <v>-17.027000000000001</v>
      </c>
      <c r="L14" s="4">
        <v>77.849999999999994</v>
      </c>
      <c r="M14" s="4">
        <v>-35.347999999999999</v>
      </c>
      <c r="N14" s="4">
        <v>26.911999999999999</v>
      </c>
      <c r="O14" s="4">
        <v>29.463999999999999</v>
      </c>
      <c r="P14" s="4">
        <v>15.345000000000001</v>
      </c>
      <c r="Q14" s="4">
        <v>3.2879999999999998</v>
      </c>
      <c r="R14" s="4">
        <v>-7.8150000000000004</v>
      </c>
      <c r="S14" s="4">
        <v>21.978000000000002</v>
      </c>
      <c r="T14" s="4">
        <v>3.7320000000000002</v>
      </c>
      <c r="U14" s="4">
        <v>-4.8390000000000004</v>
      </c>
      <c r="V14" s="4">
        <v>-4.694</v>
      </c>
      <c r="W14" s="4">
        <v>8.6180000000000003</v>
      </c>
      <c r="X14" s="4">
        <v>11.209</v>
      </c>
      <c r="Y14" s="4">
        <v>4.3040000000000003</v>
      </c>
    </row>
    <row r="15" spans="1:26" x14ac:dyDescent="0.25">
      <c r="A15" s="3" t="s">
        <v>43</v>
      </c>
      <c r="B15" s="3" t="s">
        <v>44</v>
      </c>
      <c r="C15" s="4">
        <v>7.2460000000000004</v>
      </c>
      <c r="D15" s="4">
        <v>4.7300000000000004</v>
      </c>
      <c r="E15" s="4">
        <v>-0.56299999999999994</v>
      </c>
      <c r="F15" s="4">
        <v>0.47499999999999998</v>
      </c>
      <c r="G15" s="4">
        <v>6.71</v>
      </c>
      <c r="H15" s="4">
        <v>1.673</v>
      </c>
      <c r="I15" s="4">
        <v>8.1270000000000007</v>
      </c>
      <c r="J15" s="4">
        <v>7.2619999999999996</v>
      </c>
      <c r="K15" s="4">
        <v>0.66200000000000003</v>
      </c>
      <c r="L15" s="4">
        <v>-11.61</v>
      </c>
      <c r="M15" s="4">
        <v>-0.80900000000000005</v>
      </c>
      <c r="N15" s="4">
        <v>5.1520000000000001</v>
      </c>
      <c r="O15" s="4">
        <v>-1.81</v>
      </c>
      <c r="P15" s="4">
        <v>0.997</v>
      </c>
      <c r="Q15" s="4">
        <v>-2.1259999999999999</v>
      </c>
      <c r="R15" s="4">
        <v>-11.534000000000001</v>
      </c>
      <c r="S15" s="4">
        <v>-3.72</v>
      </c>
      <c r="T15" s="4">
        <v>3.254</v>
      </c>
      <c r="U15" s="4">
        <v>4.6349999999999998</v>
      </c>
      <c r="V15" s="4">
        <v>2.1419999999999999</v>
      </c>
      <c r="W15" s="4">
        <v>-5.8540000000000001</v>
      </c>
      <c r="X15" s="4">
        <v>12.964</v>
      </c>
      <c r="Y15" s="4">
        <v>-0.41299999999999998</v>
      </c>
    </row>
    <row r="16" spans="1:26" x14ac:dyDescent="0.25">
      <c r="A16" s="3" t="s">
        <v>45</v>
      </c>
      <c r="B16" s="3" t="s">
        <v>46</v>
      </c>
      <c r="C16" s="4">
        <v>7.6150000000000002</v>
      </c>
      <c r="D16" s="4">
        <v>4.383</v>
      </c>
      <c r="E16" s="4">
        <v>-2.16</v>
      </c>
      <c r="F16" s="4">
        <v>-3.6789999999999998</v>
      </c>
      <c r="G16" s="4">
        <v>5.3470000000000004</v>
      </c>
      <c r="H16" s="4">
        <v>6.5259999999999998</v>
      </c>
      <c r="I16" s="4">
        <v>14.18</v>
      </c>
      <c r="J16" s="4">
        <v>3.6259999999999999</v>
      </c>
      <c r="K16" s="4">
        <v>6.3280000000000003</v>
      </c>
      <c r="L16" s="4">
        <v>12.984999999999999</v>
      </c>
      <c r="M16" s="4">
        <v>-23.863</v>
      </c>
      <c r="N16" s="4">
        <v>-21.541</v>
      </c>
      <c r="O16" s="4">
        <v>2.472</v>
      </c>
      <c r="P16" s="4">
        <v>7.3010000000000002</v>
      </c>
      <c r="Q16" s="4">
        <v>202.309</v>
      </c>
      <c r="R16" s="4">
        <v>-46.624000000000002</v>
      </c>
      <c r="S16" s="4">
        <v>45.104999999999997</v>
      </c>
      <c r="T16" s="4">
        <v>30.073</v>
      </c>
      <c r="U16" s="4">
        <v>17.155000000000001</v>
      </c>
      <c r="V16" s="4">
        <v>-11.459</v>
      </c>
      <c r="W16" s="4">
        <v>-1.25</v>
      </c>
      <c r="X16" s="4">
        <v>5.4720000000000004</v>
      </c>
      <c r="Y16" s="4">
        <v>16.376999999999999</v>
      </c>
    </row>
    <row r="17" spans="1:26" x14ac:dyDescent="0.25">
      <c r="A17" s="3" t="s">
        <v>47</v>
      </c>
      <c r="B17" s="3" t="s">
        <v>48</v>
      </c>
      <c r="C17" s="4">
        <v>2.2320000000000002</v>
      </c>
      <c r="D17" s="4">
        <v>4.3650000000000002</v>
      </c>
      <c r="E17" s="4">
        <v>0.66600000000000004</v>
      </c>
      <c r="F17" s="4">
        <v>-0.65</v>
      </c>
      <c r="G17" s="4">
        <v>3.04</v>
      </c>
      <c r="H17" s="4">
        <v>-0.98799999999999999</v>
      </c>
      <c r="I17" s="4">
        <v>2.6579999999999999</v>
      </c>
      <c r="J17" s="4">
        <v>7.4770000000000003</v>
      </c>
      <c r="K17" s="4">
        <v>5.2130000000000001</v>
      </c>
      <c r="L17" s="4">
        <v>-6.3140000000000001</v>
      </c>
      <c r="M17" s="4">
        <v>-0.67900000000000005</v>
      </c>
      <c r="N17" s="4">
        <v>9.0619999999999994</v>
      </c>
      <c r="O17" s="4">
        <v>0.14099999999999999</v>
      </c>
      <c r="P17" s="4">
        <v>2.4980000000000002</v>
      </c>
      <c r="Q17" s="4">
        <v>2.69</v>
      </c>
      <c r="R17" s="4">
        <v>-2.3010000000000002</v>
      </c>
      <c r="S17" s="4">
        <v>-1.897</v>
      </c>
      <c r="T17" s="4">
        <v>4.8129999999999997</v>
      </c>
      <c r="U17" s="4">
        <v>1.1779999999999999</v>
      </c>
      <c r="V17" s="4">
        <v>0.26600000000000001</v>
      </c>
      <c r="W17" s="4">
        <v>-1.6220000000000001</v>
      </c>
      <c r="X17" s="4">
        <v>6.1989999999999998</v>
      </c>
      <c r="Y17" s="4">
        <v>14.61</v>
      </c>
      <c r="Z17" s="4">
        <v>7.05</v>
      </c>
    </row>
    <row r="18" spans="1:26" x14ac:dyDescent="0.25">
      <c r="A18" s="3" t="s">
        <v>49</v>
      </c>
      <c r="B18" s="3" t="s">
        <v>50</v>
      </c>
      <c r="C18" s="4">
        <v>2.5329999999999999</v>
      </c>
      <c r="D18" s="4">
        <v>5.7359999999999998</v>
      </c>
      <c r="E18" s="4">
        <v>0.39100000000000001</v>
      </c>
      <c r="F18" s="4">
        <v>-0.68799999999999994</v>
      </c>
      <c r="G18" s="4">
        <v>2.3570000000000002</v>
      </c>
      <c r="H18" s="4">
        <v>-0.27500000000000002</v>
      </c>
      <c r="I18" s="4">
        <v>2.8490000000000002</v>
      </c>
      <c r="J18" s="4">
        <v>7.7409999999999997</v>
      </c>
      <c r="K18" s="4">
        <v>6.5750000000000002</v>
      </c>
      <c r="L18" s="4">
        <v>-7.4889999999999999</v>
      </c>
      <c r="M18" s="4">
        <v>0.36599999999999999</v>
      </c>
      <c r="N18" s="4">
        <v>8.7449999999999992</v>
      </c>
      <c r="O18" s="4">
        <v>0.55400000000000005</v>
      </c>
      <c r="P18" s="4">
        <v>2.589</v>
      </c>
      <c r="Q18" s="4">
        <v>2.3490000000000002</v>
      </c>
      <c r="R18" s="4">
        <v>-3.6840000000000002</v>
      </c>
      <c r="S18" s="4">
        <v>-2.0070000000000001</v>
      </c>
      <c r="T18" s="4">
        <v>5.32</v>
      </c>
      <c r="U18" s="4">
        <v>-1.5580000000000001</v>
      </c>
      <c r="V18" s="4">
        <v>1.75</v>
      </c>
      <c r="W18" s="4">
        <v>-0.77600000000000002</v>
      </c>
      <c r="X18" s="4">
        <v>6.9610000000000003</v>
      </c>
      <c r="Y18" s="4">
        <v>13.82</v>
      </c>
    </row>
    <row r="19" spans="1:26" x14ac:dyDescent="0.25">
      <c r="A19" s="3" t="s">
        <v>51</v>
      </c>
      <c r="B19" s="3" t="s">
        <v>52</v>
      </c>
      <c r="C19" s="4">
        <v>0.89400000000000002</v>
      </c>
      <c r="D19" s="4">
        <v>-1.774</v>
      </c>
      <c r="E19" s="4">
        <v>1.927</v>
      </c>
      <c r="F19" s="4">
        <v>-0.72</v>
      </c>
      <c r="G19" s="4">
        <v>6.3819999999999997</v>
      </c>
      <c r="H19" s="4">
        <v>-4.391</v>
      </c>
      <c r="I19" s="4">
        <v>2.9830000000000001</v>
      </c>
      <c r="J19" s="4">
        <v>6.6020000000000003</v>
      </c>
      <c r="K19" s="4">
        <v>-1.0780000000000001</v>
      </c>
      <c r="L19" s="4">
        <v>-1.2709999999999999</v>
      </c>
      <c r="M19" s="4">
        <v>-4.5990000000000002</v>
      </c>
      <c r="N19" s="4">
        <v>11.532</v>
      </c>
      <c r="O19" s="4">
        <v>-2.1349999999999998</v>
      </c>
      <c r="P19" s="4">
        <v>2.5979999999999999</v>
      </c>
      <c r="Q19" s="4">
        <v>5.0629999999999997</v>
      </c>
      <c r="R19" s="4">
        <v>5.056</v>
      </c>
      <c r="S19" s="4">
        <v>-1.3140000000000001</v>
      </c>
      <c r="T19" s="4">
        <v>3.073</v>
      </c>
      <c r="U19" s="4">
        <v>13.86</v>
      </c>
      <c r="V19" s="4">
        <v>-5.484</v>
      </c>
      <c r="W19" s="4">
        <v>-5.2930000000000001</v>
      </c>
      <c r="X19" s="4">
        <v>2.8839999999999999</v>
      </c>
      <c r="Y19" s="4">
        <v>18.687999999999999</v>
      </c>
    </row>
    <row r="20" spans="1:26" x14ac:dyDescent="0.25">
      <c r="A20" s="3" t="s">
        <v>53</v>
      </c>
      <c r="B20" s="3" t="s">
        <v>54</v>
      </c>
      <c r="C20" s="4">
        <v>2.7410000000000001</v>
      </c>
      <c r="D20" s="4">
        <v>5.7030000000000003</v>
      </c>
      <c r="E20" s="4">
        <v>1.401</v>
      </c>
      <c r="F20" s="4">
        <v>3.3410000000000002</v>
      </c>
      <c r="G20" s="4">
        <v>0.89100000000000001</v>
      </c>
      <c r="H20" s="4">
        <v>2.0699999999999998</v>
      </c>
      <c r="I20" s="4">
        <v>-16.137</v>
      </c>
      <c r="J20" s="4">
        <v>0.52400000000000002</v>
      </c>
      <c r="K20" s="4">
        <v>1.6479999999999999</v>
      </c>
      <c r="L20" s="4">
        <v>12.558999999999999</v>
      </c>
      <c r="M20" s="4">
        <v>-19.309000000000001</v>
      </c>
      <c r="N20" s="4">
        <v>-8.4909999999999997</v>
      </c>
      <c r="O20" s="4">
        <v>6.2859999999999996</v>
      </c>
      <c r="P20" s="4">
        <v>-10.180999999999999</v>
      </c>
      <c r="Q20" s="4">
        <v>-14.185</v>
      </c>
      <c r="R20" s="4">
        <v>-19.751999999999999</v>
      </c>
      <c r="S20" s="4">
        <v>-5.4219999999999997</v>
      </c>
      <c r="T20" s="4">
        <v>-18.088999999999999</v>
      </c>
      <c r="U20" s="4">
        <v>-7.1769999999999996</v>
      </c>
      <c r="V20" s="4">
        <v>-7.9820000000000002</v>
      </c>
      <c r="W20" s="4">
        <v>3.0230000000000001</v>
      </c>
      <c r="X20" s="4">
        <v>0.95099999999999996</v>
      </c>
      <c r="Y20" s="4">
        <v>-11.568</v>
      </c>
    </row>
    <row r="21" spans="1:26" x14ac:dyDescent="0.25">
      <c r="A21" s="3" t="s">
        <v>55</v>
      </c>
      <c r="B21" s="3" t="s">
        <v>56</v>
      </c>
      <c r="C21" s="4">
        <v>-0.995</v>
      </c>
      <c r="D21" s="4">
        <v>1.728</v>
      </c>
      <c r="E21" s="4">
        <v>-3.1440000000000001</v>
      </c>
      <c r="F21" s="4">
        <v>-7.9589999999999996</v>
      </c>
      <c r="G21" s="4">
        <v>-6.9569999999999999</v>
      </c>
      <c r="H21" s="4">
        <v>-5.5810000000000004</v>
      </c>
      <c r="I21" s="4">
        <v>-5.7270000000000003</v>
      </c>
      <c r="J21" s="4">
        <v>-1.044</v>
      </c>
      <c r="K21" s="4">
        <v>-6.2469999999999999</v>
      </c>
      <c r="L21" s="4">
        <v>-26.003</v>
      </c>
      <c r="M21" s="4">
        <v>6.2409999999999997</v>
      </c>
      <c r="N21" s="4">
        <v>5.2869999999999999</v>
      </c>
      <c r="O21" s="4">
        <v>-0.92900000000000005</v>
      </c>
      <c r="P21" s="4">
        <v>-3.1659999999999999</v>
      </c>
      <c r="Q21" s="4">
        <v>-0.31900000000000001</v>
      </c>
      <c r="R21" s="4">
        <v>3.2810000000000001</v>
      </c>
      <c r="S21" s="4">
        <v>-0.95499999999999996</v>
      </c>
      <c r="T21" s="4">
        <v>2.4540000000000002</v>
      </c>
      <c r="U21" s="4">
        <v>4.181</v>
      </c>
      <c r="V21" s="4">
        <v>1.0469999999999999</v>
      </c>
      <c r="W21" s="4">
        <v>-9.9689999999999994</v>
      </c>
      <c r="X21" s="4">
        <v>8.2949999999999999</v>
      </c>
      <c r="Y21" s="4">
        <v>17.596</v>
      </c>
      <c r="Z21" s="4">
        <v>9.9420000000000002</v>
      </c>
    </row>
    <row r="22" spans="1:26" x14ac:dyDescent="0.25">
      <c r="A22" s="3" t="s">
        <v>57</v>
      </c>
      <c r="B22" s="3" t="s">
        <v>58</v>
      </c>
      <c r="C22" s="4">
        <v>1.6950000000000001</v>
      </c>
      <c r="D22" s="4">
        <v>-2.1469999999999998</v>
      </c>
      <c r="E22" s="4">
        <v>-6.1929999999999996</v>
      </c>
      <c r="F22" s="4">
        <v>-7.0730000000000004</v>
      </c>
      <c r="G22" s="4">
        <v>-6.6970000000000001</v>
      </c>
      <c r="H22" s="4">
        <v>-5.4580000000000002</v>
      </c>
      <c r="I22" s="4">
        <v>-6.4420000000000002</v>
      </c>
      <c r="J22" s="4">
        <v>-3.1680000000000001</v>
      </c>
      <c r="K22" s="4">
        <v>-7.0469999999999997</v>
      </c>
      <c r="L22" s="4">
        <v>-25.539000000000001</v>
      </c>
      <c r="M22" s="4">
        <v>9.9049999999999994</v>
      </c>
      <c r="N22" s="4">
        <v>-0.39800000000000002</v>
      </c>
      <c r="O22" s="4">
        <v>-3.9380000000000002</v>
      </c>
      <c r="P22" s="4">
        <v>-0.69699999999999995</v>
      </c>
      <c r="Q22" s="4">
        <v>-0.34799999999999998</v>
      </c>
      <c r="R22" s="4">
        <v>1.6559999999999999</v>
      </c>
      <c r="S22" s="4">
        <v>-0.58199999999999996</v>
      </c>
      <c r="T22" s="4">
        <v>-1.4390000000000001</v>
      </c>
      <c r="U22" s="4">
        <v>4.2140000000000004</v>
      </c>
      <c r="V22" s="4">
        <v>-1.024</v>
      </c>
      <c r="W22" s="4">
        <v>-5.9969999999999999</v>
      </c>
      <c r="X22" s="4">
        <v>1.458</v>
      </c>
      <c r="Y22" s="4">
        <v>13.119</v>
      </c>
    </row>
    <row r="23" spans="1:26" x14ac:dyDescent="0.25">
      <c r="A23" s="3" t="s">
        <v>59</v>
      </c>
      <c r="B23" s="3" t="s">
        <v>60</v>
      </c>
      <c r="C23" s="4">
        <v>-2.4510000000000001</v>
      </c>
      <c r="D23" s="4">
        <v>1.546</v>
      </c>
      <c r="E23" s="4">
        <v>1.01</v>
      </c>
      <c r="F23" s="4">
        <v>-7.6289999999999996</v>
      </c>
      <c r="G23" s="4">
        <v>-8.0869999999999997</v>
      </c>
      <c r="H23" s="4">
        <v>-5.7220000000000004</v>
      </c>
      <c r="I23" s="4">
        <v>-8.2729999999999997</v>
      </c>
      <c r="J23" s="4">
        <v>-0.502</v>
      </c>
      <c r="K23" s="4">
        <v>-7.2960000000000003</v>
      </c>
      <c r="L23" s="4">
        <v>-25.177</v>
      </c>
      <c r="M23" s="4">
        <v>-3.4239999999999999</v>
      </c>
      <c r="N23" s="4">
        <v>6.1020000000000003</v>
      </c>
      <c r="O23" s="4">
        <v>-1.0649999999999999</v>
      </c>
      <c r="P23" s="4">
        <v>-5.1079999999999997</v>
      </c>
      <c r="Q23" s="4">
        <v>0.26</v>
      </c>
      <c r="R23" s="4">
        <v>-0.20599999999999999</v>
      </c>
      <c r="S23" s="4">
        <v>-5.1139999999999999</v>
      </c>
      <c r="T23" s="4">
        <v>1.036</v>
      </c>
      <c r="U23" s="4">
        <v>2.177</v>
      </c>
      <c r="V23" s="4">
        <v>-1.853</v>
      </c>
      <c r="W23" s="4">
        <v>-12.737</v>
      </c>
      <c r="X23" s="4">
        <v>3.4689999999999999</v>
      </c>
      <c r="Y23" s="4">
        <v>20.134</v>
      </c>
    </row>
    <row r="24" spans="1:26" x14ac:dyDescent="0.25">
      <c r="A24" s="3" t="s">
        <v>61</v>
      </c>
      <c r="B24" s="3" t="s">
        <v>62</v>
      </c>
      <c r="C24" s="4">
        <v>-4.6360000000000001</v>
      </c>
      <c r="D24" s="4">
        <v>14.653</v>
      </c>
      <c r="E24" s="4">
        <v>-6.23</v>
      </c>
      <c r="F24" s="4">
        <v>-11.35</v>
      </c>
      <c r="G24" s="4">
        <v>-4.2240000000000002</v>
      </c>
      <c r="H24" s="4">
        <v>-5.5039999999999996</v>
      </c>
      <c r="I24" s="4">
        <v>3.7669999999999999</v>
      </c>
      <c r="J24" s="4">
        <v>2.87</v>
      </c>
      <c r="K24" s="4">
        <v>-1.716</v>
      </c>
      <c r="L24" s="4">
        <v>-29.004000000000001</v>
      </c>
      <c r="M24" s="4">
        <v>21.863</v>
      </c>
      <c r="N24" s="4">
        <v>15.677</v>
      </c>
      <c r="O24" s="4">
        <v>4.7939999999999996</v>
      </c>
      <c r="P24" s="4">
        <v>-3.9470000000000001</v>
      </c>
      <c r="Q24" s="4">
        <v>-1.2529999999999999</v>
      </c>
      <c r="R24" s="4">
        <v>12.118</v>
      </c>
      <c r="S24" s="4">
        <v>4.8380000000000001</v>
      </c>
      <c r="T24" s="4">
        <v>10.247</v>
      </c>
      <c r="U24" s="4">
        <v>6.6890000000000001</v>
      </c>
      <c r="V24" s="4">
        <v>7.2850000000000001</v>
      </c>
      <c r="W24" s="4">
        <v>-11.667999999999999</v>
      </c>
      <c r="X24" s="4">
        <v>22.381</v>
      </c>
      <c r="Y24" s="4">
        <v>19.994</v>
      </c>
    </row>
    <row r="25" spans="1:26" x14ac:dyDescent="0.25">
      <c r="A25" s="3" t="s">
        <v>63</v>
      </c>
      <c r="B25" s="3" t="s">
        <v>64</v>
      </c>
      <c r="C25" s="4">
        <v>8.73</v>
      </c>
      <c r="D25" s="4">
        <v>0.28499999999999998</v>
      </c>
      <c r="E25" s="4">
        <v>-0.254</v>
      </c>
      <c r="F25" s="4">
        <v>-2.6160000000000001</v>
      </c>
      <c r="G25" s="4">
        <v>1.929</v>
      </c>
      <c r="H25" s="4">
        <v>-0.72599999999999998</v>
      </c>
      <c r="I25" s="4">
        <v>2.3149999999999999</v>
      </c>
      <c r="J25" s="4">
        <v>2.9689999999999999</v>
      </c>
      <c r="K25" s="4">
        <v>-1.9219999999999999</v>
      </c>
      <c r="L25" s="4">
        <v>-14.718999999999999</v>
      </c>
      <c r="M25" s="4">
        <v>3.859</v>
      </c>
      <c r="N25" s="4">
        <v>3.5649999999999999</v>
      </c>
      <c r="O25" s="4">
        <v>-5.266</v>
      </c>
      <c r="P25" s="4">
        <v>-2.448</v>
      </c>
      <c r="Q25" s="4">
        <v>-2.1000000000000001E-2</v>
      </c>
      <c r="R25" s="4">
        <v>-1.595</v>
      </c>
      <c r="S25" s="4">
        <v>0.38600000000000001</v>
      </c>
      <c r="T25" s="4">
        <v>1.391</v>
      </c>
      <c r="U25" s="4">
        <v>2.5369999999999999</v>
      </c>
      <c r="V25" s="4">
        <v>-0.95399999999999996</v>
      </c>
      <c r="W25" s="4">
        <v>-9.7149999999999999</v>
      </c>
      <c r="X25" s="4">
        <v>15.095000000000001</v>
      </c>
      <c r="Y25" s="4">
        <v>19.239000000000001</v>
      </c>
      <c r="Z25" s="4">
        <v>-7.3410000000000002</v>
      </c>
    </row>
    <row r="26" spans="1:26" x14ac:dyDescent="0.25">
      <c r="A26" s="3" t="s">
        <v>65</v>
      </c>
      <c r="B26" s="3" t="s">
        <v>66</v>
      </c>
      <c r="C26" s="4">
        <v>5.1310000000000002</v>
      </c>
      <c r="D26" s="4">
        <v>3.5129999999999999</v>
      </c>
      <c r="E26" s="4">
        <v>3.2719999999999998</v>
      </c>
      <c r="F26" s="4">
        <v>-1.9179999999999999</v>
      </c>
      <c r="G26" s="4">
        <v>3.9140000000000001</v>
      </c>
      <c r="H26" s="4">
        <v>-2.6829999999999998</v>
      </c>
      <c r="I26" s="4">
        <v>7.4020000000000001</v>
      </c>
      <c r="J26" s="4">
        <v>6.5069999999999997</v>
      </c>
      <c r="K26" s="4">
        <v>-2.375</v>
      </c>
      <c r="L26" s="4">
        <v>-17.919</v>
      </c>
      <c r="M26" s="4">
        <v>2.294</v>
      </c>
      <c r="N26" s="4">
        <v>10.077999999999999</v>
      </c>
      <c r="O26" s="4">
        <v>-4.99</v>
      </c>
      <c r="P26" s="4">
        <v>-1.7170000000000001</v>
      </c>
      <c r="Q26" s="4">
        <v>3.2490000000000001</v>
      </c>
      <c r="R26" s="4">
        <v>-4.6609999999999996</v>
      </c>
      <c r="S26" s="4">
        <v>4.1180000000000003</v>
      </c>
      <c r="T26" s="4">
        <v>1.419</v>
      </c>
      <c r="U26" s="4">
        <v>3.786</v>
      </c>
      <c r="V26" s="4">
        <v>2.8090000000000002</v>
      </c>
      <c r="W26" s="4">
        <v>-7.5940000000000003</v>
      </c>
      <c r="X26" s="4">
        <v>20.667999999999999</v>
      </c>
      <c r="Y26" s="4">
        <v>19.477</v>
      </c>
    </row>
    <row r="27" spans="1:26" x14ac:dyDescent="0.25">
      <c r="A27" s="3" t="s">
        <v>67</v>
      </c>
      <c r="B27" s="3" t="s">
        <v>68</v>
      </c>
      <c r="C27" s="4">
        <v>14.613</v>
      </c>
      <c r="D27" s="4">
        <v>-1.121</v>
      </c>
      <c r="E27" s="4">
        <v>-2.7429999999999999</v>
      </c>
      <c r="F27" s="4">
        <v>-3.61</v>
      </c>
      <c r="G27" s="4">
        <v>0.312</v>
      </c>
      <c r="H27" s="4">
        <v>0.31900000000000001</v>
      </c>
      <c r="I27" s="4">
        <v>1E-3</v>
      </c>
      <c r="J27" s="4">
        <v>4.335</v>
      </c>
      <c r="K27" s="4">
        <v>-1.7490000000000001</v>
      </c>
      <c r="L27" s="4">
        <v>-14.180999999999999</v>
      </c>
      <c r="M27" s="4">
        <v>8.6329999999999991</v>
      </c>
      <c r="N27" s="4">
        <v>2.3969999999999998</v>
      </c>
      <c r="O27" s="4">
        <v>-4.5309999999999997</v>
      </c>
      <c r="P27" s="4">
        <v>-1.6659999999999999</v>
      </c>
      <c r="Q27" s="4">
        <v>-1.9450000000000001</v>
      </c>
      <c r="R27" s="4">
        <v>2.0790000000000002</v>
      </c>
      <c r="S27" s="4">
        <v>-1.7070000000000001</v>
      </c>
      <c r="T27" s="4">
        <v>1.784</v>
      </c>
      <c r="U27" s="4">
        <v>4.2050000000000001</v>
      </c>
      <c r="V27" s="4">
        <v>-3.2349999999999999</v>
      </c>
      <c r="W27" s="4">
        <v>-8.4060000000000006</v>
      </c>
      <c r="X27" s="4">
        <v>14.375</v>
      </c>
      <c r="Y27" s="4">
        <v>21.826000000000001</v>
      </c>
    </row>
    <row r="28" spans="1:26" x14ac:dyDescent="0.25">
      <c r="A28" s="3" t="s">
        <v>69</v>
      </c>
      <c r="B28" s="3" t="s">
        <v>70</v>
      </c>
      <c r="C28" s="4">
        <v>3.4910000000000001</v>
      </c>
      <c r="D28" s="4">
        <v>-0.376</v>
      </c>
      <c r="E28" s="4">
        <v>0.38100000000000001</v>
      </c>
      <c r="F28" s="4">
        <v>-1.768</v>
      </c>
      <c r="G28" s="4">
        <v>2.4510000000000001</v>
      </c>
      <c r="H28" s="4">
        <v>-0.36099999999999999</v>
      </c>
      <c r="I28" s="4">
        <v>0.91300000000000003</v>
      </c>
      <c r="J28" s="4">
        <v>-2.5819999999999999</v>
      </c>
      <c r="K28" s="4">
        <v>-1.6950000000000001</v>
      </c>
      <c r="L28" s="4">
        <v>-12.063000000000001</v>
      </c>
      <c r="M28" s="4">
        <v>-1.8220000000000001</v>
      </c>
      <c r="N28" s="4">
        <v>-1.3839999999999999</v>
      </c>
      <c r="O28" s="4">
        <v>-6.88</v>
      </c>
      <c r="P28" s="4">
        <v>-4.734</v>
      </c>
      <c r="Q28" s="4">
        <v>-0.53700000000000003</v>
      </c>
      <c r="R28" s="4">
        <v>-4.3319999999999999</v>
      </c>
      <c r="S28" s="4">
        <v>-0.35299999999999998</v>
      </c>
      <c r="T28" s="4">
        <v>0.59699999999999998</v>
      </c>
      <c r="U28" s="4">
        <v>-2.4079999999999999</v>
      </c>
      <c r="V28" s="4">
        <v>-1.66</v>
      </c>
      <c r="W28" s="4">
        <v>-15.6</v>
      </c>
      <c r="X28" s="4">
        <v>7.4649999999999999</v>
      </c>
      <c r="Y28" s="4">
        <v>12.688000000000001</v>
      </c>
    </row>
    <row r="29" spans="1:26" x14ac:dyDescent="0.25">
      <c r="A29" s="3" t="s">
        <v>71</v>
      </c>
      <c r="B29" s="3" t="s">
        <v>72</v>
      </c>
      <c r="C29" s="4">
        <v>63.408999999999999</v>
      </c>
      <c r="D29" s="4">
        <v>-9.0410000000000004</v>
      </c>
      <c r="E29" s="4">
        <v>-10.657999999999999</v>
      </c>
      <c r="F29" s="4">
        <v>2.5550000000000002</v>
      </c>
      <c r="G29" s="4">
        <v>17.125</v>
      </c>
      <c r="H29" s="4">
        <v>23.96</v>
      </c>
      <c r="I29" s="4">
        <v>12.462</v>
      </c>
      <c r="J29" s="4">
        <v>0.86299999999999999</v>
      </c>
      <c r="K29" s="4">
        <v>18.843</v>
      </c>
      <c r="L29" s="4">
        <v>-35.500999999999998</v>
      </c>
      <c r="M29" s="4">
        <v>24.754999999999999</v>
      </c>
      <c r="N29" s="4">
        <v>27.823</v>
      </c>
      <c r="O29" s="4">
        <v>1.2150000000000001</v>
      </c>
      <c r="P29" s="4">
        <v>-10.47</v>
      </c>
      <c r="Q29" s="4">
        <v>-8.8320000000000007</v>
      </c>
      <c r="R29" s="4">
        <v>-27.512</v>
      </c>
      <c r="S29" s="4">
        <v>-16.207999999999998</v>
      </c>
      <c r="T29" s="4">
        <v>14.359</v>
      </c>
      <c r="U29" s="4">
        <v>13.047000000000001</v>
      </c>
      <c r="V29" s="4">
        <v>-8.9990000000000006</v>
      </c>
      <c r="W29" s="4">
        <v>-43.158999999999999</v>
      </c>
      <c r="X29" s="4">
        <v>52.295000000000002</v>
      </c>
      <c r="Y29" s="4">
        <v>86.396000000000001</v>
      </c>
      <c r="Z29" s="4">
        <v>-10.202999999999999</v>
      </c>
    </row>
    <row r="30" spans="1:26" x14ac:dyDescent="0.25">
      <c r="A30" s="3" t="s">
        <v>73</v>
      </c>
      <c r="B30" s="3" t="s">
        <v>74</v>
      </c>
      <c r="C30" s="4">
        <v>12.478</v>
      </c>
      <c r="D30" s="4">
        <v>-0.44500000000000001</v>
      </c>
      <c r="E30" s="4">
        <v>-5.7110000000000003</v>
      </c>
      <c r="F30" s="4">
        <v>-0.16600000000000001</v>
      </c>
      <c r="G30" s="4">
        <v>1.962</v>
      </c>
      <c r="H30" s="4">
        <v>5.3739999999999997</v>
      </c>
      <c r="I30" s="4">
        <v>6.0990000000000002</v>
      </c>
      <c r="J30" s="4">
        <v>4.6399999999999997</v>
      </c>
      <c r="K30" s="4">
        <v>6.1970000000000001</v>
      </c>
      <c r="L30" s="4">
        <v>-18.14</v>
      </c>
      <c r="M30" s="4">
        <v>13.659000000000001</v>
      </c>
      <c r="N30" s="4">
        <v>12.804</v>
      </c>
      <c r="O30" s="4">
        <v>-0.872</v>
      </c>
      <c r="P30" s="4">
        <v>-2.0470000000000002</v>
      </c>
      <c r="Q30" s="4">
        <v>0.437</v>
      </c>
      <c r="R30" s="4">
        <v>-0.84599999999999997</v>
      </c>
      <c r="S30" s="4">
        <v>-3.6379999999999999</v>
      </c>
      <c r="T30" s="4">
        <v>4.9269999999999996</v>
      </c>
      <c r="U30" s="4">
        <v>1.327</v>
      </c>
      <c r="V30" s="4">
        <v>0.25900000000000001</v>
      </c>
      <c r="W30" s="4">
        <v>-8.7309999999999999</v>
      </c>
      <c r="X30" s="4">
        <v>18.846</v>
      </c>
      <c r="Y30" s="4">
        <v>16.672000000000001</v>
      </c>
      <c r="Z30" s="4">
        <v>-10.743</v>
      </c>
    </row>
    <row r="31" spans="1:26" x14ac:dyDescent="0.25">
      <c r="A31" s="3" t="s">
        <v>75</v>
      </c>
      <c r="B31" s="3" t="s">
        <v>76</v>
      </c>
      <c r="C31" s="4">
        <v>13.567</v>
      </c>
      <c r="D31" s="4">
        <v>15.499000000000001</v>
      </c>
      <c r="E31" s="4">
        <v>1.456</v>
      </c>
      <c r="F31" s="4">
        <v>5.6260000000000003</v>
      </c>
      <c r="G31" s="4">
        <v>0.749</v>
      </c>
      <c r="H31" s="4">
        <v>0.97399999999999998</v>
      </c>
      <c r="I31" s="4">
        <v>5.4320000000000004</v>
      </c>
      <c r="J31" s="4">
        <v>-2.4089999999999998</v>
      </c>
      <c r="K31" s="4">
        <v>1.212</v>
      </c>
      <c r="L31" s="4">
        <v>-1.125</v>
      </c>
      <c r="M31" s="4">
        <v>1.6120000000000001</v>
      </c>
      <c r="N31" s="4">
        <v>-4.7249999999999996</v>
      </c>
      <c r="O31" s="4">
        <v>0.20300000000000001</v>
      </c>
      <c r="P31" s="4">
        <v>4.7270000000000003</v>
      </c>
      <c r="Q31" s="4">
        <v>-2.5019999999999998</v>
      </c>
      <c r="R31" s="4">
        <v>2.6850000000000001</v>
      </c>
      <c r="S31" s="4">
        <v>-0.80900000000000005</v>
      </c>
      <c r="T31" s="4">
        <v>3.6230000000000002</v>
      </c>
      <c r="U31" s="4">
        <v>0.752</v>
      </c>
      <c r="V31" s="4">
        <v>5.2789999999999999</v>
      </c>
      <c r="W31" s="4">
        <v>3.37</v>
      </c>
      <c r="X31" s="4">
        <v>6.4020000000000001</v>
      </c>
      <c r="Y31" s="4">
        <v>8.7899999999999991</v>
      </c>
      <c r="Z31" s="4">
        <v>2.2320000000000002</v>
      </c>
    </row>
    <row r="32" spans="1:26" x14ac:dyDescent="0.25">
      <c r="A32" s="3" t="s">
        <v>77</v>
      </c>
      <c r="B32" s="3" t="s">
        <v>78</v>
      </c>
      <c r="C32" s="4">
        <v>7.0830000000000002</v>
      </c>
      <c r="D32" s="4">
        <v>5.2539999999999996</v>
      </c>
      <c r="E32" s="4">
        <v>-0.379</v>
      </c>
      <c r="F32" s="4">
        <v>0.72699999999999998</v>
      </c>
      <c r="G32" s="4">
        <v>5.2309999999999999</v>
      </c>
      <c r="H32" s="4">
        <v>3.16</v>
      </c>
      <c r="I32" s="4">
        <v>3.6160000000000001</v>
      </c>
      <c r="J32" s="4">
        <v>3.9</v>
      </c>
      <c r="K32" s="4">
        <v>-2.4729999999999999</v>
      </c>
      <c r="L32" s="4">
        <v>-18.135000000000002</v>
      </c>
      <c r="M32" s="4">
        <v>4.09</v>
      </c>
      <c r="N32" s="4">
        <v>10.353999999999999</v>
      </c>
      <c r="O32" s="4">
        <v>-4.3540000000000001</v>
      </c>
      <c r="P32" s="4">
        <v>-4.4960000000000004</v>
      </c>
      <c r="Q32" s="4">
        <v>-1.9990000000000001</v>
      </c>
      <c r="R32" s="4">
        <v>-0.19500000000000001</v>
      </c>
      <c r="S32" s="4">
        <v>0.32200000000000001</v>
      </c>
      <c r="T32" s="4">
        <v>5.149</v>
      </c>
      <c r="U32" s="4">
        <v>1.6679999999999999</v>
      </c>
      <c r="V32" s="4">
        <v>0.28799999999999998</v>
      </c>
      <c r="W32" s="4">
        <v>-10.015000000000001</v>
      </c>
      <c r="X32" s="4">
        <v>14.795</v>
      </c>
      <c r="Y32" s="4">
        <v>10.832000000000001</v>
      </c>
      <c r="Z32" s="4">
        <v>2.0880000000000001</v>
      </c>
    </row>
    <row r="33" spans="1:26" x14ac:dyDescent="0.25">
      <c r="A33" s="3" t="s">
        <v>79</v>
      </c>
      <c r="B33" s="3" t="s">
        <v>80</v>
      </c>
      <c r="C33" s="4">
        <v>8.2479999999999993</v>
      </c>
      <c r="D33" s="4">
        <v>7.4870000000000001</v>
      </c>
      <c r="E33" s="4">
        <v>-0.64200000000000002</v>
      </c>
      <c r="F33" s="4">
        <v>0.95899999999999996</v>
      </c>
      <c r="G33" s="4">
        <v>6.7949999999999999</v>
      </c>
      <c r="H33" s="4">
        <v>1.3480000000000001</v>
      </c>
      <c r="I33" s="4">
        <v>2.363</v>
      </c>
      <c r="J33" s="4">
        <v>3.302</v>
      </c>
      <c r="K33" s="4">
        <v>-2.2229999999999999</v>
      </c>
      <c r="L33" s="4">
        <v>-20.783999999999999</v>
      </c>
      <c r="M33" s="4">
        <v>6.6989999999999998</v>
      </c>
      <c r="N33" s="4">
        <v>9.9809999999999999</v>
      </c>
      <c r="O33" s="4">
        <v>-4.5709999999999997</v>
      </c>
      <c r="P33" s="4">
        <v>-4.8129999999999997</v>
      </c>
      <c r="Q33" s="4">
        <v>-3.61</v>
      </c>
      <c r="R33" s="4">
        <v>3.129</v>
      </c>
      <c r="S33" s="4">
        <v>-0.63700000000000001</v>
      </c>
      <c r="T33" s="4">
        <v>4.9349999999999996</v>
      </c>
      <c r="U33" s="4">
        <v>-0.156</v>
      </c>
      <c r="V33" s="4">
        <v>-2.149</v>
      </c>
      <c r="W33" s="4">
        <v>-9.6039999999999992</v>
      </c>
      <c r="X33" s="4">
        <v>15.532999999999999</v>
      </c>
      <c r="Y33" s="4">
        <v>10.282999999999999</v>
      </c>
    </row>
    <row r="34" spans="1:26" x14ac:dyDescent="0.25">
      <c r="A34" s="3" t="s">
        <v>81</v>
      </c>
      <c r="B34" s="3" t="s">
        <v>82</v>
      </c>
      <c r="C34" s="4">
        <v>5.8150000000000004</v>
      </c>
      <c r="D34" s="4">
        <v>2.766</v>
      </c>
      <c r="E34" s="4">
        <v>-7.1999999999999995E-2</v>
      </c>
      <c r="F34" s="4">
        <v>0.45900000000000002</v>
      </c>
      <c r="G34" s="4">
        <v>3.411</v>
      </c>
      <c r="H34" s="4">
        <v>5.3380000000000001</v>
      </c>
      <c r="I34" s="4">
        <v>5.0650000000000004</v>
      </c>
      <c r="J34" s="4">
        <v>4.5730000000000004</v>
      </c>
      <c r="K34" s="4">
        <v>-2.7519999999999998</v>
      </c>
      <c r="L34" s="4">
        <v>-15.17</v>
      </c>
      <c r="M34" s="4">
        <v>1.3620000000000001</v>
      </c>
      <c r="N34" s="4">
        <v>10.763999999999999</v>
      </c>
      <c r="O34" s="4">
        <v>-4.1180000000000003</v>
      </c>
      <c r="P34" s="4">
        <v>-4.1509999999999998</v>
      </c>
      <c r="Q34" s="4">
        <v>-0.26</v>
      </c>
      <c r="R34" s="4">
        <v>-3.665</v>
      </c>
      <c r="S34" s="4">
        <v>1.3939999999999999</v>
      </c>
      <c r="T34" s="4">
        <v>5.3840000000000003</v>
      </c>
      <c r="U34" s="4">
        <v>3.6579999999999999</v>
      </c>
      <c r="V34" s="4">
        <v>2.8479999999999999</v>
      </c>
      <c r="W34" s="4">
        <v>-10.426</v>
      </c>
      <c r="X34" s="4">
        <v>14.05</v>
      </c>
      <c r="Y34" s="4">
        <v>11.391999999999999</v>
      </c>
    </row>
    <row r="35" spans="1:26" x14ac:dyDescent="0.25">
      <c r="A35" s="3" t="s">
        <v>83</v>
      </c>
      <c r="B35" s="3" t="s">
        <v>84</v>
      </c>
      <c r="C35" s="4">
        <v>11.885</v>
      </c>
      <c r="D35" s="4">
        <v>1.1359999999999999</v>
      </c>
      <c r="E35" s="4">
        <v>-2.089</v>
      </c>
      <c r="F35" s="4">
        <v>-1.4510000000000001</v>
      </c>
      <c r="G35" s="4">
        <v>7.5629999999999997</v>
      </c>
      <c r="H35" s="4">
        <v>5.1950000000000003</v>
      </c>
      <c r="I35" s="4">
        <v>9.5429999999999993</v>
      </c>
      <c r="J35" s="4">
        <v>7.2009999999999996</v>
      </c>
      <c r="K35" s="4">
        <v>-1.282</v>
      </c>
      <c r="L35" s="4">
        <v>-19.221</v>
      </c>
      <c r="M35" s="4">
        <v>11.000999999999999</v>
      </c>
      <c r="N35" s="4">
        <v>6.952</v>
      </c>
      <c r="O35" s="4">
        <v>-5.0220000000000002</v>
      </c>
      <c r="P35" s="4">
        <v>-3.0129999999999999</v>
      </c>
      <c r="Q35" s="4">
        <v>-1.5429999999999999</v>
      </c>
      <c r="R35" s="4">
        <v>-0.64200000000000002</v>
      </c>
      <c r="S35" s="4">
        <v>-2.4159999999999999</v>
      </c>
      <c r="T35" s="4">
        <v>8.0980000000000008</v>
      </c>
      <c r="U35" s="4">
        <v>2.6640000000000001</v>
      </c>
      <c r="V35" s="4">
        <v>-2.6419999999999999</v>
      </c>
      <c r="W35" s="4">
        <v>-16.047999999999998</v>
      </c>
      <c r="X35" s="4">
        <v>22.603999999999999</v>
      </c>
      <c r="Y35" s="4">
        <v>15.664</v>
      </c>
      <c r="Z35" s="4">
        <v>-6.2480000000000002</v>
      </c>
    </row>
    <row r="36" spans="1:26" x14ac:dyDescent="0.25">
      <c r="A36" s="3" t="s">
        <v>85</v>
      </c>
      <c r="B36" s="3" t="s">
        <v>86</v>
      </c>
      <c r="C36" s="4">
        <v>13.755000000000001</v>
      </c>
      <c r="D36" s="4">
        <v>-0.34799999999999998</v>
      </c>
      <c r="E36" s="4">
        <v>-4.3540000000000001</v>
      </c>
      <c r="F36" s="4">
        <v>-1.9239999999999999</v>
      </c>
      <c r="G36" s="4">
        <v>10.553000000000001</v>
      </c>
      <c r="H36" s="4">
        <v>5.9489999999999998</v>
      </c>
      <c r="I36" s="4">
        <v>15.930999999999999</v>
      </c>
      <c r="J36" s="4">
        <v>8.2029999999999994</v>
      </c>
      <c r="K36" s="4">
        <v>-0.51700000000000002</v>
      </c>
      <c r="L36" s="4">
        <v>-30.576000000000001</v>
      </c>
      <c r="M36" s="4">
        <v>21.698</v>
      </c>
      <c r="N36" s="4">
        <v>9.7149999999999999</v>
      </c>
      <c r="O36" s="4">
        <v>-10.428000000000001</v>
      </c>
      <c r="P36" s="4">
        <v>-5.59</v>
      </c>
      <c r="Q36" s="4">
        <v>-2.278</v>
      </c>
      <c r="R36" s="4">
        <v>-0.81699999999999995</v>
      </c>
      <c r="S36" s="4">
        <v>-8.9090000000000007</v>
      </c>
      <c r="T36" s="4">
        <v>16.222000000000001</v>
      </c>
      <c r="U36" s="4">
        <v>4.0129999999999999</v>
      </c>
      <c r="V36" s="4">
        <v>-5.7939999999999996</v>
      </c>
      <c r="W36" s="4">
        <v>-21.388999999999999</v>
      </c>
      <c r="X36" s="4">
        <v>38.735999999999997</v>
      </c>
      <c r="Y36" s="4">
        <v>24.564</v>
      </c>
    </row>
    <row r="37" spans="1:26" x14ac:dyDescent="0.25">
      <c r="A37" s="3" t="s">
        <v>87</v>
      </c>
      <c r="B37" s="3" t="s">
        <v>88</v>
      </c>
      <c r="C37" s="4">
        <v>10.824999999999999</v>
      </c>
      <c r="D37" s="4">
        <v>1.9990000000000001</v>
      </c>
      <c r="E37" s="4">
        <v>-0.80200000000000005</v>
      </c>
      <c r="F37" s="4">
        <v>-1.1910000000000001</v>
      </c>
      <c r="G37" s="4">
        <v>5.9370000000000003</v>
      </c>
      <c r="H37" s="4">
        <v>4.7670000000000003</v>
      </c>
      <c r="I37" s="4">
        <v>5.8760000000000003</v>
      </c>
      <c r="J37" s="4">
        <v>6.5709999999999997</v>
      </c>
      <c r="K37" s="4">
        <v>-1.7689999999999999</v>
      </c>
      <c r="L37" s="4">
        <v>-11.882999999999999</v>
      </c>
      <c r="M37" s="4">
        <v>5.556</v>
      </c>
      <c r="N37" s="4">
        <v>5.33</v>
      </c>
      <c r="O37" s="4">
        <v>-1.7170000000000001</v>
      </c>
      <c r="P37" s="4">
        <v>-1.5760000000000001</v>
      </c>
      <c r="Q37" s="4">
        <v>-1.149</v>
      </c>
      <c r="R37" s="4">
        <v>-0.55000000000000004</v>
      </c>
      <c r="S37" s="4">
        <v>1.0049999999999999</v>
      </c>
      <c r="T37" s="4">
        <v>4.2370000000000001</v>
      </c>
      <c r="U37" s="4">
        <v>1.95</v>
      </c>
      <c r="V37" s="4">
        <v>-0.93799999999999994</v>
      </c>
      <c r="W37" s="4">
        <v>-13.303000000000001</v>
      </c>
      <c r="X37" s="4">
        <v>15.084</v>
      </c>
      <c r="Y37" s="4">
        <v>10.663</v>
      </c>
    </row>
    <row r="38" spans="1:26" x14ac:dyDescent="0.25">
      <c r="A38" s="3" t="s">
        <v>89</v>
      </c>
      <c r="B38" s="3" t="s">
        <v>90</v>
      </c>
      <c r="C38" s="4">
        <v>26.084</v>
      </c>
      <c r="D38" s="4">
        <v>-9.5169999999999995</v>
      </c>
      <c r="E38" s="4">
        <v>-8.4979999999999993</v>
      </c>
      <c r="F38" s="4">
        <v>-10.003</v>
      </c>
      <c r="G38" s="4">
        <v>-4.843</v>
      </c>
      <c r="H38" s="4">
        <v>-8.8409999999999993</v>
      </c>
      <c r="I38" s="4">
        <v>1.5860000000000001</v>
      </c>
      <c r="J38" s="4">
        <v>-2.2949999999999999</v>
      </c>
      <c r="K38" s="4">
        <v>-4.7489999999999997</v>
      </c>
      <c r="L38" s="4">
        <v>-17.852</v>
      </c>
      <c r="M38" s="4">
        <v>12.079000000000001</v>
      </c>
      <c r="N38" s="4">
        <v>-3.7559999999999998</v>
      </c>
      <c r="O38" s="4">
        <v>-4.8520000000000003</v>
      </c>
      <c r="P38" s="4">
        <v>-7.0999999999999994E-2</v>
      </c>
      <c r="Q38" s="4">
        <v>-8.1000000000000003E-2</v>
      </c>
      <c r="R38" s="4">
        <v>4.9560000000000004</v>
      </c>
      <c r="S38" s="4">
        <v>4.1120000000000001</v>
      </c>
      <c r="T38" s="4">
        <v>3.1760000000000002</v>
      </c>
      <c r="U38" s="4">
        <v>-1.357</v>
      </c>
      <c r="V38" s="4">
        <v>7.8639999999999999</v>
      </c>
      <c r="W38" s="4">
        <v>-11.121</v>
      </c>
      <c r="X38" s="4">
        <v>10.276</v>
      </c>
      <c r="Y38" s="4">
        <v>11.641999999999999</v>
      </c>
      <c r="Z38" s="4">
        <v>11.042</v>
      </c>
    </row>
    <row r="39" spans="1:26" x14ac:dyDescent="0.25">
      <c r="A39" s="3" t="s">
        <v>91</v>
      </c>
      <c r="B39" s="3" t="s">
        <v>92</v>
      </c>
      <c r="C39" s="4">
        <v>9.5779999999999994</v>
      </c>
      <c r="D39" s="4">
        <v>-0.59499999999999997</v>
      </c>
      <c r="E39" s="4">
        <v>-10.523</v>
      </c>
      <c r="F39" s="4">
        <v>-5.5890000000000004</v>
      </c>
      <c r="G39" s="4">
        <v>6.7249999999999996</v>
      </c>
      <c r="H39" s="4">
        <v>3.9140000000000001</v>
      </c>
      <c r="I39" s="4">
        <v>3.6720000000000002</v>
      </c>
      <c r="J39" s="4">
        <v>8.6780000000000008</v>
      </c>
      <c r="K39" s="4">
        <v>-0.316</v>
      </c>
      <c r="L39" s="4">
        <v>-15.292999999999999</v>
      </c>
      <c r="M39" s="4">
        <v>6.7720000000000002</v>
      </c>
      <c r="N39" s="4">
        <v>6.2030000000000003</v>
      </c>
      <c r="O39" s="4">
        <v>-4.6900000000000004</v>
      </c>
      <c r="P39" s="4">
        <v>-2.2349999999999999</v>
      </c>
      <c r="Q39" s="4">
        <v>-2.3090000000000002</v>
      </c>
      <c r="R39" s="4">
        <v>-2.7509999999999999</v>
      </c>
      <c r="S39" s="4">
        <v>0.98499999999999999</v>
      </c>
      <c r="T39" s="4">
        <v>4.3760000000000003</v>
      </c>
      <c r="U39" s="4">
        <v>-0.75</v>
      </c>
      <c r="V39" s="4">
        <v>-0.64200000000000002</v>
      </c>
      <c r="W39" s="4">
        <v>-9.6769999999999996</v>
      </c>
      <c r="X39" s="4">
        <v>16.419</v>
      </c>
      <c r="Y39" s="4">
        <v>9.3219999999999992</v>
      </c>
      <c r="Z39" s="4">
        <v>4.5860000000000003</v>
      </c>
    </row>
    <row r="40" spans="1:26" x14ac:dyDescent="0.25">
      <c r="A40" s="3" t="s">
        <v>93</v>
      </c>
      <c r="B40" s="3" t="s">
        <v>94</v>
      </c>
      <c r="C40" s="4">
        <v>4.9790000000000001</v>
      </c>
      <c r="D40" s="4">
        <v>4.2610000000000001</v>
      </c>
      <c r="E40" s="4">
        <v>-4.4969999999999999</v>
      </c>
      <c r="F40" s="4">
        <v>0.44800000000000001</v>
      </c>
      <c r="G40" s="4">
        <v>3.9649999999999999</v>
      </c>
      <c r="H40" s="4">
        <v>2.7890000000000001</v>
      </c>
      <c r="I40" s="4">
        <v>6.7619999999999996</v>
      </c>
      <c r="J40" s="4">
        <v>3.698</v>
      </c>
      <c r="K40" s="4">
        <v>1.768</v>
      </c>
      <c r="L40" s="4">
        <v>-21.986000000000001</v>
      </c>
      <c r="M40" s="4">
        <v>-1.7669999999999999</v>
      </c>
      <c r="N40" s="4">
        <v>12.544</v>
      </c>
      <c r="O40" s="4">
        <v>1.198</v>
      </c>
      <c r="P40" s="4">
        <v>-3.1840000000000002</v>
      </c>
      <c r="Q40" s="4">
        <v>-0.30299999999999999</v>
      </c>
      <c r="R40" s="4">
        <v>-8.7999999999999995E-2</v>
      </c>
      <c r="S40" s="4">
        <v>-0.48699999999999999</v>
      </c>
      <c r="T40" s="4">
        <v>2.7749999999999999</v>
      </c>
      <c r="U40" s="4">
        <v>2.0840000000000001</v>
      </c>
      <c r="V40" s="4">
        <v>1.7270000000000001</v>
      </c>
      <c r="W40" s="4">
        <v>-11.596</v>
      </c>
      <c r="X40" s="4">
        <v>12.86</v>
      </c>
      <c r="Y40" s="4">
        <v>6.6790000000000003</v>
      </c>
      <c r="Z40" s="4">
        <v>11.314</v>
      </c>
    </row>
    <row r="41" spans="1:26" x14ac:dyDescent="0.25">
      <c r="A41" s="3" t="s">
        <v>95</v>
      </c>
      <c r="B41" s="3" t="s">
        <v>96</v>
      </c>
      <c r="C41" s="4">
        <v>8.8049999999999997</v>
      </c>
      <c r="D41" s="4">
        <v>9.1769999999999996</v>
      </c>
      <c r="E41" s="4">
        <v>-1.917</v>
      </c>
      <c r="F41" s="4">
        <v>-5.1520000000000001</v>
      </c>
      <c r="G41" s="4">
        <v>4.2590000000000003</v>
      </c>
      <c r="H41" s="4">
        <v>5.72</v>
      </c>
      <c r="I41" s="4">
        <v>4.194</v>
      </c>
      <c r="J41" s="4">
        <v>-0.40699999999999997</v>
      </c>
      <c r="K41" s="4">
        <v>-1.522</v>
      </c>
      <c r="L41" s="4">
        <v>-16.831</v>
      </c>
      <c r="M41" s="4">
        <v>13.538</v>
      </c>
      <c r="N41" s="4">
        <v>2.7429999999999999</v>
      </c>
      <c r="O41" s="4">
        <v>-1.4570000000000001</v>
      </c>
      <c r="P41" s="4">
        <v>4.1289999999999996</v>
      </c>
      <c r="Q41" s="4">
        <v>6.3140000000000001</v>
      </c>
      <c r="R41" s="4">
        <v>10.346</v>
      </c>
      <c r="S41" s="4">
        <v>6.1760000000000002</v>
      </c>
      <c r="T41" s="4">
        <v>8.5820000000000007</v>
      </c>
      <c r="U41" s="4">
        <v>3.5619999999999998</v>
      </c>
      <c r="V41" s="4">
        <v>5.3440000000000003</v>
      </c>
      <c r="W41" s="4">
        <v>-30.273</v>
      </c>
      <c r="X41" s="4">
        <v>6.9749999999999996</v>
      </c>
      <c r="Y41" s="4">
        <v>14.725</v>
      </c>
      <c r="Z41" s="4">
        <v>14.525</v>
      </c>
    </row>
    <row r="42" spans="1:26" x14ac:dyDescent="0.25">
      <c r="A42" s="3" t="s">
        <v>97</v>
      </c>
      <c r="B42" s="3" t="s">
        <v>98</v>
      </c>
      <c r="C42" s="4">
        <v>8.2949999999999999</v>
      </c>
      <c r="D42" s="4">
        <v>6.827</v>
      </c>
      <c r="E42" s="4">
        <v>1.9430000000000001</v>
      </c>
      <c r="F42" s="4">
        <v>-4.8250000000000002</v>
      </c>
      <c r="G42" s="4">
        <v>4.0439999999999996</v>
      </c>
      <c r="H42" s="4">
        <v>-1.514</v>
      </c>
      <c r="I42" s="4">
        <v>-2.2320000000000002</v>
      </c>
      <c r="J42" s="4">
        <v>-0.41199999999999998</v>
      </c>
      <c r="K42" s="4">
        <v>-8.56</v>
      </c>
      <c r="L42" s="4">
        <v>-27.984999999999999</v>
      </c>
      <c r="M42" s="4">
        <v>21.588000000000001</v>
      </c>
      <c r="N42" s="4">
        <v>5.1440000000000001</v>
      </c>
      <c r="O42" s="4">
        <v>-9.0210000000000008</v>
      </c>
      <c r="P42" s="4">
        <v>-7.4429999999999996</v>
      </c>
      <c r="Q42" s="4">
        <v>4.3710000000000004</v>
      </c>
      <c r="R42" s="4">
        <v>7.2779999999999996</v>
      </c>
      <c r="S42" s="4">
        <v>7.2130000000000001</v>
      </c>
      <c r="T42" s="4">
        <v>13.211</v>
      </c>
      <c r="U42" s="4">
        <v>3.7360000000000002</v>
      </c>
      <c r="V42" s="4">
        <v>-0.45800000000000002</v>
      </c>
      <c r="W42" s="4">
        <v>-24.081</v>
      </c>
      <c r="X42" s="4">
        <v>9.4390000000000001</v>
      </c>
      <c r="Y42" s="4">
        <v>13.231</v>
      </c>
    </row>
    <row r="43" spans="1:26" x14ac:dyDescent="0.25">
      <c r="A43" s="3" t="s">
        <v>99</v>
      </c>
      <c r="B43" s="3" t="s">
        <v>100</v>
      </c>
      <c r="C43" s="4">
        <v>9.8659999999999997</v>
      </c>
      <c r="D43" s="4">
        <v>13.99</v>
      </c>
      <c r="E43" s="4">
        <v>-9.3249999999999993</v>
      </c>
      <c r="F43" s="4">
        <v>-5.8570000000000002</v>
      </c>
      <c r="G43" s="4">
        <v>4.726</v>
      </c>
      <c r="H43" s="4">
        <v>21.4</v>
      </c>
      <c r="I43" s="4">
        <v>15.494</v>
      </c>
      <c r="J43" s="4">
        <v>-0.4</v>
      </c>
      <c r="K43" s="4">
        <v>8.9529999999999994</v>
      </c>
      <c r="L43" s="4">
        <v>-2.8980000000000001</v>
      </c>
      <c r="M43" s="4">
        <v>6.08</v>
      </c>
      <c r="N43" s="4">
        <v>0.19400000000000001</v>
      </c>
      <c r="O43" s="4">
        <v>6.9710000000000001</v>
      </c>
      <c r="P43" s="4">
        <v>15.096</v>
      </c>
      <c r="Q43" s="4">
        <v>7.7949999999999999</v>
      </c>
      <c r="R43" s="4">
        <v>12.609</v>
      </c>
      <c r="S43" s="4">
        <v>5.4470000000000001</v>
      </c>
      <c r="T43" s="4">
        <v>5.2729999999999997</v>
      </c>
      <c r="U43" s="4">
        <v>3.4289999999999998</v>
      </c>
      <c r="V43" s="4">
        <v>9.8160000000000007</v>
      </c>
      <c r="W43" s="4">
        <v>-34.600999999999999</v>
      </c>
      <c r="X43" s="4">
        <v>4.976</v>
      </c>
      <c r="Y43" s="4">
        <v>15.989000000000001</v>
      </c>
    </row>
    <row r="44" spans="1:26" x14ac:dyDescent="0.25">
      <c r="A44" s="3" t="s">
        <v>101</v>
      </c>
      <c r="B44" s="3" t="s">
        <v>102</v>
      </c>
      <c r="C44" s="4">
        <v>8.26</v>
      </c>
      <c r="D44" s="4">
        <v>2.0379999999999998</v>
      </c>
      <c r="E44" s="4">
        <v>-1.899</v>
      </c>
      <c r="F44" s="4">
        <v>-4.2480000000000002</v>
      </c>
      <c r="G44" s="4">
        <v>1.9079999999999999</v>
      </c>
      <c r="H44" s="4">
        <v>3.9540000000000002</v>
      </c>
      <c r="I44" s="4">
        <v>4.1340000000000003</v>
      </c>
      <c r="J44" s="4">
        <v>7.0880000000000001</v>
      </c>
      <c r="K44" s="4">
        <v>1.927</v>
      </c>
      <c r="L44" s="4">
        <v>-1.841</v>
      </c>
      <c r="M44" s="4">
        <v>-1.097</v>
      </c>
      <c r="N44" s="4">
        <v>4.7220000000000004</v>
      </c>
      <c r="O44" s="4">
        <v>0.88800000000000001</v>
      </c>
      <c r="P44" s="4">
        <v>-1.0449999999999999</v>
      </c>
      <c r="Q44" s="4">
        <v>2.427</v>
      </c>
      <c r="R44" s="4">
        <v>2.1259999999999999</v>
      </c>
      <c r="S44" s="4">
        <v>1.123</v>
      </c>
      <c r="T44" s="4">
        <v>1.6950000000000001</v>
      </c>
      <c r="U44" s="4">
        <v>4.0049999999999999</v>
      </c>
      <c r="V44" s="4">
        <v>4.3159999999999998</v>
      </c>
      <c r="W44" s="4">
        <v>-8.7210000000000001</v>
      </c>
      <c r="X44" s="4">
        <v>11.497999999999999</v>
      </c>
      <c r="Y44" s="4">
        <v>7.0049999999999999</v>
      </c>
      <c r="Z44" s="4">
        <v>5.4569999999999999</v>
      </c>
    </row>
    <row r="45" spans="1:26" x14ac:dyDescent="0.25">
      <c r="A45" s="3" t="s">
        <v>103</v>
      </c>
      <c r="B45" s="3" t="s">
        <v>104</v>
      </c>
      <c r="C45" s="4">
        <v>3.883</v>
      </c>
      <c r="D45" s="4">
        <v>11.127000000000001</v>
      </c>
      <c r="E45" s="4">
        <v>-1.048</v>
      </c>
      <c r="F45" s="4">
        <v>-2.6930000000000001</v>
      </c>
      <c r="G45" s="4">
        <v>3.137</v>
      </c>
      <c r="H45" s="4">
        <v>-8.9999999999999993E-3</v>
      </c>
      <c r="I45" s="4">
        <v>-4.141</v>
      </c>
      <c r="J45" s="4">
        <v>1.9239999999999999</v>
      </c>
      <c r="K45" s="4">
        <v>-1.841</v>
      </c>
      <c r="L45" s="4">
        <v>-10.427</v>
      </c>
      <c r="M45" s="4">
        <v>-3.871</v>
      </c>
      <c r="N45" s="4">
        <v>-1.766</v>
      </c>
      <c r="O45" s="4">
        <v>-3.6309999999999998</v>
      </c>
      <c r="P45" s="4">
        <v>-5.0439999999999996</v>
      </c>
      <c r="Q45" s="4">
        <v>4.4779999999999998</v>
      </c>
      <c r="R45" s="4">
        <v>-4.83</v>
      </c>
      <c r="S45" s="4">
        <v>-8.9339999999999993</v>
      </c>
      <c r="T45" s="4">
        <v>5.7720000000000002</v>
      </c>
      <c r="U45" s="4">
        <v>-0.39700000000000002</v>
      </c>
      <c r="V45" s="4">
        <v>-0.26200000000000001</v>
      </c>
      <c r="W45" s="4">
        <v>-11.326000000000001</v>
      </c>
      <c r="X45" s="4">
        <v>16.178999999999998</v>
      </c>
      <c r="Y45" s="4">
        <v>8.093</v>
      </c>
    </row>
    <row r="46" spans="1:26" x14ac:dyDescent="0.25">
      <c r="A46" s="3" t="s">
        <v>105</v>
      </c>
      <c r="B46" s="3" t="s">
        <v>106</v>
      </c>
      <c r="C46" s="4">
        <v>7.2169999999999996</v>
      </c>
      <c r="D46" s="4">
        <v>5.673</v>
      </c>
      <c r="E46" s="4">
        <v>-1.446</v>
      </c>
      <c r="F46" s="4">
        <v>-3.8109999999999999</v>
      </c>
      <c r="G46" s="4">
        <v>1.762</v>
      </c>
      <c r="H46" s="4">
        <v>-2.0609999999999999</v>
      </c>
      <c r="I46" s="4">
        <v>2.1640000000000001</v>
      </c>
      <c r="J46" s="4">
        <v>5.7910000000000004</v>
      </c>
      <c r="K46" s="4">
        <v>1.024</v>
      </c>
      <c r="L46" s="4">
        <v>-7.7939999999999996</v>
      </c>
      <c r="M46" s="4">
        <v>0.26900000000000002</v>
      </c>
      <c r="N46" s="4">
        <v>3.3250000000000002</v>
      </c>
      <c r="O46" s="4">
        <v>6.9000000000000006E-2</v>
      </c>
      <c r="P46" s="4">
        <v>1.1779999999999999</v>
      </c>
      <c r="Q46" s="4">
        <v>3.3319999999999999</v>
      </c>
      <c r="R46" s="4">
        <v>-1.645</v>
      </c>
      <c r="S46" s="4">
        <v>4.2249999999999996</v>
      </c>
      <c r="T46" s="4">
        <v>-6.31</v>
      </c>
      <c r="U46" s="4">
        <v>-0.16500000000000001</v>
      </c>
      <c r="V46" s="4">
        <v>5.8840000000000003</v>
      </c>
      <c r="W46" s="4">
        <v>-3.8839999999999999</v>
      </c>
      <c r="X46" s="4">
        <v>17.802</v>
      </c>
      <c r="Y46" s="4">
        <v>10.246</v>
      </c>
    </row>
    <row r="47" spans="1:26" x14ac:dyDescent="0.25">
      <c r="A47" s="3" t="s">
        <v>107</v>
      </c>
      <c r="B47" s="3" t="s">
        <v>108</v>
      </c>
      <c r="C47" s="4">
        <v>9.33</v>
      </c>
      <c r="D47" s="4">
        <v>-0.443</v>
      </c>
      <c r="E47" s="4">
        <v>-2.1819999999999999</v>
      </c>
      <c r="F47" s="4">
        <v>-4.6710000000000003</v>
      </c>
      <c r="G47" s="4">
        <v>1.696</v>
      </c>
      <c r="H47" s="4">
        <v>6.3380000000000001</v>
      </c>
      <c r="I47" s="4">
        <v>6.2119999999999997</v>
      </c>
      <c r="J47" s="4">
        <v>8.2919999999999998</v>
      </c>
      <c r="K47" s="4">
        <v>2.7509999999999999</v>
      </c>
      <c r="L47" s="4">
        <v>0.83</v>
      </c>
      <c r="M47" s="4">
        <v>-0.98499999999999999</v>
      </c>
      <c r="N47" s="4">
        <v>5.89</v>
      </c>
      <c r="O47" s="4">
        <v>1.6220000000000001</v>
      </c>
      <c r="P47" s="4">
        <v>-1.0049999999999999</v>
      </c>
      <c r="Q47" s="4">
        <v>2.0099999999999998</v>
      </c>
      <c r="R47" s="4">
        <v>3.7130000000000001</v>
      </c>
      <c r="S47" s="4">
        <v>1.607</v>
      </c>
      <c r="T47" s="4">
        <v>2.89</v>
      </c>
      <c r="U47" s="4">
        <v>5.1950000000000003</v>
      </c>
      <c r="V47" s="4">
        <v>4.4770000000000003</v>
      </c>
      <c r="W47" s="4">
        <v>-9.3279999999999994</v>
      </c>
      <c r="X47" s="4">
        <v>9.9250000000000007</v>
      </c>
      <c r="Y47" s="4">
        <v>6.2640000000000002</v>
      </c>
    </row>
    <row r="48" spans="1:26" x14ac:dyDescent="0.25">
      <c r="A48" s="3" t="s">
        <v>109</v>
      </c>
      <c r="B48" s="3" t="s">
        <v>110</v>
      </c>
      <c r="C48" s="4">
        <v>5.97</v>
      </c>
      <c r="D48" s="4">
        <v>9.4570000000000007</v>
      </c>
      <c r="E48" s="4">
        <v>-2.16</v>
      </c>
      <c r="F48" s="4">
        <v>6.0410000000000004</v>
      </c>
      <c r="G48" s="4">
        <v>2.8719999999999999</v>
      </c>
      <c r="H48" s="4">
        <v>19.324999999999999</v>
      </c>
      <c r="I48" s="4">
        <v>11.329000000000001</v>
      </c>
      <c r="J48" s="4">
        <v>19.584</v>
      </c>
      <c r="K48" s="4">
        <v>6.343</v>
      </c>
      <c r="L48" s="4">
        <v>-0.29599999999999999</v>
      </c>
      <c r="M48" s="4">
        <v>6.1959999999999997</v>
      </c>
      <c r="N48" s="4">
        <v>1.0960000000000001</v>
      </c>
      <c r="O48" s="4">
        <v>4.4640000000000004</v>
      </c>
      <c r="P48" s="4">
        <v>0.59199999999999997</v>
      </c>
      <c r="Q48" s="4">
        <v>-6.67</v>
      </c>
      <c r="R48" s="4">
        <v>-0.80400000000000005</v>
      </c>
      <c r="S48" s="4">
        <v>0.13300000000000001</v>
      </c>
      <c r="T48" s="4">
        <v>7.6840000000000002</v>
      </c>
      <c r="U48" s="4">
        <v>11.717000000000001</v>
      </c>
      <c r="V48" s="4">
        <v>0.36799999999999999</v>
      </c>
      <c r="W48" s="4">
        <v>-4.7320000000000002</v>
      </c>
      <c r="X48" s="4">
        <v>28.471</v>
      </c>
      <c r="Y48" s="4">
        <v>65.366</v>
      </c>
      <c r="Z48" s="4">
        <v>-1.889</v>
      </c>
    </row>
    <row r="49" spans="1:26" x14ac:dyDescent="0.25">
      <c r="A49" s="3" t="s">
        <v>111</v>
      </c>
      <c r="B49" s="3" t="s">
        <v>112</v>
      </c>
      <c r="C49" s="4">
        <v>13.914999999999999</v>
      </c>
      <c r="D49" s="4">
        <v>3.1070000000000002</v>
      </c>
      <c r="E49" s="4">
        <v>9.9700000000000006</v>
      </c>
      <c r="F49" s="4">
        <v>5.2830000000000004</v>
      </c>
      <c r="G49" s="4">
        <v>2.9660000000000002</v>
      </c>
      <c r="H49" s="4">
        <v>6.4269999999999996</v>
      </c>
      <c r="I49" s="4">
        <v>7.7960000000000003</v>
      </c>
      <c r="J49" s="4">
        <v>7.4909999999999997</v>
      </c>
      <c r="K49" s="4">
        <v>2.2799999999999998</v>
      </c>
      <c r="L49" s="4">
        <v>-5.4020000000000001</v>
      </c>
      <c r="M49" s="4">
        <v>12.522</v>
      </c>
      <c r="N49" s="4">
        <v>3.55</v>
      </c>
      <c r="O49" s="4">
        <v>1.071</v>
      </c>
      <c r="P49" s="4">
        <v>-1.948</v>
      </c>
      <c r="Q49" s="4">
        <v>8.7999999999999995E-2</v>
      </c>
      <c r="R49" s="4">
        <v>0.86099999999999999</v>
      </c>
      <c r="S49" s="4">
        <v>-1.696</v>
      </c>
      <c r="T49" s="4">
        <v>5.3380000000000001</v>
      </c>
      <c r="U49" s="4">
        <v>3.528</v>
      </c>
      <c r="V49" s="4">
        <v>1.3420000000000001</v>
      </c>
      <c r="W49" s="4">
        <v>-2.7290000000000001</v>
      </c>
      <c r="X49" s="4">
        <v>15.605</v>
      </c>
      <c r="Y49" s="4">
        <v>4.226</v>
      </c>
      <c r="Z49" s="4">
        <v>1.1020000000000001</v>
      </c>
    </row>
    <row r="50" spans="1:26" x14ac:dyDescent="0.25">
      <c r="A50" s="3" t="s">
        <v>113</v>
      </c>
      <c r="B50" s="3" t="s">
        <v>114</v>
      </c>
      <c r="C50" s="4">
        <v>7.4370000000000003</v>
      </c>
      <c r="D50" s="4">
        <v>-1.244</v>
      </c>
      <c r="E50" s="4">
        <v>19.757000000000001</v>
      </c>
      <c r="F50" s="4">
        <v>6.4640000000000004</v>
      </c>
      <c r="G50" s="4">
        <v>6.8000000000000005E-2</v>
      </c>
      <c r="H50" s="4">
        <v>1.9039999999999999</v>
      </c>
      <c r="I50" s="4">
        <v>3.4060000000000001</v>
      </c>
      <c r="J50" s="4">
        <v>3.996</v>
      </c>
      <c r="K50" s="4">
        <v>3.589</v>
      </c>
      <c r="L50" s="4">
        <v>4.3390000000000004</v>
      </c>
      <c r="M50" s="4">
        <v>2.5000000000000001E-2</v>
      </c>
      <c r="N50" s="4">
        <v>-2.7770000000000001</v>
      </c>
      <c r="O50" s="4">
        <v>-2.91</v>
      </c>
      <c r="P50" s="4">
        <v>-2.5369999999999999</v>
      </c>
      <c r="Q50" s="4">
        <v>-1.3560000000000001</v>
      </c>
      <c r="R50" s="4">
        <v>4.3209999999999997</v>
      </c>
      <c r="S50" s="4">
        <v>-1.6679999999999999</v>
      </c>
      <c r="T50" s="4">
        <v>-8.0000000000000002E-3</v>
      </c>
      <c r="U50" s="4">
        <v>4.4349999999999996</v>
      </c>
      <c r="V50" s="4">
        <v>1.3029999999999999</v>
      </c>
      <c r="W50" s="4">
        <v>-0.30299999999999999</v>
      </c>
      <c r="X50" s="4">
        <v>5.2229999999999999</v>
      </c>
      <c r="Y50" s="4">
        <v>2.1429999999999998</v>
      </c>
    </row>
    <row r="51" spans="1:26" x14ac:dyDescent="0.25">
      <c r="A51" s="3" t="s">
        <v>115</v>
      </c>
      <c r="B51" s="3" t="s">
        <v>116</v>
      </c>
      <c r="C51" s="4">
        <v>14.048999999999999</v>
      </c>
      <c r="D51" s="4">
        <v>4.0789999999999997</v>
      </c>
      <c r="E51" s="4">
        <v>6.5279999999999996</v>
      </c>
      <c r="F51" s="4">
        <v>5.5979999999999999</v>
      </c>
      <c r="G51" s="4">
        <v>2.625</v>
      </c>
      <c r="H51" s="4">
        <v>8.4920000000000009</v>
      </c>
      <c r="I51" s="4">
        <v>6.9930000000000003</v>
      </c>
      <c r="J51" s="4">
        <v>6.31</v>
      </c>
      <c r="K51" s="4">
        <v>3.65</v>
      </c>
      <c r="L51" s="4">
        <v>7.9169999999999998</v>
      </c>
      <c r="M51" s="4">
        <v>8.718</v>
      </c>
      <c r="N51" s="4">
        <v>2.3879999999999999</v>
      </c>
      <c r="O51" s="4">
        <v>-0.54100000000000004</v>
      </c>
      <c r="P51" s="4">
        <v>6.4480000000000004</v>
      </c>
      <c r="Q51" s="4">
        <v>3.1280000000000001</v>
      </c>
      <c r="R51" s="4">
        <v>0.83</v>
      </c>
      <c r="S51" s="4">
        <v>-0.156</v>
      </c>
      <c r="T51" s="4">
        <v>3.2130000000000001</v>
      </c>
      <c r="U51" s="4">
        <v>2.3719999999999999</v>
      </c>
      <c r="V51" s="4">
        <v>3.2850000000000001</v>
      </c>
      <c r="W51" s="4">
        <v>-4.3609999999999998</v>
      </c>
      <c r="X51" s="4">
        <v>7.9619999999999997</v>
      </c>
      <c r="Y51" s="4">
        <v>6.524</v>
      </c>
    </row>
    <row r="52" spans="1:26" x14ac:dyDescent="0.25">
      <c r="A52" s="3" t="s">
        <v>117</v>
      </c>
      <c r="B52" s="3" t="s">
        <v>118</v>
      </c>
      <c r="C52" s="4">
        <v>16.917000000000002</v>
      </c>
      <c r="D52" s="4">
        <v>4.7270000000000003</v>
      </c>
      <c r="E52" s="4">
        <v>7.02</v>
      </c>
      <c r="F52" s="4">
        <v>4.5979999999999999</v>
      </c>
      <c r="G52" s="4">
        <v>4.42</v>
      </c>
      <c r="H52" s="4">
        <v>7.8929999999999998</v>
      </c>
      <c r="I52" s="4">
        <v>9.8849999999999998</v>
      </c>
      <c r="J52" s="4">
        <v>9.2309999999999999</v>
      </c>
      <c r="K52" s="4">
        <v>1.292</v>
      </c>
      <c r="L52" s="4">
        <v>-13.481</v>
      </c>
      <c r="M52" s="4">
        <v>20.024000000000001</v>
      </c>
      <c r="N52" s="4">
        <v>6.6509999999999998</v>
      </c>
      <c r="O52" s="4">
        <v>2.0720000000000001</v>
      </c>
      <c r="P52" s="4">
        <v>-5.3319999999999999</v>
      </c>
      <c r="Q52" s="4">
        <v>-0.45300000000000001</v>
      </c>
      <c r="R52" s="4">
        <v>-0.91800000000000004</v>
      </c>
      <c r="S52" s="4">
        <v>-3.1440000000000001</v>
      </c>
      <c r="T52" s="4">
        <v>8.0220000000000002</v>
      </c>
      <c r="U52" s="4">
        <v>4.2480000000000002</v>
      </c>
      <c r="V52" s="4">
        <v>0.28599999999999998</v>
      </c>
      <c r="W52" s="4">
        <v>-3.5230000000000001</v>
      </c>
      <c r="X52" s="4">
        <v>23.472999999999999</v>
      </c>
      <c r="Y52" s="4">
        <v>4.4089999999999998</v>
      </c>
    </row>
    <row r="53" spans="1:26" x14ac:dyDescent="0.25">
      <c r="A53" s="3" t="s">
        <v>119</v>
      </c>
      <c r="B53" s="3" t="s">
        <v>120</v>
      </c>
      <c r="C53" s="4">
        <v>19.381</v>
      </c>
      <c r="D53" s="4">
        <v>5.3659999999999997</v>
      </c>
      <c r="E53" s="4">
        <v>2.2229999999999999</v>
      </c>
      <c r="F53" s="4">
        <v>6.3120000000000003</v>
      </c>
      <c r="G53" s="4">
        <v>4.984</v>
      </c>
      <c r="H53" s="4">
        <v>8.0389999999999997</v>
      </c>
      <c r="I53" s="4">
        <v>10.574</v>
      </c>
      <c r="J53" s="4">
        <v>9.0410000000000004</v>
      </c>
      <c r="K53" s="4">
        <v>5.6340000000000003</v>
      </c>
      <c r="L53" s="4">
        <v>7.9589999999999996</v>
      </c>
      <c r="M53" s="4">
        <v>10.25</v>
      </c>
      <c r="N53" s="4">
        <v>-1.4670000000000001</v>
      </c>
      <c r="O53" s="4">
        <v>32.618000000000002</v>
      </c>
      <c r="P53" s="4">
        <v>25.303000000000001</v>
      </c>
      <c r="Q53" s="4">
        <v>0.89600000000000002</v>
      </c>
      <c r="R53" s="4">
        <v>11.170999999999999</v>
      </c>
      <c r="S53" s="4">
        <v>13.23</v>
      </c>
      <c r="T53" s="4">
        <v>7.3470000000000004</v>
      </c>
      <c r="U53" s="4">
        <v>-5.6539999999999999</v>
      </c>
      <c r="V53" s="4">
        <v>7.7590000000000003</v>
      </c>
      <c r="W53" s="4">
        <v>4.6660000000000004</v>
      </c>
      <c r="X53" s="4">
        <v>-2.7029999999999998</v>
      </c>
      <c r="Y53" s="4">
        <v>0.30499999999999999</v>
      </c>
    </row>
    <row r="54" spans="1:26" x14ac:dyDescent="0.25">
      <c r="A54" s="3" t="s">
        <v>121</v>
      </c>
      <c r="B54" s="3" t="s">
        <v>122</v>
      </c>
      <c r="C54" s="4">
        <v>11.76</v>
      </c>
      <c r="D54" s="4">
        <v>4.8559999999999999</v>
      </c>
      <c r="E54" s="4">
        <v>3.4710000000000001</v>
      </c>
      <c r="F54" s="4">
        <v>4.6280000000000001</v>
      </c>
      <c r="G54" s="4">
        <v>7.3529999999999998</v>
      </c>
      <c r="H54" s="4">
        <v>7.8639999999999999</v>
      </c>
      <c r="I54" s="4">
        <v>10.148</v>
      </c>
      <c r="J54" s="4">
        <v>9.1839999999999993</v>
      </c>
      <c r="K54" s="4">
        <v>5.2880000000000003</v>
      </c>
      <c r="L54" s="4">
        <v>-6.6340000000000003</v>
      </c>
      <c r="M54" s="4">
        <v>0.39300000000000002</v>
      </c>
      <c r="N54" s="4">
        <v>5.5209999999999999</v>
      </c>
      <c r="O54" s="4">
        <v>-0.14399999999999999</v>
      </c>
      <c r="P54" s="4">
        <v>1.458</v>
      </c>
      <c r="Q54" s="4">
        <v>-1.6859999999999999</v>
      </c>
      <c r="R54" s="4">
        <v>-2.0139999999999998</v>
      </c>
      <c r="S54" s="4">
        <v>0.315</v>
      </c>
      <c r="T54" s="4">
        <v>4.8789999999999996</v>
      </c>
      <c r="U54" s="4">
        <v>4.0119999999999996</v>
      </c>
      <c r="V54" s="4">
        <v>4.774</v>
      </c>
      <c r="W54" s="4">
        <v>-5.79</v>
      </c>
      <c r="X54" s="4">
        <v>14.593</v>
      </c>
      <c r="Y54" s="4">
        <v>6.5640000000000001</v>
      </c>
      <c r="Z54" s="4">
        <v>4.4000000000000004</v>
      </c>
    </row>
    <row r="55" spans="1:26" x14ac:dyDescent="0.25">
      <c r="A55" s="3" t="s">
        <v>123</v>
      </c>
      <c r="B55" s="3" t="s">
        <v>124</v>
      </c>
      <c r="C55" s="4">
        <v>10.587</v>
      </c>
      <c r="D55" s="4">
        <v>5.28</v>
      </c>
      <c r="E55" s="4">
        <v>5.7009999999999996</v>
      </c>
      <c r="F55" s="4">
        <v>5.9420000000000002</v>
      </c>
      <c r="G55" s="4">
        <v>7.4390000000000001</v>
      </c>
      <c r="H55" s="4">
        <v>8.548</v>
      </c>
      <c r="I55" s="4">
        <v>11.151</v>
      </c>
      <c r="J55" s="4">
        <v>12.417</v>
      </c>
      <c r="K55" s="4">
        <v>4.782</v>
      </c>
      <c r="L55" s="4">
        <v>-13.051</v>
      </c>
      <c r="M55" s="4">
        <v>-4.0119999999999996</v>
      </c>
      <c r="N55" s="4">
        <v>11.271000000000001</v>
      </c>
      <c r="O55" s="4">
        <v>0.56000000000000005</v>
      </c>
      <c r="P55" s="4">
        <v>1.19</v>
      </c>
      <c r="Q55" s="4">
        <v>-2.2160000000000002</v>
      </c>
      <c r="R55" s="4">
        <v>-2.1739999999999999</v>
      </c>
      <c r="S55" s="4">
        <v>3.996</v>
      </c>
      <c r="T55" s="4">
        <v>4.7110000000000003</v>
      </c>
      <c r="U55" s="4">
        <v>6.0049999999999999</v>
      </c>
      <c r="V55" s="4">
        <v>4.7990000000000004</v>
      </c>
      <c r="W55" s="4">
        <v>-8.7929999999999993</v>
      </c>
      <c r="X55" s="4">
        <v>13.244999999999999</v>
      </c>
      <c r="Y55" s="4">
        <v>4.9450000000000003</v>
      </c>
    </row>
    <row r="56" spans="1:26" x14ac:dyDescent="0.25">
      <c r="A56" s="3" t="s">
        <v>125</v>
      </c>
      <c r="B56" s="3" t="s">
        <v>126</v>
      </c>
      <c r="C56" s="4">
        <v>17.010000000000002</v>
      </c>
      <c r="D56" s="4">
        <v>4.25</v>
      </c>
      <c r="E56" s="4">
        <v>-3.379</v>
      </c>
      <c r="F56" s="4">
        <v>7.7089999999999996</v>
      </c>
      <c r="G56" s="4">
        <v>7.74</v>
      </c>
      <c r="H56" s="4">
        <v>8.6340000000000003</v>
      </c>
      <c r="I56" s="4">
        <v>10.342000000000001</v>
      </c>
      <c r="J56" s="4">
        <v>7.3869999999999996</v>
      </c>
      <c r="K56" s="4">
        <v>5.5190000000000001</v>
      </c>
      <c r="L56" s="4">
        <v>-6.5259999999999998</v>
      </c>
      <c r="M56" s="4">
        <v>0.438</v>
      </c>
      <c r="N56" s="4">
        <v>5.1920000000000002</v>
      </c>
      <c r="O56" s="4">
        <v>-6.0000000000000001E-3</v>
      </c>
      <c r="P56" s="4">
        <v>6.6319999999999997</v>
      </c>
      <c r="Q56" s="4">
        <v>-3.5150000000000001</v>
      </c>
      <c r="R56" s="4">
        <v>-2.5409999999999999</v>
      </c>
      <c r="S56" s="4">
        <v>-4.6360000000000001</v>
      </c>
      <c r="T56" s="4">
        <v>6.7560000000000002</v>
      </c>
      <c r="U56" s="4">
        <v>0.51400000000000001</v>
      </c>
      <c r="V56" s="4">
        <v>7.3120000000000003</v>
      </c>
      <c r="W56" s="4">
        <v>-8.6329999999999991</v>
      </c>
      <c r="X56" s="4">
        <v>11.53</v>
      </c>
      <c r="Y56" s="4">
        <v>7.6589999999999998</v>
      </c>
    </row>
    <row r="57" spans="1:26" x14ac:dyDescent="0.25">
      <c r="A57" s="3" t="s">
        <v>127</v>
      </c>
      <c r="B57" s="3" t="s">
        <v>128</v>
      </c>
      <c r="C57" s="4">
        <v>10.916</v>
      </c>
      <c r="D57" s="4">
        <v>4.9020000000000001</v>
      </c>
      <c r="E57" s="4">
        <v>4.4989999999999997</v>
      </c>
      <c r="F57" s="4">
        <v>3.746</v>
      </c>
      <c r="G57" s="4">
        <v>7.2560000000000002</v>
      </c>
      <c r="H57" s="4">
        <v>7.5609999999999999</v>
      </c>
      <c r="I57" s="4">
        <v>9.8970000000000002</v>
      </c>
      <c r="J57" s="4">
        <v>8.8759999999999994</v>
      </c>
      <c r="K57" s="4">
        <v>5.351</v>
      </c>
      <c r="L57" s="4">
        <v>-5.2549999999999999</v>
      </c>
      <c r="M57" s="4">
        <v>1.2669999999999999</v>
      </c>
      <c r="N57" s="4">
        <v>4.4960000000000004</v>
      </c>
      <c r="O57" s="4">
        <v>-0.314</v>
      </c>
      <c r="P57" s="4">
        <v>0.44700000000000001</v>
      </c>
      <c r="Q57" s="4">
        <v>-1.1779999999999999</v>
      </c>
      <c r="R57" s="4">
        <v>-1.8680000000000001</v>
      </c>
      <c r="S57" s="4">
        <v>0.61699999999999999</v>
      </c>
      <c r="T57" s="4">
        <v>4.5380000000000003</v>
      </c>
      <c r="U57" s="4">
        <v>4.3120000000000003</v>
      </c>
      <c r="V57" s="4">
        <v>4.2670000000000003</v>
      </c>
      <c r="W57" s="4">
        <v>-4.5679999999999996</v>
      </c>
      <c r="X57" s="4">
        <v>15.465999999999999</v>
      </c>
      <c r="Y57" s="4">
        <v>6.6829999999999998</v>
      </c>
    </row>
    <row r="58" spans="1:26" x14ac:dyDescent="0.25">
      <c r="A58" s="3" t="s">
        <v>129</v>
      </c>
      <c r="B58" s="3" t="s">
        <v>130</v>
      </c>
      <c r="C58" s="4">
        <v>6.4390000000000001</v>
      </c>
      <c r="D58" s="4">
        <v>7.4169999999999998</v>
      </c>
      <c r="E58" s="4">
        <v>4.3319999999999999</v>
      </c>
      <c r="F58" s="4">
        <v>4.694</v>
      </c>
      <c r="G58" s="4">
        <v>5.7110000000000003</v>
      </c>
      <c r="H58" s="4">
        <v>3.359</v>
      </c>
      <c r="I58" s="4">
        <v>2.9289999999999998</v>
      </c>
      <c r="J58" s="4">
        <v>3.613</v>
      </c>
      <c r="K58" s="4">
        <v>3.714</v>
      </c>
      <c r="L58" s="4">
        <v>-4.1159999999999997</v>
      </c>
      <c r="M58" s="4">
        <v>2.5859999999999999</v>
      </c>
      <c r="N58" s="4">
        <v>2.738</v>
      </c>
      <c r="O58" s="4">
        <v>1.5840000000000001</v>
      </c>
      <c r="P58" s="4">
        <v>0.52200000000000002</v>
      </c>
      <c r="Q58" s="4">
        <v>1.2250000000000001</v>
      </c>
      <c r="R58" s="4">
        <v>2.6970000000000001</v>
      </c>
      <c r="S58" s="4">
        <v>1.853</v>
      </c>
      <c r="T58" s="4">
        <v>3.661</v>
      </c>
      <c r="U58" s="4">
        <v>2.6779999999999999</v>
      </c>
      <c r="V58" s="4">
        <v>3.274</v>
      </c>
      <c r="W58" s="4">
        <v>-3.5310000000000001</v>
      </c>
      <c r="X58" s="4">
        <v>9.6440000000000001</v>
      </c>
      <c r="Y58" s="4">
        <v>11.62</v>
      </c>
      <c r="Z58" s="4">
        <v>1.992</v>
      </c>
    </row>
    <row r="59" spans="1:26" x14ac:dyDescent="0.25">
      <c r="A59" s="3" t="s">
        <v>131</v>
      </c>
      <c r="B59" s="3" t="s">
        <v>132</v>
      </c>
      <c r="C59" s="4">
        <v>2.9670000000000001</v>
      </c>
      <c r="D59" s="4">
        <v>4.3630000000000004</v>
      </c>
      <c r="E59" s="4">
        <v>5.6660000000000004</v>
      </c>
      <c r="F59" s="4">
        <v>3.2050000000000001</v>
      </c>
      <c r="G59" s="4">
        <v>6.1790000000000003</v>
      </c>
      <c r="H59" s="4">
        <v>4.1909999999999998</v>
      </c>
      <c r="I59" s="4">
        <v>3.2730000000000001</v>
      </c>
      <c r="J59" s="4">
        <v>5.2069999999999999</v>
      </c>
      <c r="K59" s="4">
        <v>1.772</v>
      </c>
      <c r="L59" s="4">
        <v>-7.327</v>
      </c>
      <c r="M59" s="4">
        <v>10.387</v>
      </c>
      <c r="N59" s="4">
        <v>8.9009999999999998</v>
      </c>
      <c r="O59" s="4">
        <v>-1.6639999999999999</v>
      </c>
      <c r="P59" s="4">
        <v>-6.4790000000000001</v>
      </c>
      <c r="Q59" s="4">
        <v>2.3769999999999998</v>
      </c>
      <c r="R59" s="4">
        <v>-1.712</v>
      </c>
      <c r="S59" s="4">
        <v>10.797000000000001</v>
      </c>
      <c r="T59" s="4">
        <v>5.1609999999999996</v>
      </c>
      <c r="U59" s="4">
        <v>0.40200000000000002</v>
      </c>
      <c r="V59" s="4">
        <v>4.7679999999999998</v>
      </c>
      <c r="W59" s="4">
        <v>-9.1140000000000008</v>
      </c>
      <c r="X59" s="4">
        <v>7.7240000000000002</v>
      </c>
      <c r="Y59" s="4">
        <v>4.7460000000000004</v>
      </c>
    </row>
    <row r="60" spans="1:26" x14ac:dyDescent="0.25">
      <c r="A60" s="3" t="s">
        <v>133</v>
      </c>
      <c r="B60" s="3" t="s">
        <v>134</v>
      </c>
      <c r="C60" s="4">
        <v>9.0020000000000007</v>
      </c>
      <c r="D60" s="4">
        <v>8.5350000000000001</v>
      </c>
      <c r="E60" s="4">
        <v>2.972</v>
      </c>
      <c r="F60" s="4">
        <v>5.1710000000000003</v>
      </c>
      <c r="G60" s="4">
        <v>7.1189999999999998</v>
      </c>
      <c r="H60" s="4">
        <v>4.444</v>
      </c>
      <c r="I60" s="4">
        <v>3.3079999999999998</v>
      </c>
      <c r="J60" s="4">
        <v>4.1210000000000004</v>
      </c>
      <c r="K60" s="4">
        <v>4.4459999999999997</v>
      </c>
      <c r="L60" s="4">
        <v>-7.6470000000000002</v>
      </c>
      <c r="M60" s="4">
        <v>1.823</v>
      </c>
      <c r="N60" s="4">
        <v>1.4630000000000001</v>
      </c>
      <c r="O60" s="4">
        <v>3.0489999999999999</v>
      </c>
      <c r="P60" s="4">
        <v>3.8809999999999998</v>
      </c>
      <c r="Q60" s="4">
        <v>0.67500000000000004</v>
      </c>
      <c r="R60" s="4">
        <v>2.7080000000000002</v>
      </c>
      <c r="S60" s="4">
        <v>-0.59399999999999997</v>
      </c>
      <c r="T60" s="4">
        <v>4.5209999999999999</v>
      </c>
      <c r="U60" s="4">
        <v>1.895</v>
      </c>
      <c r="V60" s="4">
        <v>2.9809999999999999</v>
      </c>
      <c r="W60" s="4">
        <v>-2.984</v>
      </c>
      <c r="X60" s="4">
        <v>12.548</v>
      </c>
      <c r="Y60" s="4">
        <v>17.247</v>
      </c>
    </row>
    <row r="61" spans="1:26" x14ac:dyDescent="0.25">
      <c r="A61" s="3" t="s">
        <v>135</v>
      </c>
      <c r="B61" s="3" t="s">
        <v>136</v>
      </c>
      <c r="C61" s="4">
        <v>4.5010000000000003</v>
      </c>
      <c r="D61" s="4">
        <v>7.032</v>
      </c>
      <c r="E61" s="4">
        <v>5.6520000000000001</v>
      </c>
      <c r="F61" s="4">
        <v>4.5880000000000001</v>
      </c>
      <c r="G61" s="4">
        <v>3.7639999999999998</v>
      </c>
      <c r="H61" s="4">
        <v>1.6519999999999999</v>
      </c>
      <c r="I61" s="4">
        <v>2.298</v>
      </c>
      <c r="J61" s="4">
        <v>2.3639999999999999</v>
      </c>
      <c r="K61" s="4">
        <v>3.3980000000000001</v>
      </c>
      <c r="L61" s="4">
        <v>1.9630000000000001</v>
      </c>
      <c r="M61" s="4">
        <v>1.048</v>
      </c>
      <c r="N61" s="4">
        <v>2.2069999999999999</v>
      </c>
      <c r="O61" s="4">
        <v>0.93799999999999994</v>
      </c>
      <c r="P61" s="4">
        <v>-1.28</v>
      </c>
      <c r="Q61" s="4">
        <v>1.577</v>
      </c>
      <c r="R61" s="4">
        <v>4.2140000000000004</v>
      </c>
      <c r="S61" s="4">
        <v>2.177</v>
      </c>
      <c r="T61" s="4">
        <v>2.0139999999999998</v>
      </c>
      <c r="U61" s="4">
        <v>4.55</v>
      </c>
      <c r="V61" s="4">
        <v>3.1259999999999999</v>
      </c>
      <c r="W61" s="4">
        <v>-2.2410000000000001</v>
      </c>
      <c r="X61" s="4">
        <v>6.5609999999999999</v>
      </c>
      <c r="Y61" s="4">
        <v>6.3109999999999999</v>
      </c>
    </row>
    <row r="62" spans="1:26" x14ac:dyDescent="0.25">
      <c r="A62" s="3" t="s">
        <v>137</v>
      </c>
      <c r="B62" s="3" t="s">
        <v>138</v>
      </c>
      <c r="C62" s="4">
        <v>8.7919999999999998</v>
      </c>
      <c r="D62" s="4">
        <v>3.8069999999999999</v>
      </c>
      <c r="E62" s="4">
        <v>3.0529999999999999</v>
      </c>
      <c r="F62" s="4">
        <v>1.4770000000000001</v>
      </c>
      <c r="G62" s="4">
        <v>4.9619999999999997</v>
      </c>
      <c r="H62" s="4">
        <v>4.3230000000000004</v>
      </c>
      <c r="I62" s="4">
        <v>5.4390000000000001</v>
      </c>
      <c r="J62" s="4">
        <v>6.766</v>
      </c>
      <c r="K62" s="4">
        <v>3.0840000000000001</v>
      </c>
      <c r="L62" s="4">
        <v>-8.6479999999999997</v>
      </c>
      <c r="M62" s="4">
        <v>6.5129999999999999</v>
      </c>
      <c r="N62" s="4">
        <v>3.3079999999999998</v>
      </c>
      <c r="O62" s="4">
        <v>1.85</v>
      </c>
      <c r="P62" s="4">
        <v>1.5649999999999999</v>
      </c>
      <c r="Q62" s="4">
        <v>2.234</v>
      </c>
      <c r="R62" s="4">
        <v>1.8180000000000001</v>
      </c>
      <c r="S62" s="4">
        <v>0.128</v>
      </c>
      <c r="T62" s="4">
        <v>5.53</v>
      </c>
      <c r="U62" s="4">
        <v>3.5609999999999999</v>
      </c>
      <c r="V62" s="4">
        <v>4.391</v>
      </c>
      <c r="W62" s="4">
        <v>-11.956</v>
      </c>
      <c r="X62" s="4">
        <v>20.148</v>
      </c>
      <c r="Y62" s="4">
        <v>21.907</v>
      </c>
      <c r="Z62" s="4">
        <v>-4.5510000000000002</v>
      </c>
    </row>
    <row r="63" spans="1:26" x14ac:dyDescent="0.25">
      <c r="A63" s="3" t="s">
        <v>139</v>
      </c>
      <c r="B63" s="3" t="s">
        <v>140</v>
      </c>
      <c r="C63" s="4">
        <v>9.3529999999999998</v>
      </c>
      <c r="D63" s="4">
        <v>4.9909999999999997</v>
      </c>
      <c r="E63" s="4">
        <v>3.07</v>
      </c>
      <c r="F63" s="4">
        <v>2.2650000000000001</v>
      </c>
      <c r="G63" s="4">
        <v>5.5869999999999997</v>
      </c>
      <c r="H63" s="4">
        <v>2.5329999999999999</v>
      </c>
      <c r="I63" s="4">
        <v>5.3330000000000002</v>
      </c>
      <c r="J63" s="4">
        <v>6.6020000000000003</v>
      </c>
      <c r="K63" s="4">
        <v>1.55</v>
      </c>
      <c r="L63" s="4">
        <v>-8.1940000000000008</v>
      </c>
      <c r="M63" s="4">
        <v>5.3650000000000002</v>
      </c>
      <c r="N63" s="4">
        <v>3.5179999999999998</v>
      </c>
      <c r="O63" s="4">
        <v>0.41599999999999998</v>
      </c>
      <c r="P63" s="4">
        <v>2.61</v>
      </c>
      <c r="Q63" s="4">
        <v>1.6839999999999999</v>
      </c>
      <c r="R63" s="4">
        <v>0.77500000000000002</v>
      </c>
      <c r="S63" s="4">
        <v>2.7269999999999999</v>
      </c>
      <c r="T63" s="4">
        <v>4.0309999999999997</v>
      </c>
      <c r="U63" s="4">
        <v>3.133</v>
      </c>
      <c r="V63" s="4">
        <v>4.5199999999999996</v>
      </c>
      <c r="W63" s="4">
        <v>-9.4710000000000001</v>
      </c>
      <c r="X63" s="4">
        <v>11.254</v>
      </c>
      <c r="Y63" s="4">
        <v>13.625999999999999</v>
      </c>
    </row>
    <row r="64" spans="1:26" x14ac:dyDescent="0.25">
      <c r="A64" s="3" t="s">
        <v>141</v>
      </c>
      <c r="B64" s="3" t="s">
        <v>142</v>
      </c>
      <c r="C64" s="4">
        <v>27.977</v>
      </c>
      <c r="D64" s="4">
        <v>4.3250000000000002</v>
      </c>
      <c r="E64" s="4">
        <v>2.887</v>
      </c>
      <c r="F64" s="4">
        <v>0.33600000000000002</v>
      </c>
      <c r="G64" s="4">
        <v>21.86</v>
      </c>
      <c r="H64" s="4">
        <v>11.445</v>
      </c>
      <c r="I64" s="4">
        <v>13.125</v>
      </c>
      <c r="J64" s="4">
        <v>17.943000000000001</v>
      </c>
      <c r="K64" s="4">
        <v>5.165</v>
      </c>
      <c r="L64" s="4">
        <v>-22.501000000000001</v>
      </c>
      <c r="M64" s="4">
        <v>25.425999999999998</v>
      </c>
      <c r="N64" s="4">
        <v>-2.512</v>
      </c>
      <c r="O64" s="4">
        <v>9.2550000000000008</v>
      </c>
      <c r="P64" s="4">
        <v>-1.6559999999999999</v>
      </c>
      <c r="Q64" s="4">
        <v>11.044</v>
      </c>
      <c r="R64" s="4">
        <v>3.7389999999999999</v>
      </c>
      <c r="S64" s="4">
        <v>-16.088000000000001</v>
      </c>
      <c r="T64" s="4">
        <v>14.304</v>
      </c>
      <c r="U64" s="4">
        <v>5.024</v>
      </c>
      <c r="V64" s="4">
        <v>0.17799999999999999</v>
      </c>
      <c r="W64" s="4">
        <v>4.1349999999999998</v>
      </c>
      <c r="X64" s="4">
        <v>109.35299999999999</v>
      </c>
      <c r="Y64" s="4">
        <v>51.161000000000001</v>
      </c>
    </row>
    <row r="65" spans="1:26" x14ac:dyDescent="0.25">
      <c r="A65" s="3" t="s">
        <v>143</v>
      </c>
      <c r="B65" s="3" t="s">
        <v>144</v>
      </c>
      <c r="C65" s="4">
        <v>14.269</v>
      </c>
      <c r="D65" s="4">
        <v>-1.3140000000000001</v>
      </c>
      <c r="E65" s="4">
        <v>3.2250000000000001</v>
      </c>
      <c r="F65" s="4">
        <v>-5.9349999999999996</v>
      </c>
      <c r="G65" s="4">
        <v>0.47</v>
      </c>
      <c r="H65" s="4">
        <v>10.122999999999999</v>
      </c>
      <c r="I65" s="4">
        <v>7.61</v>
      </c>
      <c r="J65" s="4">
        <v>6.6829999999999998</v>
      </c>
      <c r="K65" s="4">
        <v>7.6230000000000002</v>
      </c>
      <c r="L65" s="4">
        <v>-15.016999999999999</v>
      </c>
      <c r="M65" s="4">
        <v>6.4210000000000003</v>
      </c>
      <c r="N65" s="4">
        <v>7.077</v>
      </c>
      <c r="O65" s="4">
        <v>2.9540000000000002</v>
      </c>
      <c r="P65" s="4">
        <v>-0.14399999999999999</v>
      </c>
      <c r="Q65" s="4">
        <v>-2.504</v>
      </c>
      <c r="R65" s="4">
        <v>5.4550000000000001</v>
      </c>
      <c r="S65" s="4">
        <v>-5.2930000000000001</v>
      </c>
      <c r="T65" s="4">
        <v>2.7869999999999999</v>
      </c>
      <c r="U65" s="4">
        <v>0.497</v>
      </c>
      <c r="V65" s="4">
        <v>5.31</v>
      </c>
      <c r="W65" s="4">
        <v>-53.238999999999997</v>
      </c>
      <c r="X65" s="4">
        <v>29.388999999999999</v>
      </c>
      <c r="Y65" s="4">
        <v>79.665000000000006</v>
      </c>
    </row>
    <row r="66" spans="1:26" x14ac:dyDescent="0.25">
      <c r="A66" s="3" t="s">
        <v>145</v>
      </c>
      <c r="B66" s="3" t="s">
        <v>146</v>
      </c>
      <c r="C66" s="4">
        <v>5.6420000000000003</v>
      </c>
      <c r="D66" s="4">
        <v>4.556</v>
      </c>
      <c r="E66" s="4">
        <v>3.609</v>
      </c>
      <c r="F66" s="4">
        <v>3.1970000000000001</v>
      </c>
      <c r="G66" s="4">
        <v>3.3690000000000002</v>
      </c>
      <c r="H66" s="4">
        <v>4.2610000000000001</v>
      </c>
      <c r="I66" s="4">
        <v>4.1509999999999998</v>
      </c>
      <c r="J66" s="4">
        <v>5.8159999999999998</v>
      </c>
      <c r="K66" s="4">
        <v>4.2329999999999997</v>
      </c>
      <c r="L66" s="4">
        <v>-4.4580000000000002</v>
      </c>
      <c r="M66" s="4">
        <v>6.8049999999999997</v>
      </c>
      <c r="N66" s="4">
        <v>3.5619999999999998</v>
      </c>
      <c r="O66" s="4">
        <v>2.427</v>
      </c>
      <c r="P66" s="4">
        <v>2.3370000000000002</v>
      </c>
      <c r="Q66" s="4">
        <v>2.8319999999999999</v>
      </c>
      <c r="R66" s="4">
        <v>1.768</v>
      </c>
      <c r="S66" s="4">
        <v>2.6850000000000001</v>
      </c>
      <c r="T66" s="4">
        <v>7.8150000000000004</v>
      </c>
      <c r="U66" s="4">
        <v>5.891</v>
      </c>
      <c r="V66" s="4">
        <v>5.625</v>
      </c>
      <c r="W66" s="4">
        <v>-7.9649999999999999</v>
      </c>
      <c r="X66" s="4">
        <v>12.244</v>
      </c>
      <c r="Y66" s="4">
        <v>14.021000000000001</v>
      </c>
    </row>
    <row r="67" spans="1:26" x14ac:dyDescent="0.25">
      <c r="A67" s="3" t="s">
        <v>147</v>
      </c>
      <c r="B67" s="3" t="s">
        <v>148</v>
      </c>
      <c r="C67" s="4">
        <v>1.2749999999999999</v>
      </c>
      <c r="D67" s="4">
        <v>1.891</v>
      </c>
      <c r="E67" s="4">
        <v>0.97199999999999998</v>
      </c>
      <c r="F67" s="4">
        <v>1.802</v>
      </c>
      <c r="G67" s="4">
        <v>3.2320000000000002</v>
      </c>
      <c r="H67" s="4">
        <v>2.8319999999999999</v>
      </c>
      <c r="I67" s="4">
        <v>2.3359999999999999</v>
      </c>
      <c r="J67" s="4">
        <v>2.44</v>
      </c>
      <c r="K67" s="4">
        <v>-0.36399999999999999</v>
      </c>
      <c r="L67" s="4">
        <v>-4.8040000000000003</v>
      </c>
      <c r="M67" s="4">
        <v>-2.5609999999999999</v>
      </c>
      <c r="N67" s="4">
        <v>1.1930000000000001</v>
      </c>
      <c r="O67" s="4">
        <v>-0.34399999999999997</v>
      </c>
      <c r="P67" s="4">
        <v>-2.4910000000000001</v>
      </c>
      <c r="Q67" s="4">
        <v>1.5529999999999999</v>
      </c>
      <c r="R67" s="4">
        <v>1.153</v>
      </c>
      <c r="S67" s="4">
        <v>-1.4339999999999999</v>
      </c>
      <c r="T67" s="4">
        <v>0.10199999999999999</v>
      </c>
      <c r="U67" s="4">
        <v>-2.5670000000000002</v>
      </c>
      <c r="V67" s="4">
        <v>-0.11</v>
      </c>
      <c r="W67" s="4">
        <v>-4.0960000000000001</v>
      </c>
      <c r="X67" s="4">
        <v>5.6829999999999998</v>
      </c>
      <c r="Y67" s="4">
        <v>-1.4570000000000001</v>
      </c>
    </row>
    <row r="68" spans="1:26" x14ac:dyDescent="0.25">
      <c r="A68" s="3" t="s">
        <v>149</v>
      </c>
      <c r="B68" s="3" t="s">
        <v>150</v>
      </c>
      <c r="C68" s="4">
        <v>10.068</v>
      </c>
      <c r="D68" s="4">
        <v>4.1870000000000003</v>
      </c>
      <c r="E68" s="4">
        <v>3.8119999999999998</v>
      </c>
      <c r="F68" s="4">
        <v>4.2309999999999999</v>
      </c>
      <c r="G68" s="4">
        <v>3.202</v>
      </c>
      <c r="H68" s="4">
        <v>4.2779999999999996</v>
      </c>
      <c r="I68" s="4">
        <v>5.4909999999999997</v>
      </c>
      <c r="J68" s="4">
        <v>5.1369999999999996</v>
      </c>
      <c r="K68" s="4">
        <v>1.6459999999999999</v>
      </c>
      <c r="L68" s="4">
        <v>0.77100000000000002</v>
      </c>
      <c r="M68" s="4">
        <v>7.5940000000000003</v>
      </c>
      <c r="N68" s="4">
        <v>4.0039999999999996</v>
      </c>
      <c r="O68" s="4">
        <v>1.8320000000000001</v>
      </c>
      <c r="P68" s="4">
        <v>1.4139999999999999</v>
      </c>
      <c r="Q68" s="4">
        <v>2.3450000000000002</v>
      </c>
      <c r="R68" s="4">
        <v>1.077</v>
      </c>
      <c r="S68" s="4">
        <v>2.7909999999999999</v>
      </c>
      <c r="T68" s="4">
        <v>3.5510000000000002</v>
      </c>
      <c r="U68" s="4">
        <v>6.0510000000000002</v>
      </c>
      <c r="V68" s="4">
        <v>6.202</v>
      </c>
      <c r="W68" s="4">
        <v>-32.520000000000003</v>
      </c>
      <c r="X68" s="4">
        <v>13.15</v>
      </c>
      <c r="Y68" s="4">
        <v>46.481999999999999</v>
      </c>
      <c r="Z68" s="4">
        <v>11.337</v>
      </c>
    </row>
    <row r="69" spans="1:26" x14ac:dyDescent="0.25">
      <c r="A69" s="3" t="s">
        <v>151</v>
      </c>
      <c r="B69" s="3" t="s">
        <v>152</v>
      </c>
      <c r="C69" s="4">
        <v>8.32</v>
      </c>
      <c r="D69" s="4">
        <v>3.47</v>
      </c>
      <c r="E69" s="4">
        <v>4.7009999999999996</v>
      </c>
      <c r="F69" s="4">
        <v>4.1529999999999996</v>
      </c>
      <c r="G69" s="4">
        <v>5.3289999999999997</v>
      </c>
      <c r="H69" s="4">
        <v>5.4649999999999999</v>
      </c>
      <c r="I69" s="4">
        <v>6.3109999999999999</v>
      </c>
      <c r="J69" s="4">
        <v>5.0880000000000001</v>
      </c>
      <c r="K69" s="4">
        <v>2.7509999999999999</v>
      </c>
      <c r="L69" s="4">
        <v>-5.0330000000000004</v>
      </c>
      <c r="M69" s="4">
        <v>6.431</v>
      </c>
      <c r="N69" s="4">
        <v>4.907</v>
      </c>
      <c r="O69" s="4">
        <v>0.57099999999999995</v>
      </c>
      <c r="P69" s="4">
        <v>1.8240000000000001</v>
      </c>
      <c r="Q69" s="4">
        <v>2.8109999999999999</v>
      </c>
      <c r="R69" s="4">
        <v>2.5779999999999998</v>
      </c>
      <c r="S69" s="4">
        <v>0.745</v>
      </c>
      <c r="T69" s="4">
        <v>4.8289999999999997</v>
      </c>
      <c r="U69" s="4">
        <v>6.0949999999999998</v>
      </c>
      <c r="V69" s="4">
        <v>3.7690000000000001</v>
      </c>
      <c r="W69" s="4">
        <v>-39.084000000000003</v>
      </c>
      <c r="X69" s="4">
        <v>18.718</v>
      </c>
      <c r="Y69" s="4">
        <v>61.209000000000003</v>
      </c>
    </row>
    <row r="70" spans="1:26" x14ac:dyDescent="0.25">
      <c r="A70" s="3" t="s">
        <v>153</v>
      </c>
      <c r="B70" s="3" t="s">
        <v>154</v>
      </c>
      <c r="C70" s="4">
        <v>10.657999999999999</v>
      </c>
      <c r="D70" s="4">
        <v>4.4240000000000004</v>
      </c>
      <c r="E70" s="4">
        <v>3.5209999999999999</v>
      </c>
      <c r="F70" s="4">
        <v>4.2560000000000002</v>
      </c>
      <c r="G70" s="4">
        <v>2.4990000000000001</v>
      </c>
      <c r="H70" s="4">
        <v>3.875</v>
      </c>
      <c r="I70" s="4">
        <v>5.2080000000000002</v>
      </c>
      <c r="J70" s="4">
        <v>5.1539999999999999</v>
      </c>
      <c r="K70" s="4">
        <v>1.2609999999999999</v>
      </c>
      <c r="L70" s="4">
        <v>2.8250000000000002</v>
      </c>
      <c r="M70" s="4">
        <v>7.9740000000000002</v>
      </c>
      <c r="N70" s="4">
        <v>3.714</v>
      </c>
      <c r="O70" s="4">
        <v>2.242</v>
      </c>
      <c r="P70" s="4">
        <v>1.2829999999999999</v>
      </c>
      <c r="Q70" s="4">
        <v>2.194</v>
      </c>
      <c r="R70" s="4">
        <v>0.59099999999999997</v>
      </c>
      <c r="S70" s="4">
        <v>3.468</v>
      </c>
      <c r="T70" s="4">
        <v>3.14</v>
      </c>
      <c r="U70" s="4">
        <v>6.0359999999999996</v>
      </c>
      <c r="V70" s="4">
        <v>6.9980000000000002</v>
      </c>
      <c r="W70" s="4">
        <v>-30.437000000000001</v>
      </c>
      <c r="X70" s="4">
        <v>11.603</v>
      </c>
      <c r="Y70" s="4">
        <v>42.127000000000002</v>
      </c>
    </row>
    <row r="71" spans="1:26" x14ac:dyDescent="0.25">
      <c r="A71" s="3" t="s">
        <v>155</v>
      </c>
      <c r="B71" s="3" t="s">
        <v>156</v>
      </c>
      <c r="C71" s="4">
        <v>8.3290000000000006</v>
      </c>
      <c r="D71" s="4">
        <v>6.3170000000000002</v>
      </c>
      <c r="E71" s="4">
        <v>1.9330000000000001</v>
      </c>
      <c r="F71" s="4">
        <v>1.151</v>
      </c>
      <c r="G71" s="4">
        <v>3.734</v>
      </c>
      <c r="H71" s="4">
        <v>1.5509999999999999</v>
      </c>
      <c r="I71" s="4">
        <v>3.3050000000000002</v>
      </c>
      <c r="J71" s="4">
        <v>3.0270000000000001</v>
      </c>
      <c r="K71" s="4">
        <v>3.746</v>
      </c>
      <c r="L71" s="4">
        <v>-1.33</v>
      </c>
      <c r="M71" s="4">
        <v>1.651</v>
      </c>
      <c r="N71" s="4">
        <v>1.829</v>
      </c>
      <c r="O71" s="4">
        <v>0.56699999999999995</v>
      </c>
      <c r="P71" s="4">
        <v>-0.48799999999999999</v>
      </c>
      <c r="Q71" s="4">
        <v>2.3639999999999999</v>
      </c>
      <c r="R71" s="4">
        <v>-0.34100000000000003</v>
      </c>
      <c r="S71" s="4">
        <v>3.7650000000000001</v>
      </c>
      <c r="T71" s="4">
        <v>3.157</v>
      </c>
      <c r="U71" s="4">
        <v>3.2919999999999998</v>
      </c>
      <c r="V71" s="4">
        <v>1.726</v>
      </c>
      <c r="W71" s="4">
        <v>-6.8659999999999997</v>
      </c>
      <c r="X71" s="4">
        <v>14.715</v>
      </c>
      <c r="Y71" s="4">
        <v>8.5109999999999992</v>
      </c>
      <c r="Z71" s="4">
        <v>5.0229999999999997</v>
      </c>
    </row>
    <row r="72" spans="1:26" x14ac:dyDescent="0.25">
      <c r="A72" s="3" t="s">
        <v>157</v>
      </c>
      <c r="B72" s="3" t="s">
        <v>158</v>
      </c>
      <c r="C72" s="4">
        <v>5.5309999999999997</v>
      </c>
      <c r="D72" s="4">
        <v>4.5839999999999996</v>
      </c>
      <c r="E72" s="4">
        <v>0.58899999999999997</v>
      </c>
      <c r="F72" s="4">
        <v>-0.55800000000000005</v>
      </c>
      <c r="G72" s="4">
        <v>3.5659999999999998</v>
      </c>
      <c r="H72" s="4">
        <v>1.68</v>
      </c>
      <c r="I72" s="4">
        <v>5.1189999999999998</v>
      </c>
      <c r="J72" s="4">
        <v>3.4</v>
      </c>
      <c r="K72" s="4">
        <v>4.6740000000000004</v>
      </c>
      <c r="L72" s="4">
        <v>-3.1059999999999999</v>
      </c>
      <c r="M72" s="4">
        <v>0.26</v>
      </c>
      <c r="N72" s="4">
        <v>-0.33800000000000002</v>
      </c>
      <c r="O72" s="4">
        <v>-0.65600000000000003</v>
      </c>
      <c r="P72" s="4">
        <v>-1.07</v>
      </c>
      <c r="Q72" s="4">
        <v>2.0619999999999998</v>
      </c>
      <c r="R72" s="4">
        <v>-0.38400000000000001</v>
      </c>
      <c r="S72" s="4">
        <v>4.22</v>
      </c>
      <c r="T72" s="4">
        <v>5.2530000000000001</v>
      </c>
      <c r="U72" s="4">
        <v>5.0869999999999997</v>
      </c>
      <c r="V72" s="4">
        <v>2.5030000000000001</v>
      </c>
      <c r="W72" s="4">
        <v>-1.734</v>
      </c>
      <c r="X72" s="4">
        <v>9.7200000000000006</v>
      </c>
      <c r="Y72" s="4">
        <v>6.3170000000000002</v>
      </c>
    </row>
    <row r="73" spans="1:26" x14ac:dyDescent="0.25">
      <c r="A73" s="3" t="s">
        <v>159</v>
      </c>
      <c r="B73" s="3" t="s">
        <v>160</v>
      </c>
      <c r="C73" s="4">
        <v>12.199</v>
      </c>
      <c r="D73" s="4">
        <v>8.1359999999999992</v>
      </c>
      <c r="E73" s="4">
        <v>3.4870000000000001</v>
      </c>
      <c r="F73" s="4">
        <v>3.383</v>
      </c>
      <c r="G73" s="4">
        <v>5.218</v>
      </c>
      <c r="H73" s="4">
        <v>0.44</v>
      </c>
      <c r="I73" s="4">
        <v>0.46300000000000002</v>
      </c>
      <c r="J73" s="4">
        <v>2.92</v>
      </c>
      <c r="K73" s="4">
        <v>3.5329999999999999</v>
      </c>
      <c r="L73" s="4">
        <v>-1.7889999999999999</v>
      </c>
      <c r="M73" s="4">
        <v>2.72</v>
      </c>
      <c r="N73" s="4">
        <v>3.9289999999999998</v>
      </c>
      <c r="O73" s="4">
        <v>2.39</v>
      </c>
      <c r="P73" s="4">
        <v>-0.95199999999999996</v>
      </c>
      <c r="Q73" s="4">
        <v>3.1949999999999998</v>
      </c>
      <c r="R73" s="4">
        <v>-0.76</v>
      </c>
      <c r="S73" s="4">
        <v>3.7090000000000001</v>
      </c>
      <c r="T73" s="4">
        <v>2.9569999999999999</v>
      </c>
      <c r="U73" s="4">
        <v>0.90600000000000003</v>
      </c>
      <c r="V73" s="4">
        <v>1.671</v>
      </c>
      <c r="W73" s="4">
        <v>-18.611999999999998</v>
      </c>
      <c r="X73" s="4">
        <v>23.347999999999999</v>
      </c>
      <c r="Y73" s="4">
        <v>16.242000000000001</v>
      </c>
    </row>
    <row r="74" spans="1:26" x14ac:dyDescent="0.25">
      <c r="A74" s="3" t="s">
        <v>161</v>
      </c>
      <c r="B74" s="3" t="s">
        <v>162</v>
      </c>
      <c r="C74" s="4">
        <v>11.035</v>
      </c>
      <c r="D74" s="4">
        <v>8.6959999999999997</v>
      </c>
      <c r="E74" s="4">
        <v>3.3690000000000002</v>
      </c>
      <c r="F74" s="4">
        <v>2.3679999999999999</v>
      </c>
      <c r="G74" s="4">
        <v>1.5409999999999999</v>
      </c>
      <c r="H74" s="4">
        <v>3.246</v>
      </c>
      <c r="I74" s="4">
        <v>3.0859999999999999</v>
      </c>
      <c r="J74" s="4">
        <v>2.0840000000000001</v>
      </c>
      <c r="K74" s="4">
        <v>1.272</v>
      </c>
      <c r="L74" s="4">
        <v>5.1689999999999996</v>
      </c>
      <c r="M74" s="4">
        <v>3.9</v>
      </c>
      <c r="N74" s="4">
        <v>4.4020000000000001</v>
      </c>
      <c r="O74" s="4">
        <v>0.79900000000000004</v>
      </c>
      <c r="P74" s="4">
        <v>1.86</v>
      </c>
      <c r="Q74" s="4">
        <v>1.7569999999999999</v>
      </c>
      <c r="R74" s="4">
        <v>0.47799999999999998</v>
      </c>
      <c r="S74" s="4">
        <v>2.6880000000000002</v>
      </c>
      <c r="T74" s="4">
        <v>-1.976</v>
      </c>
      <c r="U74" s="4">
        <v>2.4860000000000002</v>
      </c>
      <c r="V74" s="4">
        <v>-0.40899999999999997</v>
      </c>
      <c r="W74" s="4">
        <v>-1.139</v>
      </c>
      <c r="X74" s="4">
        <v>16.753</v>
      </c>
      <c r="Y74" s="4">
        <v>2.6070000000000002</v>
      </c>
    </row>
    <row r="75" spans="1:26" x14ac:dyDescent="0.25">
      <c r="A75" s="3" t="s">
        <v>163</v>
      </c>
      <c r="B75" s="3" t="s">
        <v>164</v>
      </c>
      <c r="C75" s="4">
        <v>15.766999999999999</v>
      </c>
      <c r="D75" s="4">
        <v>17.042000000000002</v>
      </c>
      <c r="E75" s="4">
        <v>6.4340000000000002</v>
      </c>
      <c r="F75" s="4">
        <v>3.21</v>
      </c>
      <c r="G75" s="4">
        <v>2.746</v>
      </c>
      <c r="H75" s="4">
        <v>6.96</v>
      </c>
      <c r="I75" s="4">
        <v>0.30199999999999999</v>
      </c>
      <c r="J75" s="4">
        <v>3.8479999999999999</v>
      </c>
      <c r="K75" s="4">
        <v>4.992</v>
      </c>
      <c r="L75" s="4">
        <v>1.5509999999999999</v>
      </c>
      <c r="M75" s="4">
        <v>4.2779999999999996</v>
      </c>
      <c r="N75" s="4">
        <v>-1.1299999999999999</v>
      </c>
      <c r="O75" s="4">
        <v>-1.8149999999999999</v>
      </c>
      <c r="P75" s="4">
        <v>-12.064</v>
      </c>
      <c r="Q75" s="4">
        <v>-4.6689999999999996</v>
      </c>
      <c r="R75" s="4">
        <v>0.154</v>
      </c>
      <c r="S75" s="4">
        <v>0.57499999999999996</v>
      </c>
      <c r="T75" s="4">
        <v>0.96499999999999997</v>
      </c>
      <c r="U75" s="4">
        <v>-1.5620000000000001</v>
      </c>
      <c r="V75" s="4">
        <v>3.282</v>
      </c>
      <c r="W75" s="4">
        <v>4.1609999999999996</v>
      </c>
      <c r="X75" s="4">
        <v>3.3279999999999998</v>
      </c>
      <c r="Y75" s="4">
        <v>4.3419999999999996</v>
      </c>
      <c r="Z75" s="4">
        <v>3.6520000000000001</v>
      </c>
    </row>
    <row r="76" spans="1:26" x14ac:dyDescent="0.25">
      <c r="A76" s="3" t="s">
        <v>165</v>
      </c>
      <c r="B76" s="3" t="s">
        <v>166</v>
      </c>
      <c r="C76" s="4">
        <v>10.712</v>
      </c>
      <c r="D76" s="4">
        <v>12.760999999999999</v>
      </c>
      <c r="E76" s="4">
        <v>-1.2969999999999999</v>
      </c>
      <c r="F76" s="4">
        <v>-0.755</v>
      </c>
      <c r="G76" s="4">
        <v>4.1059999999999999</v>
      </c>
      <c r="H76" s="4">
        <v>5.1239999999999997</v>
      </c>
      <c r="I76" s="4">
        <v>9.7769999999999992</v>
      </c>
      <c r="J76" s="4">
        <v>4.141</v>
      </c>
      <c r="K76" s="4">
        <v>6.2649999999999997</v>
      </c>
      <c r="L76" s="4">
        <v>-3.294</v>
      </c>
      <c r="M76" s="4">
        <v>6.1349999999999998</v>
      </c>
      <c r="N76" s="4">
        <v>2.7309999999999999</v>
      </c>
      <c r="O76" s="4">
        <v>2.3170000000000002</v>
      </c>
      <c r="P76" s="4">
        <v>0.78600000000000003</v>
      </c>
      <c r="Q76" s="4">
        <v>1.9339999999999999</v>
      </c>
      <c r="R76" s="4">
        <v>7.5750000000000002</v>
      </c>
      <c r="S76" s="4">
        <v>6.3920000000000003</v>
      </c>
      <c r="T76" s="4">
        <v>8.3550000000000004</v>
      </c>
      <c r="U76" s="4">
        <v>8.9659999999999993</v>
      </c>
      <c r="V76" s="4">
        <v>9.077</v>
      </c>
      <c r="W76" s="4">
        <v>1.9279999999999999</v>
      </c>
      <c r="X76" s="4">
        <v>11.79</v>
      </c>
      <c r="Y76" s="4">
        <v>13.676</v>
      </c>
      <c r="Z76" s="4">
        <v>10.305999999999999</v>
      </c>
    </row>
    <row r="77" spans="1:26" x14ac:dyDescent="0.25">
      <c r="A77" s="3" t="s">
        <v>167</v>
      </c>
      <c r="B77" s="3" t="s">
        <v>168</v>
      </c>
      <c r="C77" s="4">
        <v>10.576000000000001</v>
      </c>
      <c r="D77" s="4">
        <v>13.191000000000001</v>
      </c>
      <c r="E77" s="4">
        <v>-1.8360000000000001</v>
      </c>
      <c r="F77" s="4">
        <v>-1.091</v>
      </c>
      <c r="G77" s="4">
        <v>4.05</v>
      </c>
      <c r="H77" s="4">
        <v>5.1260000000000003</v>
      </c>
      <c r="I77" s="4">
        <v>9.9480000000000004</v>
      </c>
      <c r="J77" s="4">
        <v>3.839</v>
      </c>
      <c r="K77" s="4">
        <v>6.5339999999999998</v>
      </c>
      <c r="L77" s="4">
        <v>-2.6640000000000001</v>
      </c>
      <c r="M77" s="4">
        <v>7.7720000000000002</v>
      </c>
      <c r="N77" s="4">
        <v>3.964</v>
      </c>
      <c r="O77" s="4">
        <v>0.97199999999999998</v>
      </c>
      <c r="P77" s="4">
        <v>0.71899999999999997</v>
      </c>
      <c r="Q77" s="4">
        <v>1.7969999999999999</v>
      </c>
      <c r="R77" s="4">
        <v>7.407</v>
      </c>
      <c r="S77" s="4">
        <v>6.173</v>
      </c>
      <c r="T77" s="4">
        <v>8.7650000000000006</v>
      </c>
      <c r="U77" s="4">
        <v>8.6259999999999994</v>
      </c>
      <c r="V77" s="4">
        <v>9.1809999999999992</v>
      </c>
      <c r="W77" s="4">
        <v>1.8340000000000001</v>
      </c>
      <c r="X77" s="4">
        <v>11.292</v>
      </c>
      <c r="Y77" s="4">
        <v>14.474</v>
      </c>
    </row>
    <row r="78" spans="1:26" x14ac:dyDescent="0.25">
      <c r="A78" s="3" t="s">
        <v>169</v>
      </c>
      <c r="B78" s="3" t="s">
        <v>170</v>
      </c>
      <c r="C78" s="4">
        <v>11.278</v>
      </c>
      <c r="D78" s="4">
        <v>10.984999999999999</v>
      </c>
      <c r="E78" s="4">
        <v>0.97899999999999998</v>
      </c>
      <c r="F78" s="4">
        <v>0.624</v>
      </c>
      <c r="G78" s="4">
        <v>4.3339999999999996</v>
      </c>
      <c r="H78" s="4">
        <v>5.1130000000000004</v>
      </c>
      <c r="I78" s="4">
        <v>9.0869999999999997</v>
      </c>
      <c r="J78" s="4">
        <v>5.3680000000000003</v>
      </c>
      <c r="K78" s="4">
        <v>5.1920000000000002</v>
      </c>
      <c r="L78" s="4">
        <v>-5.8449999999999998</v>
      </c>
      <c r="M78" s="4">
        <v>-0.71399999999999997</v>
      </c>
      <c r="N78" s="4">
        <v>-2.8679999999999999</v>
      </c>
      <c r="O78" s="4">
        <v>8.859</v>
      </c>
      <c r="P78" s="4">
        <v>1.091</v>
      </c>
      <c r="Q78" s="4">
        <v>2.5459999999999998</v>
      </c>
      <c r="R78" s="4">
        <v>8.3209999999999997</v>
      </c>
      <c r="S78" s="4">
        <v>7.36</v>
      </c>
      <c r="T78" s="4">
        <v>6.5640000000000001</v>
      </c>
      <c r="U78" s="4">
        <v>10.481999999999999</v>
      </c>
      <c r="V78" s="4">
        <v>8.6180000000000003</v>
      </c>
      <c r="W78" s="4">
        <v>2.34</v>
      </c>
      <c r="X78" s="4">
        <v>13.973000000000001</v>
      </c>
      <c r="Y78" s="4">
        <v>10.256</v>
      </c>
    </row>
    <row r="79" spans="1:26" x14ac:dyDescent="0.25">
      <c r="A79" s="3" t="s">
        <v>171</v>
      </c>
      <c r="B79" s="3" t="s">
        <v>172</v>
      </c>
      <c r="C79" s="4">
        <v>11.164</v>
      </c>
      <c r="D79" s="4">
        <v>0.222</v>
      </c>
      <c r="E79" s="4">
        <v>2.5840000000000001</v>
      </c>
      <c r="F79" s="4">
        <v>-2.0299999999999998</v>
      </c>
      <c r="G79" s="4">
        <v>6.7850000000000001</v>
      </c>
      <c r="H79" s="4">
        <v>5.9470000000000001</v>
      </c>
      <c r="I79" s="4">
        <v>10.782999999999999</v>
      </c>
      <c r="J79" s="4">
        <v>8.8970000000000002</v>
      </c>
      <c r="K79" s="4">
        <v>-0.374</v>
      </c>
      <c r="L79" s="4">
        <v>0.84499999999999997</v>
      </c>
      <c r="M79" s="4">
        <v>8.2810000000000006</v>
      </c>
      <c r="N79" s="4">
        <v>-1.6040000000000001</v>
      </c>
      <c r="O79" s="4">
        <v>1.4770000000000001</v>
      </c>
      <c r="P79" s="4">
        <v>3.024</v>
      </c>
      <c r="Q79" s="4">
        <v>3.2090000000000001</v>
      </c>
      <c r="R79" s="4">
        <v>2.9889999999999999</v>
      </c>
      <c r="S79" s="4">
        <v>-1.5509999999999999</v>
      </c>
      <c r="T79" s="4">
        <v>2.6640000000000001</v>
      </c>
      <c r="U79" s="4">
        <v>2.7050000000000001</v>
      </c>
      <c r="V79" s="4">
        <v>2.5369999999999999</v>
      </c>
      <c r="W79" s="4">
        <v>1.226</v>
      </c>
      <c r="X79" s="4">
        <v>6.6029999999999998</v>
      </c>
      <c r="Y79" s="4">
        <v>5.5819999999999999</v>
      </c>
      <c r="Z79" s="4">
        <v>-1.411</v>
      </c>
    </row>
    <row r="80" spans="1:26" x14ac:dyDescent="0.25">
      <c r="A80" s="3" t="s">
        <v>173</v>
      </c>
      <c r="B80" s="3" t="s">
        <v>174</v>
      </c>
      <c r="C80" s="4">
        <v>7.4909999999999997</v>
      </c>
      <c r="D80" s="4">
        <v>-1.4</v>
      </c>
      <c r="E80" s="4">
        <v>5.2960000000000003</v>
      </c>
      <c r="F80" s="4">
        <v>-7.8449999999999998</v>
      </c>
      <c r="G80" s="4">
        <v>1.5840000000000001</v>
      </c>
      <c r="H80" s="4">
        <v>1.8180000000000001</v>
      </c>
      <c r="I80" s="4">
        <v>2.23</v>
      </c>
      <c r="J80" s="4">
        <v>9</v>
      </c>
      <c r="K80" s="4">
        <v>-3.6339999999999999</v>
      </c>
      <c r="L80" s="4">
        <v>15.787000000000001</v>
      </c>
      <c r="M80" s="4">
        <v>6.7149999999999999</v>
      </c>
      <c r="N80" s="4">
        <v>-4.3209999999999997</v>
      </c>
      <c r="O80" s="4">
        <v>2.3210000000000002</v>
      </c>
      <c r="P80" s="4">
        <v>4.3159999999999998</v>
      </c>
      <c r="Q80" s="4">
        <v>4.8940000000000001</v>
      </c>
      <c r="R80" s="4">
        <v>0.434</v>
      </c>
      <c r="S80" s="4">
        <v>-3.3380000000000001</v>
      </c>
      <c r="T80" s="4">
        <v>1.139</v>
      </c>
      <c r="U80" s="4">
        <v>-1.9079999999999999</v>
      </c>
      <c r="V80" s="4">
        <v>1.6120000000000001</v>
      </c>
      <c r="W80" s="4">
        <v>-0.33500000000000002</v>
      </c>
      <c r="X80" s="4">
        <v>4.375</v>
      </c>
      <c r="Y80" s="4">
        <v>3.1360000000000001</v>
      </c>
    </row>
    <row r="81" spans="1:26" x14ac:dyDescent="0.25">
      <c r="A81" s="3" t="s">
        <v>175</v>
      </c>
      <c r="B81" s="3" t="s">
        <v>176</v>
      </c>
      <c r="C81" s="4">
        <v>17.404</v>
      </c>
      <c r="D81" s="4">
        <v>1.1519999999999999</v>
      </c>
      <c r="E81" s="4">
        <v>-4.3049999999999997</v>
      </c>
      <c r="F81" s="4">
        <v>6.3959999999999999</v>
      </c>
      <c r="G81" s="4">
        <v>15.037000000000001</v>
      </c>
      <c r="H81" s="4">
        <v>12.625999999999999</v>
      </c>
      <c r="I81" s="4">
        <v>17.585000000000001</v>
      </c>
      <c r="J81" s="4">
        <v>5.7039999999999997</v>
      </c>
      <c r="K81" s="4">
        <v>6.875</v>
      </c>
      <c r="L81" s="4">
        <v>-17.029</v>
      </c>
      <c r="M81" s="4">
        <v>8.27</v>
      </c>
      <c r="N81" s="4">
        <v>2.8250000000000002</v>
      </c>
      <c r="O81" s="4">
        <v>-1.0720000000000001</v>
      </c>
      <c r="P81" s="4">
        <v>3.097</v>
      </c>
      <c r="Q81" s="4">
        <v>0.37</v>
      </c>
      <c r="R81" s="4">
        <v>4.9539999999999997</v>
      </c>
      <c r="S81" s="4">
        <v>7.4999999999999997E-2</v>
      </c>
      <c r="T81" s="4">
        <v>3.3119999999999998</v>
      </c>
      <c r="U81" s="4">
        <v>5.6260000000000003</v>
      </c>
      <c r="V81" s="4">
        <v>1.248</v>
      </c>
      <c r="W81" s="4">
        <v>1.92</v>
      </c>
      <c r="X81" s="4">
        <v>3.6819999999999999</v>
      </c>
      <c r="Y81" s="4">
        <v>7.3470000000000004</v>
      </c>
    </row>
    <row r="82" spans="1:26" x14ac:dyDescent="0.25">
      <c r="A82" s="3" t="s">
        <v>177</v>
      </c>
      <c r="B82" s="3" t="s">
        <v>178</v>
      </c>
      <c r="C82" s="4">
        <v>16.960999999999999</v>
      </c>
      <c r="D82" s="4">
        <v>6.1130000000000004</v>
      </c>
      <c r="E82" s="4">
        <v>4.8040000000000003</v>
      </c>
      <c r="F82" s="4">
        <v>8.3040000000000003</v>
      </c>
      <c r="G82" s="4">
        <v>11.374000000000001</v>
      </c>
      <c r="H82" s="4">
        <v>7.5149999999999997</v>
      </c>
      <c r="I82" s="4">
        <v>25.577999999999999</v>
      </c>
      <c r="J82" s="4">
        <v>14.754</v>
      </c>
      <c r="K82" s="4">
        <v>-4.7309999999999999</v>
      </c>
      <c r="L82" s="4">
        <v>-2.9489999999999998</v>
      </c>
      <c r="M82" s="4">
        <v>13.211</v>
      </c>
      <c r="N82" s="4">
        <v>-0.76100000000000001</v>
      </c>
      <c r="O82" s="4">
        <v>3.36</v>
      </c>
      <c r="P82" s="4">
        <v>-0.74199999999999999</v>
      </c>
      <c r="Q82" s="4">
        <v>2.9580000000000002</v>
      </c>
      <c r="R82" s="4">
        <v>7.51</v>
      </c>
      <c r="S82" s="4">
        <v>0.90500000000000003</v>
      </c>
      <c r="T82" s="4">
        <v>5.7670000000000003</v>
      </c>
      <c r="U82" s="4">
        <v>10.134</v>
      </c>
      <c r="V82" s="4">
        <v>6.5709999999999997</v>
      </c>
      <c r="W82" s="4">
        <v>3.6819999999999999</v>
      </c>
      <c r="X82" s="4">
        <v>15.34</v>
      </c>
      <c r="Y82" s="4">
        <v>8.0660000000000007</v>
      </c>
    </row>
    <row r="83" spans="1:26" x14ac:dyDescent="0.25">
      <c r="A83" s="3" t="s">
        <v>179</v>
      </c>
      <c r="B83" s="3" t="s">
        <v>180</v>
      </c>
      <c r="C83" s="4">
        <v>5.0650000000000004</v>
      </c>
      <c r="D83" s="4">
        <v>4.07</v>
      </c>
      <c r="E83" s="4">
        <v>5.0670000000000002</v>
      </c>
      <c r="F83" s="4">
        <v>4.7619999999999996</v>
      </c>
      <c r="G83" s="4">
        <v>6.2169999999999996</v>
      </c>
      <c r="H83" s="4">
        <v>6.26</v>
      </c>
      <c r="I83" s="4">
        <v>6.2149999999999999</v>
      </c>
      <c r="J83" s="4">
        <v>4.9809999999999999</v>
      </c>
      <c r="K83" s="4">
        <v>2.9430000000000001</v>
      </c>
      <c r="L83" s="4">
        <v>1.31</v>
      </c>
      <c r="M83" s="4">
        <v>2.5510000000000002</v>
      </c>
      <c r="N83" s="4">
        <v>1.1910000000000001</v>
      </c>
      <c r="O83" s="4">
        <v>3.0379999999999998</v>
      </c>
      <c r="P83" s="4">
        <v>1.647</v>
      </c>
      <c r="Q83" s="4">
        <v>1.6120000000000001</v>
      </c>
      <c r="R83" s="4">
        <v>2.1349999999999998</v>
      </c>
      <c r="S83" s="4">
        <v>2.2040000000000002</v>
      </c>
      <c r="T83" s="4">
        <v>2.4180000000000001</v>
      </c>
      <c r="U83" s="4">
        <v>1.9079999999999999</v>
      </c>
      <c r="V83" s="4">
        <v>2.5470000000000002</v>
      </c>
      <c r="W83" s="4">
        <v>0.39400000000000002</v>
      </c>
      <c r="X83" s="4">
        <v>3.677</v>
      </c>
      <c r="Y83" s="4">
        <v>3.1909999999999998</v>
      </c>
      <c r="Z83" s="4">
        <v>2.569</v>
      </c>
    </row>
    <row r="84" spans="1:26" x14ac:dyDescent="0.25">
      <c r="A84" s="3" t="s">
        <v>181</v>
      </c>
      <c r="B84" s="3" t="s">
        <v>182</v>
      </c>
      <c r="C84" s="4">
        <v>12.446999999999999</v>
      </c>
      <c r="D84" s="4">
        <v>12.384</v>
      </c>
      <c r="E84" s="4">
        <v>6.1639999999999997</v>
      </c>
      <c r="F84" s="4">
        <v>4.6269999999999998</v>
      </c>
      <c r="G84" s="4">
        <v>5.8780000000000001</v>
      </c>
      <c r="H84" s="4">
        <v>6.3479999999999999</v>
      </c>
      <c r="I84" s="4">
        <v>9.6679999999999993</v>
      </c>
      <c r="J84" s="4">
        <v>6.1829999999999998</v>
      </c>
      <c r="K84" s="4">
        <v>5.7</v>
      </c>
      <c r="L84" s="4">
        <v>-4.359</v>
      </c>
      <c r="M84" s="4">
        <v>7.8849999999999998</v>
      </c>
      <c r="N84" s="4">
        <v>9.1020000000000003</v>
      </c>
      <c r="O84" s="4">
        <v>3.6520000000000001</v>
      </c>
      <c r="P84" s="4">
        <v>2.101</v>
      </c>
      <c r="Q84" s="4">
        <v>3.5939999999999999</v>
      </c>
      <c r="R84" s="4">
        <v>4.492</v>
      </c>
      <c r="S84" s="4">
        <v>3.0009999999999999</v>
      </c>
      <c r="T84" s="4">
        <v>4.6180000000000003</v>
      </c>
      <c r="U84" s="4">
        <v>3.3570000000000002</v>
      </c>
      <c r="V84" s="4">
        <v>6.085</v>
      </c>
      <c r="W84" s="4">
        <v>-3.7480000000000002</v>
      </c>
      <c r="X84" s="4">
        <v>13.131</v>
      </c>
      <c r="Y84" s="4">
        <v>10.863</v>
      </c>
      <c r="Z84" s="4">
        <v>6.68</v>
      </c>
    </row>
    <row r="85" spans="1:26" x14ac:dyDescent="0.25">
      <c r="A85" s="3" t="s">
        <v>183</v>
      </c>
      <c r="B85" s="3" t="s">
        <v>184</v>
      </c>
      <c r="C85" s="4">
        <v>9.3369999999999997</v>
      </c>
      <c r="D85" s="4">
        <v>9.6219999999999999</v>
      </c>
      <c r="E85" s="4">
        <v>4.7750000000000004</v>
      </c>
      <c r="F85" s="4">
        <v>4.8689999999999998</v>
      </c>
      <c r="G85" s="4">
        <v>5.9560000000000004</v>
      </c>
      <c r="H85" s="4">
        <v>5.78</v>
      </c>
      <c r="I85" s="4">
        <v>7.431</v>
      </c>
      <c r="J85" s="4">
        <v>4.7640000000000002</v>
      </c>
      <c r="K85" s="4">
        <v>1.2230000000000001</v>
      </c>
      <c r="L85" s="4">
        <v>-2.34</v>
      </c>
      <c r="M85" s="4">
        <v>7.6150000000000002</v>
      </c>
      <c r="N85" s="4">
        <v>7.5750000000000002</v>
      </c>
      <c r="O85" s="4">
        <v>1.38</v>
      </c>
      <c r="P85" s="4">
        <v>0.316</v>
      </c>
      <c r="Q85" s="4">
        <v>2.2349999999999999</v>
      </c>
      <c r="R85" s="4">
        <v>4.7590000000000003</v>
      </c>
      <c r="S85" s="4">
        <v>-0.45600000000000002</v>
      </c>
      <c r="T85" s="4">
        <v>3.984</v>
      </c>
      <c r="U85" s="4">
        <v>7.96</v>
      </c>
      <c r="V85" s="4">
        <v>5.4429999999999996</v>
      </c>
      <c r="W85" s="4">
        <v>-3.0680000000000001</v>
      </c>
      <c r="X85" s="4">
        <v>10.183999999999999</v>
      </c>
      <c r="Y85" s="4">
        <v>5.8760000000000003</v>
      </c>
    </row>
    <row r="86" spans="1:26" x14ac:dyDescent="0.25">
      <c r="A86" s="3" t="s">
        <v>185</v>
      </c>
      <c r="B86" s="3" t="s">
        <v>186</v>
      </c>
      <c r="C86" s="4">
        <v>13.882999999999999</v>
      </c>
      <c r="D86" s="4">
        <v>19.902999999999999</v>
      </c>
      <c r="E86" s="4">
        <v>7.59</v>
      </c>
      <c r="F86" s="4">
        <v>3.08</v>
      </c>
      <c r="G86" s="4">
        <v>5.7249999999999996</v>
      </c>
      <c r="H86" s="4">
        <v>4.0430000000000001</v>
      </c>
      <c r="I86" s="4">
        <v>10.082000000000001</v>
      </c>
      <c r="J86" s="4">
        <v>6.226</v>
      </c>
      <c r="K86" s="4">
        <v>5.851</v>
      </c>
      <c r="L86" s="4">
        <v>-3.6539999999999999</v>
      </c>
      <c r="M86" s="4">
        <v>10.938000000000001</v>
      </c>
      <c r="N86" s="4">
        <v>8.9789999999999992</v>
      </c>
      <c r="O86" s="4">
        <v>3.4580000000000002</v>
      </c>
      <c r="P86" s="4">
        <v>4.0369999999999999</v>
      </c>
      <c r="Q86" s="4">
        <v>5.444</v>
      </c>
      <c r="R86" s="4">
        <v>5.7530000000000001</v>
      </c>
      <c r="S86" s="4">
        <v>4.2069999999999999</v>
      </c>
      <c r="T86" s="4">
        <v>6.7350000000000003</v>
      </c>
      <c r="U86" s="4">
        <v>2.5110000000000001</v>
      </c>
      <c r="V86" s="4">
        <v>5.6479999999999997</v>
      </c>
      <c r="W86" s="4">
        <v>-3.6989999999999998</v>
      </c>
      <c r="X86" s="4">
        <v>14.250999999999999</v>
      </c>
      <c r="Y86" s="4">
        <v>14.314</v>
      </c>
    </row>
    <row r="87" spans="1:26" x14ac:dyDescent="0.25">
      <c r="A87" s="3" t="s">
        <v>187</v>
      </c>
      <c r="B87" s="3" t="s">
        <v>188</v>
      </c>
      <c r="C87" s="4">
        <v>12.907999999999999</v>
      </c>
      <c r="D87" s="4">
        <v>4.032</v>
      </c>
      <c r="E87" s="4">
        <v>4.99</v>
      </c>
      <c r="F87" s="4">
        <v>6.9749999999999996</v>
      </c>
      <c r="G87" s="4">
        <v>6.0579999999999998</v>
      </c>
      <c r="H87" s="4">
        <v>10.428000000000001</v>
      </c>
      <c r="I87" s="4">
        <v>10.731</v>
      </c>
      <c r="J87" s="4">
        <v>7.1509999999999998</v>
      </c>
      <c r="K87" s="4">
        <v>8.6639999999999997</v>
      </c>
      <c r="L87" s="4">
        <v>-6.7039999999999997</v>
      </c>
      <c r="M87" s="4">
        <v>3.5760000000000001</v>
      </c>
      <c r="N87" s="4">
        <v>10.396000000000001</v>
      </c>
      <c r="O87" s="4">
        <v>5.55</v>
      </c>
      <c r="P87" s="4">
        <v>0.34899999999999998</v>
      </c>
      <c r="Q87" s="4">
        <v>1.5820000000000001</v>
      </c>
      <c r="R87" s="4">
        <v>2.2389999999999999</v>
      </c>
      <c r="S87" s="4">
        <v>3.3580000000000001</v>
      </c>
      <c r="T87" s="4">
        <v>1.4139999999999999</v>
      </c>
      <c r="U87" s="4">
        <v>1.722</v>
      </c>
      <c r="V87" s="4">
        <v>7.3470000000000004</v>
      </c>
      <c r="W87" s="4">
        <v>-4.3220000000000001</v>
      </c>
      <c r="X87" s="4">
        <v>13.254</v>
      </c>
      <c r="Y87" s="4">
        <v>8.1129999999999995</v>
      </c>
    </row>
    <row r="88" spans="1:26" x14ac:dyDescent="0.25">
      <c r="A88" s="3" t="s">
        <v>189</v>
      </c>
      <c r="B88" s="3" t="s">
        <v>190</v>
      </c>
      <c r="C88" s="4">
        <v>4.593</v>
      </c>
      <c r="D88" s="4">
        <v>5.56</v>
      </c>
      <c r="E88" s="4">
        <v>2.887</v>
      </c>
      <c r="F88" s="4">
        <v>0.91200000000000003</v>
      </c>
      <c r="G88" s="4">
        <v>3.6059999999999999</v>
      </c>
      <c r="H88" s="4">
        <v>2.9929999999999999</v>
      </c>
      <c r="I88" s="4">
        <v>3.8069999999999999</v>
      </c>
      <c r="J88" s="4">
        <v>3.97</v>
      </c>
      <c r="K88" s="4">
        <v>2.7210000000000001</v>
      </c>
      <c r="L88" s="4">
        <v>1.5780000000000001</v>
      </c>
      <c r="M88" s="4">
        <v>3.0190000000000001</v>
      </c>
      <c r="N88" s="4">
        <v>6.7960000000000003</v>
      </c>
      <c r="O88" s="4">
        <v>-1.079</v>
      </c>
      <c r="P88" s="4">
        <v>4.3890000000000002</v>
      </c>
      <c r="Q88" s="4">
        <v>1.1859999999999999</v>
      </c>
      <c r="R88" s="4">
        <v>1.8049999999999999</v>
      </c>
      <c r="S88" s="4">
        <v>1.69</v>
      </c>
      <c r="T88" s="4">
        <v>1.2929999999999999</v>
      </c>
      <c r="U88" s="4">
        <v>2.718</v>
      </c>
      <c r="V88" s="4">
        <v>3.7189999999999999</v>
      </c>
      <c r="W88" s="4">
        <v>-1.43</v>
      </c>
      <c r="X88" s="4">
        <v>5.117</v>
      </c>
      <c r="Y88" s="4">
        <v>6.9989999999999997</v>
      </c>
      <c r="Z88" s="4">
        <v>5.0309999999999997</v>
      </c>
    </row>
    <row r="89" spans="1:26" x14ac:dyDescent="0.25">
      <c r="A89" s="3" t="s">
        <v>191</v>
      </c>
      <c r="B89" s="3" t="s">
        <v>192</v>
      </c>
      <c r="C89" s="4">
        <v>11.113</v>
      </c>
      <c r="D89" s="4">
        <v>2.3359999999999999</v>
      </c>
      <c r="E89" s="4">
        <v>0.312</v>
      </c>
      <c r="F89" s="4">
        <v>0.38100000000000001</v>
      </c>
      <c r="G89" s="4">
        <v>6.9020000000000001</v>
      </c>
      <c r="H89" s="4">
        <v>5.202</v>
      </c>
      <c r="I89" s="4">
        <v>4.6859999999999999</v>
      </c>
      <c r="J89" s="4">
        <v>2.577</v>
      </c>
      <c r="K89" s="4">
        <v>2.1829999999999998</v>
      </c>
      <c r="L89" s="4">
        <v>-11.177</v>
      </c>
      <c r="M89" s="4">
        <v>4.4240000000000004</v>
      </c>
      <c r="N89" s="4">
        <v>4.5140000000000002</v>
      </c>
      <c r="O89" s="4">
        <v>3.7109999999999999</v>
      </c>
      <c r="P89" s="4">
        <v>-3.0019999999999998</v>
      </c>
      <c r="Q89" s="4">
        <v>1.6240000000000001</v>
      </c>
      <c r="R89" s="4">
        <v>3.536</v>
      </c>
      <c r="S89" s="4">
        <v>3.36</v>
      </c>
      <c r="T89" s="4">
        <v>4.5629999999999997</v>
      </c>
      <c r="U89" s="4">
        <v>6.4589999999999996</v>
      </c>
      <c r="V89" s="4">
        <v>5.0640000000000001</v>
      </c>
      <c r="W89" s="4">
        <v>-10.398999999999999</v>
      </c>
      <c r="X89" s="4">
        <v>16.553000000000001</v>
      </c>
      <c r="Y89" s="4">
        <v>11.602</v>
      </c>
      <c r="Z89" s="4">
        <v>1.782</v>
      </c>
    </row>
    <row r="90" spans="1:26" x14ac:dyDescent="0.25">
      <c r="A90" s="3" t="s">
        <v>193</v>
      </c>
      <c r="B90" s="3" t="s">
        <v>194</v>
      </c>
      <c r="C90" s="4">
        <v>12.625999999999999</v>
      </c>
      <c r="D90" s="4">
        <v>-0.47099999999999997</v>
      </c>
      <c r="E90" s="4">
        <v>-2.0590000000000002</v>
      </c>
      <c r="F90" s="4">
        <v>-0.28199999999999997</v>
      </c>
      <c r="G90" s="4">
        <v>8.2010000000000005</v>
      </c>
      <c r="H90" s="4">
        <v>5.4930000000000003</v>
      </c>
      <c r="I90" s="4">
        <v>3.3580000000000001</v>
      </c>
      <c r="J90" s="4">
        <v>1.052</v>
      </c>
      <c r="K90" s="4">
        <v>0.59099999999999997</v>
      </c>
      <c r="L90" s="4">
        <v>-11.547000000000001</v>
      </c>
      <c r="M90" s="4">
        <v>3.5419999999999998</v>
      </c>
      <c r="N90" s="4">
        <v>2.5710000000000002</v>
      </c>
      <c r="O90" s="4">
        <v>-2.0230000000000001</v>
      </c>
      <c r="P90" s="4">
        <v>-2.2389999999999999</v>
      </c>
      <c r="Q90" s="4">
        <v>1.75</v>
      </c>
      <c r="R90" s="4">
        <v>0.46100000000000002</v>
      </c>
      <c r="S90" s="4">
        <v>1.1970000000000001</v>
      </c>
      <c r="T90" s="4">
        <v>2.9449999999999998</v>
      </c>
      <c r="U90" s="4">
        <v>4.1790000000000003</v>
      </c>
      <c r="V90" s="4">
        <v>2.2650000000000001</v>
      </c>
      <c r="W90" s="4">
        <v>-16.760999999999999</v>
      </c>
      <c r="X90" s="4">
        <v>15.169</v>
      </c>
      <c r="Y90" s="4">
        <v>10.867000000000001</v>
      </c>
    </row>
    <row r="91" spans="1:26" x14ac:dyDescent="0.25">
      <c r="A91" s="3" t="s">
        <v>195</v>
      </c>
      <c r="B91" s="3" t="s">
        <v>196</v>
      </c>
      <c r="C91" s="4">
        <v>9.218</v>
      </c>
      <c r="D91" s="4">
        <v>8.4879999999999995</v>
      </c>
      <c r="E91" s="4">
        <v>4.5590000000000002</v>
      </c>
      <c r="F91" s="4">
        <v>0.74399999999999999</v>
      </c>
      <c r="G91" s="4">
        <v>4.1020000000000003</v>
      </c>
      <c r="H91" s="4">
        <v>5.0709999999999997</v>
      </c>
      <c r="I91" s="4">
        <v>7.2380000000000004</v>
      </c>
      <c r="J91" s="4">
        <v>5.141</v>
      </c>
      <c r="K91" s="4">
        <v>4.4880000000000004</v>
      </c>
      <c r="L91" s="4">
        <v>-14.696</v>
      </c>
      <c r="M91" s="4">
        <v>7.1550000000000002</v>
      </c>
      <c r="N91" s="4">
        <v>9.0660000000000007</v>
      </c>
      <c r="O91" s="4">
        <v>14.451000000000001</v>
      </c>
      <c r="P91" s="4">
        <v>-4.9980000000000002</v>
      </c>
      <c r="Q91" s="4">
        <v>0.98699999999999999</v>
      </c>
      <c r="R91" s="4">
        <v>9.3230000000000004</v>
      </c>
      <c r="S91" s="4">
        <v>6.7889999999999997</v>
      </c>
      <c r="T91" s="4">
        <v>7.9930000000000003</v>
      </c>
      <c r="U91" s="4">
        <v>10.178000000000001</v>
      </c>
      <c r="V91" s="4">
        <v>9.1050000000000004</v>
      </c>
      <c r="W91" s="4">
        <v>-5.6130000000000004</v>
      </c>
      <c r="X91" s="4">
        <v>20.285</v>
      </c>
      <c r="Y91" s="4">
        <v>13.724</v>
      </c>
    </row>
    <row r="92" spans="1:26" x14ac:dyDescent="0.25">
      <c r="A92" s="3" t="s">
        <v>197</v>
      </c>
      <c r="B92" s="3" t="s">
        <v>198</v>
      </c>
      <c r="C92" s="4">
        <v>2.4590000000000001</v>
      </c>
      <c r="D92" s="4">
        <v>9.1489999999999991</v>
      </c>
      <c r="E92" s="4">
        <v>7.7670000000000003</v>
      </c>
      <c r="F92" s="4">
        <v>5.383</v>
      </c>
      <c r="G92" s="4">
        <v>5.9279999999999999</v>
      </c>
      <c r="H92" s="4">
        <v>2.9569999999999999</v>
      </c>
      <c r="I92" s="4">
        <v>7.4569999999999999</v>
      </c>
      <c r="J92" s="4">
        <v>6.6669999999999998</v>
      </c>
      <c r="K92" s="4">
        <v>7.2750000000000004</v>
      </c>
      <c r="L92" s="4">
        <v>5.27</v>
      </c>
      <c r="M92" s="4">
        <v>2.1619999999999999</v>
      </c>
      <c r="N92" s="4">
        <v>3.5419999999999998</v>
      </c>
      <c r="O92" s="4">
        <v>7.2919999999999998</v>
      </c>
      <c r="P92" s="4">
        <v>-0.629</v>
      </c>
      <c r="Q92" s="4">
        <v>3.044</v>
      </c>
      <c r="R92" s="4">
        <v>2.944</v>
      </c>
      <c r="S92" s="4">
        <v>4.0830000000000002</v>
      </c>
      <c r="T92" s="4">
        <v>1.387</v>
      </c>
      <c r="U92" s="4">
        <v>5.4189999999999996</v>
      </c>
      <c r="V92" s="4">
        <v>4.9349999999999996</v>
      </c>
      <c r="W92" s="4">
        <v>5.7140000000000004</v>
      </c>
      <c r="X92" s="4">
        <v>8.5389999999999997</v>
      </c>
      <c r="Y92" s="4">
        <v>6.13</v>
      </c>
    </row>
    <row r="93" spans="1:26" x14ac:dyDescent="0.25">
      <c r="A93" s="3" t="s">
        <v>199</v>
      </c>
      <c r="B93" s="3" t="s">
        <v>200</v>
      </c>
      <c r="C93" s="4">
        <v>14.053000000000001</v>
      </c>
      <c r="D93" s="4">
        <v>6.383</v>
      </c>
      <c r="E93" s="4">
        <v>3.246</v>
      </c>
      <c r="F93" s="4">
        <v>1.02</v>
      </c>
      <c r="G93" s="4">
        <v>4.2220000000000004</v>
      </c>
      <c r="H93" s="4">
        <v>5.9530000000000003</v>
      </c>
      <c r="I93" s="4">
        <v>8.1419999999999995</v>
      </c>
      <c r="J93" s="4">
        <v>5.9359999999999999</v>
      </c>
      <c r="K93" s="4">
        <v>3.9260000000000002</v>
      </c>
      <c r="L93" s="4">
        <v>-8.1280000000000001</v>
      </c>
      <c r="M93" s="4">
        <v>3.2330000000000001</v>
      </c>
      <c r="N93" s="4">
        <v>5.09</v>
      </c>
      <c r="O93" s="4">
        <v>1.571</v>
      </c>
      <c r="P93" s="4">
        <v>-0.49299999999999999</v>
      </c>
      <c r="Q93" s="4">
        <v>2.3010000000000002</v>
      </c>
      <c r="R93" s="4">
        <v>2.468</v>
      </c>
      <c r="S93" s="4">
        <v>3.133</v>
      </c>
      <c r="T93" s="4">
        <v>3.7850000000000001</v>
      </c>
      <c r="U93" s="4">
        <v>7.5869999999999997</v>
      </c>
      <c r="V93" s="4">
        <v>4.8879999999999999</v>
      </c>
      <c r="W93" s="4">
        <v>-9.4749999999999996</v>
      </c>
      <c r="X93" s="4">
        <v>10.113</v>
      </c>
      <c r="Y93" s="4">
        <v>14.802</v>
      </c>
      <c r="Z93" s="4">
        <v>8.9380000000000006</v>
      </c>
    </row>
    <row r="94" spans="1:26" x14ac:dyDescent="0.25">
      <c r="A94" s="3" t="s">
        <v>201</v>
      </c>
      <c r="B94" s="3" t="s">
        <v>202</v>
      </c>
      <c r="C94" s="4">
        <v>13.379</v>
      </c>
      <c r="D94" s="4">
        <v>6.4320000000000004</v>
      </c>
      <c r="E94" s="4">
        <v>4.0640000000000001</v>
      </c>
      <c r="F94" s="4">
        <v>-0.16900000000000001</v>
      </c>
      <c r="G94" s="4">
        <v>2.6869999999999998</v>
      </c>
      <c r="H94" s="4">
        <v>5.8520000000000003</v>
      </c>
      <c r="I94" s="4">
        <v>6.2720000000000002</v>
      </c>
      <c r="J94" s="4">
        <v>5.3639999999999999</v>
      </c>
      <c r="K94" s="4">
        <v>5.2380000000000004</v>
      </c>
      <c r="L94" s="4">
        <v>-5.3630000000000004</v>
      </c>
      <c r="M94" s="4">
        <v>0.98099999999999998</v>
      </c>
      <c r="N94" s="4">
        <v>3.073</v>
      </c>
      <c r="O94" s="4">
        <v>1.371</v>
      </c>
      <c r="P94" s="4">
        <v>-3.4740000000000002</v>
      </c>
      <c r="Q94" s="4">
        <v>4.2939999999999996</v>
      </c>
      <c r="R94" s="4">
        <v>2.9340000000000002</v>
      </c>
      <c r="S94" s="4">
        <v>1.847</v>
      </c>
      <c r="T94" s="4">
        <v>4.6550000000000002</v>
      </c>
      <c r="U94" s="4">
        <v>8.1739999999999995</v>
      </c>
      <c r="V94" s="4">
        <v>5.4109999999999996</v>
      </c>
      <c r="W94" s="4">
        <v>-4.6319999999999997</v>
      </c>
      <c r="X94" s="4">
        <v>9.68</v>
      </c>
      <c r="Y94" s="4">
        <v>13.047000000000001</v>
      </c>
    </row>
    <row r="95" spans="1:26" x14ac:dyDescent="0.25">
      <c r="A95" s="3" t="s">
        <v>203</v>
      </c>
      <c r="B95" s="3" t="s">
        <v>204</v>
      </c>
      <c r="C95" s="4">
        <v>22.184999999999999</v>
      </c>
      <c r="D95" s="4">
        <v>0.69499999999999995</v>
      </c>
      <c r="E95" s="4">
        <v>-3.8730000000000002</v>
      </c>
      <c r="F95" s="4">
        <v>1.893</v>
      </c>
      <c r="G95" s="4">
        <v>4.33</v>
      </c>
      <c r="H95" s="4">
        <v>5.556</v>
      </c>
      <c r="I95" s="4">
        <v>10.865</v>
      </c>
      <c r="J95" s="4">
        <v>6.92</v>
      </c>
      <c r="K95" s="4">
        <v>0.38600000000000001</v>
      </c>
      <c r="L95" s="4">
        <v>-19.535</v>
      </c>
      <c r="M95" s="4">
        <v>11.821</v>
      </c>
      <c r="N95" s="4">
        <v>7.407</v>
      </c>
      <c r="O95" s="4">
        <v>-5.008</v>
      </c>
      <c r="P95" s="4">
        <v>0.64100000000000001</v>
      </c>
      <c r="Q95" s="4">
        <v>4.8609999999999998</v>
      </c>
      <c r="R95" s="4">
        <v>4.1139999999999999</v>
      </c>
      <c r="S95" s="4">
        <v>7.7649999999999997</v>
      </c>
      <c r="T95" s="4">
        <v>10.393000000000001</v>
      </c>
      <c r="U95" s="4">
        <v>7.7610000000000001</v>
      </c>
      <c r="V95" s="4">
        <v>2.4279999999999999</v>
      </c>
      <c r="W95" s="4">
        <v>-15.148999999999999</v>
      </c>
      <c r="X95" s="4">
        <v>17.143000000000001</v>
      </c>
      <c r="Y95" s="4">
        <v>11.023</v>
      </c>
    </row>
    <row r="96" spans="1:26" x14ac:dyDescent="0.25">
      <c r="A96" s="3" t="s">
        <v>205</v>
      </c>
      <c r="B96" s="3" t="s">
        <v>206</v>
      </c>
      <c r="C96" s="4">
        <v>12.167999999999999</v>
      </c>
      <c r="D96" s="4">
        <v>5.9610000000000003</v>
      </c>
      <c r="E96" s="4">
        <v>4.2789999999999999</v>
      </c>
      <c r="F96" s="4">
        <v>0.443</v>
      </c>
      <c r="G96" s="4">
        <v>6.18</v>
      </c>
      <c r="H96" s="4">
        <v>5.7030000000000003</v>
      </c>
      <c r="I96" s="4">
        <v>5.2060000000000004</v>
      </c>
      <c r="J96" s="4">
        <v>4.1470000000000002</v>
      </c>
      <c r="K96" s="4">
        <v>5.048</v>
      </c>
      <c r="L96" s="4">
        <v>-13.353</v>
      </c>
      <c r="M96" s="4">
        <v>1.234</v>
      </c>
      <c r="N96" s="4">
        <v>2.6480000000000001</v>
      </c>
      <c r="O96" s="4">
        <v>-7.0590000000000002</v>
      </c>
      <c r="P96" s="4">
        <v>-0.65100000000000002</v>
      </c>
      <c r="Q96" s="4">
        <v>1.4510000000000001</v>
      </c>
      <c r="R96" s="4">
        <v>2.4740000000000002</v>
      </c>
      <c r="S96" s="4">
        <v>-0.80500000000000005</v>
      </c>
      <c r="T96" s="4">
        <v>5.01</v>
      </c>
      <c r="U96" s="4">
        <v>5.5410000000000004</v>
      </c>
      <c r="V96" s="4">
        <v>2.032</v>
      </c>
      <c r="W96" s="4">
        <v>-68.691000000000003</v>
      </c>
      <c r="X96" s="4">
        <v>-7.9729999999999999</v>
      </c>
      <c r="Y96" s="4">
        <v>185.506</v>
      </c>
    </row>
    <row r="97" spans="1:26" x14ac:dyDescent="0.25">
      <c r="A97" s="3" t="s">
        <v>207</v>
      </c>
      <c r="B97" s="3" t="s">
        <v>208</v>
      </c>
      <c r="C97" s="4">
        <v>10.259</v>
      </c>
      <c r="D97" s="4">
        <v>9.6050000000000004</v>
      </c>
      <c r="E97" s="4">
        <v>6.0140000000000002</v>
      </c>
      <c r="F97" s="4">
        <v>1.744</v>
      </c>
      <c r="G97" s="4">
        <v>5.524</v>
      </c>
      <c r="H97" s="4">
        <v>5.7050000000000001</v>
      </c>
      <c r="I97" s="4">
        <v>8.3550000000000004</v>
      </c>
      <c r="J97" s="4">
        <v>5.6559999999999997</v>
      </c>
      <c r="K97" s="4">
        <v>5.2149999999999999</v>
      </c>
      <c r="L97" s="4">
        <v>-8.5619999999999994</v>
      </c>
      <c r="M97" s="4">
        <v>2.9729999999999999</v>
      </c>
      <c r="N97" s="4">
        <v>0.42599999999999999</v>
      </c>
      <c r="O97" s="4">
        <v>6.5620000000000003</v>
      </c>
      <c r="P97" s="4">
        <v>-2.9620000000000002</v>
      </c>
      <c r="Q97" s="4">
        <v>5.01</v>
      </c>
      <c r="R97" s="4">
        <v>3.6240000000000001</v>
      </c>
      <c r="S97" s="4">
        <v>6.7789999999999999</v>
      </c>
      <c r="T97" s="4">
        <v>2.2730000000000001</v>
      </c>
      <c r="U97" s="4">
        <v>8.7309999999999999</v>
      </c>
      <c r="V97" s="4">
        <v>3.43</v>
      </c>
      <c r="W97" s="4">
        <v>-4.5830000000000002</v>
      </c>
      <c r="X97" s="4">
        <v>6.133</v>
      </c>
      <c r="Y97" s="4">
        <v>9.98</v>
      </c>
    </row>
    <row r="98" spans="1:26" x14ac:dyDescent="0.25">
      <c r="A98" s="3" t="s">
        <v>209</v>
      </c>
      <c r="B98" s="3" t="s">
        <v>210</v>
      </c>
      <c r="C98" s="4">
        <v>8.9369999999999994</v>
      </c>
      <c r="D98" s="4">
        <v>9.6769999999999996</v>
      </c>
      <c r="E98" s="4">
        <v>5.8090000000000002</v>
      </c>
      <c r="F98" s="4">
        <v>2.1760000000000002</v>
      </c>
      <c r="G98" s="4">
        <v>5.4139999999999997</v>
      </c>
      <c r="H98" s="4">
        <v>6.4560000000000004</v>
      </c>
      <c r="I98" s="4">
        <v>8.65</v>
      </c>
      <c r="J98" s="4">
        <v>7.0960000000000001</v>
      </c>
      <c r="K98" s="4">
        <v>6.0830000000000002</v>
      </c>
      <c r="L98" s="4">
        <v>-2.7930000000000001</v>
      </c>
      <c r="M98" s="4">
        <v>2.6040000000000001</v>
      </c>
      <c r="N98" s="4">
        <v>4.4939999999999998</v>
      </c>
      <c r="O98" s="4">
        <v>5.8289999999999997</v>
      </c>
      <c r="P98" s="4">
        <v>3.3450000000000002</v>
      </c>
      <c r="Q98" s="4">
        <v>1.2450000000000001</v>
      </c>
      <c r="R98" s="4">
        <v>0.245</v>
      </c>
      <c r="S98" s="4">
        <v>5.5129999999999999</v>
      </c>
      <c r="T98" s="4">
        <v>4.6829999999999998</v>
      </c>
      <c r="U98" s="4">
        <v>7.4589999999999996</v>
      </c>
      <c r="V98" s="4">
        <v>4.8259999999999996</v>
      </c>
      <c r="W98" s="4">
        <v>-0.83099999999999996</v>
      </c>
      <c r="X98" s="4">
        <v>12.401</v>
      </c>
      <c r="Y98" s="4">
        <v>8.0879999999999992</v>
      </c>
    </row>
    <row r="99" spans="1:26" x14ac:dyDescent="0.25">
      <c r="A99" s="3" t="s">
        <v>211</v>
      </c>
      <c r="B99" s="3" t="s">
        <v>212</v>
      </c>
      <c r="C99" s="4">
        <v>11.776999999999999</v>
      </c>
      <c r="D99" s="4">
        <v>9.1910000000000007</v>
      </c>
      <c r="E99" s="4">
        <v>5.9080000000000004</v>
      </c>
      <c r="F99" s="4">
        <v>1.403</v>
      </c>
      <c r="G99" s="4">
        <v>4.9640000000000004</v>
      </c>
      <c r="H99" s="4">
        <v>6.2210000000000001</v>
      </c>
      <c r="I99" s="4">
        <v>8.7110000000000003</v>
      </c>
      <c r="J99" s="4">
        <v>5.819</v>
      </c>
      <c r="K99" s="4">
        <v>3.742</v>
      </c>
      <c r="L99" s="4">
        <v>-4.8860000000000001</v>
      </c>
      <c r="M99" s="4">
        <v>1.5669999999999999</v>
      </c>
      <c r="N99" s="4">
        <v>7.101</v>
      </c>
      <c r="O99" s="4">
        <v>4.6559999999999997</v>
      </c>
      <c r="P99" s="4">
        <v>0.80400000000000005</v>
      </c>
      <c r="Q99" s="4">
        <v>-0.84499999999999997</v>
      </c>
      <c r="R99" s="4">
        <v>1.756</v>
      </c>
      <c r="S99" s="4">
        <v>0.78900000000000003</v>
      </c>
      <c r="T99" s="4">
        <v>-1.532</v>
      </c>
      <c r="U99" s="4">
        <v>6.9619999999999997</v>
      </c>
      <c r="V99" s="4">
        <v>6.6689999999999996</v>
      </c>
      <c r="W99" s="4">
        <v>-8.1140000000000008</v>
      </c>
      <c r="X99" s="4">
        <v>6.5339999999999998</v>
      </c>
      <c r="Y99" s="4">
        <v>17.341999999999999</v>
      </c>
    </row>
    <row r="100" spans="1:26" x14ac:dyDescent="0.25">
      <c r="A100" s="3" t="s">
        <v>213</v>
      </c>
      <c r="B100" s="3" t="s">
        <v>214</v>
      </c>
      <c r="C100" s="4">
        <v>3.8380000000000001</v>
      </c>
      <c r="D100" s="4">
        <v>0.42299999999999999</v>
      </c>
      <c r="E100" s="4">
        <v>3.8940000000000001</v>
      </c>
      <c r="F100" s="4">
        <v>2.2469999999999999</v>
      </c>
      <c r="G100" s="4">
        <v>4.0460000000000003</v>
      </c>
      <c r="H100" s="4">
        <v>3.726</v>
      </c>
      <c r="I100" s="4">
        <v>2.2050000000000001</v>
      </c>
      <c r="J100" s="4">
        <v>2.0590000000000002</v>
      </c>
      <c r="K100" s="4">
        <v>2.25</v>
      </c>
      <c r="L100" s="4">
        <v>4.798</v>
      </c>
      <c r="M100" s="4">
        <v>1.4490000000000001</v>
      </c>
      <c r="N100" s="4">
        <v>2.7810000000000001</v>
      </c>
      <c r="O100" s="4">
        <v>2.681</v>
      </c>
      <c r="P100" s="4">
        <v>1.8240000000000001</v>
      </c>
      <c r="Q100" s="4">
        <v>0.16300000000000001</v>
      </c>
      <c r="R100" s="4">
        <v>-0.126</v>
      </c>
      <c r="S100" s="4">
        <v>0.40100000000000002</v>
      </c>
      <c r="T100" s="4">
        <v>2.9670000000000001</v>
      </c>
      <c r="U100" s="4">
        <v>1.196</v>
      </c>
      <c r="V100" s="4">
        <v>1.821</v>
      </c>
      <c r="W100" s="4">
        <v>1.659</v>
      </c>
      <c r="X100" s="4">
        <v>3.3450000000000002</v>
      </c>
      <c r="Y100" s="4">
        <v>6.3120000000000003</v>
      </c>
      <c r="Z100" s="4">
        <v>3.0670000000000002</v>
      </c>
    </row>
    <row r="101" spans="1:26" x14ac:dyDescent="0.25">
      <c r="A101" s="3" t="s">
        <v>215</v>
      </c>
      <c r="B101" s="3" t="s">
        <v>216</v>
      </c>
      <c r="C101" s="4">
        <v>4.8040000000000003</v>
      </c>
      <c r="D101" s="4">
        <v>3.0030000000000001</v>
      </c>
      <c r="E101" s="4">
        <v>6.2060000000000004</v>
      </c>
      <c r="F101" s="4">
        <v>3.4369999999999998</v>
      </c>
      <c r="G101" s="4">
        <v>1.1160000000000001</v>
      </c>
      <c r="H101" s="4">
        <v>3.28</v>
      </c>
      <c r="I101" s="4">
        <v>2.6859999999999999</v>
      </c>
      <c r="J101" s="4">
        <v>3.95</v>
      </c>
      <c r="K101" s="4">
        <v>4.1660000000000004</v>
      </c>
      <c r="L101" s="4">
        <v>2.476</v>
      </c>
      <c r="M101" s="4">
        <v>2.8889999999999998</v>
      </c>
      <c r="N101" s="4">
        <v>2.3540000000000001</v>
      </c>
      <c r="O101" s="4">
        <v>2.0390000000000001</v>
      </c>
      <c r="P101" s="4">
        <v>1.78</v>
      </c>
      <c r="Q101" s="4">
        <v>1.4610000000000001</v>
      </c>
      <c r="R101" s="4">
        <v>1.54</v>
      </c>
      <c r="S101" s="4">
        <v>1.835</v>
      </c>
      <c r="T101" s="4">
        <v>3.3130000000000002</v>
      </c>
      <c r="U101" s="4">
        <v>1.5549999999999999</v>
      </c>
      <c r="V101" s="4">
        <v>1.833</v>
      </c>
      <c r="W101" s="4">
        <v>-1.016</v>
      </c>
      <c r="X101" s="4">
        <v>6.5659999999999998</v>
      </c>
      <c r="Y101" s="4">
        <v>5.2380000000000004</v>
      </c>
      <c r="Z101" s="4">
        <v>4.423</v>
      </c>
    </row>
    <row r="102" spans="1:26" x14ac:dyDescent="0.25">
      <c r="A102" s="3" t="s">
        <v>217</v>
      </c>
      <c r="B102" s="3" t="s">
        <v>218</v>
      </c>
      <c r="C102" s="4">
        <v>3.5529999999999999</v>
      </c>
      <c r="D102" s="4">
        <v>4.4240000000000004</v>
      </c>
      <c r="E102" s="4">
        <v>6.97</v>
      </c>
      <c r="F102" s="4">
        <v>6.431</v>
      </c>
      <c r="G102" s="4">
        <v>5.4349999999999996</v>
      </c>
      <c r="H102" s="4">
        <v>4.1619999999999999</v>
      </c>
      <c r="I102" s="4">
        <v>4.1710000000000003</v>
      </c>
      <c r="J102" s="4">
        <v>3.93</v>
      </c>
      <c r="K102" s="4">
        <v>3.3010000000000002</v>
      </c>
      <c r="L102" s="4">
        <v>4.226</v>
      </c>
      <c r="M102" s="4">
        <v>3.3839999999999999</v>
      </c>
      <c r="N102" s="4">
        <v>3.5840000000000001</v>
      </c>
      <c r="O102" s="4">
        <v>2.5630000000000002</v>
      </c>
      <c r="P102" s="4">
        <v>4.1769999999999996</v>
      </c>
      <c r="Q102" s="4">
        <v>2.95</v>
      </c>
      <c r="R102" s="4">
        <v>2.7669999999999999</v>
      </c>
      <c r="S102" s="4">
        <v>2.4380000000000002</v>
      </c>
      <c r="T102" s="4">
        <v>2.585</v>
      </c>
      <c r="U102" s="4">
        <v>2.1890000000000001</v>
      </c>
      <c r="V102" s="4">
        <v>2.286</v>
      </c>
      <c r="W102" s="4">
        <v>1.62</v>
      </c>
      <c r="X102" s="4">
        <v>13.379</v>
      </c>
      <c r="Y102" s="4">
        <v>1.3460000000000001</v>
      </c>
      <c r="Z102" s="4">
        <v>3.4870000000000001</v>
      </c>
    </row>
    <row r="103" spans="1:26" x14ac:dyDescent="0.25">
      <c r="A103" s="3" t="s">
        <v>219</v>
      </c>
      <c r="B103" s="3" t="s">
        <v>220</v>
      </c>
      <c r="C103" s="4">
        <v>5.1609999999999996</v>
      </c>
      <c r="D103" s="4">
        <v>6.5209999999999999</v>
      </c>
      <c r="E103" s="4">
        <v>6.117</v>
      </c>
      <c r="F103" s="4">
        <v>3.855</v>
      </c>
      <c r="G103" s="4">
        <v>7.3849999999999998</v>
      </c>
      <c r="H103" s="4">
        <v>6.4560000000000004</v>
      </c>
      <c r="I103" s="4">
        <v>7.351</v>
      </c>
      <c r="J103" s="4">
        <v>5.3330000000000002</v>
      </c>
      <c r="K103" s="4">
        <v>4.7060000000000004</v>
      </c>
      <c r="L103" s="4">
        <v>5.07</v>
      </c>
      <c r="M103" s="4">
        <v>4.1980000000000004</v>
      </c>
      <c r="N103" s="4">
        <v>4.7359999999999998</v>
      </c>
      <c r="O103" s="4">
        <v>3.996</v>
      </c>
      <c r="P103" s="4">
        <v>3.4689999999999999</v>
      </c>
      <c r="Q103" s="4">
        <v>2.548</v>
      </c>
      <c r="R103" s="4">
        <v>2.2639999999999998</v>
      </c>
      <c r="S103" s="4">
        <v>1.798</v>
      </c>
      <c r="T103" s="4">
        <v>2.032</v>
      </c>
      <c r="U103" s="4">
        <v>2.052</v>
      </c>
      <c r="V103" s="4">
        <v>2.1179999999999999</v>
      </c>
      <c r="W103" s="4">
        <v>-0.49</v>
      </c>
      <c r="X103" s="4">
        <v>5.6479999999999997</v>
      </c>
      <c r="Y103" s="4">
        <v>5.6230000000000002</v>
      </c>
      <c r="Z103" s="4">
        <v>6.4889999999999999</v>
      </c>
    </row>
    <row r="104" spans="1:26" x14ac:dyDescent="0.25">
      <c r="A104" s="3" t="s">
        <v>221</v>
      </c>
      <c r="B104" s="3" t="s">
        <v>222</v>
      </c>
      <c r="C104" s="4">
        <v>4.7290000000000001</v>
      </c>
      <c r="D104" s="4">
        <v>5.5679999999999996</v>
      </c>
      <c r="E104" s="4">
        <v>5.6870000000000003</v>
      </c>
      <c r="F104" s="4">
        <v>3.468</v>
      </c>
      <c r="G104" s="4">
        <v>7.1020000000000003</v>
      </c>
      <c r="H104" s="4">
        <v>6.0039999999999996</v>
      </c>
      <c r="I104" s="4">
        <v>6.952</v>
      </c>
      <c r="J104" s="4">
        <v>4.9969999999999999</v>
      </c>
      <c r="K104" s="4">
        <v>3.0470000000000002</v>
      </c>
      <c r="L104" s="4">
        <v>6.0640000000000001</v>
      </c>
      <c r="M104" s="4">
        <v>4.5140000000000002</v>
      </c>
      <c r="N104" s="4">
        <v>5.3040000000000003</v>
      </c>
      <c r="O104" s="4">
        <v>4.2690000000000001</v>
      </c>
      <c r="P104" s="4">
        <v>3.972</v>
      </c>
      <c r="Q104" s="4">
        <v>3.331</v>
      </c>
      <c r="R104" s="4">
        <v>3.4870000000000001</v>
      </c>
      <c r="S104" s="4">
        <v>2.7250000000000001</v>
      </c>
      <c r="T104" s="4">
        <v>2.863</v>
      </c>
      <c r="U104" s="4">
        <v>2.8319999999999999</v>
      </c>
      <c r="V104" s="4">
        <v>2.5219999999999998</v>
      </c>
      <c r="W104" s="4">
        <v>3.9129999999999998</v>
      </c>
      <c r="X104" s="4">
        <v>4.181</v>
      </c>
      <c r="Y104" s="4">
        <v>4.242</v>
      </c>
    </row>
    <row r="105" spans="1:26" x14ac:dyDescent="0.25">
      <c r="A105" s="3" t="s">
        <v>223</v>
      </c>
      <c r="B105" s="3" t="s">
        <v>224</v>
      </c>
      <c r="C105" s="4">
        <v>5.7030000000000003</v>
      </c>
      <c r="D105" s="4">
        <v>7.7030000000000003</v>
      </c>
      <c r="E105" s="4">
        <v>6.64</v>
      </c>
      <c r="F105" s="4">
        <v>4.3220000000000001</v>
      </c>
      <c r="G105" s="4">
        <v>7.7249999999999996</v>
      </c>
      <c r="H105" s="4">
        <v>6.9930000000000003</v>
      </c>
      <c r="I105" s="4">
        <v>7.8220000000000001</v>
      </c>
      <c r="J105" s="4">
        <v>5.7249999999999996</v>
      </c>
      <c r="K105" s="4">
        <v>6.6319999999999997</v>
      </c>
      <c r="L105" s="4">
        <v>3.956</v>
      </c>
      <c r="M105" s="4">
        <v>3.8359999999999999</v>
      </c>
      <c r="N105" s="4">
        <v>4.08</v>
      </c>
      <c r="O105" s="4">
        <v>3.6779999999999999</v>
      </c>
      <c r="P105" s="4">
        <v>2.879</v>
      </c>
      <c r="Q105" s="4">
        <v>1.621</v>
      </c>
      <c r="R105" s="4">
        <v>0.79</v>
      </c>
      <c r="S105" s="4">
        <v>0.65300000000000002</v>
      </c>
      <c r="T105" s="4">
        <v>0.98399999999999999</v>
      </c>
      <c r="U105" s="4">
        <v>1.0489999999999999</v>
      </c>
      <c r="V105" s="4">
        <v>1.591</v>
      </c>
      <c r="W105" s="4">
        <v>-6.3049999999999997</v>
      </c>
      <c r="X105" s="4">
        <v>7.7960000000000003</v>
      </c>
      <c r="Y105" s="4">
        <v>7.577</v>
      </c>
    </row>
    <row r="106" spans="1:26" x14ac:dyDescent="0.25">
      <c r="A106" s="3" t="s">
        <v>225</v>
      </c>
      <c r="B106" s="3" t="s">
        <v>226</v>
      </c>
      <c r="C106" s="4">
        <v>13.191000000000001</v>
      </c>
      <c r="D106" s="4">
        <v>8.1240000000000006</v>
      </c>
      <c r="E106" s="4">
        <v>7.9189999999999996</v>
      </c>
      <c r="F106" s="4">
        <v>5.4249999999999998</v>
      </c>
      <c r="G106" s="4">
        <v>4.33</v>
      </c>
      <c r="H106" s="4">
        <v>4.843</v>
      </c>
      <c r="I106" s="4">
        <v>7.97</v>
      </c>
      <c r="J106" s="4">
        <v>4.68</v>
      </c>
      <c r="K106" s="4">
        <v>2.2989999999999999</v>
      </c>
      <c r="L106" s="4">
        <v>2.6890000000000001</v>
      </c>
      <c r="M106" s="4">
        <v>6.1139999999999999</v>
      </c>
      <c r="N106" s="4">
        <v>2.0699999999999998</v>
      </c>
      <c r="O106" s="4">
        <v>1.0209999999999999</v>
      </c>
      <c r="P106" s="4">
        <v>3.3039999999999998</v>
      </c>
      <c r="Q106" s="4">
        <v>3.43</v>
      </c>
      <c r="R106" s="4">
        <v>1.8140000000000001</v>
      </c>
      <c r="S106" s="4">
        <v>2.0049999999999999</v>
      </c>
      <c r="T106" s="4">
        <v>5.4630000000000001</v>
      </c>
      <c r="U106" s="4">
        <v>2.3820000000000001</v>
      </c>
      <c r="V106" s="4">
        <v>4.4279999999999999</v>
      </c>
      <c r="W106" s="4">
        <v>-17.920999999999999</v>
      </c>
      <c r="X106" s="4">
        <v>7.83</v>
      </c>
      <c r="Y106" s="4">
        <v>27.117000000000001</v>
      </c>
      <c r="Z106" s="4">
        <v>9.7080000000000002</v>
      </c>
    </row>
    <row r="107" spans="1:26" x14ac:dyDescent="0.25">
      <c r="A107" s="3" t="s">
        <v>227</v>
      </c>
      <c r="B107" s="3" t="s">
        <v>228</v>
      </c>
      <c r="C107" s="4">
        <v>14.609</v>
      </c>
      <c r="D107" s="4">
        <v>8.1969999999999992</v>
      </c>
      <c r="E107" s="4">
        <v>7.5209999999999999</v>
      </c>
      <c r="F107" s="4">
        <v>5.6749999999999998</v>
      </c>
      <c r="G107" s="4">
        <v>4.5279999999999996</v>
      </c>
      <c r="H107" s="4">
        <v>5.5949999999999998</v>
      </c>
      <c r="I107" s="4">
        <v>8.6920000000000002</v>
      </c>
      <c r="J107" s="4">
        <v>2.91</v>
      </c>
      <c r="K107" s="4">
        <v>3.1360000000000001</v>
      </c>
      <c r="L107" s="4">
        <v>-1.903</v>
      </c>
      <c r="M107" s="4">
        <v>5.7629999999999999</v>
      </c>
      <c r="N107" s="4">
        <v>-2.6360000000000001</v>
      </c>
      <c r="O107" s="4">
        <v>-2.1539999999999999</v>
      </c>
      <c r="P107" s="4">
        <v>2.573</v>
      </c>
      <c r="Q107" s="4">
        <v>3.3439999999999999</v>
      </c>
      <c r="R107" s="4">
        <v>0.83</v>
      </c>
      <c r="S107" s="4">
        <v>-0.14499999999999999</v>
      </c>
      <c r="T107" s="4">
        <v>7.2880000000000003</v>
      </c>
      <c r="U107" s="4">
        <v>3.214</v>
      </c>
      <c r="V107" s="4">
        <v>3.3279999999999998</v>
      </c>
      <c r="W107" s="4">
        <v>-25.033000000000001</v>
      </c>
      <c r="X107" s="4">
        <v>12.954000000000001</v>
      </c>
      <c r="Y107" s="4">
        <v>29.34</v>
      </c>
    </row>
    <row r="108" spans="1:26" x14ac:dyDescent="0.25">
      <c r="A108" s="3" t="s">
        <v>229</v>
      </c>
      <c r="B108" s="3" t="s">
        <v>230</v>
      </c>
      <c r="C108" s="4">
        <v>15.856999999999999</v>
      </c>
      <c r="D108" s="4">
        <v>7.2240000000000002</v>
      </c>
      <c r="E108" s="4">
        <v>13.478999999999999</v>
      </c>
      <c r="F108" s="4">
        <v>6.3869999999999996</v>
      </c>
      <c r="G108" s="4">
        <v>5.0730000000000004</v>
      </c>
      <c r="H108" s="4">
        <v>6.0970000000000004</v>
      </c>
      <c r="I108" s="4">
        <v>6.4619999999999997</v>
      </c>
      <c r="J108" s="4">
        <v>8.4350000000000005</v>
      </c>
      <c r="K108" s="4">
        <v>2.802</v>
      </c>
      <c r="L108" s="4">
        <v>3.2080000000000002</v>
      </c>
      <c r="M108" s="4">
        <v>9.6950000000000003</v>
      </c>
      <c r="N108" s="4">
        <v>5.4649999999999999</v>
      </c>
      <c r="O108" s="4">
        <v>3.1709999999999998</v>
      </c>
      <c r="P108" s="4">
        <v>2.0419999999999998</v>
      </c>
      <c r="Q108" s="4">
        <v>3.2519999999999998</v>
      </c>
      <c r="R108" s="4">
        <v>1.4159999999999999</v>
      </c>
      <c r="S108" s="4">
        <v>7.5999999999999998E-2</v>
      </c>
      <c r="T108" s="4">
        <v>4.3339999999999996</v>
      </c>
      <c r="U108" s="4">
        <v>2.5</v>
      </c>
      <c r="V108" s="4">
        <v>3.3570000000000002</v>
      </c>
      <c r="W108" s="4">
        <v>-10.393000000000001</v>
      </c>
      <c r="X108" s="4">
        <v>9.5519999999999996</v>
      </c>
      <c r="Y108" s="4">
        <v>12.003</v>
      </c>
    </row>
    <row r="109" spans="1:26" x14ac:dyDescent="0.25">
      <c r="A109" s="3" t="s">
        <v>231</v>
      </c>
      <c r="B109" s="3" t="s">
        <v>232</v>
      </c>
      <c r="C109" s="4">
        <v>4.8579999999999997</v>
      </c>
      <c r="D109" s="4">
        <v>6.2770000000000001</v>
      </c>
      <c r="E109" s="4">
        <v>15.045</v>
      </c>
      <c r="F109" s="4">
        <v>10.579000000000001</v>
      </c>
      <c r="G109" s="4">
        <v>3.843</v>
      </c>
      <c r="H109" s="4">
        <v>2.2360000000000002</v>
      </c>
      <c r="I109" s="4">
        <v>8.5139999999999993</v>
      </c>
      <c r="J109" s="4">
        <v>0.316</v>
      </c>
      <c r="K109" s="4">
        <v>-7.0490000000000004</v>
      </c>
      <c r="L109" s="4">
        <v>18.768000000000001</v>
      </c>
      <c r="M109" s="4">
        <v>2.1030000000000002</v>
      </c>
      <c r="N109" s="4">
        <v>4.351</v>
      </c>
      <c r="O109" s="4">
        <v>4.7190000000000003</v>
      </c>
      <c r="P109" s="4">
        <v>1.6759999999999999</v>
      </c>
      <c r="Q109" s="4">
        <v>0.23499999999999999</v>
      </c>
      <c r="R109" s="4">
        <v>2.4239999999999999</v>
      </c>
      <c r="S109" s="4">
        <v>-0.56299999999999994</v>
      </c>
      <c r="T109" s="4">
        <v>5.6769999999999996</v>
      </c>
      <c r="U109" s="4">
        <v>-1.1859999999999999</v>
      </c>
      <c r="V109" s="4">
        <v>5.7839999999999998</v>
      </c>
      <c r="W109" s="4">
        <v>-6.86</v>
      </c>
      <c r="X109" s="4">
        <v>9.2149999999999999</v>
      </c>
      <c r="Y109" s="4">
        <v>16.582000000000001</v>
      </c>
    </row>
    <row r="110" spans="1:26" x14ac:dyDescent="0.25">
      <c r="A110" s="3" t="s">
        <v>233</v>
      </c>
      <c r="B110" s="3" t="s">
        <v>234</v>
      </c>
      <c r="C110" s="4">
        <v>13.484</v>
      </c>
      <c r="D110" s="4">
        <v>8.6449999999999996</v>
      </c>
      <c r="E110" s="4">
        <v>5.6239999999999997</v>
      </c>
      <c r="F110" s="4">
        <v>3.8460000000000001</v>
      </c>
      <c r="G110" s="4">
        <v>4.1239999999999997</v>
      </c>
      <c r="H110" s="4">
        <v>4.5830000000000002</v>
      </c>
      <c r="I110" s="4">
        <v>7.5910000000000002</v>
      </c>
      <c r="J110" s="4">
        <v>6.3449999999999998</v>
      </c>
      <c r="K110" s="4">
        <v>3.613</v>
      </c>
      <c r="L110" s="4">
        <v>2.9929999999999999</v>
      </c>
      <c r="M110" s="4">
        <v>6.5010000000000003</v>
      </c>
      <c r="N110" s="4">
        <v>4.3209999999999997</v>
      </c>
      <c r="O110" s="4">
        <v>1.925</v>
      </c>
      <c r="P110" s="4">
        <v>4.4740000000000002</v>
      </c>
      <c r="Q110" s="4">
        <v>4.242</v>
      </c>
      <c r="R110" s="4">
        <v>2.423</v>
      </c>
      <c r="S110" s="4">
        <v>4.391</v>
      </c>
      <c r="T110" s="4">
        <v>4.5359999999999996</v>
      </c>
      <c r="U110" s="4">
        <v>2.5640000000000001</v>
      </c>
      <c r="V110" s="4">
        <v>5.0979999999999999</v>
      </c>
      <c r="W110" s="4">
        <v>-17.282</v>
      </c>
      <c r="X110" s="4">
        <v>4.1909999999999998</v>
      </c>
      <c r="Y110" s="4">
        <v>31.946000000000002</v>
      </c>
    </row>
    <row r="111" spans="1:26" x14ac:dyDescent="0.25">
      <c r="A111" s="3" t="s">
        <v>235</v>
      </c>
      <c r="B111" s="3" t="s">
        <v>236</v>
      </c>
      <c r="C111" s="4">
        <v>6.0919999999999996</v>
      </c>
      <c r="D111" s="4">
        <v>5.6909999999999998</v>
      </c>
      <c r="E111" s="4">
        <v>2.157</v>
      </c>
      <c r="F111" s="4">
        <v>0.79100000000000004</v>
      </c>
      <c r="G111" s="4">
        <v>2.5720000000000001</v>
      </c>
      <c r="H111" s="4">
        <v>2.8929999999999998</v>
      </c>
      <c r="I111" s="4">
        <v>5.2140000000000004</v>
      </c>
      <c r="J111" s="4">
        <v>5.2859999999999996</v>
      </c>
      <c r="K111" s="4">
        <v>1.579</v>
      </c>
      <c r="L111" s="4">
        <v>0.32200000000000001</v>
      </c>
      <c r="M111" s="4">
        <v>1.764</v>
      </c>
      <c r="N111" s="4">
        <v>-1.01</v>
      </c>
      <c r="O111" s="4">
        <v>3.8140000000000001</v>
      </c>
      <c r="P111" s="4">
        <v>0.29699999999999999</v>
      </c>
      <c r="Q111" s="4">
        <v>2.04</v>
      </c>
      <c r="R111" s="4">
        <v>0.8</v>
      </c>
      <c r="S111" s="4">
        <v>2.9420000000000002</v>
      </c>
      <c r="T111" s="4">
        <v>3.0990000000000002</v>
      </c>
      <c r="U111" s="4">
        <v>2.0870000000000002</v>
      </c>
      <c r="V111" s="4">
        <v>2.77</v>
      </c>
      <c r="W111" s="4">
        <v>-9.1660000000000004</v>
      </c>
      <c r="X111" s="4">
        <v>10.273999999999999</v>
      </c>
      <c r="Y111" s="4">
        <v>10.929</v>
      </c>
      <c r="Z111" s="4">
        <v>5.7329999999999997</v>
      </c>
    </row>
    <row r="112" spans="1:26" x14ac:dyDescent="0.25">
      <c r="A112" s="3" t="s">
        <v>237</v>
      </c>
      <c r="B112" s="3" t="s">
        <v>238</v>
      </c>
      <c r="C112" s="4">
        <v>4.13</v>
      </c>
      <c r="D112" s="4">
        <v>2.8149999999999999</v>
      </c>
      <c r="E112" s="4">
        <v>2.2519999999999998</v>
      </c>
      <c r="F112" s="4">
        <v>-0.109</v>
      </c>
      <c r="G112" s="4">
        <v>2.3439999999999999</v>
      </c>
      <c r="H112" s="4">
        <v>2.5609999999999999</v>
      </c>
      <c r="I112" s="4">
        <v>4.6509999999999998</v>
      </c>
      <c r="J112" s="4">
        <v>7.907</v>
      </c>
      <c r="K112" s="4">
        <v>0.123</v>
      </c>
      <c r="L112" s="4">
        <v>3.718</v>
      </c>
      <c r="M112" s="4">
        <v>3.0710000000000002</v>
      </c>
      <c r="N112" s="4">
        <v>2.9129999999999998</v>
      </c>
      <c r="O112" s="4">
        <v>1.7450000000000001</v>
      </c>
      <c r="P112" s="4">
        <v>2.1560000000000001</v>
      </c>
      <c r="Q112" s="4">
        <v>2.5289999999999999</v>
      </c>
      <c r="R112" s="4">
        <v>2.8660000000000001</v>
      </c>
      <c r="S112" s="4">
        <v>2.129</v>
      </c>
      <c r="T112" s="4">
        <v>2.5579999999999998</v>
      </c>
      <c r="U112" s="4">
        <v>1.774</v>
      </c>
      <c r="V112" s="4">
        <v>2.54</v>
      </c>
      <c r="W112" s="4">
        <v>-6.407</v>
      </c>
      <c r="X112" s="4">
        <v>8.2750000000000004</v>
      </c>
      <c r="Y112" s="4">
        <v>10.061999999999999</v>
      </c>
    </row>
    <row r="113" spans="1:26" x14ac:dyDescent="0.25">
      <c r="A113" s="3" t="s">
        <v>239</v>
      </c>
      <c r="B113" s="3" t="s">
        <v>240</v>
      </c>
      <c r="C113" s="4">
        <v>11.086</v>
      </c>
      <c r="D113" s="4">
        <v>12.449</v>
      </c>
      <c r="E113" s="4">
        <v>-0.77200000000000002</v>
      </c>
      <c r="F113" s="4">
        <v>-0.99099999999999999</v>
      </c>
      <c r="G113" s="4">
        <v>2.3860000000000001</v>
      </c>
      <c r="H113" s="4">
        <v>6.1449999999999996</v>
      </c>
      <c r="I113" s="4">
        <v>5.5039999999999996</v>
      </c>
      <c r="J113" s="4">
        <v>0.43</v>
      </c>
      <c r="K113" s="4">
        <v>-0.19400000000000001</v>
      </c>
      <c r="L113" s="4">
        <v>-7.3369999999999997</v>
      </c>
      <c r="M113" s="4">
        <v>-6.1079999999999997</v>
      </c>
      <c r="N113" s="4">
        <v>0.95</v>
      </c>
      <c r="O113" s="4">
        <v>1.534</v>
      </c>
      <c r="P113" s="4">
        <v>-2.3460000000000001</v>
      </c>
      <c r="Q113" s="4">
        <v>2.1179999999999999</v>
      </c>
      <c r="R113" s="4">
        <v>-6.109</v>
      </c>
      <c r="S113" s="4">
        <v>5.2110000000000003</v>
      </c>
      <c r="T113" s="4">
        <v>5.5309999999999997</v>
      </c>
      <c r="U113" s="4">
        <v>0.55700000000000005</v>
      </c>
      <c r="V113" s="4">
        <v>2.3410000000000002</v>
      </c>
      <c r="W113" s="4">
        <v>-2.246</v>
      </c>
      <c r="X113" s="4">
        <v>4.1680000000000001</v>
      </c>
      <c r="Y113" s="4">
        <v>9.0190000000000001</v>
      </c>
    </row>
    <row r="114" spans="1:26" x14ac:dyDescent="0.25">
      <c r="A114" s="3" t="s">
        <v>241</v>
      </c>
      <c r="B114" s="3" t="s">
        <v>242</v>
      </c>
      <c r="C114" s="4">
        <v>5.5350000000000001</v>
      </c>
      <c r="D114" s="4">
        <v>4.9630000000000001</v>
      </c>
      <c r="E114" s="4">
        <v>4.2990000000000004</v>
      </c>
      <c r="F114" s="4">
        <v>3.3620000000000001</v>
      </c>
      <c r="G114" s="4">
        <v>3.0089999999999999</v>
      </c>
      <c r="H114" s="4">
        <v>1.048</v>
      </c>
      <c r="I114" s="4">
        <v>5.7629999999999999</v>
      </c>
      <c r="J114" s="4">
        <v>5.3460000000000001</v>
      </c>
      <c r="K114" s="4">
        <v>4.83</v>
      </c>
      <c r="L114" s="4">
        <v>0.98399999999999999</v>
      </c>
      <c r="M114" s="4">
        <v>4.8360000000000003</v>
      </c>
      <c r="N114" s="4">
        <v>-7.2949999999999999</v>
      </c>
      <c r="O114" s="4">
        <v>8.2279999999999998</v>
      </c>
      <c r="P114" s="4">
        <v>-0.79400000000000004</v>
      </c>
      <c r="Q114" s="4">
        <v>1.3</v>
      </c>
      <c r="R114" s="4">
        <v>1.67</v>
      </c>
      <c r="S114" s="4">
        <v>2.9609999999999999</v>
      </c>
      <c r="T114" s="4">
        <v>2.605</v>
      </c>
      <c r="U114" s="4">
        <v>3.3690000000000002</v>
      </c>
      <c r="V114" s="4">
        <v>3.323</v>
      </c>
      <c r="W114" s="4">
        <v>-16.678999999999998</v>
      </c>
      <c r="X114" s="4">
        <v>17.186</v>
      </c>
      <c r="Y114" s="4">
        <v>13.241</v>
      </c>
    </row>
    <row r="115" spans="1:26" x14ac:dyDescent="0.25">
      <c r="A115" s="3" t="s">
        <v>243</v>
      </c>
      <c r="B115" s="3" t="s">
        <v>244</v>
      </c>
      <c r="C115" s="4">
        <v>5.24</v>
      </c>
      <c r="D115" s="4">
        <v>4.7389999999999999</v>
      </c>
      <c r="E115" s="4">
        <v>9.19</v>
      </c>
      <c r="F115" s="4">
        <v>10.241</v>
      </c>
      <c r="G115" s="4">
        <v>6.3470000000000004</v>
      </c>
      <c r="H115" s="4">
        <v>0.61</v>
      </c>
      <c r="I115" s="4">
        <v>2.0609999999999999</v>
      </c>
      <c r="J115" s="4">
        <v>-19.401</v>
      </c>
      <c r="K115" s="4">
        <v>4.6280000000000001</v>
      </c>
      <c r="L115" s="4">
        <v>0.245</v>
      </c>
      <c r="M115" s="4">
        <v>0.76900000000000002</v>
      </c>
      <c r="N115" s="4">
        <v>0.52600000000000002</v>
      </c>
      <c r="O115" s="4">
        <v>-0.79400000000000004</v>
      </c>
      <c r="P115" s="4">
        <v>-2.7109999999999999</v>
      </c>
      <c r="Q115" s="4">
        <v>-2.3359999999999999</v>
      </c>
      <c r="R115" s="4">
        <v>-8.2880000000000003</v>
      </c>
      <c r="S115" s="4">
        <v>-2.355</v>
      </c>
      <c r="T115" s="4">
        <v>-9.3889999999999993</v>
      </c>
      <c r="U115" s="4">
        <v>-1.7390000000000001</v>
      </c>
      <c r="V115" s="4">
        <v>-0.02</v>
      </c>
      <c r="W115" s="4">
        <v>-12.411</v>
      </c>
      <c r="X115" s="4">
        <v>15.46</v>
      </c>
      <c r="Y115" s="4">
        <v>4.0890000000000004</v>
      </c>
      <c r="Z115" s="4">
        <v>2.762</v>
      </c>
    </row>
    <row r="116" spans="1:26" x14ac:dyDescent="0.25">
      <c r="A116" s="3" t="s">
        <v>245</v>
      </c>
      <c r="B116" s="3" t="s">
        <v>246</v>
      </c>
      <c r="C116" s="4">
        <v>5.24</v>
      </c>
      <c r="D116" s="4">
        <v>4.7389999999999999</v>
      </c>
      <c r="E116" s="4">
        <v>9.19</v>
      </c>
      <c r="F116" s="4">
        <v>10.241</v>
      </c>
      <c r="G116" s="4">
        <v>6.3470000000000004</v>
      </c>
      <c r="H116" s="4">
        <v>0.61</v>
      </c>
      <c r="I116" s="4">
        <v>2.0609999999999999</v>
      </c>
      <c r="J116" s="4">
        <v>-19.401</v>
      </c>
      <c r="K116" s="4">
        <v>4.6280000000000001</v>
      </c>
      <c r="L116" s="4">
        <v>0.245</v>
      </c>
      <c r="M116" s="4">
        <v>0.76900000000000002</v>
      </c>
      <c r="N116" s="4">
        <v>0.52600000000000002</v>
      </c>
      <c r="O116" s="4">
        <v>-0.79400000000000004</v>
      </c>
      <c r="P116" s="4">
        <v>-2.7109999999999999</v>
      </c>
      <c r="Q116" s="4">
        <v>-2.3359999999999999</v>
      </c>
      <c r="R116" s="4">
        <v>-8.2880000000000003</v>
      </c>
      <c r="S116" s="4">
        <v>-2.355</v>
      </c>
      <c r="T116" s="4">
        <v>-9.3889999999999993</v>
      </c>
      <c r="U116" s="4">
        <v>-1.7390000000000001</v>
      </c>
      <c r="V116" s="4">
        <v>-0.02</v>
      </c>
      <c r="W116" s="4">
        <v>-12.411</v>
      </c>
      <c r="X116" s="4">
        <v>15.46</v>
      </c>
      <c r="Y116" s="4">
        <v>4.0890000000000004</v>
      </c>
    </row>
    <row r="117" spans="1:26" x14ac:dyDescent="0.25">
      <c r="A117" s="3" t="s">
        <v>247</v>
      </c>
      <c r="B117" s="3" t="s">
        <v>248</v>
      </c>
    </row>
    <row r="118" spans="1:26" x14ac:dyDescent="0.25">
      <c r="A118" s="3" t="s">
        <v>249</v>
      </c>
      <c r="B118" s="3" t="s">
        <v>250</v>
      </c>
    </row>
    <row r="119" spans="1:26" x14ac:dyDescent="0.25">
      <c r="A119" s="5" t="s">
        <v>251</v>
      </c>
      <c r="B119" s="5" t="s">
        <v>252</v>
      </c>
      <c r="C119" s="4">
        <v>8.6419999999999995</v>
      </c>
      <c r="D119" s="4">
        <v>4.6029999999999998</v>
      </c>
      <c r="E119" s="4">
        <v>2.161</v>
      </c>
      <c r="F119" s="4">
        <v>1.6619999999999999</v>
      </c>
      <c r="G119" s="4">
        <v>4.6509999999999998</v>
      </c>
      <c r="H119" s="4">
        <v>4.7939999999999996</v>
      </c>
      <c r="I119" s="4">
        <v>5.6760000000000002</v>
      </c>
      <c r="J119" s="4">
        <v>5.415</v>
      </c>
      <c r="K119" s="4">
        <v>3.1150000000000002</v>
      </c>
      <c r="L119" s="4">
        <v>-5.1260000000000003</v>
      </c>
      <c r="M119" s="4">
        <v>4.6269999999999998</v>
      </c>
      <c r="N119" s="4">
        <v>4.1390000000000002</v>
      </c>
      <c r="O119" s="4">
        <v>1.266</v>
      </c>
      <c r="P119" s="4">
        <v>0.68500000000000005</v>
      </c>
      <c r="Q119" s="4">
        <v>1.1080000000000001</v>
      </c>
      <c r="R119" s="4">
        <v>1.3149999999999999</v>
      </c>
      <c r="S119" s="4">
        <v>1.07</v>
      </c>
      <c r="T119" s="4">
        <v>4.2039999999999997</v>
      </c>
      <c r="U119" s="4">
        <v>3.3759999999999999</v>
      </c>
      <c r="V119" s="4">
        <v>3.1459999999999999</v>
      </c>
      <c r="W119" s="4">
        <v>-6.3550000000000004</v>
      </c>
      <c r="X119" s="4">
        <v>10.942</v>
      </c>
      <c r="Y119" s="4">
        <v>13.079000000000001</v>
      </c>
      <c r="Z119" s="4">
        <v>3.4350000000000001</v>
      </c>
    </row>
    <row r="121" spans="1:26" x14ac:dyDescent="0.25">
      <c r="A121" s="6" t="s">
        <v>254</v>
      </c>
    </row>
  </sheetData>
  <hyperlinks>
    <hyperlink ref="A121" r:id="rId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60"/>
  <sheetViews>
    <sheetView topLeftCell="R25" workbookViewId="0">
      <selection activeCell="W35" sqref="W35"/>
    </sheetView>
  </sheetViews>
  <sheetFormatPr baseColWidth="10" defaultColWidth="8.85546875" defaultRowHeight="15" x14ac:dyDescent="0.25"/>
  <cols>
    <col min="1" max="1" width="25.28515625" bestFit="1" customWidth="1"/>
    <col min="2" max="2" width="50.7109375" customWidth="1"/>
    <col min="3" max="27" width="13" customWidth="1"/>
  </cols>
  <sheetData>
    <row r="1" spans="1:27" x14ac:dyDescent="0.25">
      <c r="A1" s="10" t="s">
        <v>258</v>
      </c>
    </row>
    <row r="2" spans="1:27" x14ac:dyDescent="0.25">
      <c r="A2" s="1" t="s">
        <v>26</v>
      </c>
    </row>
    <row r="3" spans="1:27" x14ac:dyDescent="0.25">
      <c r="A3" s="11" t="s">
        <v>257</v>
      </c>
    </row>
    <row r="5" spans="1:27" ht="12.75" customHeight="1" x14ac:dyDescent="0.25"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3" t="s">
        <v>17</v>
      </c>
      <c r="T5" s="3" t="s">
        <v>18</v>
      </c>
      <c r="U5" s="3" t="s">
        <v>19</v>
      </c>
      <c r="V5" s="3" t="s">
        <v>20</v>
      </c>
      <c r="W5" s="3" t="s">
        <v>21</v>
      </c>
      <c r="X5" s="3" t="s">
        <v>22</v>
      </c>
      <c r="Y5" s="3" t="s">
        <v>23</v>
      </c>
      <c r="Z5" s="3" t="s">
        <v>24</v>
      </c>
      <c r="AA5" s="3" t="s">
        <v>25</v>
      </c>
    </row>
    <row r="6" spans="1:27" x14ac:dyDescent="0.25">
      <c r="B6" t="s">
        <v>26</v>
      </c>
    </row>
    <row r="7" spans="1:27" s="8" customFormat="1" x14ac:dyDescent="0.25">
      <c r="A7" s="17" t="s">
        <v>149</v>
      </c>
      <c r="B7" s="17" t="s">
        <v>150</v>
      </c>
      <c r="C7" s="18">
        <v>84.763999999999996</v>
      </c>
      <c r="D7" s="18">
        <v>91.105000000000004</v>
      </c>
      <c r="E7" s="18">
        <v>92.873999999999995</v>
      </c>
      <c r="F7" s="18">
        <v>92.712000000000003</v>
      </c>
      <c r="G7" s="18">
        <v>94.616</v>
      </c>
      <c r="H7" s="18">
        <v>95.373000000000005</v>
      </c>
      <c r="I7" s="18">
        <v>97.013000000000005</v>
      </c>
      <c r="J7" s="18">
        <v>99.954999999999998</v>
      </c>
      <c r="K7" s="18">
        <v>102.27</v>
      </c>
      <c r="L7" s="18">
        <v>100.879</v>
      </c>
      <c r="M7" s="18">
        <v>98.811999999999998</v>
      </c>
      <c r="N7" s="18">
        <v>103.93600000000001</v>
      </c>
      <c r="O7" s="18">
        <v>105.855</v>
      </c>
      <c r="P7" s="18">
        <v>105.753</v>
      </c>
      <c r="Q7" s="18">
        <v>105.05500000000001</v>
      </c>
      <c r="R7" s="18">
        <v>106.325</v>
      </c>
      <c r="S7" s="18">
        <v>106.072</v>
      </c>
      <c r="T7" s="18">
        <v>107.175</v>
      </c>
      <c r="U7" s="18">
        <v>109.13200000000001</v>
      </c>
      <c r="V7" s="18">
        <v>113.15300000000001</v>
      </c>
      <c r="W7" s="18">
        <v>118.608</v>
      </c>
      <c r="X7" s="18">
        <v>78.760999999999996</v>
      </c>
      <c r="Y7" s="18">
        <v>87.989000000000004</v>
      </c>
      <c r="Z7" s="18">
        <v>122.827</v>
      </c>
      <c r="AA7" s="18">
        <v>130.27500000000001</v>
      </c>
    </row>
    <row r="8" spans="1:27" x14ac:dyDescent="0.25">
      <c r="A8" s="3" t="s">
        <v>151</v>
      </c>
      <c r="B8" s="3" t="s">
        <v>152</v>
      </c>
      <c r="C8" s="4">
        <v>23.155999999999999</v>
      </c>
      <c r="D8" s="4">
        <v>24.292999999999999</v>
      </c>
      <c r="E8" s="4">
        <v>24.513999999999999</v>
      </c>
      <c r="F8" s="4">
        <v>24.568999999999999</v>
      </c>
      <c r="G8" s="4">
        <v>25.222999999999999</v>
      </c>
      <c r="H8" s="4">
        <v>25.952999999999999</v>
      </c>
      <c r="I8" s="4">
        <v>26.731999999999999</v>
      </c>
      <c r="J8" s="4">
        <v>27.73</v>
      </c>
      <c r="K8" s="4">
        <v>28.045000000000002</v>
      </c>
      <c r="L8" s="4">
        <v>27.83</v>
      </c>
      <c r="M8" s="4">
        <v>25.509</v>
      </c>
      <c r="N8" s="4">
        <v>26.555</v>
      </c>
      <c r="O8" s="4">
        <v>26.946999999999999</v>
      </c>
      <c r="P8" s="4">
        <v>26.707999999999998</v>
      </c>
      <c r="Q8" s="4">
        <v>26.725999999999999</v>
      </c>
      <c r="R8" s="4">
        <v>27.27</v>
      </c>
      <c r="S8" s="4">
        <v>27.401</v>
      </c>
      <c r="T8" s="4">
        <v>27.076000000000001</v>
      </c>
      <c r="U8" s="4">
        <v>27.751000000000001</v>
      </c>
      <c r="V8" s="4">
        <v>28.024999999999999</v>
      </c>
      <c r="W8" s="4">
        <v>28.745999999999999</v>
      </c>
      <c r="X8" s="4">
        <v>17.132999999999999</v>
      </c>
      <c r="Y8" s="4">
        <v>19.677</v>
      </c>
      <c r="Z8" s="4">
        <v>29.457000000000001</v>
      </c>
    </row>
    <row r="9" spans="1:27" x14ac:dyDescent="0.25">
      <c r="A9" s="3" t="s">
        <v>153</v>
      </c>
      <c r="B9" s="3" t="s">
        <v>154</v>
      </c>
      <c r="C9" s="4">
        <v>61.756999999999998</v>
      </c>
      <c r="D9" s="4">
        <v>66.912999999999997</v>
      </c>
      <c r="E9" s="4">
        <v>68.441000000000003</v>
      </c>
      <c r="F9" s="4">
        <v>68.231999999999999</v>
      </c>
      <c r="G9" s="4">
        <v>69.495999999999995</v>
      </c>
      <c r="H9" s="4">
        <v>69.569999999999993</v>
      </c>
      <c r="I9" s="4">
        <v>70.462999999999994</v>
      </c>
      <c r="J9" s="4">
        <v>72.430000000000007</v>
      </c>
      <c r="K9" s="4">
        <v>74.406000000000006</v>
      </c>
      <c r="L9" s="4">
        <v>73.239000000000004</v>
      </c>
      <c r="M9" s="4">
        <v>73.369</v>
      </c>
      <c r="N9" s="4">
        <v>77.433999999999997</v>
      </c>
      <c r="O9" s="4">
        <v>78.956999999999994</v>
      </c>
      <c r="P9" s="4">
        <v>79.082999999999998</v>
      </c>
      <c r="Q9" s="4">
        <v>78.376999999999995</v>
      </c>
      <c r="R9" s="4">
        <v>79.114999999999995</v>
      </c>
      <c r="S9" s="4">
        <v>78.742999999999995</v>
      </c>
      <c r="T9" s="4">
        <v>80.141999999999996</v>
      </c>
      <c r="U9" s="4">
        <v>81.433000000000007</v>
      </c>
      <c r="V9" s="4">
        <v>85.152000000000001</v>
      </c>
      <c r="W9" s="4">
        <v>89.884</v>
      </c>
      <c r="X9" s="4">
        <v>61.628</v>
      </c>
      <c r="Y9" s="4">
        <v>68.311999999999998</v>
      </c>
      <c r="Z9" s="4">
        <v>93.316999999999993</v>
      </c>
    </row>
    <row r="10" spans="1:27" x14ac:dyDescent="0.25">
      <c r="A10" s="3" t="s">
        <v>155</v>
      </c>
      <c r="B10" s="3" t="s">
        <v>156</v>
      </c>
      <c r="C10" s="4">
        <v>40.820999999999998</v>
      </c>
      <c r="D10" s="4">
        <v>43.401000000000003</v>
      </c>
      <c r="E10" s="4">
        <v>45.323</v>
      </c>
      <c r="F10" s="4">
        <v>45.548000000000002</v>
      </c>
      <c r="G10" s="4">
        <v>45.896999999999998</v>
      </c>
      <c r="H10" s="4">
        <v>48.146000000000001</v>
      </c>
      <c r="I10" s="4">
        <v>48.780999999999999</v>
      </c>
      <c r="J10" s="4">
        <v>50.146000000000001</v>
      </c>
      <c r="K10" s="4">
        <v>51.204999999999998</v>
      </c>
      <c r="L10" s="4">
        <v>52.238</v>
      </c>
      <c r="M10" s="4">
        <v>50.445999999999998</v>
      </c>
      <c r="N10" s="4">
        <v>50.871000000000002</v>
      </c>
      <c r="O10" s="4">
        <v>51.24</v>
      </c>
      <c r="P10" s="4">
        <v>50.226999999999997</v>
      </c>
      <c r="Q10" s="4">
        <v>49.433999999999997</v>
      </c>
      <c r="R10" s="4">
        <v>50.975999999999999</v>
      </c>
      <c r="S10" s="4">
        <v>50.52</v>
      </c>
      <c r="T10" s="4">
        <v>52.213000000000001</v>
      </c>
      <c r="U10" s="4">
        <v>54</v>
      </c>
      <c r="V10" s="4">
        <v>55.654000000000003</v>
      </c>
      <c r="W10" s="4">
        <v>57.045000000000002</v>
      </c>
      <c r="X10" s="4">
        <v>53.768000000000001</v>
      </c>
      <c r="Y10" s="4">
        <v>61.003999999999998</v>
      </c>
      <c r="Z10" s="4">
        <v>64.850999999999999</v>
      </c>
      <c r="AA10" s="4">
        <v>67.429000000000002</v>
      </c>
    </row>
    <row r="11" spans="1:27" x14ac:dyDescent="0.25">
      <c r="A11" s="3" t="s">
        <v>157</v>
      </c>
      <c r="B11" s="3" t="s">
        <v>158</v>
      </c>
      <c r="C11" s="4">
        <v>22.815999999999999</v>
      </c>
      <c r="D11" s="4">
        <v>23.577000000000002</v>
      </c>
      <c r="E11" s="4">
        <v>24.224</v>
      </c>
      <c r="F11" s="4">
        <v>24.023</v>
      </c>
      <c r="G11" s="4">
        <v>24.056000000000001</v>
      </c>
      <c r="H11" s="4">
        <v>25.004000000000001</v>
      </c>
      <c r="I11" s="4">
        <v>25.271999999999998</v>
      </c>
      <c r="J11" s="4">
        <v>26.661999999999999</v>
      </c>
      <c r="K11" s="4">
        <v>27.481000000000002</v>
      </c>
      <c r="L11" s="4">
        <v>28.463999999999999</v>
      </c>
      <c r="M11" s="4">
        <v>26.861999999999998</v>
      </c>
      <c r="N11" s="4">
        <v>26.765999999999998</v>
      </c>
      <c r="O11" s="4">
        <v>26.298999999999999</v>
      </c>
      <c r="P11" s="4">
        <v>25.663</v>
      </c>
      <c r="Q11" s="4">
        <v>25.206</v>
      </c>
      <c r="R11" s="4">
        <v>25.591000000000001</v>
      </c>
      <c r="S11" s="4">
        <v>25.478000000000002</v>
      </c>
      <c r="T11" s="4">
        <v>26.315000000000001</v>
      </c>
      <c r="U11" s="4">
        <v>27.574999999999999</v>
      </c>
      <c r="V11" s="4">
        <v>28.616</v>
      </c>
      <c r="W11" s="4">
        <v>29.523</v>
      </c>
      <c r="X11" s="4">
        <v>29.245999999999999</v>
      </c>
      <c r="Y11" s="4">
        <v>31.86</v>
      </c>
      <c r="Z11" s="4">
        <v>33.234000000000002</v>
      </c>
    </row>
    <row r="12" spans="1:27" ht="38.25" x14ac:dyDescent="0.25">
      <c r="A12" s="3" t="s">
        <v>159</v>
      </c>
      <c r="B12" s="3" t="s">
        <v>160</v>
      </c>
      <c r="C12" s="4">
        <v>11.23</v>
      </c>
      <c r="D12" s="4">
        <v>12.442</v>
      </c>
      <c r="E12" s="4">
        <v>13.242000000000001</v>
      </c>
      <c r="F12" s="4">
        <v>13.526</v>
      </c>
      <c r="G12" s="4">
        <v>13.824999999999999</v>
      </c>
      <c r="H12" s="4">
        <v>14.866</v>
      </c>
      <c r="I12" s="4">
        <v>15.065</v>
      </c>
      <c r="J12" s="4">
        <v>14.98</v>
      </c>
      <c r="K12" s="4">
        <v>15.337999999999999</v>
      </c>
      <c r="L12" s="4">
        <v>15.597</v>
      </c>
      <c r="M12" s="4">
        <v>15.169</v>
      </c>
      <c r="N12" s="4">
        <v>15.36</v>
      </c>
      <c r="O12" s="4">
        <v>15.808</v>
      </c>
      <c r="P12" s="4">
        <v>15.759</v>
      </c>
      <c r="Q12" s="4">
        <v>15.439</v>
      </c>
      <c r="R12" s="4">
        <v>15.914</v>
      </c>
      <c r="S12" s="4">
        <v>15.888999999999999</v>
      </c>
      <c r="T12" s="4">
        <v>16.483000000000001</v>
      </c>
      <c r="U12" s="4">
        <v>17.141999999999999</v>
      </c>
      <c r="V12" s="4">
        <v>17.245999999999999</v>
      </c>
      <c r="W12" s="4">
        <v>17.626999999999999</v>
      </c>
      <c r="X12" s="4">
        <v>14.574999999999999</v>
      </c>
      <c r="Y12" s="4">
        <v>17.701000000000001</v>
      </c>
      <c r="Z12" s="4">
        <v>20.419</v>
      </c>
    </row>
    <row r="13" spans="1:27" x14ac:dyDescent="0.25">
      <c r="A13" s="3" t="s">
        <v>161</v>
      </c>
      <c r="B13" s="3" t="s">
        <v>162</v>
      </c>
      <c r="C13" s="4">
        <v>6.8920000000000003</v>
      </c>
      <c r="D13" s="4">
        <v>7.484</v>
      </c>
      <c r="E13" s="4">
        <v>7.9580000000000002</v>
      </c>
      <c r="F13" s="4">
        <v>8.0939999999999994</v>
      </c>
      <c r="G13" s="4">
        <v>8.1010000000000009</v>
      </c>
      <c r="H13" s="4">
        <v>8.3420000000000005</v>
      </c>
      <c r="I13" s="4">
        <v>8.5129999999999999</v>
      </c>
      <c r="J13" s="4">
        <v>8.5869999999999997</v>
      </c>
      <c r="K13" s="4">
        <v>8.4770000000000003</v>
      </c>
      <c r="L13" s="4">
        <v>8.2889999999999997</v>
      </c>
      <c r="M13" s="4">
        <v>8.4819999999999993</v>
      </c>
      <c r="N13" s="4">
        <v>8.7899999999999991</v>
      </c>
      <c r="O13" s="4">
        <v>9.1419999999999995</v>
      </c>
      <c r="P13" s="4">
        <v>8.8130000000000006</v>
      </c>
      <c r="Q13" s="4">
        <v>8.7899999999999991</v>
      </c>
      <c r="R13" s="4">
        <v>9.4320000000000004</v>
      </c>
      <c r="S13" s="4">
        <v>9.1189999999999998</v>
      </c>
      <c r="T13" s="4">
        <v>9.3800000000000008</v>
      </c>
      <c r="U13" s="4">
        <v>9.2769999999999992</v>
      </c>
      <c r="V13" s="4">
        <v>9.7799999999999994</v>
      </c>
      <c r="W13" s="4">
        <v>9.8840000000000003</v>
      </c>
      <c r="X13" s="4">
        <v>9.9459999999999997</v>
      </c>
      <c r="Y13" s="4">
        <v>11.442</v>
      </c>
      <c r="Z13" s="4">
        <v>11.192</v>
      </c>
    </row>
    <row r="14" spans="1:27" x14ac:dyDescent="0.25">
      <c r="A14" s="3" t="s">
        <v>163</v>
      </c>
      <c r="B14" s="3" t="s">
        <v>164</v>
      </c>
      <c r="C14" s="4">
        <v>17.853999999999999</v>
      </c>
      <c r="D14" s="4">
        <v>22.321000000000002</v>
      </c>
      <c r="E14" s="4">
        <v>27.285</v>
      </c>
      <c r="F14" s="4">
        <v>29.605</v>
      </c>
      <c r="G14" s="4">
        <v>30.734999999999999</v>
      </c>
      <c r="H14" s="4">
        <v>31.515999999999998</v>
      </c>
      <c r="I14" s="4">
        <v>33.531999999999996</v>
      </c>
      <c r="J14" s="4">
        <v>35.530999999999999</v>
      </c>
      <c r="K14" s="4">
        <v>37.103999999999999</v>
      </c>
      <c r="L14" s="4">
        <v>38.732999999999997</v>
      </c>
      <c r="M14" s="4">
        <v>39.587000000000003</v>
      </c>
      <c r="N14" s="4">
        <v>42.927999999999997</v>
      </c>
      <c r="O14" s="4">
        <v>45.734000000000002</v>
      </c>
      <c r="P14" s="4">
        <v>48.195999999999998</v>
      </c>
      <c r="Q14" s="4">
        <v>47.976999999999997</v>
      </c>
      <c r="R14" s="4">
        <v>48.978999999999999</v>
      </c>
      <c r="S14" s="4">
        <v>49.621000000000002</v>
      </c>
      <c r="T14" s="4">
        <v>49.65</v>
      </c>
      <c r="U14" s="4">
        <v>51.103000000000002</v>
      </c>
      <c r="V14" s="4">
        <v>51.034999999999997</v>
      </c>
      <c r="W14" s="4">
        <v>53.819000000000003</v>
      </c>
      <c r="X14" s="4">
        <v>56.283000000000001</v>
      </c>
      <c r="Y14" s="4">
        <v>58.999000000000002</v>
      </c>
      <c r="Z14" s="4">
        <v>63.863</v>
      </c>
      <c r="AA14" s="4">
        <v>68.569999999999993</v>
      </c>
    </row>
    <row r="15" spans="1:27" ht="25.5" x14ac:dyDescent="0.25">
      <c r="A15" s="3" t="s">
        <v>165</v>
      </c>
      <c r="B15" s="3" t="s">
        <v>166</v>
      </c>
      <c r="C15" s="4">
        <v>47.975999999999999</v>
      </c>
      <c r="D15" s="4">
        <v>50.387</v>
      </c>
      <c r="E15" s="4">
        <v>55.143000000000001</v>
      </c>
      <c r="F15" s="4">
        <v>53.51</v>
      </c>
      <c r="G15" s="4">
        <v>55.054000000000002</v>
      </c>
      <c r="H15" s="4">
        <v>58.247999999999998</v>
      </c>
      <c r="I15" s="4">
        <v>60.817999999999998</v>
      </c>
      <c r="J15" s="4">
        <v>66.192999999999998</v>
      </c>
      <c r="K15" s="4">
        <v>68.209999999999994</v>
      </c>
      <c r="L15" s="4">
        <v>73.075999999999993</v>
      </c>
      <c r="M15" s="4">
        <v>71.117999999999995</v>
      </c>
      <c r="N15" s="4">
        <v>75.802999999999997</v>
      </c>
      <c r="O15" s="4">
        <v>77.244</v>
      </c>
      <c r="P15" s="4">
        <v>79.218000000000004</v>
      </c>
      <c r="Q15" s="4">
        <v>78.882999999999996</v>
      </c>
      <c r="R15" s="4">
        <v>80.117000000000004</v>
      </c>
      <c r="S15" s="4">
        <v>85.911000000000001</v>
      </c>
      <c r="T15" s="4">
        <v>90.837999999999994</v>
      </c>
      <c r="U15" s="4">
        <v>98.777000000000001</v>
      </c>
      <c r="V15" s="4">
        <v>107.298</v>
      </c>
      <c r="W15" s="4">
        <v>117.15900000000001</v>
      </c>
      <c r="X15" s="4">
        <v>119.438</v>
      </c>
      <c r="Y15" s="4">
        <v>133.34100000000001</v>
      </c>
      <c r="Z15" s="4">
        <v>147.834</v>
      </c>
      <c r="AA15" s="4">
        <v>159.24700000000001</v>
      </c>
    </row>
    <row r="16" spans="1:27" x14ac:dyDescent="0.25">
      <c r="A16" s="3" t="s">
        <v>167</v>
      </c>
      <c r="B16" s="3" t="s">
        <v>168</v>
      </c>
      <c r="C16" s="4">
        <v>39.481999999999999</v>
      </c>
      <c r="D16" s="4">
        <v>41.308</v>
      </c>
      <c r="E16" s="4">
        <v>45.322000000000003</v>
      </c>
      <c r="F16" s="4">
        <v>43.764000000000003</v>
      </c>
      <c r="G16" s="4">
        <v>45.174999999999997</v>
      </c>
      <c r="H16" s="4">
        <v>47.962000000000003</v>
      </c>
      <c r="I16" s="4">
        <v>50.143000000000001</v>
      </c>
      <c r="J16" s="4">
        <v>54.771000000000001</v>
      </c>
      <c r="K16" s="4">
        <v>56.209000000000003</v>
      </c>
      <c r="L16" s="4">
        <v>59.98</v>
      </c>
      <c r="M16" s="4">
        <v>58.453000000000003</v>
      </c>
      <c r="N16" s="4">
        <v>62.908999999999999</v>
      </c>
      <c r="O16" s="4">
        <v>64.686999999999998</v>
      </c>
      <c r="P16" s="4">
        <v>65.451999999999998</v>
      </c>
      <c r="Q16" s="4">
        <v>64.805999999999997</v>
      </c>
      <c r="R16" s="4">
        <v>65.819000000000003</v>
      </c>
      <c r="S16" s="4">
        <v>70.44</v>
      </c>
      <c r="T16" s="4">
        <v>74.248000000000005</v>
      </c>
      <c r="U16" s="4">
        <v>80.986999999999995</v>
      </c>
      <c r="V16" s="4">
        <v>87.674000000000007</v>
      </c>
      <c r="W16" s="4">
        <v>95.573999999999998</v>
      </c>
      <c r="X16" s="4">
        <v>97.278000000000006</v>
      </c>
      <c r="Y16" s="4">
        <v>107.916</v>
      </c>
      <c r="Z16" s="4">
        <v>119.831</v>
      </c>
    </row>
    <row r="17" spans="1:27" x14ac:dyDescent="0.25">
      <c r="A17" s="3" t="s">
        <v>169</v>
      </c>
      <c r="B17" s="3" t="s">
        <v>170</v>
      </c>
      <c r="C17" s="4">
        <v>8.4879999999999995</v>
      </c>
      <c r="D17" s="4">
        <v>9.0559999999999992</v>
      </c>
      <c r="E17" s="4">
        <v>9.8070000000000004</v>
      </c>
      <c r="F17" s="4">
        <v>9.7140000000000004</v>
      </c>
      <c r="G17" s="4">
        <v>9.859</v>
      </c>
      <c r="H17" s="4">
        <v>10.284000000000001</v>
      </c>
      <c r="I17" s="4">
        <v>10.683</v>
      </c>
      <c r="J17" s="4">
        <v>11.459</v>
      </c>
      <c r="K17" s="4">
        <v>12.003</v>
      </c>
      <c r="L17" s="4">
        <v>13.063000000000001</v>
      </c>
      <c r="M17" s="4">
        <v>12.643000000000001</v>
      </c>
      <c r="N17" s="4">
        <v>12.928000000000001</v>
      </c>
      <c r="O17" s="4">
        <v>12.63</v>
      </c>
      <c r="P17" s="4">
        <v>13.795999999999999</v>
      </c>
      <c r="Q17" s="4">
        <v>14.089</v>
      </c>
      <c r="R17" s="4">
        <v>14.31</v>
      </c>
      <c r="S17" s="4">
        <v>15.478999999999999</v>
      </c>
      <c r="T17" s="4">
        <v>16.591999999999999</v>
      </c>
      <c r="U17" s="4">
        <v>17.797999999999998</v>
      </c>
      <c r="V17" s="4">
        <v>19.626999999999999</v>
      </c>
      <c r="W17" s="4">
        <v>21.585999999999999</v>
      </c>
      <c r="X17" s="4">
        <v>22.161000000000001</v>
      </c>
      <c r="Y17" s="4">
        <v>25.425000000000001</v>
      </c>
      <c r="Z17" s="4">
        <v>28</v>
      </c>
    </row>
    <row r="18" spans="1:27" x14ac:dyDescent="0.25">
      <c r="A18" s="3" t="s">
        <v>171</v>
      </c>
      <c r="B18" s="3" t="s">
        <v>172</v>
      </c>
      <c r="C18" s="4">
        <v>134.798</v>
      </c>
      <c r="D18" s="4">
        <v>146.113</v>
      </c>
      <c r="E18" s="4">
        <v>148.66999999999999</v>
      </c>
      <c r="F18" s="4">
        <v>152.709</v>
      </c>
      <c r="G18" s="4">
        <v>154</v>
      </c>
      <c r="H18" s="4">
        <v>163.096</v>
      </c>
      <c r="I18" s="4">
        <v>171.119</v>
      </c>
      <c r="J18" s="4">
        <v>185.447</v>
      </c>
      <c r="K18" s="4">
        <v>202.75800000000001</v>
      </c>
      <c r="L18" s="4">
        <v>202.786</v>
      </c>
      <c r="M18" s="4">
        <v>203.97200000000001</v>
      </c>
      <c r="N18" s="4">
        <v>206.54300000000001</v>
      </c>
      <c r="O18" s="4">
        <v>210.34100000000001</v>
      </c>
      <c r="P18" s="4">
        <v>212.75200000000001</v>
      </c>
      <c r="Q18" s="4">
        <v>213.84700000000001</v>
      </c>
      <c r="R18" s="4">
        <v>217.70099999999999</v>
      </c>
      <c r="S18" s="4">
        <v>222.65199999999999</v>
      </c>
      <c r="T18" s="4">
        <v>217.285</v>
      </c>
      <c r="U18" s="4">
        <v>227.55699999999999</v>
      </c>
      <c r="V18" s="4">
        <v>231.10400000000001</v>
      </c>
      <c r="W18" s="4">
        <v>239.84899999999999</v>
      </c>
      <c r="X18" s="4">
        <v>238.083</v>
      </c>
      <c r="Y18" s="4">
        <v>254.28700000000001</v>
      </c>
      <c r="Z18" s="4">
        <v>262.68599999999998</v>
      </c>
      <c r="AA18" s="4">
        <v>267.73700000000002</v>
      </c>
    </row>
    <row r="19" spans="1:27" ht="25.5" x14ac:dyDescent="0.25">
      <c r="A19" s="3" t="s">
        <v>173</v>
      </c>
      <c r="B19" s="3" t="s">
        <v>174</v>
      </c>
      <c r="C19" s="4">
        <v>69.468999999999994</v>
      </c>
      <c r="D19" s="4">
        <v>73.727000000000004</v>
      </c>
      <c r="E19" s="4">
        <v>76.001000000000005</v>
      </c>
      <c r="F19" s="4">
        <v>77.45</v>
      </c>
      <c r="G19" s="4">
        <v>76.680000000000007</v>
      </c>
      <c r="H19" s="4">
        <v>80.316999999999993</v>
      </c>
      <c r="I19" s="4">
        <v>83.918000000000006</v>
      </c>
      <c r="J19" s="4">
        <v>89.168999999999997</v>
      </c>
      <c r="K19" s="4">
        <v>98.444000000000003</v>
      </c>
      <c r="L19" s="4">
        <v>98.832999999999998</v>
      </c>
      <c r="M19" s="4">
        <v>99.338999999999999</v>
      </c>
      <c r="N19" s="4">
        <v>98.638999999999996</v>
      </c>
      <c r="O19" s="4">
        <v>99.850999999999999</v>
      </c>
      <c r="P19" s="4">
        <v>101.09099999999999</v>
      </c>
      <c r="Q19" s="4">
        <v>102.063</v>
      </c>
      <c r="R19" s="4">
        <v>104.208</v>
      </c>
      <c r="S19" s="4">
        <v>106.017</v>
      </c>
      <c r="T19" s="4">
        <v>103.13800000000001</v>
      </c>
      <c r="U19" s="4">
        <v>109.16200000000001</v>
      </c>
      <c r="V19" s="4">
        <v>108.506</v>
      </c>
      <c r="W19" s="4">
        <v>112.175</v>
      </c>
      <c r="X19" s="4">
        <v>111.889</v>
      </c>
      <c r="Y19" s="4">
        <v>118.55</v>
      </c>
      <c r="Z19" s="4">
        <v>122.43300000000001</v>
      </c>
    </row>
    <row r="20" spans="1:27" ht="25.5" x14ac:dyDescent="0.25">
      <c r="A20" s="3" t="s">
        <v>175</v>
      </c>
      <c r="B20" s="3" t="s">
        <v>176</v>
      </c>
      <c r="C20" s="4">
        <v>42.939</v>
      </c>
      <c r="D20" s="4">
        <v>48.070999999999998</v>
      </c>
      <c r="E20" s="4">
        <v>47.103000000000002</v>
      </c>
      <c r="F20" s="4">
        <v>49.280999999999999</v>
      </c>
      <c r="G20" s="4">
        <v>50.536999999999999</v>
      </c>
      <c r="H20" s="4">
        <v>53.859000000000002</v>
      </c>
      <c r="I20" s="4">
        <v>56.701000000000001</v>
      </c>
      <c r="J20" s="4">
        <v>59.521000000000001</v>
      </c>
      <c r="K20" s="4">
        <v>63.293999999999997</v>
      </c>
      <c r="L20" s="4">
        <v>65.519000000000005</v>
      </c>
      <c r="M20" s="4">
        <v>67.617999999999995</v>
      </c>
      <c r="N20" s="4">
        <v>66.858999999999995</v>
      </c>
      <c r="O20" s="4">
        <v>70.665999999999997</v>
      </c>
      <c r="P20" s="4">
        <v>71.069000000000003</v>
      </c>
      <c r="Q20" s="4">
        <v>71.545000000000002</v>
      </c>
      <c r="R20" s="4">
        <v>72.867000000000004</v>
      </c>
      <c r="S20" s="4">
        <v>73.105999999999995</v>
      </c>
      <c r="T20" s="4">
        <v>71.399000000000001</v>
      </c>
      <c r="U20" s="4">
        <v>73.634</v>
      </c>
      <c r="V20" s="4">
        <v>73.971999999999994</v>
      </c>
      <c r="W20" s="4">
        <v>76.168000000000006</v>
      </c>
      <c r="X20" s="4">
        <v>73.194999999999993</v>
      </c>
      <c r="Y20" s="4">
        <v>75.316000000000003</v>
      </c>
      <c r="Z20" s="4">
        <v>76.477000000000004</v>
      </c>
    </row>
    <row r="21" spans="1:27" ht="25.5" x14ac:dyDescent="0.25">
      <c r="A21" s="3" t="s">
        <v>177</v>
      </c>
      <c r="B21" s="3" t="s">
        <v>178</v>
      </c>
      <c r="C21" s="4">
        <v>20.768000000000001</v>
      </c>
      <c r="D21" s="4">
        <v>23.385999999999999</v>
      </c>
      <c r="E21" s="4">
        <v>24.219000000000001</v>
      </c>
      <c r="F21" s="4">
        <v>24.794</v>
      </c>
      <c r="G21" s="4">
        <v>26.274999999999999</v>
      </c>
      <c r="H21" s="4">
        <v>28.683</v>
      </c>
      <c r="I21" s="4">
        <v>30.337</v>
      </c>
      <c r="J21" s="4">
        <v>37.151000000000003</v>
      </c>
      <c r="K21" s="4">
        <v>41.674999999999997</v>
      </c>
      <c r="L21" s="4">
        <v>38.683999999999997</v>
      </c>
      <c r="M21" s="4">
        <v>36.972999999999999</v>
      </c>
      <c r="N21" s="4">
        <v>41.215000000000003</v>
      </c>
      <c r="O21" s="4">
        <v>40.134999999999998</v>
      </c>
      <c r="P21" s="4">
        <v>40.874000000000002</v>
      </c>
      <c r="Q21" s="4">
        <v>40.469000000000001</v>
      </c>
      <c r="R21" s="4">
        <v>40.805999999999997</v>
      </c>
      <c r="S21" s="4">
        <v>43.692999999999998</v>
      </c>
      <c r="T21" s="4">
        <v>42.963999999999999</v>
      </c>
      <c r="U21" s="4">
        <v>44.783999999999999</v>
      </c>
      <c r="V21" s="4">
        <v>48.744</v>
      </c>
      <c r="W21" s="4">
        <v>51.628999999999998</v>
      </c>
      <c r="X21" s="4">
        <v>52.997999999999998</v>
      </c>
      <c r="Y21" s="4">
        <v>60.420999999999999</v>
      </c>
      <c r="Z21" s="4">
        <v>63.771000000000001</v>
      </c>
    </row>
    <row r="22" spans="1:27" x14ac:dyDescent="0.25">
      <c r="A22" s="3" t="s">
        <v>179</v>
      </c>
      <c r="B22" s="3" t="s">
        <v>180</v>
      </c>
      <c r="C22" s="4">
        <v>274.28100000000001</v>
      </c>
      <c r="D22" s="4">
        <v>282.37200000000001</v>
      </c>
      <c r="E22" s="4">
        <v>286.471</v>
      </c>
      <c r="F22" s="4">
        <v>291.89</v>
      </c>
      <c r="G22" s="4">
        <v>296.786</v>
      </c>
      <c r="H22" s="4">
        <v>304.16199999999998</v>
      </c>
      <c r="I22" s="4">
        <v>311.18099999999998</v>
      </c>
      <c r="J22" s="4">
        <v>318.76499999999999</v>
      </c>
      <c r="K22" s="4">
        <v>323.04300000000001</v>
      </c>
      <c r="L22" s="4">
        <v>325.15899999999999</v>
      </c>
      <c r="M22" s="4">
        <v>323.15499999999997</v>
      </c>
      <c r="N22" s="4">
        <v>327.08</v>
      </c>
      <c r="O22" s="4">
        <v>327.887</v>
      </c>
      <c r="P22" s="4">
        <v>332.90800000000002</v>
      </c>
      <c r="Q22" s="4">
        <v>337.06</v>
      </c>
      <c r="R22" s="4">
        <v>339.74</v>
      </c>
      <c r="S22" s="4">
        <v>345.154</v>
      </c>
      <c r="T22" s="4">
        <v>351.30700000000002</v>
      </c>
      <c r="U22" s="4">
        <v>358.25700000000001</v>
      </c>
      <c r="V22" s="4">
        <v>363.99</v>
      </c>
      <c r="W22" s="4">
        <v>369.24</v>
      </c>
      <c r="X22" s="4">
        <v>367.49599999999998</v>
      </c>
      <c r="Y22" s="4">
        <v>378.77600000000001</v>
      </c>
      <c r="Z22" s="4">
        <v>385.06599999999997</v>
      </c>
      <c r="AA22" s="4">
        <v>388.37599999999998</v>
      </c>
    </row>
    <row r="23" spans="1:27" ht="25.5" x14ac:dyDescent="0.25">
      <c r="A23" s="3" t="s">
        <v>181</v>
      </c>
      <c r="B23" s="3" t="s">
        <v>182</v>
      </c>
      <c r="C23" s="4">
        <v>119.265</v>
      </c>
      <c r="D23" s="4">
        <v>128.143</v>
      </c>
      <c r="E23" s="4">
        <v>135.67500000000001</v>
      </c>
      <c r="F23" s="4">
        <v>140.869</v>
      </c>
      <c r="G23" s="4">
        <v>144.708</v>
      </c>
      <c r="H23" s="4">
        <v>149.65600000000001</v>
      </c>
      <c r="I23" s="4">
        <v>155.815</v>
      </c>
      <c r="J23" s="4">
        <v>166.572</v>
      </c>
      <c r="K23" s="4">
        <v>172.37899999999999</v>
      </c>
      <c r="L23" s="4">
        <v>176.61799999999999</v>
      </c>
      <c r="M23" s="4">
        <v>167.916</v>
      </c>
      <c r="N23" s="4">
        <v>181.11500000000001</v>
      </c>
      <c r="O23" s="4">
        <v>194.75700000000001</v>
      </c>
      <c r="P23" s="4">
        <v>201.096</v>
      </c>
      <c r="Q23" s="4">
        <v>205.28399999999999</v>
      </c>
      <c r="R23" s="4">
        <v>212.649</v>
      </c>
      <c r="S23" s="4">
        <v>220.39099999999999</v>
      </c>
      <c r="T23" s="4">
        <v>226.28899999999999</v>
      </c>
      <c r="U23" s="4">
        <v>236.791</v>
      </c>
      <c r="V23" s="4">
        <v>243.01900000000001</v>
      </c>
      <c r="W23" s="4">
        <v>253.19800000000001</v>
      </c>
      <c r="X23" s="4">
        <v>243.083</v>
      </c>
      <c r="Y23" s="4">
        <v>272.44</v>
      </c>
      <c r="Z23" s="4">
        <v>293.73599999999999</v>
      </c>
      <c r="AA23" s="4">
        <v>305.161</v>
      </c>
    </row>
    <row r="24" spans="1:27" x14ac:dyDescent="0.25">
      <c r="A24" s="3" t="s">
        <v>183</v>
      </c>
      <c r="B24" s="3" t="s">
        <v>184</v>
      </c>
      <c r="C24" s="4">
        <v>28.988</v>
      </c>
      <c r="D24" s="4">
        <v>30.3</v>
      </c>
      <c r="E24" s="4">
        <v>31.977</v>
      </c>
      <c r="F24" s="4">
        <v>32.709000000000003</v>
      </c>
      <c r="G24" s="4">
        <v>33.664000000000001</v>
      </c>
      <c r="H24" s="4">
        <v>34.497999999999998</v>
      </c>
      <c r="I24" s="4">
        <v>35.643999999999998</v>
      </c>
      <c r="J24" s="4">
        <v>37.551000000000002</v>
      </c>
      <c r="K24" s="4">
        <v>38.567999999999998</v>
      </c>
      <c r="L24" s="4">
        <v>37.134</v>
      </c>
      <c r="M24" s="4">
        <v>36.487000000000002</v>
      </c>
      <c r="N24" s="4">
        <v>39.923999999999999</v>
      </c>
      <c r="O24" s="4">
        <v>42.152999999999999</v>
      </c>
      <c r="P24" s="4">
        <v>42.384</v>
      </c>
      <c r="Q24" s="4">
        <v>42.219000000000001</v>
      </c>
      <c r="R24" s="4">
        <v>43.231000000000002</v>
      </c>
      <c r="S24" s="4">
        <v>44.854999999999997</v>
      </c>
      <c r="T24" s="4">
        <v>45.052</v>
      </c>
      <c r="U24" s="4">
        <v>46.622999999999998</v>
      </c>
      <c r="V24" s="4">
        <v>50.133000000000003</v>
      </c>
      <c r="W24" s="4">
        <v>52.206000000000003</v>
      </c>
      <c r="X24" s="4">
        <v>50.005000000000003</v>
      </c>
      <c r="Y24" s="4">
        <v>53.765000000000001</v>
      </c>
      <c r="Z24" s="4">
        <v>54.966999999999999</v>
      </c>
    </row>
    <row r="25" spans="1:27" ht="25.5" x14ac:dyDescent="0.25">
      <c r="A25" s="3" t="s">
        <v>185</v>
      </c>
      <c r="B25" s="3" t="s">
        <v>186</v>
      </c>
      <c r="C25" s="4">
        <v>54.348999999999997</v>
      </c>
      <c r="D25" s="4">
        <v>59.472999999999999</v>
      </c>
      <c r="E25" s="4">
        <v>64.682000000000002</v>
      </c>
      <c r="F25" s="4">
        <v>67.813000000000002</v>
      </c>
      <c r="G25" s="4">
        <v>68.424999999999997</v>
      </c>
      <c r="H25" s="4">
        <v>70.721000000000004</v>
      </c>
      <c r="I25" s="4">
        <v>72.137</v>
      </c>
      <c r="J25" s="4">
        <v>77.685000000000002</v>
      </c>
      <c r="K25" s="4">
        <v>80.643000000000001</v>
      </c>
      <c r="L25" s="4">
        <v>83.4</v>
      </c>
      <c r="M25" s="4">
        <v>79.61</v>
      </c>
      <c r="N25" s="4">
        <v>86.963999999999999</v>
      </c>
      <c r="O25" s="4">
        <v>93.784000000000006</v>
      </c>
      <c r="P25" s="4">
        <v>96.853999999999999</v>
      </c>
      <c r="Q25" s="4">
        <v>100.072</v>
      </c>
      <c r="R25" s="4">
        <v>105.408</v>
      </c>
      <c r="S25" s="4">
        <v>110.011</v>
      </c>
      <c r="T25" s="4">
        <v>114.893</v>
      </c>
      <c r="U25" s="4">
        <v>122.61199999999999</v>
      </c>
      <c r="V25" s="4">
        <v>124.206</v>
      </c>
      <c r="W25" s="4">
        <v>128.44900000000001</v>
      </c>
      <c r="X25" s="4">
        <v>124.13200000000001</v>
      </c>
      <c r="Y25" s="4">
        <v>140.94999999999999</v>
      </c>
      <c r="Z25" s="4">
        <v>156.94999999999999</v>
      </c>
    </row>
    <row r="26" spans="1:27" ht="25.5" x14ac:dyDescent="0.25">
      <c r="A26" s="3" t="s">
        <v>187</v>
      </c>
      <c r="B26" s="3" t="s">
        <v>188</v>
      </c>
      <c r="C26" s="4">
        <v>35.686</v>
      </c>
      <c r="D26" s="4">
        <v>38.185000000000002</v>
      </c>
      <c r="E26" s="4">
        <v>39</v>
      </c>
      <c r="F26" s="4">
        <v>40.341000000000001</v>
      </c>
      <c r="G26" s="4">
        <v>42.585000000000001</v>
      </c>
      <c r="H26" s="4">
        <v>44.399000000000001</v>
      </c>
      <c r="I26" s="4">
        <v>47.981999999999999</v>
      </c>
      <c r="J26" s="4">
        <v>51.292999999999999</v>
      </c>
      <c r="K26" s="4">
        <v>53.128</v>
      </c>
      <c r="L26" s="4">
        <v>56.021999999999998</v>
      </c>
      <c r="M26" s="4">
        <v>51.773000000000003</v>
      </c>
      <c r="N26" s="4">
        <v>54.231999999999999</v>
      </c>
      <c r="O26" s="4">
        <v>58.813000000000002</v>
      </c>
      <c r="P26" s="4">
        <v>61.829000000000001</v>
      </c>
      <c r="Q26" s="4">
        <v>62.975999999999999</v>
      </c>
      <c r="R26" s="4">
        <v>64.001999999999995</v>
      </c>
      <c r="S26" s="4">
        <v>65.518000000000001</v>
      </c>
      <c r="T26" s="4">
        <v>66.33</v>
      </c>
      <c r="U26" s="4">
        <v>67.56</v>
      </c>
      <c r="V26" s="4">
        <v>68.683999999999997</v>
      </c>
      <c r="W26" s="4">
        <v>72.552999999999997</v>
      </c>
      <c r="X26" s="4">
        <v>68.947000000000003</v>
      </c>
      <c r="Y26" s="4">
        <v>77.724999999999994</v>
      </c>
      <c r="Z26" s="4">
        <v>81.870999999999995</v>
      </c>
    </row>
    <row r="27" spans="1:27" x14ac:dyDescent="0.25">
      <c r="A27" s="3" t="s">
        <v>189</v>
      </c>
      <c r="B27" s="3" t="s">
        <v>190</v>
      </c>
      <c r="C27" s="4">
        <v>44.168999999999997</v>
      </c>
      <c r="D27" s="4">
        <v>44.902000000000001</v>
      </c>
      <c r="E27" s="4">
        <v>46.56</v>
      </c>
      <c r="F27" s="4">
        <v>48.011000000000003</v>
      </c>
      <c r="G27" s="4">
        <v>47.755000000000003</v>
      </c>
      <c r="H27" s="4">
        <v>48.576999999999998</v>
      </c>
      <c r="I27" s="4">
        <v>49.256</v>
      </c>
      <c r="J27" s="4">
        <v>50.231999999999999</v>
      </c>
      <c r="K27" s="4">
        <v>51.365000000000002</v>
      </c>
      <c r="L27" s="4">
        <v>52.738999999999997</v>
      </c>
      <c r="M27" s="4">
        <v>53.064999999999998</v>
      </c>
      <c r="N27" s="4">
        <v>54.106000000000002</v>
      </c>
      <c r="O27" s="4">
        <v>57.198999999999998</v>
      </c>
      <c r="P27" s="4">
        <v>56.279000000000003</v>
      </c>
      <c r="Q27" s="4">
        <v>58.518000000000001</v>
      </c>
      <c r="R27" s="4">
        <v>59.238</v>
      </c>
      <c r="S27" s="4">
        <v>60.32</v>
      </c>
      <c r="T27" s="4">
        <v>60.811999999999998</v>
      </c>
      <c r="U27" s="4">
        <v>61.325000000000003</v>
      </c>
      <c r="V27" s="4">
        <v>62.822000000000003</v>
      </c>
      <c r="W27" s="4">
        <v>64.611999999999995</v>
      </c>
      <c r="X27" s="4">
        <v>62.533999999999999</v>
      </c>
      <c r="Y27" s="4">
        <v>65.171000000000006</v>
      </c>
      <c r="Z27" s="4">
        <v>66.474999999999994</v>
      </c>
      <c r="AA27" s="4">
        <v>67.744</v>
      </c>
    </row>
    <row r="28" spans="1:27" x14ac:dyDescent="0.25">
      <c r="A28" s="3" t="s">
        <v>191</v>
      </c>
      <c r="B28" s="3" t="s">
        <v>192</v>
      </c>
      <c r="C28" s="4">
        <v>24.597999999999999</v>
      </c>
      <c r="D28" s="4">
        <v>26.347999999999999</v>
      </c>
      <c r="E28" s="4">
        <v>26.295000000000002</v>
      </c>
      <c r="F28" s="4">
        <v>26.263999999999999</v>
      </c>
      <c r="G28" s="4">
        <v>25.978999999999999</v>
      </c>
      <c r="H28" s="4">
        <v>27.664000000000001</v>
      </c>
      <c r="I28" s="4">
        <v>28.83</v>
      </c>
      <c r="J28" s="4">
        <v>29.577999999999999</v>
      </c>
      <c r="K28" s="4">
        <v>29.692</v>
      </c>
      <c r="L28" s="4">
        <v>30.065000000000001</v>
      </c>
      <c r="M28" s="4">
        <v>27.376000000000001</v>
      </c>
      <c r="N28" s="4">
        <v>28.847000000000001</v>
      </c>
      <c r="O28" s="4">
        <v>29.795000000000002</v>
      </c>
      <c r="P28" s="4">
        <v>30.943000000000001</v>
      </c>
      <c r="Q28" s="4">
        <v>30.562999999999999</v>
      </c>
      <c r="R28" s="4">
        <v>31.164999999999999</v>
      </c>
      <c r="S28" s="4">
        <v>32.198</v>
      </c>
      <c r="T28" s="4">
        <v>32.932000000000002</v>
      </c>
      <c r="U28" s="4">
        <v>34.170999999999999</v>
      </c>
      <c r="V28" s="4">
        <v>36.125</v>
      </c>
      <c r="W28" s="4">
        <v>37.770000000000003</v>
      </c>
      <c r="X28" s="4">
        <v>34.271000000000001</v>
      </c>
      <c r="Y28" s="4">
        <v>39.238</v>
      </c>
      <c r="Z28" s="4">
        <v>42.688000000000002</v>
      </c>
      <c r="AA28" s="4">
        <v>42.343000000000004</v>
      </c>
    </row>
    <row r="29" spans="1:27" x14ac:dyDescent="0.25">
      <c r="A29" s="3" t="s">
        <v>193</v>
      </c>
      <c r="B29" s="3" t="s">
        <v>194</v>
      </c>
      <c r="C29" s="4">
        <v>14.632999999999999</v>
      </c>
      <c r="D29" s="4">
        <v>15.833</v>
      </c>
      <c r="E29" s="4">
        <v>15.353999999999999</v>
      </c>
      <c r="F29" s="4">
        <v>15.147</v>
      </c>
      <c r="G29" s="4">
        <v>14.936999999999999</v>
      </c>
      <c r="H29" s="4">
        <v>16.238</v>
      </c>
      <c r="I29" s="4">
        <v>17.088000000000001</v>
      </c>
      <c r="J29" s="4">
        <v>17.407</v>
      </c>
      <c r="K29" s="4">
        <v>17.210999999999999</v>
      </c>
      <c r="L29" s="4">
        <v>17.317</v>
      </c>
      <c r="M29" s="4">
        <v>16.091999999999999</v>
      </c>
      <c r="N29" s="4">
        <v>17.094999999999999</v>
      </c>
      <c r="O29" s="4">
        <v>17.375</v>
      </c>
      <c r="P29" s="4">
        <v>17.298999999999999</v>
      </c>
      <c r="Q29" s="4">
        <v>17.337</v>
      </c>
      <c r="R29" s="4">
        <v>17.763999999999999</v>
      </c>
      <c r="S29" s="4">
        <v>17.823</v>
      </c>
      <c r="T29" s="4">
        <v>17.878</v>
      </c>
      <c r="U29" s="4">
        <v>18.305</v>
      </c>
      <c r="V29" s="4">
        <v>19.029</v>
      </c>
      <c r="W29" s="4">
        <v>19.402000000000001</v>
      </c>
      <c r="X29" s="4">
        <v>16.597000000000001</v>
      </c>
      <c r="Y29" s="4">
        <v>18.690000000000001</v>
      </c>
      <c r="Z29" s="4">
        <v>19.917000000000002</v>
      </c>
    </row>
    <row r="30" spans="1:27" x14ac:dyDescent="0.25">
      <c r="A30" s="3" t="s">
        <v>195</v>
      </c>
      <c r="B30" s="3" t="s">
        <v>196</v>
      </c>
      <c r="C30" s="4">
        <v>7.6159999999999997</v>
      </c>
      <c r="D30" s="4">
        <v>8.06</v>
      </c>
      <c r="E30" s="4">
        <v>8.5329999999999995</v>
      </c>
      <c r="F30" s="4">
        <v>8.6920000000000002</v>
      </c>
      <c r="G30" s="4">
        <v>8.577</v>
      </c>
      <c r="H30" s="4">
        <v>8.7469999999999999</v>
      </c>
      <c r="I30" s="4">
        <v>9</v>
      </c>
      <c r="J30" s="4">
        <v>9.3569999999999993</v>
      </c>
      <c r="K30" s="4">
        <v>9.6539999999999999</v>
      </c>
      <c r="L30" s="4">
        <v>9.8350000000000009</v>
      </c>
      <c r="M30" s="4">
        <v>8.2230000000000008</v>
      </c>
      <c r="N30" s="4">
        <v>8.6489999999999991</v>
      </c>
      <c r="O30" s="4">
        <v>9.2850000000000001</v>
      </c>
      <c r="P30" s="4">
        <v>10.433</v>
      </c>
      <c r="Q30" s="4">
        <v>10.081</v>
      </c>
      <c r="R30" s="4">
        <v>10.222</v>
      </c>
      <c r="S30" s="4">
        <v>11.169</v>
      </c>
      <c r="T30" s="4">
        <v>11.782</v>
      </c>
      <c r="U30" s="4">
        <v>12.571999999999999</v>
      </c>
      <c r="V30" s="4">
        <v>13.666</v>
      </c>
      <c r="W30" s="4">
        <v>14.805999999999999</v>
      </c>
      <c r="X30" s="4">
        <v>14.013999999999999</v>
      </c>
      <c r="Y30" s="4">
        <v>16.628</v>
      </c>
      <c r="Z30" s="4">
        <v>18.702000000000002</v>
      </c>
    </row>
    <row r="31" spans="1:27" x14ac:dyDescent="0.25">
      <c r="A31" s="3" t="s">
        <v>197</v>
      </c>
      <c r="B31" s="3" t="s">
        <v>198</v>
      </c>
      <c r="C31" s="4">
        <v>2.09</v>
      </c>
      <c r="D31" s="4">
        <v>2.1030000000000002</v>
      </c>
      <c r="E31" s="4">
        <v>2.2509999999999999</v>
      </c>
      <c r="F31" s="4">
        <v>2.3580000000000001</v>
      </c>
      <c r="G31" s="4">
        <v>2.4260000000000002</v>
      </c>
      <c r="H31" s="4">
        <v>2.5139999999999998</v>
      </c>
      <c r="I31" s="4">
        <v>2.5059999999999998</v>
      </c>
      <c r="J31" s="4">
        <v>2.613</v>
      </c>
      <c r="K31" s="4">
        <v>2.702</v>
      </c>
      <c r="L31" s="4">
        <v>2.8239999999999998</v>
      </c>
      <c r="M31" s="4">
        <v>2.9329999999999998</v>
      </c>
      <c r="N31" s="4">
        <v>2.9319999999999999</v>
      </c>
      <c r="O31" s="4">
        <v>2.9860000000000002</v>
      </c>
      <c r="P31" s="4">
        <v>3.1309999999999998</v>
      </c>
      <c r="Q31" s="4">
        <v>3.0470000000000002</v>
      </c>
      <c r="R31" s="4">
        <v>3.073</v>
      </c>
      <c r="S31" s="4">
        <v>3.1230000000000002</v>
      </c>
      <c r="T31" s="4">
        <v>3.2050000000000001</v>
      </c>
      <c r="U31" s="4">
        <v>3.2349999999999999</v>
      </c>
      <c r="V31" s="4">
        <v>3.38</v>
      </c>
      <c r="W31" s="4">
        <v>3.5249999999999999</v>
      </c>
      <c r="X31" s="4">
        <v>3.66</v>
      </c>
      <c r="Y31" s="4">
        <v>3.92</v>
      </c>
      <c r="Z31" s="4">
        <v>4.0720000000000001</v>
      </c>
    </row>
    <row r="32" spans="1:27" s="8" customFormat="1" x14ac:dyDescent="0.25">
      <c r="A32" s="17" t="s">
        <v>199</v>
      </c>
      <c r="B32" s="17" t="s">
        <v>200</v>
      </c>
      <c r="C32" s="18">
        <v>159.33000000000001</v>
      </c>
      <c r="D32" s="18">
        <v>176.55799999999999</v>
      </c>
      <c r="E32" s="18">
        <v>182.92599999999999</v>
      </c>
      <c r="F32" s="18">
        <v>184.90899999999999</v>
      </c>
      <c r="G32" s="18">
        <v>183.86199999999999</v>
      </c>
      <c r="H32" s="18">
        <v>188.68199999999999</v>
      </c>
      <c r="I32" s="18">
        <v>197.40100000000001</v>
      </c>
      <c r="J32" s="18">
        <v>206.48400000000001</v>
      </c>
      <c r="K32" s="18">
        <v>214.108</v>
      </c>
      <c r="L32" s="18">
        <v>217.04300000000001</v>
      </c>
      <c r="M32" s="18">
        <v>196.31100000000001</v>
      </c>
      <c r="N32" s="18">
        <v>199.34399999999999</v>
      </c>
      <c r="O32" s="18">
        <v>205.77099999999999</v>
      </c>
      <c r="P32" s="18">
        <v>203.886</v>
      </c>
      <c r="Q32" s="18">
        <v>200.84700000000001</v>
      </c>
      <c r="R32" s="18">
        <v>203.666</v>
      </c>
      <c r="S32" s="18">
        <v>207.15600000000001</v>
      </c>
      <c r="T32" s="18">
        <v>211.98599999999999</v>
      </c>
      <c r="U32" s="18">
        <v>219.39</v>
      </c>
      <c r="V32" s="18">
        <v>232.89400000000001</v>
      </c>
      <c r="W32" s="18">
        <v>242.071</v>
      </c>
      <c r="X32" s="18">
        <v>217.09</v>
      </c>
      <c r="Y32" s="18">
        <v>235.90700000000001</v>
      </c>
      <c r="Z32" s="18">
        <v>259.51600000000002</v>
      </c>
      <c r="AA32" s="18">
        <v>270.38499999999999</v>
      </c>
    </row>
    <row r="33" spans="1:27" x14ac:dyDescent="0.25">
      <c r="A33" s="3" t="s">
        <v>201</v>
      </c>
      <c r="B33" s="3" t="s">
        <v>202</v>
      </c>
      <c r="C33" s="4">
        <v>44.036000000000001</v>
      </c>
      <c r="D33" s="4">
        <v>49.286999999999999</v>
      </c>
      <c r="E33" s="4">
        <v>51.604999999999997</v>
      </c>
      <c r="F33" s="4">
        <v>53.368000000000002</v>
      </c>
      <c r="G33" s="4">
        <v>53.006</v>
      </c>
      <c r="H33" s="4">
        <v>54.421999999999997</v>
      </c>
      <c r="I33" s="4">
        <v>57.304000000000002</v>
      </c>
      <c r="J33" s="4">
        <v>58.911999999999999</v>
      </c>
      <c r="K33" s="4">
        <v>60.895000000000003</v>
      </c>
      <c r="L33" s="4">
        <v>63.237000000000002</v>
      </c>
      <c r="M33" s="4">
        <v>59.024000000000001</v>
      </c>
      <c r="N33" s="4">
        <v>58.622999999999998</v>
      </c>
      <c r="O33" s="4">
        <v>59.451999999999998</v>
      </c>
      <c r="P33" s="4">
        <v>59.645000000000003</v>
      </c>
      <c r="Q33" s="4">
        <v>57.624000000000002</v>
      </c>
      <c r="R33" s="4">
        <v>59.972999999999999</v>
      </c>
      <c r="S33" s="4">
        <v>62.268999999999998</v>
      </c>
      <c r="T33" s="4">
        <v>63.747999999999998</v>
      </c>
      <c r="U33" s="4">
        <v>67.528000000000006</v>
      </c>
      <c r="V33" s="4">
        <v>73.097999999999999</v>
      </c>
      <c r="W33" s="4">
        <v>76.287000000000006</v>
      </c>
      <c r="X33" s="4">
        <v>72.137</v>
      </c>
      <c r="Y33" s="4">
        <v>78.555999999999997</v>
      </c>
      <c r="Z33" s="4">
        <v>83.525999999999996</v>
      </c>
    </row>
    <row r="34" spans="1:27" x14ac:dyDescent="0.25">
      <c r="A34" s="3" t="s">
        <v>203</v>
      </c>
      <c r="B34" s="3" t="s">
        <v>204</v>
      </c>
      <c r="C34" s="4">
        <v>34.584000000000003</v>
      </c>
      <c r="D34" s="4">
        <v>40.235999999999997</v>
      </c>
      <c r="E34" s="4">
        <v>38.927</v>
      </c>
      <c r="F34" s="4">
        <v>36.155000000000001</v>
      </c>
      <c r="G34" s="4">
        <v>35.863999999999997</v>
      </c>
      <c r="H34" s="4">
        <v>36.411999999999999</v>
      </c>
      <c r="I34" s="4">
        <v>38.322000000000003</v>
      </c>
      <c r="J34" s="4">
        <v>41.267000000000003</v>
      </c>
      <c r="K34" s="4">
        <v>42.945999999999998</v>
      </c>
      <c r="L34" s="4">
        <v>41.805</v>
      </c>
      <c r="M34" s="4">
        <v>32.973999999999997</v>
      </c>
      <c r="N34" s="4">
        <v>36.219000000000001</v>
      </c>
      <c r="O34" s="4">
        <v>37.9</v>
      </c>
      <c r="P34" s="4">
        <v>35.192999999999998</v>
      </c>
      <c r="Q34" s="4">
        <v>35.034999999999997</v>
      </c>
      <c r="R34" s="4">
        <v>36.375999999999998</v>
      </c>
      <c r="S34" s="4">
        <v>37.722999999999999</v>
      </c>
      <c r="T34" s="4">
        <v>40.533000000000001</v>
      </c>
      <c r="U34" s="4">
        <v>44.29</v>
      </c>
      <c r="V34" s="4">
        <v>47.213000000000001</v>
      </c>
      <c r="W34" s="4">
        <v>47.578000000000003</v>
      </c>
      <c r="X34" s="4">
        <v>39.904000000000003</v>
      </c>
      <c r="Y34" s="4">
        <v>46.238</v>
      </c>
      <c r="Z34" s="4">
        <v>49.816000000000003</v>
      </c>
    </row>
    <row r="35" spans="1:27" s="8" customFormat="1" ht="25.5" x14ac:dyDescent="0.25">
      <c r="A35" s="17" t="s">
        <v>205</v>
      </c>
      <c r="B35" s="17" t="s">
        <v>206</v>
      </c>
      <c r="C35" s="18">
        <v>7.8579999999999997</v>
      </c>
      <c r="D35" s="18">
        <v>8.8360000000000003</v>
      </c>
      <c r="E35" s="18">
        <v>8.8409999999999993</v>
      </c>
      <c r="F35" s="18">
        <v>9.0169999999999995</v>
      </c>
      <c r="G35" s="18">
        <v>9.2010000000000005</v>
      </c>
      <c r="H35" s="18">
        <v>9.6050000000000004</v>
      </c>
      <c r="I35" s="18">
        <v>9.8740000000000006</v>
      </c>
      <c r="J35" s="18">
        <v>9.891</v>
      </c>
      <c r="K35" s="18">
        <v>10.269</v>
      </c>
      <c r="L35" s="18">
        <v>10.127000000000001</v>
      </c>
      <c r="M35" s="18">
        <v>8.9190000000000005</v>
      </c>
      <c r="N35" s="18">
        <v>9.0990000000000002</v>
      </c>
      <c r="O35" s="18">
        <v>9.18</v>
      </c>
      <c r="P35" s="18">
        <v>8.3930000000000007</v>
      </c>
      <c r="Q35" s="18">
        <v>8.2140000000000004</v>
      </c>
      <c r="R35" s="18">
        <v>8.35</v>
      </c>
      <c r="S35" s="18">
        <v>8.4730000000000008</v>
      </c>
      <c r="T35" s="18">
        <v>8.0679999999999996</v>
      </c>
      <c r="U35" s="18">
        <v>8.33</v>
      </c>
      <c r="V35" s="18">
        <v>8.3119999999999994</v>
      </c>
      <c r="W35" s="18">
        <v>8.3230000000000004</v>
      </c>
      <c r="X35" s="18">
        <v>2.6230000000000002</v>
      </c>
      <c r="Y35" s="18">
        <v>2.44</v>
      </c>
      <c r="Z35" s="18">
        <v>6.117</v>
      </c>
    </row>
    <row r="36" spans="1:27" x14ac:dyDescent="0.25">
      <c r="A36" s="3" t="s">
        <v>207</v>
      </c>
      <c r="B36" s="3" t="s">
        <v>208</v>
      </c>
      <c r="C36" s="4">
        <v>6.5289999999999999</v>
      </c>
      <c r="D36" s="4">
        <v>6.9409999999999998</v>
      </c>
      <c r="E36" s="4">
        <v>7.4290000000000003</v>
      </c>
      <c r="F36" s="4">
        <v>7.6760000000000002</v>
      </c>
      <c r="G36" s="4">
        <v>7.64</v>
      </c>
      <c r="H36" s="4">
        <v>7.8920000000000003</v>
      </c>
      <c r="I36" s="4">
        <v>8.1820000000000004</v>
      </c>
      <c r="J36" s="4">
        <v>8.5830000000000002</v>
      </c>
      <c r="K36" s="4">
        <v>8.8160000000000007</v>
      </c>
      <c r="L36" s="4">
        <v>9.0259999999999998</v>
      </c>
      <c r="M36" s="4">
        <v>8.2530000000000001</v>
      </c>
      <c r="N36" s="4">
        <v>8.43</v>
      </c>
      <c r="O36" s="4">
        <v>8.3059999999999992</v>
      </c>
      <c r="P36" s="4">
        <v>8.657</v>
      </c>
      <c r="Q36" s="4">
        <v>8.2469999999999999</v>
      </c>
      <c r="R36" s="4">
        <v>8.5559999999999992</v>
      </c>
      <c r="S36" s="4">
        <v>8.8049999999999997</v>
      </c>
      <c r="T36" s="4">
        <v>9.3919999999999995</v>
      </c>
      <c r="U36" s="4">
        <v>9.5820000000000007</v>
      </c>
      <c r="V36" s="4">
        <v>10.356</v>
      </c>
      <c r="W36" s="4">
        <v>10.628</v>
      </c>
      <c r="X36" s="4">
        <v>10.077</v>
      </c>
      <c r="Y36" s="4">
        <v>10.638</v>
      </c>
      <c r="Z36" s="4">
        <v>11.61</v>
      </c>
    </row>
    <row r="37" spans="1:27" ht="25.5" x14ac:dyDescent="0.25">
      <c r="A37" s="3" t="s">
        <v>209</v>
      </c>
      <c r="B37" s="3" t="s">
        <v>210</v>
      </c>
      <c r="C37" s="4">
        <v>16.728999999999999</v>
      </c>
      <c r="D37" s="4">
        <v>17.684000000000001</v>
      </c>
      <c r="E37" s="4">
        <v>18.895</v>
      </c>
      <c r="F37" s="4">
        <v>19.451000000000001</v>
      </c>
      <c r="G37" s="4">
        <v>19.384</v>
      </c>
      <c r="H37" s="4">
        <v>19.946000000000002</v>
      </c>
      <c r="I37" s="4">
        <v>20.783999999999999</v>
      </c>
      <c r="J37" s="4">
        <v>21.837</v>
      </c>
      <c r="K37" s="4">
        <v>22.771999999999998</v>
      </c>
      <c r="L37" s="4">
        <v>23.484000000000002</v>
      </c>
      <c r="M37" s="4">
        <v>22.114000000000001</v>
      </c>
      <c r="N37" s="4">
        <v>22.215</v>
      </c>
      <c r="O37" s="4">
        <v>23.023</v>
      </c>
      <c r="P37" s="4">
        <v>23.922000000000001</v>
      </c>
      <c r="Q37" s="4">
        <v>24.303000000000001</v>
      </c>
      <c r="R37" s="4">
        <v>24.498999999999999</v>
      </c>
      <c r="S37" s="4">
        <v>24.428000000000001</v>
      </c>
      <c r="T37" s="4">
        <v>25.602</v>
      </c>
      <c r="U37" s="4">
        <v>26.641999999999999</v>
      </c>
      <c r="V37" s="4">
        <v>27.902000000000001</v>
      </c>
      <c r="W37" s="4">
        <v>29.015000000000001</v>
      </c>
      <c r="X37" s="4">
        <v>28.763000000000002</v>
      </c>
      <c r="Y37" s="4">
        <v>31.667999999999999</v>
      </c>
      <c r="Z37" s="4">
        <v>33.652000000000001</v>
      </c>
    </row>
    <row r="38" spans="1:27" ht="25.5" x14ac:dyDescent="0.25">
      <c r="A38" s="3" t="s">
        <v>211</v>
      </c>
      <c r="B38" s="3" t="s">
        <v>212</v>
      </c>
      <c r="C38" s="4">
        <v>50.390999999999998</v>
      </c>
      <c r="D38" s="4">
        <v>54.31</v>
      </c>
      <c r="E38" s="4">
        <v>57.890999999999998</v>
      </c>
      <c r="F38" s="4">
        <v>59.683</v>
      </c>
      <c r="G38" s="4">
        <v>59.207999999999998</v>
      </c>
      <c r="H38" s="4">
        <v>60.863999999999997</v>
      </c>
      <c r="I38" s="4">
        <v>63.332000000000001</v>
      </c>
      <c r="J38" s="4">
        <v>66.563999999999993</v>
      </c>
      <c r="K38" s="4">
        <v>69.033000000000001</v>
      </c>
      <c r="L38" s="4">
        <v>69.753</v>
      </c>
      <c r="M38" s="4">
        <v>65.287000000000006</v>
      </c>
      <c r="N38" s="4">
        <v>65.094999999999999</v>
      </c>
      <c r="O38" s="4">
        <v>68.453999999999994</v>
      </c>
      <c r="P38" s="4">
        <v>68.533000000000001</v>
      </c>
      <c r="Q38" s="4">
        <v>67.995999999999995</v>
      </c>
      <c r="R38" s="4">
        <v>66.244</v>
      </c>
      <c r="S38" s="4">
        <v>65.638999999999996</v>
      </c>
      <c r="T38" s="4">
        <v>64.722999999999999</v>
      </c>
      <c r="U38" s="4">
        <v>63.030999999999999</v>
      </c>
      <c r="V38" s="4">
        <v>65.98</v>
      </c>
      <c r="W38" s="4">
        <v>70.191000000000003</v>
      </c>
      <c r="X38" s="4">
        <v>63.585999999999999</v>
      </c>
      <c r="Y38" s="4">
        <v>66.366</v>
      </c>
      <c r="Z38" s="4">
        <v>74.852999999999994</v>
      </c>
    </row>
    <row r="39" spans="1:27" ht="25.5" x14ac:dyDescent="0.25">
      <c r="A39" s="3" t="s">
        <v>213</v>
      </c>
      <c r="B39" s="3" t="s">
        <v>214</v>
      </c>
      <c r="C39" s="4">
        <v>177.67400000000001</v>
      </c>
      <c r="D39" s="4">
        <v>181.14400000000001</v>
      </c>
      <c r="E39" s="4">
        <v>179.13399999999999</v>
      </c>
      <c r="F39" s="4">
        <v>179.94800000000001</v>
      </c>
      <c r="G39" s="4">
        <v>180.54900000000001</v>
      </c>
      <c r="H39" s="4">
        <v>183.68</v>
      </c>
      <c r="I39" s="4">
        <v>186.21700000000001</v>
      </c>
      <c r="J39" s="4">
        <v>186.86</v>
      </c>
      <c r="K39" s="4">
        <v>187.98699999999999</v>
      </c>
      <c r="L39" s="4">
        <v>187.92699999999999</v>
      </c>
      <c r="M39" s="4">
        <v>194.62200000000001</v>
      </c>
      <c r="N39" s="4">
        <v>193.92500000000001</v>
      </c>
      <c r="O39" s="4">
        <v>195.452</v>
      </c>
      <c r="P39" s="4">
        <v>198.012</v>
      </c>
      <c r="Q39" s="4">
        <v>200.43100000000001</v>
      </c>
      <c r="R39" s="4">
        <v>200.071</v>
      </c>
      <c r="S39" s="4">
        <v>200.47499999999999</v>
      </c>
      <c r="T39" s="4">
        <v>200.35499999999999</v>
      </c>
      <c r="U39" s="4">
        <v>202.983</v>
      </c>
      <c r="V39" s="4">
        <v>203.87100000000001</v>
      </c>
      <c r="W39" s="4">
        <v>206.84700000000001</v>
      </c>
      <c r="X39" s="4">
        <v>204.60400000000001</v>
      </c>
      <c r="Y39" s="4">
        <v>212.107</v>
      </c>
      <c r="Z39" s="4">
        <v>215.24199999999999</v>
      </c>
      <c r="AA39" s="4">
        <v>215.27699999999999</v>
      </c>
    </row>
    <row r="40" spans="1:27" x14ac:dyDescent="0.25">
      <c r="A40" s="3" t="s">
        <v>215</v>
      </c>
      <c r="B40" s="3" t="s">
        <v>216</v>
      </c>
      <c r="C40" s="4">
        <v>135.33500000000001</v>
      </c>
      <c r="D40" s="4">
        <v>136.27000000000001</v>
      </c>
      <c r="E40" s="4">
        <v>135.922</v>
      </c>
      <c r="F40" s="4">
        <v>136.773</v>
      </c>
      <c r="G40" s="4">
        <v>137.59299999999999</v>
      </c>
      <c r="H40" s="4">
        <v>138.14500000000001</v>
      </c>
      <c r="I40" s="4">
        <v>137.631</v>
      </c>
      <c r="J40" s="4">
        <v>136.97999999999999</v>
      </c>
      <c r="K40" s="4">
        <v>137.64500000000001</v>
      </c>
      <c r="L40" s="4">
        <v>136.40100000000001</v>
      </c>
      <c r="M40" s="4">
        <v>134.92500000000001</v>
      </c>
      <c r="N40" s="4">
        <v>135.69300000000001</v>
      </c>
      <c r="O40" s="4">
        <v>136.66900000000001</v>
      </c>
      <c r="P40" s="4">
        <v>138.63300000000001</v>
      </c>
      <c r="Q40" s="4">
        <v>139.685</v>
      </c>
      <c r="R40" s="4">
        <v>140.73400000000001</v>
      </c>
      <c r="S40" s="4">
        <v>141.59100000000001</v>
      </c>
      <c r="T40" s="4">
        <v>143.983</v>
      </c>
      <c r="U40" s="4">
        <v>145.42599999999999</v>
      </c>
      <c r="V40" s="4">
        <v>146.96700000000001</v>
      </c>
      <c r="W40" s="4">
        <v>147.333</v>
      </c>
      <c r="X40" s="4">
        <v>135.74600000000001</v>
      </c>
      <c r="Y40" s="4">
        <v>146.14400000000001</v>
      </c>
      <c r="Z40" s="4">
        <v>151.26400000000001</v>
      </c>
      <c r="AA40" s="4">
        <v>150.76400000000001</v>
      </c>
    </row>
    <row r="41" spans="1:27" x14ac:dyDescent="0.25">
      <c r="A41" s="3" t="s">
        <v>217</v>
      </c>
      <c r="B41" s="3" t="s">
        <v>218</v>
      </c>
      <c r="C41" s="4">
        <v>116.48399999999999</v>
      </c>
      <c r="D41" s="4">
        <v>118.876</v>
      </c>
      <c r="E41" s="4">
        <v>121.72499999999999</v>
      </c>
      <c r="F41" s="4">
        <v>125.514</v>
      </c>
      <c r="G41" s="4">
        <v>128.16499999999999</v>
      </c>
      <c r="H41" s="4">
        <v>132.14699999999999</v>
      </c>
      <c r="I41" s="4">
        <v>134.81800000000001</v>
      </c>
      <c r="J41" s="4">
        <v>136.839</v>
      </c>
      <c r="K41" s="4">
        <v>139.82900000000001</v>
      </c>
      <c r="L41" s="4">
        <v>143.66200000000001</v>
      </c>
      <c r="M41" s="4">
        <v>148.321</v>
      </c>
      <c r="N41" s="4">
        <v>151.94399999999999</v>
      </c>
      <c r="O41" s="4">
        <v>157.03700000000001</v>
      </c>
      <c r="P41" s="4">
        <v>160.63900000000001</v>
      </c>
      <c r="Q41" s="4">
        <v>166.11199999999999</v>
      </c>
      <c r="R41" s="4">
        <v>170.54499999999999</v>
      </c>
      <c r="S41" s="4">
        <v>175.24700000000001</v>
      </c>
      <c r="T41" s="4">
        <v>179.45400000000001</v>
      </c>
      <c r="U41" s="4">
        <v>182.511</v>
      </c>
      <c r="V41" s="4">
        <v>185.41300000000001</v>
      </c>
      <c r="W41" s="4">
        <v>188.00700000000001</v>
      </c>
      <c r="X41" s="4">
        <v>176.83699999999999</v>
      </c>
      <c r="Y41" s="4">
        <v>196.809</v>
      </c>
      <c r="Z41" s="4">
        <v>195.37700000000001</v>
      </c>
      <c r="AA41" s="4">
        <v>198.16</v>
      </c>
    </row>
    <row r="42" spans="1:27" ht="25.5" x14ac:dyDescent="0.25">
      <c r="A42" s="3" t="s">
        <v>219</v>
      </c>
      <c r="B42" s="3" t="s">
        <v>220</v>
      </c>
      <c r="C42" s="4">
        <v>58.622999999999998</v>
      </c>
      <c r="D42" s="4">
        <v>60.085999999999999</v>
      </c>
      <c r="E42" s="4">
        <v>62.030999999999999</v>
      </c>
      <c r="F42" s="4">
        <v>65.751999999999995</v>
      </c>
      <c r="G42" s="4">
        <v>66.257999999999996</v>
      </c>
      <c r="H42" s="4">
        <v>68.350999999999999</v>
      </c>
      <c r="I42" s="4">
        <v>70.156999999999996</v>
      </c>
      <c r="J42" s="4">
        <v>73.762</v>
      </c>
      <c r="K42" s="4">
        <v>75.965999999999994</v>
      </c>
      <c r="L42" s="4">
        <v>77.524000000000001</v>
      </c>
      <c r="M42" s="4">
        <v>79.28</v>
      </c>
      <c r="N42" s="4">
        <v>81.218000000000004</v>
      </c>
      <c r="O42" s="4">
        <v>83.417000000000002</v>
      </c>
      <c r="P42" s="4">
        <v>85.215999999999994</v>
      </c>
      <c r="Q42" s="4">
        <v>86.486999999999995</v>
      </c>
      <c r="R42" s="4">
        <v>87.962000000000003</v>
      </c>
      <c r="S42" s="4">
        <v>88.846999999999994</v>
      </c>
      <c r="T42" s="4">
        <v>89.570999999999998</v>
      </c>
      <c r="U42" s="4">
        <v>90.731999999999999</v>
      </c>
      <c r="V42" s="4">
        <v>91.135999999999996</v>
      </c>
      <c r="W42" s="4">
        <v>91.861000000000004</v>
      </c>
      <c r="X42" s="4">
        <v>87.072000000000003</v>
      </c>
      <c r="Y42" s="4">
        <v>89.254999999999995</v>
      </c>
      <c r="Z42" s="4">
        <v>92.188999999999993</v>
      </c>
      <c r="AA42" s="4">
        <v>93.016999999999996</v>
      </c>
    </row>
    <row r="43" spans="1:27" x14ac:dyDescent="0.25">
      <c r="A43" s="3" t="s">
        <v>221</v>
      </c>
      <c r="B43" s="3" t="s">
        <v>222</v>
      </c>
      <c r="C43" s="4">
        <v>35.811</v>
      </c>
      <c r="D43" s="4">
        <v>36.435000000000002</v>
      </c>
      <c r="E43" s="4">
        <v>37.100999999999999</v>
      </c>
      <c r="F43" s="4">
        <v>39.267000000000003</v>
      </c>
      <c r="G43" s="4">
        <v>39.390999999999998</v>
      </c>
      <c r="H43" s="4">
        <v>40.231000000000002</v>
      </c>
      <c r="I43" s="4">
        <v>40.976999999999997</v>
      </c>
      <c r="J43" s="4">
        <v>42.701999999999998</v>
      </c>
      <c r="K43" s="4">
        <v>43.505000000000003</v>
      </c>
      <c r="L43" s="4">
        <v>43.585000000000001</v>
      </c>
      <c r="M43" s="4">
        <v>44.377000000000002</v>
      </c>
      <c r="N43" s="4">
        <v>45.338000000000001</v>
      </c>
      <c r="O43" s="4">
        <v>46.502000000000002</v>
      </c>
      <c r="P43" s="4">
        <v>47.335999999999999</v>
      </c>
      <c r="Q43" s="4">
        <v>47.938000000000002</v>
      </c>
      <c r="R43" s="4">
        <v>49.064</v>
      </c>
      <c r="S43" s="4">
        <v>49.978000000000002</v>
      </c>
      <c r="T43" s="4">
        <v>50.798000000000002</v>
      </c>
      <c r="U43" s="4">
        <v>51.787999999999997</v>
      </c>
      <c r="V43" s="4">
        <v>52.246000000000002</v>
      </c>
      <c r="W43" s="4">
        <v>52.741999999999997</v>
      </c>
      <c r="X43" s="4">
        <v>51.74</v>
      </c>
      <c r="Y43" s="4">
        <v>51.124000000000002</v>
      </c>
      <c r="Z43" s="4">
        <v>52.81</v>
      </c>
    </row>
    <row r="44" spans="1:27" x14ac:dyDescent="0.25">
      <c r="A44" s="3" t="s">
        <v>223</v>
      </c>
      <c r="B44" s="3" t="s">
        <v>224</v>
      </c>
      <c r="C44" s="4">
        <v>23.242000000000001</v>
      </c>
      <c r="D44" s="4">
        <v>24.041</v>
      </c>
      <c r="E44" s="4">
        <v>25.24</v>
      </c>
      <c r="F44" s="4">
        <v>26.803000000000001</v>
      </c>
      <c r="G44" s="4">
        <v>27.155999999999999</v>
      </c>
      <c r="H44" s="4">
        <v>28.347999999999999</v>
      </c>
      <c r="I44" s="4">
        <v>29.363</v>
      </c>
      <c r="J44" s="4">
        <v>31.193000000000001</v>
      </c>
      <c r="K44" s="4">
        <v>32.527999999999999</v>
      </c>
      <c r="L44" s="4">
        <v>33.9</v>
      </c>
      <c r="M44" s="4">
        <v>34.838000000000001</v>
      </c>
      <c r="N44" s="4">
        <v>35.801000000000002</v>
      </c>
      <c r="O44" s="4">
        <v>36.829000000000001</v>
      </c>
      <c r="P44" s="4">
        <v>37.779000000000003</v>
      </c>
      <c r="Q44" s="4">
        <v>38.44</v>
      </c>
      <c r="R44" s="4">
        <v>38.802</v>
      </c>
      <c r="S44" s="4">
        <v>38.790999999999997</v>
      </c>
      <c r="T44" s="4">
        <v>38.712000000000003</v>
      </c>
      <c r="U44" s="4">
        <v>38.893999999999998</v>
      </c>
      <c r="V44" s="4">
        <v>38.847999999999999</v>
      </c>
      <c r="W44" s="4">
        <v>39.079000000000001</v>
      </c>
      <c r="X44" s="4">
        <v>35.332000000000001</v>
      </c>
      <c r="Y44" s="4">
        <v>38.131</v>
      </c>
      <c r="Z44" s="4">
        <v>39.378999999999998</v>
      </c>
    </row>
    <row r="45" spans="1:27" x14ac:dyDescent="0.25">
      <c r="A45" s="3" t="s">
        <v>225</v>
      </c>
      <c r="B45" s="3" t="s">
        <v>226</v>
      </c>
      <c r="C45" s="4">
        <v>39.130000000000003</v>
      </c>
      <c r="D45" s="4">
        <v>42.997</v>
      </c>
      <c r="E45" s="4">
        <v>45.673999999999999</v>
      </c>
      <c r="F45" s="4">
        <v>46.680999999999997</v>
      </c>
      <c r="G45" s="4">
        <v>48.814</v>
      </c>
      <c r="H45" s="4">
        <v>49.56</v>
      </c>
      <c r="I45" s="4">
        <v>50.746000000000002</v>
      </c>
      <c r="J45" s="4">
        <v>53.567999999999998</v>
      </c>
      <c r="K45" s="4">
        <v>55.091999999999999</v>
      </c>
      <c r="L45" s="4">
        <v>54.56</v>
      </c>
      <c r="M45" s="4">
        <v>55.603000000000002</v>
      </c>
      <c r="N45" s="4">
        <v>58.027999999999999</v>
      </c>
      <c r="O45" s="4">
        <v>58.384</v>
      </c>
      <c r="P45" s="4">
        <v>57.591000000000001</v>
      </c>
      <c r="Q45" s="4">
        <v>58.56</v>
      </c>
      <c r="R45" s="4">
        <v>60.304000000000002</v>
      </c>
      <c r="S45" s="4">
        <v>61.122</v>
      </c>
      <c r="T45" s="4">
        <v>62.219000000000001</v>
      </c>
      <c r="U45" s="4">
        <v>64.379000000000005</v>
      </c>
      <c r="V45" s="4">
        <v>65.599000000000004</v>
      </c>
      <c r="W45" s="4">
        <v>67.555000000000007</v>
      </c>
      <c r="X45" s="4">
        <v>44.335000000000001</v>
      </c>
      <c r="Y45" s="4">
        <v>50.615000000000002</v>
      </c>
      <c r="Z45" s="4">
        <v>70.183999999999997</v>
      </c>
      <c r="AA45" s="4">
        <v>73.756</v>
      </c>
    </row>
    <row r="46" spans="1:27" x14ac:dyDescent="0.25">
      <c r="A46" s="3" t="s">
        <v>227</v>
      </c>
      <c r="B46" s="3" t="s">
        <v>228</v>
      </c>
      <c r="C46" s="4">
        <v>12.109</v>
      </c>
      <c r="D46" s="4">
        <v>13.500999999999999</v>
      </c>
      <c r="E46" s="4">
        <v>14.295</v>
      </c>
      <c r="F46" s="4">
        <v>14.51</v>
      </c>
      <c r="G46" s="4">
        <v>15.276999999999999</v>
      </c>
      <c r="H46" s="4">
        <v>15.561</v>
      </c>
      <c r="I46" s="4">
        <v>16.062000000000001</v>
      </c>
      <c r="J46" s="4">
        <v>17.05</v>
      </c>
      <c r="K46" s="4">
        <v>17.146000000000001</v>
      </c>
      <c r="L46" s="4">
        <v>17.085000000000001</v>
      </c>
      <c r="M46" s="4">
        <v>16.690999999999999</v>
      </c>
      <c r="N46" s="4">
        <v>17.602</v>
      </c>
      <c r="O46" s="4">
        <v>16.827999999999999</v>
      </c>
      <c r="P46" s="4">
        <v>16.116</v>
      </c>
      <c r="Q46" s="4">
        <v>16.356999999999999</v>
      </c>
      <c r="R46" s="4">
        <v>16.878</v>
      </c>
      <c r="S46" s="4">
        <v>17.138000000000002</v>
      </c>
      <c r="T46" s="4">
        <v>16.920999999999999</v>
      </c>
      <c r="U46" s="4">
        <v>17.88</v>
      </c>
      <c r="V46" s="4">
        <v>18.172999999999998</v>
      </c>
      <c r="W46" s="4">
        <v>18.52</v>
      </c>
      <c r="X46" s="4">
        <v>12.465</v>
      </c>
      <c r="Y46" s="4">
        <v>15.263</v>
      </c>
      <c r="Z46" s="4">
        <v>18.977</v>
      </c>
    </row>
    <row r="47" spans="1:27" ht="25.5" x14ac:dyDescent="0.25">
      <c r="A47" s="3" t="s">
        <v>229</v>
      </c>
      <c r="B47" s="3" t="s">
        <v>230</v>
      </c>
      <c r="C47" s="4">
        <v>6.7670000000000003</v>
      </c>
      <c r="D47" s="4">
        <v>7.593</v>
      </c>
      <c r="E47" s="4">
        <v>7.8710000000000004</v>
      </c>
      <c r="F47" s="4">
        <v>8.1790000000000003</v>
      </c>
      <c r="G47" s="4">
        <v>8.73</v>
      </c>
      <c r="H47" s="4">
        <v>8.8989999999999991</v>
      </c>
      <c r="I47" s="4">
        <v>9.2230000000000008</v>
      </c>
      <c r="J47" s="4">
        <v>9.593</v>
      </c>
      <c r="K47" s="4">
        <v>10.27</v>
      </c>
      <c r="L47" s="4">
        <v>10.282</v>
      </c>
      <c r="M47" s="4">
        <v>10.505000000000001</v>
      </c>
      <c r="N47" s="4">
        <v>11.362</v>
      </c>
      <c r="O47" s="4">
        <v>11.792999999999999</v>
      </c>
      <c r="P47" s="4">
        <v>11.987</v>
      </c>
      <c r="Q47" s="4">
        <v>12.125</v>
      </c>
      <c r="R47" s="4">
        <v>12.428000000000001</v>
      </c>
      <c r="S47" s="4">
        <v>12.632999999999999</v>
      </c>
      <c r="T47" s="4">
        <v>12.55</v>
      </c>
      <c r="U47" s="4">
        <v>12.824999999999999</v>
      </c>
      <c r="V47" s="4">
        <v>13.069000000000001</v>
      </c>
      <c r="W47" s="4">
        <v>13.425000000000001</v>
      </c>
      <c r="X47" s="4">
        <v>5.1040000000000001</v>
      </c>
      <c r="Y47" s="4">
        <v>6.4450000000000003</v>
      </c>
      <c r="Z47" s="4">
        <v>11.759</v>
      </c>
    </row>
    <row r="48" spans="1:27" x14ac:dyDescent="0.25">
      <c r="A48" s="3" t="s">
        <v>231</v>
      </c>
      <c r="B48" s="3" t="s">
        <v>232</v>
      </c>
      <c r="C48" s="4">
        <v>3.294</v>
      </c>
      <c r="D48" s="4">
        <v>3.367</v>
      </c>
      <c r="E48" s="4">
        <v>3.63</v>
      </c>
      <c r="F48" s="4">
        <v>3.84</v>
      </c>
      <c r="G48" s="4">
        <v>4.1619999999999999</v>
      </c>
      <c r="H48" s="4">
        <v>4.1870000000000003</v>
      </c>
      <c r="I48" s="4">
        <v>4.2</v>
      </c>
      <c r="J48" s="4">
        <v>4.4960000000000004</v>
      </c>
      <c r="K48" s="4">
        <v>4.45</v>
      </c>
      <c r="L48" s="4">
        <v>4.0090000000000003</v>
      </c>
      <c r="M48" s="4">
        <v>4.5119999999999996</v>
      </c>
      <c r="N48" s="4">
        <v>4.3419999999999996</v>
      </c>
      <c r="O48" s="4">
        <v>4.7119999999999997</v>
      </c>
      <c r="P48" s="4">
        <v>4.673</v>
      </c>
      <c r="Q48" s="4">
        <v>4.4740000000000002</v>
      </c>
      <c r="R48" s="4">
        <v>4.4889999999999999</v>
      </c>
      <c r="S48" s="4">
        <v>4.6219999999999999</v>
      </c>
      <c r="T48" s="4">
        <v>4.758</v>
      </c>
      <c r="U48" s="4">
        <v>4.8949999999999996</v>
      </c>
      <c r="V48" s="4">
        <v>5.1260000000000003</v>
      </c>
      <c r="W48" s="4">
        <v>5.3230000000000004</v>
      </c>
      <c r="X48" s="4">
        <v>4.9240000000000004</v>
      </c>
      <c r="Y48" s="4">
        <v>5.3390000000000004</v>
      </c>
      <c r="Z48" s="4">
        <v>5.9269999999999996</v>
      </c>
    </row>
    <row r="49" spans="1:27" x14ac:dyDescent="0.25">
      <c r="A49" s="3" t="s">
        <v>233</v>
      </c>
      <c r="B49" s="3" t="s">
        <v>234</v>
      </c>
      <c r="C49" s="4">
        <v>18.111000000000001</v>
      </c>
      <c r="D49" s="4">
        <v>19.913</v>
      </c>
      <c r="E49" s="4">
        <v>21.241</v>
      </c>
      <c r="F49" s="4">
        <v>21.594999999999999</v>
      </c>
      <c r="G49" s="4">
        <v>22.169</v>
      </c>
      <c r="H49" s="4">
        <v>22.478999999999999</v>
      </c>
      <c r="I49" s="4">
        <v>22.917000000000002</v>
      </c>
      <c r="J49" s="4">
        <v>24.081</v>
      </c>
      <c r="K49" s="4">
        <v>25.215</v>
      </c>
      <c r="L49" s="4">
        <v>25.294</v>
      </c>
      <c r="M49" s="4">
        <v>26.07</v>
      </c>
      <c r="N49" s="4">
        <v>27.26</v>
      </c>
      <c r="O49" s="4">
        <v>27.774000000000001</v>
      </c>
      <c r="P49" s="4">
        <v>27.727</v>
      </c>
      <c r="Q49" s="4">
        <v>28.643000000000001</v>
      </c>
      <c r="R49" s="4">
        <v>29.658000000000001</v>
      </c>
      <c r="S49" s="4">
        <v>29.901</v>
      </c>
      <c r="T49" s="4">
        <v>31.126000000000001</v>
      </c>
      <c r="U49" s="4">
        <v>31.908999999999999</v>
      </c>
      <c r="V49" s="4">
        <v>32.378</v>
      </c>
      <c r="W49" s="4">
        <v>33.529000000000003</v>
      </c>
      <c r="X49" s="4">
        <v>21.841999999999999</v>
      </c>
      <c r="Y49" s="4">
        <v>23.568000000000001</v>
      </c>
      <c r="Z49" s="4">
        <v>33.774999999999999</v>
      </c>
    </row>
    <row r="50" spans="1:27" x14ac:dyDescent="0.25">
      <c r="A50" s="3" t="s">
        <v>235</v>
      </c>
      <c r="B50" s="3" t="s">
        <v>236</v>
      </c>
      <c r="C50" s="4">
        <v>40.256</v>
      </c>
      <c r="D50" s="4">
        <v>42.975000000000001</v>
      </c>
      <c r="E50" s="4">
        <v>44.371000000000002</v>
      </c>
      <c r="F50" s="4">
        <v>44.777000000000001</v>
      </c>
      <c r="G50" s="4">
        <v>44.448999999999998</v>
      </c>
      <c r="H50" s="4">
        <v>44.521000000000001</v>
      </c>
      <c r="I50" s="4">
        <v>45.404000000000003</v>
      </c>
      <c r="J50" s="4">
        <v>46.968000000000004</v>
      </c>
      <c r="K50" s="4">
        <v>48.572000000000003</v>
      </c>
      <c r="L50" s="4">
        <v>49.302999999999997</v>
      </c>
      <c r="M50" s="4">
        <v>49.64</v>
      </c>
      <c r="N50" s="4">
        <v>51.287999999999997</v>
      </c>
      <c r="O50" s="4">
        <v>50.064999999999998</v>
      </c>
      <c r="P50" s="4">
        <v>51.244</v>
      </c>
      <c r="Q50" s="4">
        <v>50.798000000000002</v>
      </c>
      <c r="R50" s="4">
        <v>51.429000000000002</v>
      </c>
      <c r="S50" s="4">
        <v>51.418999999999997</v>
      </c>
      <c r="T50" s="4">
        <v>52.387</v>
      </c>
      <c r="U50" s="4">
        <v>53.350999999999999</v>
      </c>
      <c r="V50" s="4">
        <v>53.832999999999998</v>
      </c>
      <c r="W50" s="4">
        <v>54.689</v>
      </c>
      <c r="X50" s="4">
        <v>48.655000000000001</v>
      </c>
      <c r="Y50" s="4">
        <v>53.216999999999999</v>
      </c>
      <c r="Z50" s="4">
        <v>57.081000000000003</v>
      </c>
      <c r="AA50" s="4">
        <v>58.042999999999999</v>
      </c>
    </row>
    <row r="51" spans="1:27" x14ac:dyDescent="0.25">
      <c r="A51" s="3" t="s">
        <v>237</v>
      </c>
      <c r="B51" s="3" t="s">
        <v>238</v>
      </c>
      <c r="C51" s="4">
        <v>16.457000000000001</v>
      </c>
      <c r="D51" s="4">
        <v>17.846</v>
      </c>
      <c r="E51" s="4">
        <v>18.129000000000001</v>
      </c>
      <c r="F51" s="4">
        <v>18.884</v>
      </c>
      <c r="G51" s="4">
        <v>18.366</v>
      </c>
      <c r="H51" s="4">
        <v>17.922999999999998</v>
      </c>
      <c r="I51" s="4">
        <v>18.327000000000002</v>
      </c>
      <c r="J51" s="4">
        <v>18.998999999999999</v>
      </c>
      <c r="K51" s="4">
        <v>20.164999999999999</v>
      </c>
      <c r="L51" s="4">
        <v>20.257999999999999</v>
      </c>
      <c r="M51" s="4">
        <v>21.452999999999999</v>
      </c>
      <c r="N51" s="4">
        <v>23.266999999999999</v>
      </c>
      <c r="O51" s="4">
        <v>23.754999999999999</v>
      </c>
      <c r="P51" s="4">
        <v>23.77</v>
      </c>
      <c r="Q51" s="4">
        <v>24.081</v>
      </c>
      <c r="R51" s="4">
        <v>24.468</v>
      </c>
      <c r="S51" s="4">
        <v>24.965</v>
      </c>
      <c r="T51" s="4">
        <v>25.378</v>
      </c>
      <c r="U51" s="4">
        <v>25.687999999999999</v>
      </c>
      <c r="V51" s="4">
        <v>25.829000000000001</v>
      </c>
      <c r="W51" s="4">
        <v>26.206</v>
      </c>
      <c r="X51" s="4">
        <v>24.158999999999999</v>
      </c>
      <c r="Y51" s="4">
        <v>25.73</v>
      </c>
      <c r="Z51" s="4">
        <v>27.170999999999999</v>
      </c>
    </row>
    <row r="52" spans="1:27" ht="25.5" x14ac:dyDescent="0.25">
      <c r="A52" s="3" t="s">
        <v>239</v>
      </c>
      <c r="B52" s="3" t="s">
        <v>240</v>
      </c>
      <c r="C52" s="4">
        <v>9.3640000000000008</v>
      </c>
      <c r="D52" s="4">
        <v>10.138</v>
      </c>
      <c r="E52" s="4">
        <v>10.891</v>
      </c>
      <c r="F52" s="4">
        <v>10.297000000000001</v>
      </c>
      <c r="G52" s="4">
        <v>10.351000000000001</v>
      </c>
      <c r="H52" s="4">
        <v>10.775</v>
      </c>
      <c r="I52" s="4">
        <v>11.391</v>
      </c>
      <c r="J52" s="4">
        <v>11.76</v>
      </c>
      <c r="K52" s="4">
        <v>11.611000000000001</v>
      </c>
      <c r="L52" s="4">
        <v>11.846</v>
      </c>
      <c r="M52" s="4">
        <v>10.847</v>
      </c>
      <c r="N52" s="4">
        <v>10.005000000000001</v>
      </c>
      <c r="O52" s="4">
        <v>9.8490000000000002</v>
      </c>
      <c r="P52" s="4">
        <v>9.907</v>
      </c>
      <c r="Q52" s="4">
        <v>9.5150000000000006</v>
      </c>
      <c r="R52" s="4">
        <v>9.673</v>
      </c>
      <c r="S52" s="4">
        <v>8.9779999999999998</v>
      </c>
      <c r="T52" s="4">
        <v>9.3339999999999996</v>
      </c>
      <c r="U52" s="4">
        <v>9.7430000000000003</v>
      </c>
      <c r="V52" s="4">
        <v>9.6910000000000007</v>
      </c>
      <c r="W52" s="4">
        <v>9.8379999999999992</v>
      </c>
      <c r="X52" s="4">
        <v>9.2989999999999995</v>
      </c>
      <c r="Y52" s="4">
        <v>9.9529999999999994</v>
      </c>
      <c r="Z52" s="4">
        <v>10.635</v>
      </c>
    </row>
    <row r="53" spans="1:27" x14ac:dyDescent="0.25">
      <c r="A53" s="3" t="s">
        <v>241</v>
      </c>
      <c r="B53" s="3" t="s">
        <v>242</v>
      </c>
      <c r="C53" s="4">
        <v>14.786</v>
      </c>
      <c r="D53" s="4">
        <v>15.265000000000001</v>
      </c>
      <c r="E53" s="4">
        <v>15.666</v>
      </c>
      <c r="F53" s="4">
        <v>15.862</v>
      </c>
      <c r="G53" s="4">
        <v>16.041</v>
      </c>
      <c r="H53" s="4">
        <v>16.177</v>
      </c>
      <c r="I53" s="4">
        <v>16.013999999999999</v>
      </c>
      <c r="J53" s="4">
        <v>16.542000000000002</v>
      </c>
      <c r="K53" s="4">
        <v>17.073</v>
      </c>
      <c r="L53" s="4">
        <v>17.513000000000002</v>
      </c>
      <c r="M53" s="4">
        <v>17.5</v>
      </c>
      <c r="N53" s="4">
        <v>18.059999999999999</v>
      </c>
      <c r="O53" s="4">
        <v>16.472000000000001</v>
      </c>
      <c r="P53" s="4">
        <v>17.59</v>
      </c>
      <c r="Q53" s="4">
        <v>17.210999999999999</v>
      </c>
      <c r="R53" s="4">
        <v>17.295999999999999</v>
      </c>
      <c r="S53" s="4">
        <v>17.472000000000001</v>
      </c>
      <c r="T53" s="4">
        <v>17.670999999999999</v>
      </c>
      <c r="U53" s="4">
        <v>17.919</v>
      </c>
      <c r="V53" s="4">
        <v>18.312000000000001</v>
      </c>
      <c r="W53" s="4">
        <v>18.643999999999998</v>
      </c>
      <c r="X53" s="4">
        <v>15.198</v>
      </c>
      <c r="Y53" s="4">
        <v>17.533999999999999</v>
      </c>
      <c r="Z53" s="4">
        <v>19.274000000000001</v>
      </c>
    </row>
    <row r="54" spans="1:27" ht="38.25" x14ac:dyDescent="0.25">
      <c r="A54" s="3" t="s">
        <v>243</v>
      </c>
      <c r="B54" s="3" t="s">
        <v>244</v>
      </c>
      <c r="C54" s="4">
        <v>3.5219999999999998</v>
      </c>
      <c r="D54" s="4">
        <v>3.621</v>
      </c>
      <c r="E54" s="4">
        <v>3.657</v>
      </c>
      <c r="F54" s="4">
        <v>3.8719999999999999</v>
      </c>
      <c r="G54" s="4">
        <v>4.1159999999999997</v>
      </c>
      <c r="H54" s="4">
        <v>4.1470000000000002</v>
      </c>
      <c r="I54" s="4">
        <v>3.91</v>
      </c>
      <c r="J54" s="4">
        <v>3.8490000000000002</v>
      </c>
      <c r="K54" s="4">
        <v>3.8490000000000002</v>
      </c>
      <c r="L54" s="4">
        <v>3.9670000000000001</v>
      </c>
      <c r="M54" s="4">
        <v>3.9340000000000002</v>
      </c>
      <c r="N54" s="4">
        <v>3.952</v>
      </c>
      <c r="O54" s="4">
        <v>3.8730000000000002</v>
      </c>
      <c r="P54" s="4">
        <v>3.74</v>
      </c>
      <c r="Q54" s="4">
        <v>3.589</v>
      </c>
      <c r="R54" s="4">
        <v>3.4769999999999999</v>
      </c>
      <c r="S54" s="4">
        <v>3.2370000000000001</v>
      </c>
      <c r="T54" s="4">
        <v>3.286</v>
      </c>
      <c r="U54" s="4">
        <v>3.14</v>
      </c>
      <c r="V54" s="4">
        <v>3.03</v>
      </c>
      <c r="W54" s="4">
        <v>2.9940000000000002</v>
      </c>
      <c r="X54" s="4">
        <v>2.6179999999999999</v>
      </c>
      <c r="Y54" s="4">
        <v>2.927</v>
      </c>
      <c r="Z54" s="4">
        <v>2.794</v>
      </c>
      <c r="AA54" s="4">
        <v>2.7290000000000001</v>
      </c>
    </row>
    <row r="55" spans="1:27" ht="25.5" x14ac:dyDescent="0.25">
      <c r="A55" s="3" t="s">
        <v>245</v>
      </c>
      <c r="B55" s="3" t="s">
        <v>246</v>
      </c>
      <c r="C55" s="4">
        <v>3.5219999999999998</v>
      </c>
      <c r="D55" s="4">
        <v>3.621</v>
      </c>
      <c r="E55" s="4">
        <v>3.657</v>
      </c>
      <c r="F55" s="4">
        <v>3.8719999999999999</v>
      </c>
      <c r="G55" s="4">
        <v>4.1159999999999997</v>
      </c>
      <c r="H55" s="4">
        <v>4.1470000000000002</v>
      </c>
      <c r="I55" s="4">
        <v>3.91</v>
      </c>
      <c r="J55" s="4">
        <v>3.8490000000000002</v>
      </c>
      <c r="K55" s="4">
        <v>3.8490000000000002</v>
      </c>
      <c r="L55" s="4">
        <v>3.9670000000000001</v>
      </c>
      <c r="M55" s="4">
        <v>3.9340000000000002</v>
      </c>
      <c r="N55" s="4">
        <v>3.952</v>
      </c>
      <c r="O55" s="4">
        <v>3.8730000000000002</v>
      </c>
      <c r="P55" s="4">
        <v>3.74</v>
      </c>
      <c r="Q55" s="4">
        <v>3.589</v>
      </c>
      <c r="R55" s="4">
        <v>3.4769999999999999</v>
      </c>
      <c r="S55" s="4">
        <v>3.2370000000000001</v>
      </c>
      <c r="T55" s="4">
        <v>3.286</v>
      </c>
      <c r="U55" s="4">
        <v>3.14</v>
      </c>
      <c r="V55" s="4">
        <v>3.03</v>
      </c>
      <c r="W55" s="4">
        <v>2.9940000000000002</v>
      </c>
      <c r="X55" s="4">
        <v>2.6179999999999999</v>
      </c>
      <c r="Y55" s="4">
        <v>2.927</v>
      </c>
      <c r="Z55" s="4">
        <v>2.794</v>
      </c>
    </row>
    <row r="56" spans="1:27" x14ac:dyDescent="0.25">
      <c r="A56" s="3" t="s">
        <v>247</v>
      </c>
      <c r="B56" s="3" t="s">
        <v>248</v>
      </c>
    </row>
    <row r="57" spans="1:27" x14ac:dyDescent="0.25">
      <c r="A57" s="3" t="s">
        <v>249</v>
      </c>
      <c r="B57" s="3" t="s">
        <v>250</v>
      </c>
    </row>
    <row r="58" spans="1:27" x14ac:dyDescent="0.25">
      <c r="A58" s="5" t="s">
        <v>251</v>
      </c>
      <c r="B58" s="5" t="s">
        <v>252</v>
      </c>
      <c r="C58" s="4">
        <v>3192.4270000000001</v>
      </c>
      <c r="D58" s="4">
        <v>3374.768</v>
      </c>
      <c r="E58" s="4">
        <v>3464.2190000000001</v>
      </c>
      <c r="F58" s="4">
        <v>3493.0639999999999</v>
      </c>
      <c r="G58" s="4">
        <v>3506.3609999999999</v>
      </c>
      <c r="H58" s="4">
        <v>3613.1579999999999</v>
      </c>
      <c r="I58" s="4">
        <v>3698.8209999999999</v>
      </c>
      <c r="J58" s="4">
        <v>3819.2109999999998</v>
      </c>
      <c r="K58" s="4">
        <v>3935.5740000000001</v>
      </c>
      <c r="L58" s="4">
        <v>3945.078</v>
      </c>
      <c r="M58" s="4">
        <v>3753.6709999999998</v>
      </c>
      <c r="N58" s="4">
        <v>3854.596</v>
      </c>
      <c r="O58" s="4">
        <v>3938.6260000000002</v>
      </c>
      <c r="P58" s="4">
        <v>3931.2660000000001</v>
      </c>
      <c r="Q58" s="4">
        <v>3948.5540000000001</v>
      </c>
      <c r="R58" s="4">
        <v>3998.0859999999998</v>
      </c>
      <c r="S58" s="4">
        <v>4056.422</v>
      </c>
      <c r="T58" s="4">
        <v>4106.0519999999997</v>
      </c>
      <c r="U58" s="4">
        <v>4238.2920000000004</v>
      </c>
      <c r="V58" s="4">
        <v>4324.0389999999998</v>
      </c>
      <c r="W58" s="4">
        <v>4416.63</v>
      </c>
      <c r="X58" s="4">
        <v>4075.0120000000002</v>
      </c>
      <c r="Y58" s="4">
        <v>4387.5810000000001</v>
      </c>
      <c r="Z58" s="4">
        <v>4566.6180000000004</v>
      </c>
      <c r="AA58" s="4">
        <v>4636.3459999999995</v>
      </c>
    </row>
    <row r="60" spans="1:27" x14ac:dyDescent="0.25">
      <c r="A60" s="6" t="s">
        <v>254</v>
      </c>
    </row>
  </sheetData>
  <hyperlinks>
    <hyperlink ref="A60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5"/>
  <sheetViews>
    <sheetView topLeftCell="Q18" workbookViewId="0">
      <selection activeCell="Y30" sqref="Y30"/>
    </sheetView>
  </sheetViews>
  <sheetFormatPr baseColWidth="10" defaultColWidth="8.85546875" defaultRowHeight="15" x14ac:dyDescent="0.25"/>
  <cols>
    <col min="1" max="1" width="8.7109375" bestFit="1" customWidth="1"/>
    <col min="2" max="2" width="50.7109375" customWidth="1"/>
    <col min="3" max="27" width="13" customWidth="1"/>
  </cols>
  <sheetData>
    <row r="1" spans="1:26" x14ac:dyDescent="0.25">
      <c r="A1" s="1" t="s">
        <v>259</v>
      </c>
    </row>
    <row r="2" spans="1:26" x14ac:dyDescent="0.25">
      <c r="A2" s="1" t="s">
        <v>26</v>
      </c>
    </row>
    <row r="3" spans="1:26" x14ac:dyDescent="0.25">
      <c r="A3" s="2" t="s">
        <v>255</v>
      </c>
    </row>
    <row r="5" spans="1:26" ht="12.75" customHeight="1" x14ac:dyDescent="0.25"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</row>
    <row r="6" spans="1:26" x14ac:dyDescent="0.25">
      <c r="B6" t="s">
        <v>26</v>
      </c>
    </row>
    <row r="7" spans="1:26" x14ac:dyDescent="0.25">
      <c r="A7" s="3" t="s">
        <v>149</v>
      </c>
      <c r="B7" s="3" t="s">
        <v>150</v>
      </c>
      <c r="C7" s="4">
        <v>7.4809999999999999</v>
      </c>
      <c r="D7" s="4">
        <v>1.9419999999999999</v>
      </c>
      <c r="E7" s="4">
        <v>-0.17399999999999999</v>
      </c>
      <c r="F7" s="4">
        <v>2.0529999999999999</v>
      </c>
      <c r="G7" s="4">
        <v>0.8</v>
      </c>
      <c r="H7" s="4">
        <v>1.72</v>
      </c>
      <c r="I7" s="4">
        <v>3.0329999999999999</v>
      </c>
      <c r="J7" s="4">
        <v>2.3159999999999998</v>
      </c>
      <c r="K7" s="4">
        <v>-1.36</v>
      </c>
      <c r="L7" s="4">
        <v>-2.0489999999999999</v>
      </c>
      <c r="M7" s="4">
        <v>5.1859999999999999</v>
      </c>
      <c r="N7" s="4">
        <v>1.847</v>
      </c>
      <c r="O7" s="4">
        <v>-9.7000000000000003E-2</v>
      </c>
      <c r="P7" s="4">
        <v>-0.66</v>
      </c>
      <c r="Q7" s="4">
        <v>1.2090000000000001</v>
      </c>
      <c r="R7" s="4">
        <v>-0.23799999999999999</v>
      </c>
      <c r="S7" s="4">
        <v>1.04</v>
      </c>
      <c r="T7" s="4">
        <v>1.8260000000000001</v>
      </c>
      <c r="U7" s="4">
        <v>3.6850000000000001</v>
      </c>
      <c r="V7" s="4">
        <v>4.8209999999999997</v>
      </c>
      <c r="W7" s="4">
        <v>-33.595999999999997</v>
      </c>
      <c r="X7" s="4">
        <v>11.715999999999999</v>
      </c>
      <c r="Y7" s="4">
        <v>39.593000000000004</v>
      </c>
      <c r="Z7" s="4">
        <v>6.0640000000000001</v>
      </c>
    </row>
    <row r="8" spans="1:26" x14ac:dyDescent="0.25">
      <c r="A8" s="3" t="s">
        <v>151</v>
      </c>
      <c r="B8" s="3" t="s">
        <v>152</v>
      </c>
      <c r="C8" s="4">
        <v>4.9109999999999996</v>
      </c>
      <c r="D8" s="4">
        <v>0.90900000000000003</v>
      </c>
      <c r="E8" s="4">
        <v>0.22500000000000001</v>
      </c>
      <c r="F8" s="4">
        <v>2.6579999999999999</v>
      </c>
      <c r="G8" s="4">
        <v>2.8980000000000001</v>
      </c>
      <c r="H8" s="4">
        <v>3.0009999999999999</v>
      </c>
      <c r="I8" s="4">
        <v>3.7309999999999999</v>
      </c>
      <c r="J8" s="4">
        <v>1.135</v>
      </c>
      <c r="K8" s="4">
        <v>-0.76400000000000001</v>
      </c>
      <c r="L8" s="4">
        <v>-8.3390000000000004</v>
      </c>
      <c r="M8" s="4">
        <v>4.0970000000000004</v>
      </c>
      <c r="N8" s="4">
        <v>1.4770000000000001</v>
      </c>
      <c r="O8" s="4">
        <v>-0.88500000000000001</v>
      </c>
      <c r="P8" s="4">
        <v>6.5000000000000002E-2</v>
      </c>
      <c r="Q8" s="4">
        <v>2.0390000000000001</v>
      </c>
      <c r="R8" s="4">
        <v>0.47899999999999998</v>
      </c>
      <c r="S8" s="4">
        <v>-1.1879999999999999</v>
      </c>
      <c r="T8" s="4">
        <v>2.4940000000000002</v>
      </c>
      <c r="U8" s="4">
        <v>0.98799999999999999</v>
      </c>
      <c r="V8" s="4">
        <v>2.573</v>
      </c>
      <c r="W8" s="4">
        <v>-40.399000000000001</v>
      </c>
      <c r="X8" s="4">
        <v>14.851000000000001</v>
      </c>
      <c r="Y8" s="4">
        <v>49.7</v>
      </c>
    </row>
    <row r="9" spans="1:26" x14ac:dyDescent="0.25">
      <c r="A9" s="3" t="s">
        <v>153</v>
      </c>
      <c r="B9" s="3" t="s">
        <v>154</v>
      </c>
      <c r="C9" s="4">
        <v>8.3490000000000002</v>
      </c>
      <c r="D9" s="4">
        <v>2.2839999999999998</v>
      </c>
      <c r="E9" s="4">
        <v>-0.30499999999999999</v>
      </c>
      <c r="F9" s="4">
        <v>1.8520000000000001</v>
      </c>
      <c r="G9" s="4">
        <v>0.106</v>
      </c>
      <c r="H9" s="4">
        <v>1.284</v>
      </c>
      <c r="I9" s="4">
        <v>2.7909999999999999</v>
      </c>
      <c r="J9" s="4">
        <v>2.7280000000000002</v>
      </c>
      <c r="K9" s="4">
        <v>-1.5680000000000001</v>
      </c>
      <c r="L9" s="4">
        <v>0.17699999999999999</v>
      </c>
      <c r="M9" s="4">
        <v>5.5419999999999998</v>
      </c>
      <c r="N9" s="4">
        <v>1.966</v>
      </c>
      <c r="O9" s="4">
        <v>0.16</v>
      </c>
      <c r="P9" s="4">
        <v>-0.89200000000000002</v>
      </c>
      <c r="Q9" s="4">
        <v>0.94199999999999995</v>
      </c>
      <c r="R9" s="4">
        <v>-0.47</v>
      </c>
      <c r="S9" s="4">
        <v>1.776</v>
      </c>
      <c r="T9" s="4">
        <v>1.611</v>
      </c>
      <c r="U9" s="4">
        <v>4.5670000000000002</v>
      </c>
      <c r="V9" s="4">
        <v>5.5570000000000004</v>
      </c>
      <c r="W9" s="4">
        <v>-31.436</v>
      </c>
      <c r="X9" s="4">
        <v>10.845000000000001</v>
      </c>
      <c r="Y9" s="4">
        <v>36.603999999999999</v>
      </c>
    </row>
    <row r="10" spans="1:26" x14ac:dyDescent="0.25">
      <c r="A10" s="3" t="s">
        <v>155</v>
      </c>
      <c r="B10" s="3" t="s">
        <v>156</v>
      </c>
      <c r="C10" s="4">
        <v>6.32</v>
      </c>
      <c r="D10" s="4">
        <v>4.4279999999999999</v>
      </c>
      <c r="E10" s="4">
        <v>0.497</v>
      </c>
      <c r="F10" s="4">
        <v>0.76600000000000001</v>
      </c>
      <c r="G10" s="4">
        <v>4.9000000000000004</v>
      </c>
      <c r="H10" s="4">
        <v>1.32</v>
      </c>
      <c r="I10" s="4">
        <v>2.7970000000000002</v>
      </c>
      <c r="J10" s="4">
        <v>2.113</v>
      </c>
      <c r="K10" s="4">
        <v>2.0169999999999999</v>
      </c>
      <c r="L10" s="4">
        <v>-3.43</v>
      </c>
      <c r="M10" s="4">
        <v>0.84199999999999997</v>
      </c>
      <c r="N10" s="4">
        <v>0.72499999999999998</v>
      </c>
      <c r="O10" s="4">
        <v>-1.9770000000000001</v>
      </c>
      <c r="P10" s="4">
        <v>-1.5780000000000001</v>
      </c>
      <c r="Q10" s="4">
        <v>3.12</v>
      </c>
      <c r="R10" s="4">
        <v>-0.89500000000000002</v>
      </c>
      <c r="S10" s="4">
        <v>3.351</v>
      </c>
      <c r="T10" s="4">
        <v>3.4239999999999999</v>
      </c>
      <c r="U10" s="4">
        <v>3.0630000000000002</v>
      </c>
      <c r="V10" s="4">
        <v>2.4980000000000002</v>
      </c>
      <c r="W10" s="4">
        <v>-5.7450000000000001</v>
      </c>
      <c r="X10" s="4">
        <v>13.458</v>
      </c>
      <c r="Y10" s="4">
        <v>6.3070000000000004</v>
      </c>
      <c r="Z10" s="4">
        <v>3.976</v>
      </c>
    </row>
    <row r="11" spans="1:26" x14ac:dyDescent="0.25">
      <c r="A11" s="3" t="s">
        <v>157</v>
      </c>
      <c r="B11" s="3" t="s">
        <v>158</v>
      </c>
      <c r="C11" s="4">
        <v>3.3330000000000002</v>
      </c>
      <c r="D11" s="4">
        <v>2.7450000000000001</v>
      </c>
      <c r="E11" s="4">
        <v>-0.83099999999999996</v>
      </c>
      <c r="F11" s="4">
        <v>0.13800000000000001</v>
      </c>
      <c r="G11" s="4">
        <v>3.9409999999999998</v>
      </c>
      <c r="H11" s="4">
        <v>1.0720000000000001</v>
      </c>
      <c r="I11" s="4">
        <v>5.4989999999999997</v>
      </c>
      <c r="J11" s="4">
        <v>3.0720000000000001</v>
      </c>
      <c r="K11" s="4">
        <v>3.5779999999999998</v>
      </c>
      <c r="L11" s="4">
        <v>-5.6289999999999996</v>
      </c>
      <c r="M11" s="4">
        <v>-0.35599999999999998</v>
      </c>
      <c r="N11" s="4">
        <v>-1.7450000000000001</v>
      </c>
      <c r="O11" s="4">
        <v>-2.4180000000000001</v>
      </c>
      <c r="P11" s="4">
        <v>-1.782</v>
      </c>
      <c r="Q11" s="4">
        <v>1.5269999999999999</v>
      </c>
      <c r="R11" s="4">
        <v>-0.439</v>
      </c>
      <c r="S11" s="4">
        <v>3.286</v>
      </c>
      <c r="T11" s="4">
        <v>4.7869999999999999</v>
      </c>
      <c r="U11" s="4">
        <v>3.774</v>
      </c>
      <c r="V11" s="4">
        <v>3.1720000000000002</v>
      </c>
      <c r="W11" s="4">
        <v>-0.93799999999999994</v>
      </c>
      <c r="X11" s="4">
        <v>8.9380000000000006</v>
      </c>
      <c r="Y11" s="4">
        <v>4.3109999999999999</v>
      </c>
    </row>
    <row r="12" spans="1:26" ht="38.25" x14ac:dyDescent="0.25">
      <c r="A12" s="3" t="s">
        <v>159</v>
      </c>
      <c r="B12" s="3" t="s">
        <v>160</v>
      </c>
      <c r="C12" s="4">
        <v>10.792</v>
      </c>
      <c r="D12" s="4">
        <v>6.423</v>
      </c>
      <c r="E12" s="4">
        <v>2.145</v>
      </c>
      <c r="F12" s="4">
        <v>2.2109999999999999</v>
      </c>
      <c r="G12" s="4">
        <v>7.5330000000000004</v>
      </c>
      <c r="H12" s="4">
        <v>1.335</v>
      </c>
      <c r="I12" s="4">
        <v>-0.56299999999999994</v>
      </c>
      <c r="J12" s="4">
        <v>2.3879999999999999</v>
      </c>
      <c r="K12" s="4">
        <v>1.694</v>
      </c>
      <c r="L12" s="4">
        <v>-2.75</v>
      </c>
      <c r="M12" s="4">
        <v>1.264</v>
      </c>
      <c r="N12" s="4">
        <v>2.9140000000000001</v>
      </c>
      <c r="O12" s="4">
        <v>-0.309</v>
      </c>
      <c r="P12" s="4">
        <v>-2.0289999999999999</v>
      </c>
      <c r="Q12" s="4">
        <v>3.0750000000000002</v>
      </c>
      <c r="R12" s="4">
        <v>-0.158</v>
      </c>
      <c r="S12" s="4">
        <v>3.74</v>
      </c>
      <c r="T12" s="4">
        <v>3.9950000000000001</v>
      </c>
      <c r="U12" s="4">
        <v>0.60799999999999998</v>
      </c>
      <c r="V12" s="4">
        <v>2.2120000000000002</v>
      </c>
      <c r="W12" s="4">
        <v>-17.315000000000001</v>
      </c>
      <c r="X12" s="4">
        <v>21.448</v>
      </c>
      <c r="Y12" s="4">
        <v>15.353</v>
      </c>
    </row>
    <row r="13" spans="1:26" x14ac:dyDescent="0.25">
      <c r="A13" s="3" t="s">
        <v>161</v>
      </c>
      <c r="B13" s="3" t="s">
        <v>162</v>
      </c>
      <c r="C13" s="4">
        <v>8.6010000000000009</v>
      </c>
      <c r="D13" s="4">
        <v>6.3259999999999996</v>
      </c>
      <c r="E13" s="4">
        <v>1.71</v>
      </c>
      <c r="F13" s="4">
        <v>9.1999999999999998E-2</v>
      </c>
      <c r="G13" s="4">
        <v>2.9710000000000001</v>
      </c>
      <c r="H13" s="4">
        <v>2.0449999999999999</v>
      </c>
      <c r="I13" s="4">
        <v>0.877</v>
      </c>
      <c r="J13" s="4">
        <v>-1.2909999999999999</v>
      </c>
      <c r="K13" s="4">
        <v>-2.21</v>
      </c>
      <c r="L13" s="4">
        <v>2.3210000000000002</v>
      </c>
      <c r="M13" s="4">
        <v>3.633</v>
      </c>
      <c r="N13" s="4">
        <v>4.008</v>
      </c>
      <c r="O13" s="4">
        <v>-3.6019999999999999</v>
      </c>
      <c r="P13" s="4">
        <v>-0.26300000000000001</v>
      </c>
      <c r="Q13" s="4">
        <v>7.3140000000000001</v>
      </c>
      <c r="R13" s="4">
        <v>-3.3239999999999998</v>
      </c>
      <c r="S13" s="4">
        <v>2.867</v>
      </c>
      <c r="T13" s="4">
        <v>-1.099</v>
      </c>
      <c r="U13" s="4">
        <v>5.4189999999999996</v>
      </c>
      <c r="V13" s="4">
        <v>1.0609999999999999</v>
      </c>
      <c r="W13" s="4">
        <v>0.63100000000000001</v>
      </c>
      <c r="X13" s="4">
        <v>15.04</v>
      </c>
      <c r="Y13" s="4">
        <v>-2.1859999999999999</v>
      </c>
    </row>
    <row r="14" spans="1:26" x14ac:dyDescent="0.25">
      <c r="A14" s="3" t="s">
        <v>163</v>
      </c>
      <c r="B14" s="3" t="s">
        <v>164</v>
      </c>
      <c r="C14" s="4">
        <v>25.018999999999998</v>
      </c>
      <c r="D14" s="4">
        <v>22.242999999999999</v>
      </c>
      <c r="E14" s="4">
        <v>8.5020000000000007</v>
      </c>
      <c r="F14" s="4">
        <v>3.8159999999999998</v>
      </c>
      <c r="G14" s="4">
        <v>2.5419999999999998</v>
      </c>
      <c r="H14" s="4">
        <v>6.3949999999999996</v>
      </c>
      <c r="I14" s="4">
        <v>5.9630000000000001</v>
      </c>
      <c r="J14" s="4">
        <v>4.4269999999999996</v>
      </c>
      <c r="K14" s="4">
        <v>4.3899999999999997</v>
      </c>
      <c r="L14" s="4">
        <v>2.206</v>
      </c>
      <c r="M14" s="4">
        <v>8.4380000000000006</v>
      </c>
      <c r="N14" s="4">
        <v>6.5369999999999999</v>
      </c>
      <c r="O14" s="4">
        <v>5.3840000000000003</v>
      </c>
      <c r="P14" s="4">
        <v>-0.45500000000000002</v>
      </c>
      <c r="Q14" s="4">
        <v>2.0880000000000001</v>
      </c>
      <c r="R14" s="4">
        <v>1.3120000000000001</v>
      </c>
      <c r="S14" s="4">
        <v>5.7000000000000002E-2</v>
      </c>
      <c r="T14" s="4">
        <v>2.927</v>
      </c>
      <c r="U14" s="4">
        <v>-0.13200000000000001</v>
      </c>
      <c r="V14" s="4">
        <v>5.4539999999999997</v>
      </c>
      <c r="W14" s="4">
        <v>4.58</v>
      </c>
      <c r="X14" s="4">
        <v>4.8239999999999998</v>
      </c>
      <c r="Y14" s="4">
        <v>8.2449999999999992</v>
      </c>
      <c r="Z14" s="4">
        <v>7.37</v>
      </c>
    </row>
    <row r="15" spans="1:26" ht="25.5" x14ac:dyDescent="0.25">
      <c r="A15" s="3" t="s">
        <v>165</v>
      </c>
      <c r="B15" s="3" t="s">
        <v>166</v>
      </c>
      <c r="C15" s="4">
        <v>5.0270000000000001</v>
      </c>
      <c r="D15" s="4">
        <v>9.4390000000000001</v>
      </c>
      <c r="E15" s="4">
        <v>-2.9620000000000002</v>
      </c>
      <c r="F15" s="4">
        <v>2.8849999999999998</v>
      </c>
      <c r="G15" s="4">
        <v>5.8010000000000002</v>
      </c>
      <c r="H15" s="4">
        <v>4.4130000000000003</v>
      </c>
      <c r="I15" s="4">
        <v>8.8379999999999992</v>
      </c>
      <c r="J15" s="4">
        <v>3.0470000000000002</v>
      </c>
      <c r="K15" s="4">
        <v>7.133</v>
      </c>
      <c r="L15" s="4">
        <v>-2.6789999999999998</v>
      </c>
      <c r="M15" s="4">
        <v>6.5869999999999997</v>
      </c>
      <c r="N15" s="4">
        <v>1.901</v>
      </c>
      <c r="O15" s="4">
        <v>2.5550000000000002</v>
      </c>
      <c r="P15" s="4">
        <v>-0.42299999999999999</v>
      </c>
      <c r="Q15" s="4">
        <v>1.5649999999999999</v>
      </c>
      <c r="R15" s="4">
        <v>7.2309999999999999</v>
      </c>
      <c r="S15" s="4">
        <v>5.7350000000000003</v>
      </c>
      <c r="T15" s="4">
        <v>8.74</v>
      </c>
      <c r="U15" s="4">
        <v>8.6259999999999994</v>
      </c>
      <c r="V15" s="4">
        <v>9.19</v>
      </c>
      <c r="W15" s="4">
        <v>1.946</v>
      </c>
      <c r="X15" s="4">
        <v>11.64</v>
      </c>
      <c r="Y15" s="4">
        <v>10.869</v>
      </c>
      <c r="Z15" s="4">
        <v>7.7210000000000001</v>
      </c>
    </row>
    <row r="16" spans="1:26" x14ac:dyDescent="0.25">
      <c r="A16" s="3" t="s">
        <v>167</v>
      </c>
      <c r="B16" s="3" t="s">
        <v>168</v>
      </c>
      <c r="C16" s="4">
        <v>4.625</v>
      </c>
      <c r="D16" s="4">
        <v>9.718</v>
      </c>
      <c r="E16" s="4">
        <v>-3.4380000000000002</v>
      </c>
      <c r="F16" s="4">
        <v>3.2240000000000002</v>
      </c>
      <c r="G16" s="4">
        <v>6.1689999999999996</v>
      </c>
      <c r="H16" s="4">
        <v>4.5460000000000003</v>
      </c>
      <c r="I16" s="4">
        <v>9.23</v>
      </c>
      <c r="J16" s="4">
        <v>2.6269999999999998</v>
      </c>
      <c r="K16" s="4">
        <v>6.7080000000000002</v>
      </c>
      <c r="L16" s="4">
        <v>-2.5459999999999998</v>
      </c>
      <c r="M16" s="4">
        <v>7.6230000000000002</v>
      </c>
      <c r="N16" s="4">
        <v>2.827</v>
      </c>
      <c r="O16" s="4">
        <v>1.1819999999999999</v>
      </c>
      <c r="P16" s="4">
        <v>-0.98799999999999999</v>
      </c>
      <c r="Q16" s="4">
        <v>1.5640000000000001</v>
      </c>
      <c r="R16" s="4">
        <v>7.02</v>
      </c>
      <c r="S16" s="4">
        <v>5.407</v>
      </c>
      <c r="T16" s="4">
        <v>9.0760000000000005</v>
      </c>
      <c r="U16" s="4">
        <v>8.2569999999999997</v>
      </c>
      <c r="V16" s="4">
        <v>9.01</v>
      </c>
      <c r="W16" s="4">
        <v>1.7829999999999999</v>
      </c>
      <c r="X16" s="4">
        <v>10.936</v>
      </c>
      <c r="Y16" s="4">
        <v>11.042</v>
      </c>
    </row>
    <row r="17" spans="1:26" s="8" customFormat="1" x14ac:dyDescent="0.25">
      <c r="A17" s="17" t="s">
        <v>179</v>
      </c>
      <c r="B17" s="17" t="s">
        <v>180</v>
      </c>
      <c r="C17" s="18">
        <v>2.95</v>
      </c>
      <c r="D17" s="18">
        <v>1.4510000000000001</v>
      </c>
      <c r="E17" s="18">
        <v>1.8919999999999999</v>
      </c>
      <c r="F17" s="18">
        <v>1.677</v>
      </c>
      <c r="G17" s="18">
        <v>2.4849999999999999</v>
      </c>
      <c r="H17" s="18">
        <v>2.3069999999999999</v>
      </c>
      <c r="I17" s="18">
        <v>2.4369999999999998</v>
      </c>
      <c r="J17" s="18">
        <v>1.3420000000000001</v>
      </c>
      <c r="K17" s="18">
        <v>0.65500000000000003</v>
      </c>
      <c r="L17" s="18">
        <v>-0.61599999999999999</v>
      </c>
      <c r="M17" s="18">
        <v>1.2150000000000001</v>
      </c>
      <c r="N17" s="18">
        <v>0.247</v>
      </c>
      <c r="O17" s="18">
        <v>1.5309999999999999</v>
      </c>
      <c r="P17" s="18">
        <v>1.2470000000000001</v>
      </c>
      <c r="Q17" s="18">
        <v>0.79500000000000004</v>
      </c>
      <c r="R17" s="18">
        <v>1.593</v>
      </c>
      <c r="S17" s="18">
        <v>1.7829999999999999</v>
      </c>
      <c r="T17" s="18">
        <v>1.978</v>
      </c>
      <c r="U17" s="18">
        <v>1.6</v>
      </c>
      <c r="V17" s="18">
        <v>1.4419999999999999</v>
      </c>
      <c r="W17" s="18">
        <v>-0.47199999999999998</v>
      </c>
      <c r="X17" s="18">
        <v>3.069</v>
      </c>
      <c r="Y17" s="18">
        <v>1.661</v>
      </c>
      <c r="Z17" s="18">
        <v>0.85899999999999999</v>
      </c>
    </row>
    <row r="18" spans="1:26" s="8" customFormat="1" ht="25.5" x14ac:dyDescent="0.25">
      <c r="A18" s="17" t="s">
        <v>181</v>
      </c>
      <c r="B18" s="17" t="s">
        <v>182</v>
      </c>
      <c r="C18" s="18">
        <v>7.444</v>
      </c>
      <c r="D18" s="18">
        <v>5.8780000000000001</v>
      </c>
      <c r="E18" s="18">
        <v>3.8279999999999998</v>
      </c>
      <c r="F18" s="18">
        <v>2.7250000000000001</v>
      </c>
      <c r="G18" s="18">
        <v>3.42</v>
      </c>
      <c r="H18" s="18">
        <v>4.1150000000000002</v>
      </c>
      <c r="I18" s="18">
        <v>6.9039999999999999</v>
      </c>
      <c r="J18" s="18">
        <v>3.4860000000000002</v>
      </c>
      <c r="K18" s="18">
        <v>2.4590000000000001</v>
      </c>
      <c r="L18" s="18">
        <v>-4.9269999999999996</v>
      </c>
      <c r="M18" s="18">
        <v>7.86</v>
      </c>
      <c r="N18" s="18">
        <v>7.5330000000000004</v>
      </c>
      <c r="O18" s="18">
        <v>3.2549999999999999</v>
      </c>
      <c r="P18" s="18">
        <v>2.0819999999999999</v>
      </c>
      <c r="Q18" s="18">
        <v>3.5880000000000001</v>
      </c>
      <c r="R18" s="18">
        <v>3.64</v>
      </c>
      <c r="S18" s="18">
        <v>2.6760000000000002</v>
      </c>
      <c r="T18" s="18">
        <v>4.641</v>
      </c>
      <c r="U18" s="18">
        <v>2.63</v>
      </c>
      <c r="V18" s="18">
        <v>4.1890000000000001</v>
      </c>
      <c r="W18" s="18">
        <v>-3.9950000000000001</v>
      </c>
      <c r="X18" s="18">
        <v>12.077</v>
      </c>
      <c r="Y18" s="18">
        <v>7.8170000000000002</v>
      </c>
      <c r="Z18" s="18">
        <v>3.89</v>
      </c>
    </row>
    <row r="19" spans="1:26" x14ac:dyDescent="0.25">
      <c r="A19" s="3" t="s">
        <v>183</v>
      </c>
      <c r="B19" s="3" t="s">
        <v>184</v>
      </c>
      <c r="C19" s="4">
        <v>4.5250000000000004</v>
      </c>
      <c r="D19" s="4">
        <v>5.532</v>
      </c>
      <c r="E19" s="4">
        <v>2.2909999999999999</v>
      </c>
      <c r="F19" s="4">
        <v>2.919</v>
      </c>
      <c r="G19" s="4">
        <v>2.4790000000000001</v>
      </c>
      <c r="H19" s="4">
        <v>3.32</v>
      </c>
      <c r="I19" s="4">
        <v>5.351</v>
      </c>
      <c r="J19" s="4">
        <v>2.7069999999999999</v>
      </c>
      <c r="K19" s="4">
        <v>-3.718</v>
      </c>
      <c r="L19" s="4">
        <v>-1.7410000000000001</v>
      </c>
      <c r="M19" s="4">
        <v>9.4179999999999993</v>
      </c>
      <c r="N19" s="4">
        <v>5.585</v>
      </c>
      <c r="O19" s="4">
        <v>0.54700000000000004</v>
      </c>
      <c r="P19" s="4">
        <v>-0.38800000000000001</v>
      </c>
      <c r="Q19" s="4">
        <v>2.3969999999999998</v>
      </c>
      <c r="R19" s="4">
        <v>3.7570000000000001</v>
      </c>
      <c r="S19" s="4">
        <v>0.438</v>
      </c>
      <c r="T19" s="4">
        <v>3.4860000000000002</v>
      </c>
      <c r="U19" s="4">
        <v>7.5279999999999996</v>
      </c>
      <c r="V19" s="4">
        <v>4.1349999999999998</v>
      </c>
      <c r="W19" s="4">
        <v>-4.2160000000000002</v>
      </c>
      <c r="X19" s="4">
        <v>7.52</v>
      </c>
      <c r="Y19" s="4">
        <v>2.2360000000000002</v>
      </c>
    </row>
    <row r="20" spans="1:26" ht="25.5" x14ac:dyDescent="0.25">
      <c r="A20" s="3" t="s">
        <v>185</v>
      </c>
      <c r="B20" s="3" t="s">
        <v>186</v>
      </c>
      <c r="C20" s="4">
        <v>9.4269999999999996</v>
      </c>
      <c r="D20" s="4">
        <v>8.76</v>
      </c>
      <c r="E20" s="4">
        <v>4.84</v>
      </c>
      <c r="F20" s="4">
        <v>0.90200000000000002</v>
      </c>
      <c r="G20" s="4">
        <v>3.3559999999999999</v>
      </c>
      <c r="H20" s="4">
        <v>2.0019999999999998</v>
      </c>
      <c r="I20" s="4">
        <v>7.6909999999999998</v>
      </c>
      <c r="J20" s="4">
        <v>3.8079999999999998</v>
      </c>
      <c r="K20" s="4">
        <v>3.419</v>
      </c>
      <c r="L20" s="4">
        <v>-4.5439999999999996</v>
      </c>
      <c r="M20" s="4">
        <v>9.2370000000000001</v>
      </c>
      <c r="N20" s="4">
        <v>7.843</v>
      </c>
      <c r="O20" s="4">
        <v>3.2730000000000001</v>
      </c>
      <c r="P20" s="4">
        <v>3.3220000000000001</v>
      </c>
      <c r="Q20" s="4">
        <v>5.3330000000000002</v>
      </c>
      <c r="R20" s="4">
        <v>4.3659999999999997</v>
      </c>
      <c r="S20" s="4">
        <v>4.4379999999999997</v>
      </c>
      <c r="T20" s="4">
        <v>6.718</v>
      </c>
      <c r="U20" s="4">
        <v>1.3</v>
      </c>
      <c r="V20" s="4">
        <v>3.4159999999999999</v>
      </c>
      <c r="W20" s="4">
        <v>-3.3610000000000002</v>
      </c>
      <c r="X20" s="4">
        <v>13.548</v>
      </c>
      <c r="Y20" s="4">
        <v>11.352</v>
      </c>
    </row>
    <row r="21" spans="1:26" ht="25.5" x14ac:dyDescent="0.25">
      <c r="A21" s="3" t="s">
        <v>187</v>
      </c>
      <c r="B21" s="3" t="s">
        <v>188</v>
      </c>
      <c r="C21" s="4">
        <v>7.0039999999999996</v>
      </c>
      <c r="D21" s="4">
        <v>2.133</v>
      </c>
      <c r="E21" s="4">
        <v>3.4390000000000001</v>
      </c>
      <c r="F21" s="4">
        <v>5.5629999999999997</v>
      </c>
      <c r="G21" s="4">
        <v>4.258</v>
      </c>
      <c r="H21" s="4">
        <v>8.0719999999999992</v>
      </c>
      <c r="I21" s="4">
        <v>6.899</v>
      </c>
      <c r="J21" s="4">
        <v>3.5779999999999998</v>
      </c>
      <c r="K21" s="4">
        <v>5.4470000000000001</v>
      </c>
      <c r="L21" s="4">
        <v>-7.585</v>
      </c>
      <c r="M21" s="4">
        <v>4.7510000000000003</v>
      </c>
      <c r="N21" s="4">
        <v>8.4469999999999992</v>
      </c>
      <c r="O21" s="4">
        <v>5.1280000000000001</v>
      </c>
      <c r="P21" s="4">
        <v>1.855</v>
      </c>
      <c r="Q21" s="4">
        <v>1.629</v>
      </c>
      <c r="R21" s="4">
        <v>2.3679999999999999</v>
      </c>
      <c r="S21" s="4">
        <v>1.238</v>
      </c>
      <c r="T21" s="4">
        <v>1.855</v>
      </c>
      <c r="U21" s="4">
        <v>1.6639999999999999</v>
      </c>
      <c r="V21" s="4">
        <v>5.633</v>
      </c>
      <c r="W21" s="4">
        <v>-4.9710000000000001</v>
      </c>
      <c r="X21" s="4">
        <v>12.731999999999999</v>
      </c>
      <c r="Y21" s="4">
        <v>5.335</v>
      </c>
    </row>
    <row r="22" spans="1:26" x14ac:dyDescent="0.25">
      <c r="A22" s="3" t="s">
        <v>189</v>
      </c>
      <c r="B22" s="3" t="s">
        <v>190</v>
      </c>
      <c r="C22" s="4">
        <v>1.659</v>
      </c>
      <c r="D22" s="4">
        <v>3.694</v>
      </c>
      <c r="E22" s="4">
        <v>3.1150000000000002</v>
      </c>
      <c r="F22" s="4">
        <v>-0.53300000000000003</v>
      </c>
      <c r="G22" s="4">
        <v>1.722</v>
      </c>
      <c r="H22" s="4">
        <v>1.3979999999999999</v>
      </c>
      <c r="I22" s="4">
        <v>1.982</v>
      </c>
      <c r="J22" s="4">
        <v>2.254</v>
      </c>
      <c r="K22" s="4">
        <v>2.6749999999999998</v>
      </c>
      <c r="L22" s="4">
        <v>0.61799999999999999</v>
      </c>
      <c r="M22" s="4">
        <v>1.9630000000000001</v>
      </c>
      <c r="N22" s="4">
        <v>5.7169999999999996</v>
      </c>
      <c r="O22" s="4">
        <v>-1.609</v>
      </c>
      <c r="P22" s="4">
        <v>3.9790000000000001</v>
      </c>
      <c r="Q22" s="4">
        <v>1.23</v>
      </c>
      <c r="R22" s="4">
        <v>1.825</v>
      </c>
      <c r="S22" s="4">
        <v>0.81699999999999995</v>
      </c>
      <c r="T22" s="4">
        <v>0.84199999999999997</v>
      </c>
      <c r="U22" s="4">
        <v>2.4409999999999998</v>
      </c>
      <c r="V22" s="4">
        <v>2.85</v>
      </c>
      <c r="W22" s="4">
        <v>-3.2160000000000002</v>
      </c>
      <c r="X22" s="4">
        <v>4.2149999999999999</v>
      </c>
      <c r="Y22" s="4">
        <v>2.0019999999999998</v>
      </c>
      <c r="Z22" s="4">
        <v>1.9079999999999999</v>
      </c>
    </row>
    <row r="23" spans="1:26" x14ac:dyDescent="0.25">
      <c r="A23" s="3" t="s">
        <v>191</v>
      </c>
      <c r="B23" s="3" t="s">
        <v>192</v>
      </c>
      <c r="C23" s="4">
        <v>7.1130000000000004</v>
      </c>
      <c r="D23" s="4">
        <v>-0.20200000000000001</v>
      </c>
      <c r="E23" s="4">
        <v>-0.11799999999999999</v>
      </c>
      <c r="F23" s="4">
        <v>-1.0840000000000001</v>
      </c>
      <c r="G23" s="4">
        <v>6.4859999999999998</v>
      </c>
      <c r="H23" s="4">
        <v>4.2160000000000002</v>
      </c>
      <c r="I23" s="4">
        <v>2.5920000000000001</v>
      </c>
      <c r="J23" s="4">
        <v>0.38600000000000001</v>
      </c>
      <c r="K23" s="4">
        <v>1.256</v>
      </c>
      <c r="L23" s="4">
        <v>-8.9420000000000002</v>
      </c>
      <c r="M23" s="4">
        <v>5.3710000000000004</v>
      </c>
      <c r="N23" s="4">
        <v>3.2879999999999998</v>
      </c>
      <c r="O23" s="4">
        <v>3.8519999999999999</v>
      </c>
      <c r="P23" s="4">
        <v>-1.228</v>
      </c>
      <c r="Q23" s="4">
        <v>1.9690000000000001</v>
      </c>
      <c r="R23" s="4">
        <v>3.3159999999999998</v>
      </c>
      <c r="S23" s="4">
        <v>2.2810000000000001</v>
      </c>
      <c r="T23" s="4">
        <v>3.7610000000000001</v>
      </c>
      <c r="U23" s="4">
        <v>5.7169999999999996</v>
      </c>
      <c r="V23" s="4">
        <v>4.5549999999999997</v>
      </c>
      <c r="W23" s="4">
        <v>-9.2650000000000006</v>
      </c>
      <c r="X23" s="4">
        <v>14.494</v>
      </c>
      <c r="Y23" s="4">
        <v>8.7910000000000004</v>
      </c>
      <c r="Z23" s="4">
        <v>-0.80600000000000005</v>
      </c>
    </row>
    <row r="24" spans="1:26" x14ac:dyDescent="0.25">
      <c r="A24" s="3" t="s">
        <v>193</v>
      </c>
      <c r="B24" s="3" t="s">
        <v>194</v>
      </c>
      <c r="C24" s="4">
        <v>8.1999999999999993</v>
      </c>
      <c r="D24" s="4">
        <v>-3.02</v>
      </c>
      <c r="E24" s="4">
        <v>-1.353</v>
      </c>
      <c r="F24" s="4">
        <v>-1.3859999999999999</v>
      </c>
      <c r="G24" s="4">
        <v>8.7100000000000009</v>
      </c>
      <c r="H24" s="4">
        <v>5.2370000000000001</v>
      </c>
      <c r="I24" s="4">
        <v>1.8620000000000001</v>
      </c>
      <c r="J24" s="4">
        <v>-1.1200000000000001</v>
      </c>
      <c r="K24" s="4">
        <v>0.61399999999999999</v>
      </c>
      <c r="L24" s="4">
        <v>-7.0730000000000004</v>
      </c>
      <c r="M24" s="4">
        <v>6.23</v>
      </c>
      <c r="N24" s="4">
        <v>1.637</v>
      </c>
      <c r="O24" s="4">
        <v>-0.434</v>
      </c>
      <c r="P24" s="4">
        <v>0.22</v>
      </c>
      <c r="Q24" s="4">
        <v>2.464</v>
      </c>
      <c r="R24" s="4">
        <v>0.32900000000000001</v>
      </c>
      <c r="S24" s="4">
        <v>0.309</v>
      </c>
      <c r="T24" s="4">
        <v>2.3919999999999999</v>
      </c>
      <c r="U24" s="4">
        <v>3.9529999999999998</v>
      </c>
      <c r="V24" s="4">
        <v>1.958</v>
      </c>
      <c r="W24" s="4">
        <v>-14.454000000000001</v>
      </c>
      <c r="X24" s="4">
        <v>12.606999999999999</v>
      </c>
      <c r="Y24" s="4">
        <v>6.5679999999999996</v>
      </c>
    </row>
    <row r="25" spans="1:26" x14ac:dyDescent="0.25">
      <c r="A25" s="3" t="s">
        <v>195</v>
      </c>
      <c r="B25" s="3" t="s">
        <v>196</v>
      </c>
      <c r="C25" s="4">
        <v>5.8250000000000002</v>
      </c>
      <c r="D25" s="4">
        <v>5.875</v>
      </c>
      <c r="E25" s="4">
        <v>1.86</v>
      </c>
      <c r="F25" s="4">
        <v>-1.3220000000000001</v>
      </c>
      <c r="G25" s="4">
        <v>1.9870000000000001</v>
      </c>
      <c r="H25" s="4">
        <v>2.8940000000000001</v>
      </c>
      <c r="I25" s="4">
        <v>3.9569999999999999</v>
      </c>
      <c r="J25" s="4">
        <v>3.1779999999999999</v>
      </c>
      <c r="K25" s="4">
        <v>1.8720000000000001</v>
      </c>
      <c r="L25" s="4">
        <v>-16.385000000000002</v>
      </c>
      <c r="M25" s="4">
        <v>5.1749999999999998</v>
      </c>
      <c r="N25" s="4">
        <v>7.3490000000000002</v>
      </c>
      <c r="O25" s="4">
        <v>12.372999999999999</v>
      </c>
      <c r="P25" s="4">
        <v>-3.375</v>
      </c>
      <c r="Q25" s="4">
        <v>1.3959999999999999</v>
      </c>
      <c r="R25" s="4">
        <v>9.2639999999999993</v>
      </c>
      <c r="S25" s="4">
        <v>5.4930000000000003</v>
      </c>
      <c r="T25" s="4">
        <v>6.7</v>
      </c>
      <c r="U25" s="4">
        <v>8.7010000000000005</v>
      </c>
      <c r="V25" s="4">
        <v>8.3409999999999993</v>
      </c>
      <c r="W25" s="4">
        <v>-5.3470000000000004</v>
      </c>
      <c r="X25" s="4">
        <v>18.655999999999999</v>
      </c>
      <c r="Y25" s="4">
        <v>12.468999999999999</v>
      </c>
    </row>
    <row r="26" spans="1:26" x14ac:dyDescent="0.25">
      <c r="A26" s="3" t="s">
        <v>197</v>
      </c>
      <c r="B26" s="3" t="s">
        <v>198</v>
      </c>
      <c r="C26" s="4">
        <v>0.6</v>
      </c>
      <c r="D26" s="4">
        <v>7.0519999999999996</v>
      </c>
      <c r="E26" s="4">
        <v>4.7729999999999997</v>
      </c>
      <c r="F26" s="4">
        <v>2.8570000000000002</v>
      </c>
      <c r="G26" s="4">
        <v>3.645</v>
      </c>
      <c r="H26" s="4">
        <v>-0.317</v>
      </c>
      <c r="I26" s="4">
        <v>4.2610000000000001</v>
      </c>
      <c r="J26" s="4">
        <v>3.4060000000000001</v>
      </c>
      <c r="K26" s="4">
        <v>4.5369999999999999</v>
      </c>
      <c r="L26" s="4">
        <v>3.839</v>
      </c>
      <c r="M26" s="4">
        <v>-1.6E-2</v>
      </c>
      <c r="N26" s="4">
        <v>1.8360000000000001</v>
      </c>
      <c r="O26" s="4">
        <v>4.851</v>
      </c>
      <c r="P26" s="4">
        <v>-2.6909999999999998</v>
      </c>
      <c r="Q26" s="4">
        <v>0.84799999999999998</v>
      </c>
      <c r="R26" s="4">
        <v>1.635</v>
      </c>
      <c r="S26" s="4">
        <v>2.6269999999999998</v>
      </c>
      <c r="T26" s="4">
        <v>0.93600000000000005</v>
      </c>
      <c r="U26" s="4">
        <v>4.49</v>
      </c>
      <c r="V26" s="4">
        <v>4.2859999999999996</v>
      </c>
      <c r="W26" s="4">
        <v>3.8220000000000001</v>
      </c>
      <c r="X26" s="4">
        <v>7.1130000000000004</v>
      </c>
      <c r="Y26" s="4">
        <v>3.8839999999999999</v>
      </c>
    </row>
    <row r="27" spans="1:26" s="8" customFormat="1" x14ac:dyDescent="0.25">
      <c r="A27" s="17" t="s">
        <v>199</v>
      </c>
      <c r="B27" s="17" t="s">
        <v>200</v>
      </c>
      <c r="C27" s="18">
        <v>10.811999999999999</v>
      </c>
      <c r="D27" s="18">
        <v>3.6070000000000002</v>
      </c>
      <c r="E27" s="18">
        <v>1.0840000000000001</v>
      </c>
      <c r="F27" s="18">
        <v>-0.56599999999999995</v>
      </c>
      <c r="G27" s="18">
        <v>2.6219999999999999</v>
      </c>
      <c r="H27" s="18">
        <v>4.6210000000000004</v>
      </c>
      <c r="I27" s="18">
        <v>4.6020000000000003</v>
      </c>
      <c r="J27" s="18">
        <v>3.6920000000000002</v>
      </c>
      <c r="K27" s="18">
        <v>1.371</v>
      </c>
      <c r="L27" s="18">
        <v>-9.5519999999999996</v>
      </c>
      <c r="M27" s="18">
        <v>1.5449999999999999</v>
      </c>
      <c r="N27" s="18">
        <v>3.2240000000000002</v>
      </c>
      <c r="O27" s="18">
        <v>-0.91600000000000004</v>
      </c>
      <c r="P27" s="18">
        <v>-1.4910000000000001</v>
      </c>
      <c r="Q27" s="18">
        <v>1.403</v>
      </c>
      <c r="R27" s="18">
        <v>1.714</v>
      </c>
      <c r="S27" s="18">
        <v>2.3319999999999999</v>
      </c>
      <c r="T27" s="18">
        <v>3.4929999999999999</v>
      </c>
      <c r="U27" s="18">
        <v>6.1550000000000002</v>
      </c>
      <c r="V27" s="18">
        <v>3.94</v>
      </c>
      <c r="W27" s="18">
        <v>-10.32</v>
      </c>
      <c r="X27" s="18">
        <v>8.6679999999999993</v>
      </c>
      <c r="Y27" s="18">
        <v>10.007999999999999</v>
      </c>
      <c r="Z27" s="18">
        <v>4.1879999999999997</v>
      </c>
    </row>
    <row r="28" spans="1:26" x14ac:dyDescent="0.25">
      <c r="A28" s="3" t="s">
        <v>201</v>
      </c>
      <c r="B28" s="3" t="s">
        <v>202</v>
      </c>
      <c r="C28" s="4">
        <v>11.923999999999999</v>
      </c>
      <c r="D28" s="4">
        <v>4.702</v>
      </c>
      <c r="E28" s="4">
        <v>3.4169999999999998</v>
      </c>
      <c r="F28" s="4">
        <v>-0.67800000000000005</v>
      </c>
      <c r="G28" s="4">
        <v>2.6709999999999998</v>
      </c>
      <c r="H28" s="4">
        <v>5.2960000000000003</v>
      </c>
      <c r="I28" s="4">
        <v>2.806</v>
      </c>
      <c r="J28" s="4">
        <v>3.3660000000000001</v>
      </c>
      <c r="K28" s="4">
        <v>3.8460000000000001</v>
      </c>
      <c r="L28" s="4">
        <v>-6.6619999999999999</v>
      </c>
      <c r="M28" s="4">
        <v>-0.68</v>
      </c>
      <c r="N28" s="4">
        <v>1.415</v>
      </c>
      <c r="O28" s="4">
        <v>0.32500000000000001</v>
      </c>
      <c r="P28" s="4">
        <v>-3.3889999999999998</v>
      </c>
      <c r="Q28" s="4">
        <v>4.0759999999999996</v>
      </c>
      <c r="R28" s="4">
        <v>3.8279999999999998</v>
      </c>
      <c r="S28" s="4">
        <v>2.3740000000000001</v>
      </c>
      <c r="T28" s="4">
        <v>5.931</v>
      </c>
      <c r="U28" s="4">
        <v>8.2479999999999993</v>
      </c>
      <c r="V28" s="4">
        <v>4.3630000000000004</v>
      </c>
      <c r="W28" s="4">
        <v>-5.44</v>
      </c>
      <c r="X28" s="4">
        <v>8.8979999999999997</v>
      </c>
      <c r="Y28" s="4">
        <v>6.327</v>
      </c>
    </row>
    <row r="29" spans="1:26" x14ac:dyDescent="0.25">
      <c r="A29" s="3" t="s">
        <v>203</v>
      </c>
      <c r="B29" s="3" t="s">
        <v>204</v>
      </c>
      <c r="C29" s="4">
        <v>16.344000000000001</v>
      </c>
      <c r="D29" s="4">
        <v>-3.254</v>
      </c>
      <c r="E29" s="4">
        <v>-7.12</v>
      </c>
      <c r="F29" s="4">
        <v>-0.80400000000000005</v>
      </c>
      <c r="G29" s="4">
        <v>1.526</v>
      </c>
      <c r="H29" s="4">
        <v>5.2469999999999999</v>
      </c>
      <c r="I29" s="4">
        <v>7.6840000000000002</v>
      </c>
      <c r="J29" s="4">
        <v>4.069</v>
      </c>
      <c r="K29" s="4">
        <v>-2.657</v>
      </c>
      <c r="L29" s="4">
        <v>-21.123999999999999</v>
      </c>
      <c r="M29" s="4">
        <v>9.8390000000000004</v>
      </c>
      <c r="N29" s="4">
        <v>4.641</v>
      </c>
      <c r="O29" s="4">
        <v>-7.1420000000000003</v>
      </c>
      <c r="P29" s="4">
        <v>-0.44700000000000001</v>
      </c>
      <c r="Q29" s="4">
        <v>3.827</v>
      </c>
      <c r="R29" s="4">
        <v>3.7029999999999998</v>
      </c>
      <c r="S29" s="4">
        <v>7.4470000000000001</v>
      </c>
      <c r="T29" s="4">
        <v>9.2690000000000001</v>
      </c>
      <c r="U29" s="4">
        <v>6.601</v>
      </c>
      <c r="V29" s="4">
        <v>0.77400000000000002</v>
      </c>
      <c r="W29" s="4">
        <v>-16.13</v>
      </c>
      <c r="X29" s="4">
        <v>15.874000000000001</v>
      </c>
      <c r="Y29" s="4">
        <v>7.7370000000000001</v>
      </c>
    </row>
    <row r="30" spans="1:26" s="8" customFormat="1" ht="25.5" x14ac:dyDescent="0.25">
      <c r="A30" s="17" t="s">
        <v>205</v>
      </c>
      <c r="B30" s="17" t="s">
        <v>206</v>
      </c>
      <c r="C30" s="18">
        <v>12.446999999999999</v>
      </c>
      <c r="D30" s="18">
        <v>6.0999999999999999E-2</v>
      </c>
      <c r="E30" s="18">
        <v>1.992</v>
      </c>
      <c r="F30" s="18">
        <v>2.0350000000000001</v>
      </c>
      <c r="G30" s="18">
        <v>4.3959999999999999</v>
      </c>
      <c r="H30" s="18">
        <v>2.794</v>
      </c>
      <c r="I30" s="18">
        <v>0.17699999999999999</v>
      </c>
      <c r="J30" s="18">
        <v>3.8260000000000001</v>
      </c>
      <c r="K30" s="18">
        <v>-1.387</v>
      </c>
      <c r="L30" s="18">
        <v>-11.929</v>
      </c>
      <c r="M30" s="18">
        <v>2.0209999999999999</v>
      </c>
      <c r="N30" s="18">
        <v>0.89200000000000002</v>
      </c>
      <c r="O30" s="18">
        <v>-8.5809999999999995</v>
      </c>
      <c r="P30" s="18">
        <v>-2.1240000000000001</v>
      </c>
      <c r="Q30" s="18">
        <v>1.647</v>
      </c>
      <c r="R30" s="18">
        <v>1.474</v>
      </c>
      <c r="S30" s="18">
        <v>-4.7709999999999999</v>
      </c>
      <c r="T30" s="18">
        <v>3.2469999999999999</v>
      </c>
      <c r="U30" s="18">
        <v>-0.22</v>
      </c>
      <c r="V30" s="18">
        <v>0.13400000000000001</v>
      </c>
      <c r="W30" s="18">
        <v>-68.492000000000004</v>
      </c>
      <c r="X30" s="18">
        <v>-6.9550000000000001</v>
      </c>
      <c r="Y30" s="18">
        <v>150.67099999999999</v>
      </c>
    </row>
    <row r="31" spans="1:26" x14ac:dyDescent="0.25">
      <c r="A31" s="3" t="s">
        <v>207</v>
      </c>
      <c r="B31" s="3" t="s">
        <v>208</v>
      </c>
      <c r="C31" s="4">
        <v>6.3079999999999998</v>
      </c>
      <c r="D31" s="4">
        <v>7.0439999999999996</v>
      </c>
      <c r="E31" s="4">
        <v>3.3119999999999998</v>
      </c>
      <c r="F31" s="4">
        <v>-0.46500000000000002</v>
      </c>
      <c r="G31" s="4">
        <v>3.302</v>
      </c>
      <c r="H31" s="4">
        <v>3.6720000000000002</v>
      </c>
      <c r="I31" s="4">
        <v>4.9050000000000002</v>
      </c>
      <c r="J31" s="4">
        <v>2.7069999999999999</v>
      </c>
      <c r="K31" s="4">
        <v>2.391</v>
      </c>
      <c r="L31" s="4">
        <v>-8.5660000000000007</v>
      </c>
      <c r="M31" s="4">
        <v>2.1379999999999999</v>
      </c>
      <c r="N31" s="4">
        <v>-1.468</v>
      </c>
      <c r="O31" s="4">
        <v>4.2300000000000004</v>
      </c>
      <c r="P31" s="4">
        <v>-4.7439999999999998</v>
      </c>
      <c r="Q31" s="4">
        <v>3.7530000000000001</v>
      </c>
      <c r="R31" s="4">
        <v>2.9089999999999998</v>
      </c>
      <c r="S31" s="4">
        <v>6.6660000000000004</v>
      </c>
      <c r="T31" s="4">
        <v>2.0249999999999999</v>
      </c>
      <c r="U31" s="4">
        <v>8.0760000000000005</v>
      </c>
      <c r="V31" s="4">
        <v>2.6269999999999998</v>
      </c>
      <c r="W31" s="4">
        <v>-5.1849999999999996</v>
      </c>
      <c r="X31" s="4">
        <v>5.5720000000000001</v>
      </c>
      <c r="Y31" s="4">
        <v>9.1329999999999991</v>
      </c>
    </row>
    <row r="32" spans="1:26" ht="25.5" x14ac:dyDescent="0.25">
      <c r="A32" s="3" t="s">
        <v>209</v>
      </c>
      <c r="B32" s="3" t="s">
        <v>210</v>
      </c>
      <c r="C32" s="4">
        <v>5.7069999999999999</v>
      </c>
      <c r="D32" s="4">
        <v>6.8449999999999998</v>
      </c>
      <c r="E32" s="4">
        <v>2.9470000000000001</v>
      </c>
      <c r="F32" s="4">
        <v>-0.34599999999999997</v>
      </c>
      <c r="G32" s="4">
        <v>2.9</v>
      </c>
      <c r="H32" s="4">
        <v>4.2</v>
      </c>
      <c r="I32" s="4">
        <v>5.0670000000000002</v>
      </c>
      <c r="J32" s="4">
        <v>4.2830000000000004</v>
      </c>
      <c r="K32" s="4">
        <v>3.1269999999999998</v>
      </c>
      <c r="L32" s="4">
        <v>-5.835</v>
      </c>
      <c r="M32" s="4">
        <v>0.45800000000000002</v>
      </c>
      <c r="N32" s="4">
        <v>3.637</v>
      </c>
      <c r="O32" s="4">
        <v>3.9049999999999998</v>
      </c>
      <c r="P32" s="4">
        <v>1.591</v>
      </c>
      <c r="Q32" s="4">
        <v>0.80600000000000005</v>
      </c>
      <c r="R32" s="4">
        <v>-0.28899999999999998</v>
      </c>
      <c r="S32" s="4">
        <v>4.8040000000000003</v>
      </c>
      <c r="T32" s="4">
        <v>4.0629999999999997</v>
      </c>
      <c r="U32" s="4">
        <v>4.7300000000000004</v>
      </c>
      <c r="V32" s="4">
        <v>3.9889999999999999</v>
      </c>
      <c r="W32" s="4">
        <v>-0.86799999999999999</v>
      </c>
      <c r="X32" s="4">
        <v>10.1</v>
      </c>
      <c r="Y32" s="4">
        <v>6.2640000000000002</v>
      </c>
    </row>
    <row r="33" spans="1:26" ht="25.5" x14ac:dyDescent="0.25">
      <c r="A33" s="3" t="s">
        <v>211</v>
      </c>
      <c r="B33" s="3" t="s">
        <v>212</v>
      </c>
      <c r="C33" s="4">
        <v>7.7789999999999999</v>
      </c>
      <c r="D33" s="4">
        <v>6.5919999999999996</v>
      </c>
      <c r="E33" s="4">
        <v>3.097</v>
      </c>
      <c r="F33" s="4">
        <v>-0.79700000000000004</v>
      </c>
      <c r="G33" s="4">
        <v>2.798</v>
      </c>
      <c r="H33" s="4">
        <v>4.0549999999999997</v>
      </c>
      <c r="I33" s="4">
        <v>5.1020000000000003</v>
      </c>
      <c r="J33" s="4">
        <v>3.7090000000000001</v>
      </c>
      <c r="K33" s="4">
        <v>1.044</v>
      </c>
      <c r="L33" s="4">
        <v>-6.4039999999999999</v>
      </c>
      <c r="M33" s="4">
        <v>-0.29299999999999998</v>
      </c>
      <c r="N33" s="4">
        <v>5.1589999999999998</v>
      </c>
      <c r="O33" s="4">
        <v>0.115</v>
      </c>
      <c r="P33" s="4">
        <v>-0.78300000000000003</v>
      </c>
      <c r="Q33" s="4">
        <v>-2.5760000000000001</v>
      </c>
      <c r="R33" s="4">
        <v>-0.91400000000000003</v>
      </c>
      <c r="S33" s="4">
        <v>-1.395</v>
      </c>
      <c r="T33" s="4">
        <v>-2.6150000000000002</v>
      </c>
      <c r="U33" s="4">
        <v>4.6790000000000003</v>
      </c>
      <c r="V33" s="4">
        <v>6.3819999999999997</v>
      </c>
      <c r="W33" s="4">
        <v>-9.4090000000000007</v>
      </c>
      <c r="X33" s="4">
        <v>4.3719999999999999</v>
      </c>
      <c r="Y33" s="4">
        <v>12.788</v>
      </c>
    </row>
    <row r="34" spans="1:26" ht="25.5" x14ac:dyDescent="0.25">
      <c r="A34" s="3" t="s">
        <v>213</v>
      </c>
      <c r="B34" s="3" t="s">
        <v>214</v>
      </c>
      <c r="C34" s="4">
        <v>1.9530000000000001</v>
      </c>
      <c r="D34" s="4">
        <v>-1.1100000000000001</v>
      </c>
      <c r="E34" s="4">
        <v>0.45400000000000001</v>
      </c>
      <c r="F34" s="4">
        <v>0.33400000000000002</v>
      </c>
      <c r="G34" s="4">
        <v>1.734</v>
      </c>
      <c r="H34" s="4">
        <v>1.381</v>
      </c>
      <c r="I34" s="4">
        <v>0.34499999999999997</v>
      </c>
      <c r="J34" s="4">
        <v>0.60299999999999998</v>
      </c>
      <c r="K34" s="4">
        <v>-3.2000000000000001E-2</v>
      </c>
      <c r="L34" s="4">
        <v>3.5630000000000002</v>
      </c>
      <c r="M34" s="4">
        <v>-0.35799999999999998</v>
      </c>
      <c r="N34" s="4">
        <v>0.78700000000000003</v>
      </c>
      <c r="O34" s="4">
        <v>1.31</v>
      </c>
      <c r="P34" s="4">
        <v>1.222</v>
      </c>
      <c r="Q34" s="4">
        <v>-0.18</v>
      </c>
      <c r="R34" s="4">
        <v>0.20200000000000001</v>
      </c>
      <c r="S34" s="4">
        <v>-0.06</v>
      </c>
      <c r="T34" s="4">
        <v>1.3120000000000001</v>
      </c>
      <c r="U34" s="4">
        <v>0.437</v>
      </c>
      <c r="V34" s="4">
        <v>1.46</v>
      </c>
      <c r="W34" s="4">
        <v>-1.0840000000000001</v>
      </c>
      <c r="X34" s="4">
        <v>3.6669999999999998</v>
      </c>
      <c r="Y34" s="4">
        <v>1.478</v>
      </c>
      <c r="Z34" s="4">
        <v>1.6E-2</v>
      </c>
    </row>
    <row r="35" spans="1:26" x14ac:dyDescent="0.25">
      <c r="A35" s="3" t="s">
        <v>215</v>
      </c>
      <c r="B35" s="3" t="s">
        <v>216</v>
      </c>
      <c r="C35" s="4">
        <v>0.69</v>
      </c>
      <c r="D35" s="4">
        <v>-0.255</v>
      </c>
      <c r="E35" s="4">
        <v>0.626</v>
      </c>
      <c r="F35" s="4">
        <v>0.6</v>
      </c>
      <c r="G35" s="4">
        <v>0.40100000000000002</v>
      </c>
      <c r="H35" s="4">
        <v>-0.373</v>
      </c>
      <c r="I35" s="4">
        <v>-0.47299999999999998</v>
      </c>
      <c r="J35" s="4">
        <v>0.48599999999999999</v>
      </c>
      <c r="K35" s="4">
        <v>-0.90400000000000003</v>
      </c>
      <c r="L35" s="4">
        <v>-1.0820000000000001</v>
      </c>
      <c r="M35" s="4">
        <v>0.56899999999999995</v>
      </c>
      <c r="N35" s="4">
        <v>0.71899999999999997</v>
      </c>
      <c r="O35" s="4">
        <v>1.4370000000000001</v>
      </c>
      <c r="P35" s="4">
        <v>0.75900000000000001</v>
      </c>
      <c r="Q35" s="4">
        <v>0.751</v>
      </c>
      <c r="R35" s="4">
        <v>0.60899999999999999</v>
      </c>
      <c r="S35" s="4">
        <v>1.6890000000000001</v>
      </c>
      <c r="T35" s="4">
        <v>1.002</v>
      </c>
      <c r="U35" s="4">
        <v>1.0589999999999999</v>
      </c>
      <c r="V35" s="4">
        <v>0.249</v>
      </c>
      <c r="W35" s="4">
        <v>-7.8650000000000002</v>
      </c>
      <c r="X35" s="4">
        <v>7.66</v>
      </c>
      <c r="Y35" s="4">
        <v>3.504</v>
      </c>
      <c r="Z35" s="4">
        <v>-0.33100000000000002</v>
      </c>
    </row>
    <row r="36" spans="1:26" x14ac:dyDescent="0.25">
      <c r="A36" s="3" t="s">
        <v>217</v>
      </c>
      <c r="B36" s="3" t="s">
        <v>218</v>
      </c>
      <c r="C36" s="4">
        <v>2.0529999999999999</v>
      </c>
      <c r="D36" s="4">
        <v>2.3959999999999999</v>
      </c>
      <c r="E36" s="4">
        <v>3.113</v>
      </c>
      <c r="F36" s="4">
        <v>2.1120000000000001</v>
      </c>
      <c r="G36" s="4">
        <v>3.1070000000000002</v>
      </c>
      <c r="H36" s="4">
        <v>2.0209999999999999</v>
      </c>
      <c r="I36" s="4">
        <v>1.5</v>
      </c>
      <c r="J36" s="4">
        <v>2.1850000000000001</v>
      </c>
      <c r="K36" s="4">
        <v>2.7410000000000001</v>
      </c>
      <c r="L36" s="4">
        <v>3.2429999999999999</v>
      </c>
      <c r="M36" s="4">
        <v>2.4420000000000002</v>
      </c>
      <c r="N36" s="4">
        <v>3.3519999999999999</v>
      </c>
      <c r="O36" s="4">
        <v>2.294</v>
      </c>
      <c r="P36" s="4">
        <v>3.407</v>
      </c>
      <c r="Q36" s="4">
        <v>2.669</v>
      </c>
      <c r="R36" s="4">
        <v>2.7570000000000001</v>
      </c>
      <c r="S36" s="4">
        <v>2.4009999999999998</v>
      </c>
      <c r="T36" s="4">
        <v>1.704</v>
      </c>
      <c r="U36" s="4">
        <v>1.59</v>
      </c>
      <c r="V36" s="4">
        <v>1.399</v>
      </c>
      <c r="W36" s="4">
        <v>-5.9409999999999998</v>
      </c>
      <c r="X36" s="4">
        <v>11.294</v>
      </c>
      <c r="Y36" s="4">
        <v>-0.72799999999999998</v>
      </c>
      <c r="Z36" s="4">
        <v>1.425</v>
      </c>
    </row>
    <row r="37" spans="1:26" ht="25.5" x14ac:dyDescent="0.25">
      <c r="A37" s="3" t="s">
        <v>219</v>
      </c>
      <c r="B37" s="3" t="s">
        <v>220</v>
      </c>
      <c r="C37" s="4">
        <v>2.4950000000000001</v>
      </c>
      <c r="D37" s="4">
        <v>3.2370000000000001</v>
      </c>
      <c r="E37" s="4">
        <v>5.9980000000000002</v>
      </c>
      <c r="F37" s="4">
        <v>0.76900000000000002</v>
      </c>
      <c r="G37" s="4">
        <v>3.16</v>
      </c>
      <c r="H37" s="4">
        <v>2.6429999999999998</v>
      </c>
      <c r="I37" s="4">
        <v>5.1379999999999999</v>
      </c>
      <c r="J37" s="4">
        <v>2.9870000000000001</v>
      </c>
      <c r="K37" s="4">
        <v>2.052</v>
      </c>
      <c r="L37" s="4">
        <v>2.2639999999999998</v>
      </c>
      <c r="M37" s="4">
        <v>2.4449999999999998</v>
      </c>
      <c r="N37" s="4">
        <v>2.7069999999999999</v>
      </c>
      <c r="O37" s="4">
        <v>2.157</v>
      </c>
      <c r="P37" s="4">
        <v>1.4910000000000001</v>
      </c>
      <c r="Q37" s="4">
        <v>1.706</v>
      </c>
      <c r="R37" s="4">
        <v>1.006</v>
      </c>
      <c r="S37" s="4">
        <v>0.81499999999999995</v>
      </c>
      <c r="T37" s="4">
        <v>1.296</v>
      </c>
      <c r="U37" s="4">
        <v>0.44600000000000001</v>
      </c>
      <c r="V37" s="4">
        <v>0.79500000000000004</v>
      </c>
      <c r="W37" s="4">
        <v>-5.2140000000000004</v>
      </c>
      <c r="X37" s="4">
        <v>2.5070000000000001</v>
      </c>
      <c r="Y37" s="4">
        <v>3.2879999999999998</v>
      </c>
      <c r="Z37" s="4">
        <v>0.89800000000000002</v>
      </c>
    </row>
    <row r="38" spans="1:26" x14ac:dyDescent="0.25">
      <c r="A38" s="3" t="s">
        <v>221</v>
      </c>
      <c r="B38" s="3" t="s">
        <v>222</v>
      </c>
      <c r="C38" s="4">
        <v>1.7430000000000001</v>
      </c>
      <c r="D38" s="4">
        <v>1.827</v>
      </c>
      <c r="E38" s="4">
        <v>5.8390000000000004</v>
      </c>
      <c r="F38" s="4">
        <v>0.315</v>
      </c>
      <c r="G38" s="4">
        <v>2.1309999999999998</v>
      </c>
      <c r="H38" s="4">
        <v>1.8540000000000001</v>
      </c>
      <c r="I38" s="4">
        <v>4.21</v>
      </c>
      <c r="J38" s="4">
        <v>1.88</v>
      </c>
      <c r="K38" s="4">
        <v>0.186</v>
      </c>
      <c r="L38" s="4">
        <v>1.8169999999999999</v>
      </c>
      <c r="M38" s="4">
        <v>2.165</v>
      </c>
      <c r="N38" s="4">
        <v>2.5670000000000002</v>
      </c>
      <c r="O38" s="4">
        <v>1.794</v>
      </c>
      <c r="P38" s="4">
        <v>1.272</v>
      </c>
      <c r="Q38" s="4">
        <v>2.35</v>
      </c>
      <c r="R38" s="4">
        <v>1.863</v>
      </c>
      <c r="S38" s="4">
        <v>1.639</v>
      </c>
      <c r="T38" s="4">
        <v>1.95</v>
      </c>
      <c r="U38" s="4">
        <v>0.88500000000000001</v>
      </c>
      <c r="V38" s="4">
        <v>0.94899999999999995</v>
      </c>
      <c r="W38" s="4">
        <v>-1.9</v>
      </c>
      <c r="X38" s="4">
        <v>-1.1910000000000001</v>
      </c>
      <c r="Y38" s="4">
        <v>3.2989999999999999</v>
      </c>
    </row>
    <row r="39" spans="1:26" x14ac:dyDescent="0.25">
      <c r="A39" s="3" t="s">
        <v>223</v>
      </c>
      <c r="B39" s="3" t="s">
        <v>224</v>
      </c>
      <c r="C39" s="4">
        <v>3.4380000000000002</v>
      </c>
      <c r="D39" s="4">
        <v>4.9889999999999999</v>
      </c>
      <c r="E39" s="4">
        <v>6.1920000000000002</v>
      </c>
      <c r="F39" s="4">
        <v>1.3160000000000001</v>
      </c>
      <c r="G39" s="4">
        <v>4.3899999999999997</v>
      </c>
      <c r="H39" s="4">
        <v>3.581</v>
      </c>
      <c r="I39" s="4">
        <v>6.2309999999999999</v>
      </c>
      <c r="J39" s="4">
        <v>4.282</v>
      </c>
      <c r="K39" s="4">
        <v>4.218</v>
      </c>
      <c r="L39" s="4">
        <v>2.766</v>
      </c>
      <c r="M39" s="4">
        <v>2.7650000000000001</v>
      </c>
      <c r="N39" s="4">
        <v>2.8690000000000002</v>
      </c>
      <c r="O39" s="4">
        <v>2.581</v>
      </c>
      <c r="P39" s="4">
        <v>1.748</v>
      </c>
      <c r="Q39" s="4">
        <v>0.94199999999999995</v>
      </c>
      <c r="R39" s="4">
        <v>-2.7E-2</v>
      </c>
      <c r="S39" s="4">
        <v>-0.20399999999999999</v>
      </c>
      <c r="T39" s="4">
        <v>0.47</v>
      </c>
      <c r="U39" s="4">
        <v>-0.11799999999999999</v>
      </c>
      <c r="V39" s="4">
        <v>0.59499999999999997</v>
      </c>
      <c r="W39" s="4">
        <v>-9.5890000000000004</v>
      </c>
      <c r="X39" s="4">
        <v>7.9219999999999997</v>
      </c>
      <c r="Y39" s="4">
        <v>3.2719999999999998</v>
      </c>
    </row>
    <row r="40" spans="1:26" x14ac:dyDescent="0.25">
      <c r="A40" s="3" t="s">
        <v>225</v>
      </c>
      <c r="B40" s="3" t="s">
        <v>226</v>
      </c>
      <c r="C40" s="4">
        <v>9.8840000000000003</v>
      </c>
      <c r="D40" s="4">
        <v>6.2249999999999996</v>
      </c>
      <c r="E40" s="4">
        <v>2.2050000000000001</v>
      </c>
      <c r="F40" s="4">
        <v>4.569</v>
      </c>
      <c r="G40" s="4">
        <v>1.5289999999999999</v>
      </c>
      <c r="H40" s="4">
        <v>2.3929999999999998</v>
      </c>
      <c r="I40" s="4">
        <v>5.5609999999999999</v>
      </c>
      <c r="J40" s="4">
        <v>2.8439999999999999</v>
      </c>
      <c r="K40" s="4">
        <v>-0.96399999999999997</v>
      </c>
      <c r="L40" s="4">
        <v>1.91</v>
      </c>
      <c r="M40" s="4">
        <v>4.3630000000000004</v>
      </c>
      <c r="N40" s="4">
        <v>0.61299999999999999</v>
      </c>
      <c r="O40" s="4">
        <v>-1.359</v>
      </c>
      <c r="P40" s="4">
        <v>1.6830000000000001</v>
      </c>
      <c r="Q40" s="4">
        <v>2.9780000000000002</v>
      </c>
      <c r="R40" s="4">
        <v>1.3560000000000001</v>
      </c>
      <c r="S40" s="4">
        <v>1.7949999999999999</v>
      </c>
      <c r="T40" s="4">
        <v>3.472</v>
      </c>
      <c r="U40" s="4">
        <v>1.895</v>
      </c>
      <c r="V40" s="4">
        <v>2.9809999999999999</v>
      </c>
      <c r="W40" s="4">
        <v>-34.372</v>
      </c>
      <c r="X40" s="4">
        <v>14.164999999999999</v>
      </c>
      <c r="Y40" s="4">
        <v>38.661999999999999</v>
      </c>
      <c r="Z40" s="4">
        <v>5.0890000000000004</v>
      </c>
    </row>
    <row r="41" spans="1:26" x14ac:dyDescent="0.25">
      <c r="A41" s="3" t="s">
        <v>227</v>
      </c>
      <c r="B41" s="3" t="s">
        <v>228</v>
      </c>
      <c r="C41" s="4">
        <v>11.49</v>
      </c>
      <c r="D41" s="4">
        <v>5.883</v>
      </c>
      <c r="E41" s="4">
        <v>1.5029999999999999</v>
      </c>
      <c r="F41" s="4">
        <v>5.2839999999999998</v>
      </c>
      <c r="G41" s="4">
        <v>1.865</v>
      </c>
      <c r="H41" s="4">
        <v>3.218</v>
      </c>
      <c r="I41" s="4">
        <v>6.1479999999999997</v>
      </c>
      <c r="J41" s="4">
        <v>0.56399999999999995</v>
      </c>
      <c r="K41" s="4">
        <v>-0.35599999999999998</v>
      </c>
      <c r="L41" s="4">
        <v>-2.3050000000000002</v>
      </c>
      <c r="M41" s="4">
        <v>5.4560000000000004</v>
      </c>
      <c r="N41" s="4">
        <v>-4.3940000000000001</v>
      </c>
      <c r="O41" s="4">
        <v>-4.2309999999999999</v>
      </c>
      <c r="P41" s="4">
        <v>1.4930000000000001</v>
      </c>
      <c r="Q41" s="4">
        <v>3.1859999999999999</v>
      </c>
      <c r="R41" s="4">
        <v>1.5409999999999999</v>
      </c>
      <c r="S41" s="4">
        <v>-1.2689999999999999</v>
      </c>
      <c r="T41" s="4">
        <v>5.6660000000000004</v>
      </c>
      <c r="U41" s="4">
        <v>1.643</v>
      </c>
      <c r="V41" s="4">
        <v>1.907</v>
      </c>
      <c r="W41" s="4">
        <v>-32.694000000000003</v>
      </c>
      <c r="X41" s="4">
        <v>22.449000000000002</v>
      </c>
      <c r="Y41" s="4">
        <v>24.331</v>
      </c>
    </row>
    <row r="42" spans="1:26" ht="25.5" x14ac:dyDescent="0.25">
      <c r="A42" s="3" t="s">
        <v>229</v>
      </c>
      <c r="B42" s="3" t="s">
        <v>230</v>
      </c>
      <c r="C42" s="4">
        <v>12.205</v>
      </c>
      <c r="D42" s="4">
        <v>3.665</v>
      </c>
      <c r="E42" s="4">
        <v>3.9159999999999999</v>
      </c>
      <c r="F42" s="4">
        <v>6.7359999999999998</v>
      </c>
      <c r="G42" s="4">
        <v>1.931</v>
      </c>
      <c r="H42" s="4">
        <v>3.637</v>
      </c>
      <c r="I42" s="4">
        <v>4.0140000000000002</v>
      </c>
      <c r="J42" s="4">
        <v>7.0620000000000003</v>
      </c>
      <c r="K42" s="4">
        <v>0.11</v>
      </c>
      <c r="L42" s="4">
        <v>2.1760000000000002</v>
      </c>
      <c r="M42" s="4">
        <v>8.1489999999999991</v>
      </c>
      <c r="N42" s="4">
        <v>3.794</v>
      </c>
      <c r="O42" s="4">
        <v>1.653</v>
      </c>
      <c r="P42" s="4">
        <v>1.1499999999999999</v>
      </c>
      <c r="Q42" s="4">
        <v>2.4929999999999999</v>
      </c>
      <c r="R42" s="4">
        <v>1.651</v>
      </c>
      <c r="S42" s="4">
        <v>-0.65600000000000003</v>
      </c>
      <c r="T42" s="4">
        <v>2.1909999999999998</v>
      </c>
      <c r="U42" s="4">
        <v>1.901</v>
      </c>
      <c r="V42" s="4">
        <v>2.7280000000000002</v>
      </c>
      <c r="W42" s="4">
        <v>-61.984999999999999</v>
      </c>
      <c r="X42" s="4">
        <v>26.288</v>
      </c>
      <c r="Y42" s="4">
        <v>82.442999999999998</v>
      </c>
    </row>
    <row r="43" spans="1:26" x14ac:dyDescent="0.25">
      <c r="A43" s="3" t="s">
        <v>231</v>
      </c>
      <c r="B43" s="3" t="s">
        <v>232</v>
      </c>
      <c r="C43" s="4">
        <v>2.21</v>
      </c>
      <c r="D43" s="4">
        <v>7.8259999999999996</v>
      </c>
      <c r="E43" s="4">
        <v>5.7690000000000001</v>
      </c>
      <c r="F43" s="4">
        <v>8.4039999999999999</v>
      </c>
      <c r="G43" s="4">
        <v>0.59</v>
      </c>
      <c r="H43" s="4">
        <v>0.312</v>
      </c>
      <c r="I43" s="4">
        <v>7.04</v>
      </c>
      <c r="J43" s="4">
        <v>-1.018</v>
      </c>
      <c r="K43" s="4">
        <v>-9.9179999999999993</v>
      </c>
      <c r="L43" s="4">
        <v>12.567</v>
      </c>
      <c r="M43" s="4">
        <v>-3.782</v>
      </c>
      <c r="N43" s="4">
        <v>8.5289999999999999</v>
      </c>
      <c r="O43" s="4">
        <v>-0.81499999999999995</v>
      </c>
      <c r="P43" s="4">
        <v>-4.2720000000000002</v>
      </c>
      <c r="Q43" s="4">
        <v>0.33100000000000002</v>
      </c>
      <c r="R43" s="4">
        <v>2.9729999999999999</v>
      </c>
      <c r="S43" s="4">
        <v>2.9380000000000002</v>
      </c>
      <c r="T43" s="4">
        <v>2.883</v>
      </c>
      <c r="U43" s="4">
        <v>4.7169999999999996</v>
      </c>
      <c r="V43" s="4">
        <v>3.8420000000000001</v>
      </c>
      <c r="W43" s="4">
        <v>-7.484</v>
      </c>
      <c r="X43" s="4">
        <v>8.4190000000000005</v>
      </c>
      <c r="Y43" s="4">
        <v>11.004</v>
      </c>
    </row>
    <row r="44" spans="1:26" x14ac:dyDescent="0.25">
      <c r="A44" s="3" t="s">
        <v>233</v>
      </c>
      <c r="B44" s="3" t="s">
        <v>234</v>
      </c>
      <c r="C44" s="4">
        <v>9.9480000000000004</v>
      </c>
      <c r="D44" s="4">
        <v>6.673</v>
      </c>
      <c r="E44" s="4">
        <v>1.665</v>
      </c>
      <c r="F44" s="4">
        <v>2.6589999999999998</v>
      </c>
      <c r="G44" s="4">
        <v>1.395</v>
      </c>
      <c r="H44" s="4">
        <v>1.9490000000000001</v>
      </c>
      <c r="I44" s="4">
        <v>5.0810000000000004</v>
      </c>
      <c r="J44" s="4">
        <v>4.7089999999999996</v>
      </c>
      <c r="K44" s="4">
        <v>0.315</v>
      </c>
      <c r="L44" s="4">
        <v>3.0659999999999998</v>
      </c>
      <c r="M44" s="4">
        <v>4.5650000000000004</v>
      </c>
      <c r="N44" s="4">
        <v>1.885</v>
      </c>
      <c r="O44" s="4">
        <v>-0.17</v>
      </c>
      <c r="P44" s="4">
        <v>3.3039999999999998</v>
      </c>
      <c r="Q44" s="4">
        <v>3.5430000000000001</v>
      </c>
      <c r="R44" s="4">
        <v>0.82</v>
      </c>
      <c r="S44" s="4">
        <v>4.0979999999999999</v>
      </c>
      <c r="T44" s="4">
        <v>2.5129999999999999</v>
      </c>
      <c r="U44" s="4">
        <v>1.472</v>
      </c>
      <c r="V44" s="4">
        <v>3.5539999999999998</v>
      </c>
      <c r="W44" s="4">
        <v>-34.856000000000002</v>
      </c>
      <c r="X44" s="4">
        <v>7.9009999999999998</v>
      </c>
      <c r="Y44" s="4">
        <v>43.308999999999997</v>
      </c>
    </row>
    <row r="45" spans="1:26" x14ac:dyDescent="0.25">
      <c r="A45" s="3" t="s">
        <v>235</v>
      </c>
      <c r="B45" s="3" t="s">
        <v>236</v>
      </c>
      <c r="C45" s="4">
        <v>6.7560000000000002</v>
      </c>
      <c r="D45" s="4">
        <v>3.2480000000000002</v>
      </c>
      <c r="E45" s="4">
        <v>0.91400000000000003</v>
      </c>
      <c r="F45" s="4">
        <v>-0.73199999999999998</v>
      </c>
      <c r="G45" s="4">
        <v>0.16200000000000001</v>
      </c>
      <c r="H45" s="4">
        <v>1.9830000000000001</v>
      </c>
      <c r="I45" s="4">
        <v>3.4449999999999998</v>
      </c>
      <c r="J45" s="4">
        <v>3.4159999999999999</v>
      </c>
      <c r="K45" s="4">
        <v>1.5049999999999999</v>
      </c>
      <c r="L45" s="4">
        <v>0.68200000000000005</v>
      </c>
      <c r="M45" s="4">
        <v>3.3210000000000002</v>
      </c>
      <c r="N45" s="4">
        <v>-2.3849999999999998</v>
      </c>
      <c r="O45" s="4">
        <v>2.3540000000000001</v>
      </c>
      <c r="P45" s="4">
        <v>-0.871</v>
      </c>
      <c r="Q45" s="4">
        <v>1.2430000000000001</v>
      </c>
      <c r="R45" s="4">
        <v>-0.02</v>
      </c>
      <c r="S45" s="4">
        <v>1.883</v>
      </c>
      <c r="T45" s="4">
        <v>1.839</v>
      </c>
      <c r="U45" s="4">
        <v>0.90300000000000002</v>
      </c>
      <c r="V45" s="4">
        <v>1.591</v>
      </c>
      <c r="W45" s="4">
        <v>-11.034000000000001</v>
      </c>
      <c r="X45" s="4">
        <v>9.3770000000000007</v>
      </c>
      <c r="Y45" s="4">
        <v>7.26</v>
      </c>
      <c r="Z45" s="4">
        <v>1.6850000000000001</v>
      </c>
    </row>
    <row r="46" spans="1:26" x14ac:dyDescent="0.25">
      <c r="A46" s="3" t="s">
        <v>237</v>
      </c>
      <c r="B46" s="3" t="s">
        <v>238</v>
      </c>
      <c r="C46" s="4">
        <v>8.44</v>
      </c>
      <c r="D46" s="4">
        <v>1.589</v>
      </c>
      <c r="E46" s="4">
        <v>4.1609999999999996</v>
      </c>
      <c r="F46" s="4">
        <v>-2.7410000000000001</v>
      </c>
      <c r="G46" s="4">
        <v>-2.4129999999999998</v>
      </c>
      <c r="H46" s="4">
        <v>2.2530000000000001</v>
      </c>
      <c r="I46" s="4">
        <v>3.6680000000000001</v>
      </c>
      <c r="J46" s="4">
        <v>6.1369999999999996</v>
      </c>
      <c r="K46" s="4">
        <v>0.46300000000000002</v>
      </c>
      <c r="L46" s="4">
        <v>5.8970000000000002</v>
      </c>
      <c r="M46" s="4">
        <v>8.4559999999999995</v>
      </c>
      <c r="N46" s="4">
        <v>2.097</v>
      </c>
      <c r="O46" s="4">
        <v>6.4000000000000001E-2</v>
      </c>
      <c r="P46" s="4">
        <v>1.3089999999999999</v>
      </c>
      <c r="Q46" s="4">
        <v>1.605</v>
      </c>
      <c r="R46" s="4">
        <v>2.032</v>
      </c>
      <c r="S46" s="4">
        <v>1.6559999999999999</v>
      </c>
      <c r="T46" s="4">
        <v>1.2210000000000001</v>
      </c>
      <c r="U46" s="4">
        <v>0.54700000000000004</v>
      </c>
      <c r="V46" s="4">
        <v>1.4590000000000001</v>
      </c>
      <c r="W46" s="4">
        <v>-7.8109999999999999</v>
      </c>
      <c r="X46" s="4">
        <v>6.5060000000000002</v>
      </c>
      <c r="Y46" s="4">
        <v>5.5979999999999999</v>
      </c>
    </row>
    <row r="47" spans="1:26" ht="25.5" x14ac:dyDescent="0.25">
      <c r="A47" s="3" t="s">
        <v>239</v>
      </c>
      <c r="B47" s="3" t="s">
        <v>240</v>
      </c>
      <c r="C47" s="4">
        <v>8.2669999999999995</v>
      </c>
      <c r="D47" s="4">
        <v>7.431</v>
      </c>
      <c r="E47" s="4">
        <v>-5.4610000000000003</v>
      </c>
      <c r="F47" s="4">
        <v>0.53300000000000003</v>
      </c>
      <c r="G47" s="4">
        <v>4.0919999999999996</v>
      </c>
      <c r="H47" s="4">
        <v>5.7140000000000004</v>
      </c>
      <c r="I47" s="4">
        <v>3.24</v>
      </c>
      <c r="J47" s="4">
        <v>-1.268</v>
      </c>
      <c r="K47" s="4">
        <v>2.0270000000000001</v>
      </c>
      <c r="L47" s="4">
        <v>-8.4369999999999994</v>
      </c>
      <c r="M47" s="4">
        <v>-7.7619999999999996</v>
      </c>
      <c r="N47" s="4">
        <v>-1.5549999999999999</v>
      </c>
      <c r="O47" s="4">
        <v>0.59299999999999997</v>
      </c>
      <c r="P47" s="4">
        <v>-3.9649999999999999</v>
      </c>
      <c r="Q47" s="4">
        <v>1.6639999999999999</v>
      </c>
      <c r="R47" s="4">
        <v>-7.1879999999999997</v>
      </c>
      <c r="S47" s="4">
        <v>3.97</v>
      </c>
      <c r="T47" s="4">
        <v>4.3760000000000003</v>
      </c>
      <c r="U47" s="4">
        <v>-0.53600000000000003</v>
      </c>
      <c r="V47" s="4">
        <v>1.5269999999999999</v>
      </c>
      <c r="W47" s="4">
        <v>-5.4870000000000001</v>
      </c>
      <c r="X47" s="4">
        <v>7.032</v>
      </c>
      <c r="Y47" s="4">
        <v>6.8540000000000001</v>
      </c>
    </row>
    <row r="48" spans="1:26" x14ac:dyDescent="0.25">
      <c r="A48" s="3" t="s">
        <v>241</v>
      </c>
      <c r="B48" s="3" t="s">
        <v>242</v>
      </c>
      <c r="C48" s="4">
        <v>3.24</v>
      </c>
      <c r="D48" s="4">
        <v>2.621</v>
      </c>
      <c r="E48" s="4">
        <v>1.252</v>
      </c>
      <c r="F48" s="4">
        <v>1.133</v>
      </c>
      <c r="G48" s="4">
        <v>0.84599999999999997</v>
      </c>
      <c r="H48" s="4">
        <v>-1.006</v>
      </c>
      <c r="I48" s="4">
        <v>3.2930000000000001</v>
      </c>
      <c r="J48" s="4">
        <v>3.2130000000000001</v>
      </c>
      <c r="K48" s="4">
        <v>2.5720000000000001</v>
      </c>
      <c r="L48" s="4">
        <v>-6.9000000000000006E-2</v>
      </c>
      <c r="M48" s="4">
        <v>3.1960000000000002</v>
      </c>
      <c r="N48" s="4">
        <v>-8.7889999999999997</v>
      </c>
      <c r="O48" s="4">
        <v>6.7839999999999998</v>
      </c>
      <c r="P48" s="4">
        <v>-2.153</v>
      </c>
      <c r="Q48" s="4">
        <v>0.49399999999999999</v>
      </c>
      <c r="R48" s="4">
        <v>1.016</v>
      </c>
      <c r="S48" s="4">
        <v>1.1399999999999999</v>
      </c>
      <c r="T48" s="4">
        <v>1.401</v>
      </c>
      <c r="U48" s="4">
        <v>2.1949999999999998</v>
      </c>
      <c r="V48" s="4">
        <v>1.8140000000000001</v>
      </c>
      <c r="W48" s="4">
        <v>-18.486999999999998</v>
      </c>
      <c r="X48" s="4">
        <v>15.375999999999999</v>
      </c>
      <c r="Y48" s="4">
        <v>9.9209999999999994</v>
      </c>
    </row>
    <row r="49" spans="1:26" ht="38.25" x14ac:dyDescent="0.25">
      <c r="A49" s="3" t="s">
        <v>243</v>
      </c>
      <c r="B49" s="3" t="s">
        <v>244</v>
      </c>
      <c r="C49" s="4">
        <v>2.81</v>
      </c>
      <c r="D49" s="4">
        <v>1.002</v>
      </c>
      <c r="E49" s="4">
        <v>5.883</v>
      </c>
      <c r="F49" s="4">
        <v>6.3129999999999997</v>
      </c>
      <c r="G49" s="4">
        <v>0.745</v>
      </c>
      <c r="H49" s="4">
        <v>-5.7110000000000003</v>
      </c>
      <c r="I49" s="4">
        <v>-1.575</v>
      </c>
      <c r="J49" s="4">
        <v>8.9999999999999993E-3</v>
      </c>
      <c r="K49" s="4">
        <v>3.0579999999999998</v>
      </c>
      <c r="L49" s="4">
        <v>-0.81399999999999995</v>
      </c>
      <c r="M49" s="4">
        <v>0.44800000000000001</v>
      </c>
      <c r="N49" s="4">
        <v>-2.0059999999999998</v>
      </c>
      <c r="O49" s="4">
        <v>-3.431</v>
      </c>
      <c r="P49" s="4">
        <v>-4.0259999999999998</v>
      </c>
      <c r="Q49" s="4">
        <v>-3.1360000000000001</v>
      </c>
      <c r="R49" s="4">
        <v>-6.9020000000000001</v>
      </c>
      <c r="S49" s="4">
        <v>1.5149999999999999</v>
      </c>
      <c r="T49" s="4">
        <v>-4.4370000000000003</v>
      </c>
      <c r="U49" s="4">
        <v>-3.4929999999999999</v>
      </c>
      <c r="V49" s="4">
        <v>-1.1870000000000001</v>
      </c>
      <c r="W49" s="4">
        <v>-12.558</v>
      </c>
      <c r="X49" s="4">
        <v>11.79</v>
      </c>
      <c r="Y49" s="4">
        <v>-4.5579999999999998</v>
      </c>
      <c r="Z49" s="4">
        <v>-2.323</v>
      </c>
    </row>
    <row r="50" spans="1:26" ht="25.5" x14ac:dyDescent="0.25">
      <c r="A50" s="3" t="s">
        <v>245</v>
      </c>
      <c r="B50" s="3" t="s">
        <v>246</v>
      </c>
      <c r="C50" s="4">
        <v>2.81</v>
      </c>
      <c r="D50" s="4">
        <v>1.002</v>
      </c>
      <c r="E50" s="4">
        <v>5.883</v>
      </c>
      <c r="F50" s="4">
        <v>6.3129999999999997</v>
      </c>
      <c r="G50" s="4">
        <v>0.745</v>
      </c>
      <c r="H50" s="4">
        <v>-5.7110000000000003</v>
      </c>
      <c r="I50" s="4">
        <v>-1.575</v>
      </c>
      <c r="J50" s="4">
        <v>8.9999999999999993E-3</v>
      </c>
      <c r="K50" s="4">
        <v>3.0579999999999998</v>
      </c>
      <c r="L50" s="4">
        <v>-0.81399999999999995</v>
      </c>
      <c r="M50" s="4">
        <v>0.44800000000000001</v>
      </c>
      <c r="N50" s="4">
        <v>-2.0059999999999998</v>
      </c>
      <c r="O50" s="4">
        <v>-3.431</v>
      </c>
      <c r="P50" s="4">
        <v>-4.0259999999999998</v>
      </c>
      <c r="Q50" s="4">
        <v>-3.1360000000000001</v>
      </c>
      <c r="R50" s="4">
        <v>-6.9020000000000001</v>
      </c>
      <c r="S50" s="4">
        <v>1.5149999999999999</v>
      </c>
      <c r="T50" s="4">
        <v>-4.4370000000000003</v>
      </c>
      <c r="U50" s="4">
        <v>-3.4929999999999999</v>
      </c>
      <c r="V50" s="4">
        <v>-1.1870000000000001</v>
      </c>
      <c r="W50" s="4">
        <v>-12.558</v>
      </c>
      <c r="X50" s="4">
        <v>11.79</v>
      </c>
      <c r="Y50" s="4">
        <v>-4.5579999999999998</v>
      </c>
    </row>
    <row r="51" spans="1:26" x14ac:dyDescent="0.25">
      <c r="A51" s="3" t="s">
        <v>247</v>
      </c>
      <c r="B51" s="3" t="s">
        <v>248</v>
      </c>
    </row>
    <row r="52" spans="1:26" x14ac:dyDescent="0.25">
      <c r="A52" s="3" t="s">
        <v>249</v>
      </c>
      <c r="B52" s="3" t="s">
        <v>250</v>
      </c>
    </row>
    <row r="53" spans="1:26" x14ac:dyDescent="0.25">
      <c r="A53" s="5" t="s">
        <v>251</v>
      </c>
      <c r="B53" s="5" t="s">
        <v>252</v>
      </c>
      <c r="C53" s="4">
        <v>5.7119999999999997</v>
      </c>
      <c r="D53" s="4">
        <v>2.6509999999999998</v>
      </c>
      <c r="E53" s="4">
        <v>0.83299999999999996</v>
      </c>
      <c r="F53" s="4">
        <v>0.38100000000000001</v>
      </c>
      <c r="G53" s="4">
        <v>3.0459999999999998</v>
      </c>
      <c r="H53" s="4">
        <v>2.371</v>
      </c>
      <c r="I53" s="4">
        <v>3.2549999999999999</v>
      </c>
      <c r="J53" s="4">
        <v>3.0470000000000002</v>
      </c>
      <c r="K53" s="4">
        <v>0.24199999999999999</v>
      </c>
      <c r="L53" s="4">
        <v>-4.8520000000000003</v>
      </c>
      <c r="M53" s="4">
        <v>2.6890000000000001</v>
      </c>
      <c r="N53" s="4">
        <v>2.1800000000000002</v>
      </c>
      <c r="O53" s="4">
        <v>-0.187</v>
      </c>
      <c r="P53" s="4">
        <v>0.44</v>
      </c>
      <c r="Q53" s="4">
        <v>1.254</v>
      </c>
      <c r="R53" s="4">
        <v>1.4590000000000001</v>
      </c>
      <c r="S53" s="4">
        <v>1.224</v>
      </c>
      <c r="T53" s="4">
        <v>3.2210000000000001</v>
      </c>
      <c r="U53" s="4">
        <v>2.0230000000000001</v>
      </c>
      <c r="V53" s="4">
        <v>2.141</v>
      </c>
      <c r="W53" s="4">
        <v>-7.7350000000000003</v>
      </c>
      <c r="X53" s="4">
        <v>7.67</v>
      </c>
      <c r="Y53" s="4">
        <v>4.0810000000000004</v>
      </c>
      <c r="Z53" s="4">
        <v>1.5269999999999999</v>
      </c>
    </row>
    <row r="55" spans="1:26" x14ac:dyDescent="0.25">
      <c r="A55" s="6" t="s">
        <v>254</v>
      </c>
    </row>
  </sheetData>
  <hyperlinks>
    <hyperlink ref="A55" r:id="rId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21"/>
  <sheetViews>
    <sheetView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8.85546875" defaultRowHeight="15" x14ac:dyDescent="0.25"/>
  <cols>
    <col min="1" max="1" width="22.7109375" bestFit="1" customWidth="1"/>
    <col min="2" max="2" width="135.140625" bestFit="1" customWidth="1"/>
    <col min="3" max="27" width="13" customWidth="1"/>
  </cols>
  <sheetData>
    <row r="1" spans="1:27" x14ac:dyDescent="0.25">
      <c r="A1" s="1" t="s">
        <v>261</v>
      </c>
    </row>
    <row r="2" spans="1:27" x14ac:dyDescent="0.25">
      <c r="A2" s="1" t="s">
        <v>26</v>
      </c>
    </row>
    <row r="3" spans="1:27" x14ac:dyDescent="0.25">
      <c r="A3" s="2" t="s">
        <v>260</v>
      </c>
    </row>
    <row r="5" spans="1:27" ht="12.75" customHeight="1" x14ac:dyDescent="0.25"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3" t="s">
        <v>17</v>
      </c>
      <c r="T5" s="3" t="s">
        <v>18</v>
      </c>
      <c r="U5" s="3" t="s">
        <v>19</v>
      </c>
      <c r="V5" s="3" t="s">
        <v>20</v>
      </c>
      <c r="W5" s="3" t="s">
        <v>21</v>
      </c>
      <c r="X5" s="3" t="s">
        <v>22</v>
      </c>
      <c r="Y5" s="3" t="s">
        <v>23</v>
      </c>
      <c r="Z5" s="3" t="s">
        <v>24</v>
      </c>
      <c r="AA5" s="3" t="s">
        <v>25</v>
      </c>
    </row>
    <row r="6" spans="1:27" x14ac:dyDescent="0.25">
      <c r="B6" t="s">
        <v>26</v>
      </c>
    </row>
    <row r="7" spans="1:27" x14ac:dyDescent="0.25">
      <c r="A7" s="3" t="s">
        <v>27</v>
      </c>
      <c r="B7" s="3" t="s">
        <v>28</v>
      </c>
      <c r="C7" s="4">
        <v>80.924000000000007</v>
      </c>
      <c r="D7" s="4">
        <v>81.965999999999994</v>
      </c>
      <c r="E7" s="4">
        <v>86.98</v>
      </c>
      <c r="F7" s="4">
        <v>84.616</v>
      </c>
      <c r="G7" s="4">
        <v>89.849000000000004</v>
      </c>
      <c r="H7" s="4">
        <v>83.102999999999994</v>
      </c>
      <c r="I7" s="4">
        <v>85.436000000000007</v>
      </c>
      <c r="J7" s="4">
        <v>83.572999999999993</v>
      </c>
      <c r="K7" s="4">
        <v>90.634</v>
      </c>
      <c r="L7" s="4">
        <v>90.488</v>
      </c>
      <c r="M7" s="4">
        <v>83.212999999999994</v>
      </c>
      <c r="N7" s="4">
        <v>92.015000000000001</v>
      </c>
      <c r="O7" s="4">
        <v>97.182000000000002</v>
      </c>
      <c r="P7" s="4">
        <v>101.672</v>
      </c>
      <c r="Q7" s="4">
        <v>98.834999999999994</v>
      </c>
      <c r="R7" s="4">
        <v>93.77</v>
      </c>
      <c r="S7" s="4">
        <v>95.391000000000005</v>
      </c>
      <c r="T7" s="4">
        <v>94.594999999999999</v>
      </c>
      <c r="U7" s="4">
        <v>93.905000000000001</v>
      </c>
      <c r="V7" s="4">
        <v>98.704999999999998</v>
      </c>
      <c r="W7" s="4">
        <v>98.655000000000001</v>
      </c>
      <c r="X7" s="4">
        <v>100</v>
      </c>
      <c r="Y7" s="4">
        <v>106.107</v>
      </c>
      <c r="Z7" s="4">
        <v>129.81100000000001</v>
      </c>
      <c r="AA7" s="4">
        <v>131.477</v>
      </c>
    </row>
    <row r="8" spans="1:27" x14ac:dyDescent="0.25">
      <c r="A8" s="3" t="s">
        <v>29</v>
      </c>
      <c r="B8" s="3" t="s">
        <v>30</v>
      </c>
      <c r="C8" s="4">
        <v>81.572000000000003</v>
      </c>
      <c r="D8" s="4">
        <v>84.555000000000007</v>
      </c>
      <c r="E8" s="4">
        <v>89.31</v>
      </c>
      <c r="F8" s="4">
        <v>85.87</v>
      </c>
      <c r="G8" s="4">
        <v>92.158000000000001</v>
      </c>
      <c r="H8" s="4">
        <v>84.671999999999997</v>
      </c>
      <c r="I8" s="4">
        <v>86.918000000000006</v>
      </c>
      <c r="J8" s="4">
        <v>84.028999999999996</v>
      </c>
      <c r="K8" s="4">
        <v>90.688000000000002</v>
      </c>
      <c r="L8" s="4">
        <v>90.844999999999999</v>
      </c>
      <c r="M8" s="4">
        <v>83.465999999999994</v>
      </c>
      <c r="N8" s="4">
        <v>92.474999999999994</v>
      </c>
      <c r="O8" s="4">
        <v>97.435000000000002</v>
      </c>
      <c r="P8" s="4">
        <v>103.282</v>
      </c>
      <c r="Q8" s="4">
        <v>99.763999999999996</v>
      </c>
      <c r="R8" s="4">
        <v>92.787999999999997</v>
      </c>
      <c r="S8" s="4">
        <v>94.492000000000004</v>
      </c>
      <c r="T8" s="4">
        <v>93.662000000000006</v>
      </c>
      <c r="U8" s="4">
        <v>92.805000000000007</v>
      </c>
      <c r="V8" s="4">
        <v>97.938999999999993</v>
      </c>
      <c r="W8" s="4">
        <v>98.24</v>
      </c>
      <c r="X8" s="4">
        <v>100</v>
      </c>
      <c r="Y8" s="4">
        <v>105.783</v>
      </c>
      <c r="Z8" s="4">
        <v>129.96899999999999</v>
      </c>
    </row>
    <row r="9" spans="1:27" x14ac:dyDescent="0.25">
      <c r="A9" s="3" t="s">
        <v>31</v>
      </c>
      <c r="B9" s="3" t="s">
        <v>32</v>
      </c>
      <c r="C9" s="4">
        <v>79.942999999999998</v>
      </c>
      <c r="D9" s="4">
        <v>62.487000000000002</v>
      </c>
      <c r="E9" s="4">
        <v>68.668999999999997</v>
      </c>
      <c r="F9" s="4">
        <v>75.004999999999995</v>
      </c>
      <c r="G9" s="4">
        <v>70.73</v>
      </c>
      <c r="H9" s="4">
        <v>70.009</v>
      </c>
      <c r="I9" s="4">
        <v>71.903000000000006</v>
      </c>
      <c r="J9" s="4">
        <v>80.632999999999996</v>
      </c>
      <c r="K9" s="4">
        <v>94.135999999999996</v>
      </c>
      <c r="L9" s="4">
        <v>88.149000000000001</v>
      </c>
      <c r="M9" s="4">
        <v>79.772000000000006</v>
      </c>
      <c r="N9" s="4">
        <v>88.34</v>
      </c>
      <c r="O9" s="4">
        <v>95.3</v>
      </c>
      <c r="P9" s="4">
        <v>88.153000000000006</v>
      </c>
      <c r="Q9" s="4">
        <v>91.45</v>
      </c>
      <c r="R9" s="4">
        <v>104.48</v>
      </c>
      <c r="S9" s="4">
        <v>106.003</v>
      </c>
      <c r="T9" s="4">
        <v>104.39</v>
      </c>
      <c r="U9" s="4">
        <v>105.07599999999999</v>
      </c>
      <c r="V9" s="4">
        <v>109.08499999999999</v>
      </c>
      <c r="W9" s="4">
        <v>104.03700000000001</v>
      </c>
      <c r="X9" s="4">
        <v>100</v>
      </c>
      <c r="Y9" s="4">
        <v>111.35599999999999</v>
      </c>
      <c r="Z9" s="4">
        <v>137.52799999999999</v>
      </c>
    </row>
    <row r="10" spans="1:27" x14ac:dyDescent="0.25">
      <c r="A10" s="3" t="s">
        <v>33</v>
      </c>
      <c r="B10" s="3" t="s">
        <v>34</v>
      </c>
      <c r="C10" s="4">
        <v>65.435000000000002</v>
      </c>
      <c r="D10" s="4">
        <v>70.114999999999995</v>
      </c>
      <c r="E10" s="4">
        <v>78.051000000000002</v>
      </c>
      <c r="F10" s="4">
        <v>80.730999999999995</v>
      </c>
      <c r="G10" s="4">
        <v>84.021000000000001</v>
      </c>
      <c r="H10" s="4">
        <v>81.025999999999996</v>
      </c>
      <c r="I10" s="4">
        <v>86.992999999999995</v>
      </c>
      <c r="J10" s="4">
        <v>83.031999999999996</v>
      </c>
      <c r="K10" s="4">
        <v>84.218000000000004</v>
      </c>
      <c r="L10" s="4">
        <v>90.95</v>
      </c>
      <c r="M10" s="4">
        <v>89.215999999999994</v>
      </c>
      <c r="N10" s="4">
        <v>93.051000000000002</v>
      </c>
      <c r="O10" s="4">
        <v>99.561000000000007</v>
      </c>
      <c r="P10" s="4">
        <v>95.236999999999995</v>
      </c>
      <c r="Q10" s="4">
        <v>95.290999999999997</v>
      </c>
      <c r="R10" s="4">
        <v>95.271000000000001</v>
      </c>
      <c r="S10" s="4">
        <v>94.765000000000001</v>
      </c>
      <c r="T10" s="4">
        <v>97.176000000000002</v>
      </c>
      <c r="U10" s="4">
        <v>97.676000000000002</v>
      </c>
      <c r="V10" s="4">
        <v>95.668000000000006</v>
      </c>
      <c r="W10" s="4">
        <v>97.486000000000004</v>
      </c>
      <c r="X10" s="4">
        <v>100</v>
      </c>
      <c r="Y10" s="4">
        <v>102.682</v>
      </c>
      <c r="Z10" s="4">
        <v>107.68600000000001</v>
      </c>
    </row>
    <row r="11" spans="1:27" x14ac:dyDescent="0.25">
      <c r="A11" s="3" t="s">
        <v>35</v>
      </c>
      <c r="B11" s="3" t="s">
        <v>36</v>
      </c>
      <c r="C11" s="4">
        <v>56.454999999999998</v>
      </c>
      <c r="D11" s="4">
        <v>63.302</v>
      </c>
      <c r="E11" s="4">
        <v>67.790999999999997</v>
      </c>
      <c r="F11" s="4">
        <v>66.968000000000004</v>
      </c>
      <c r="G11" s="4">
        <v>67.436000000000007</v>
      </c>
      <c r="H11" s="4">
        <v>69.228999999999999</v>
      </c>
      <c r="I11" s="4">
        <v>73.489999999999995</v>
      </c>
      <c r="J11" s="4">
        <v>81.302999999999997</v>
      </c>
      <c r="K11" s="4">
        <v>84.75</v>
      </c>
      <c r="L11" s="4">
        <v>88.831000000000003</v>
      </c>
      <c r="M11" s="4">
        <v>88.275000000000006</v>
      </c>
      <c r="N11" s="4">
        <v>92.5</v>
      </c>
      <c r="O11" s="4">
        <v>97.631</v>
      </c>
      <c r="P11" s="4">
        <v>101.416</v>
      </c>
      <c r="Q11" s="4">
        <v>103.036</v>
      </c>
      <c r="R11" s="4">
        <v>103.79600000000001</v>
      </c>
      <c r="S11" s="4">
        <v>100</v>
      </c>
      <c r="T11" s="4">
        <v>98.638999999999996</v>
      </c>
      <c r="U11" s="4">
        <v>98.08</v>
      </c>
      <c r="V11" s="4">
        <v>100.206</v>
      </c>
      <c r="W11" s="4">
        <v>101.004</v>
      </c>
      <c r="X11" s="4">
        <v>100</v>
      </c>
      <c r="Y11" s="4">
        <v>103.38</v>
      </c>
      <c r="Z11" s="4">
        <v>113.97499999999999</v>
      </c>
      <c r="AA11" s="4">
        <v>129.90299999999999</v>
      </c>
    </row>
    <row r="12" spans="1:27" x14ac:dyDescent="0.25">
      <c r="A12" s="3" t="s">
        <v>37</v>
      </c>
      <c r="B12" s="3" t="s">
        <v>38</v>
      </c>
      <c r="C12" s="4">
        <v>562.23500000000001</v>
      </c>
      <c r="D12" s="4">
        <v>718.46699999999998</v>
      </c>
      <c r="E12" s="4">
        <v>794.87</v>
      </c>
      <c r="F12" s="4">
        <v>764.35699999999997</v>
      </c>
      <c r="G12" s="4">
        <v>127.93</v>
      </c>
      <c r="H12" s="4">
        <v>136.01</v>
      </c>
      <c r="I12" s="4">
        <v>106.443</v>
      </c>
      <c r="J12" s="4">
        <v>122.705</v>
      </c>
      <c r="K12" s="4">
        <v>110.20699999999999</v>
      </c>
      <c r="L12" s="4">
        <v>125</v>
      </c>
      <c r="M12" s="4">
        <v>83.332999999999998</v>
      </c>
      <c r="N12" s="4">
        <v>83.332999999999998</v>
      </c>
      <c r="O12" s="4">
        <v>83.332999999999998</v>
      </c>
      <c r="P12" s="4">
        <v>83.332999999999998</v>
      </c>
      <c r="Q12" s="4">
        <v>83.332999999999998</v>
      </c>
      <c r="R12" s="4">
        <v>66.667000000000002</v>
      </c>
      <c r="S12" s="4">
        <v>66.667000000000002</v>
      </c>
      <c r="T12" s="4">
        <v>66.667000000000002</v>
      </c>
      <c r="U12" s="4">
        <v>100</v>
      </c>
      <c r="V12" s="4">
        <v>100</v>
      </c>
      <c r="W12" s="4">
        <v>100</v>
      </c>
      <c r="X12" s="4">
        <v>100</v>
      </c>
      <c r="Y12" s="4">
        <v>100</v>
      </c>
      <c r="Z12" s="4">
        <v>100</v>
      </c>
    </row>
    <row r="13" spans="1:27" x14ac:dyDescent="0.25">
      <c r="A13" s="3" t="s">
        <v>39</v>
      </c>
      <c r="B13" s="3" t="s">
        <v>40</v>
      </c>
      <c r="C13" s="4">
        <v>24.105</v>
      </c>
      <c r="D13" s="4">
        <v>63.07</v>
      </c>
      <c r="E13" s="4">
        <v>76.777000000000001</v>
      </c>
      <c r="F13" s="4">
        <v>66.602000000000004</v>
      </c>
      <c r="G13" s="4">
        <v>73.158000000000001</v>
      </c>
      <c r="H13" s="4">
        <v>77.588999999999999</v>
      </c>
      <c r="I13" s="4">
        <v>103.319</v>
      </c>
      <c r="J13" s="4">
        <v>151.72</v>
      </c>
      <c r="K13" s="4">
        <v>152.39699999999999</v>
      </c>
      <c r="L13" s="4">
        <v>152.03399999999999</v>
      </c>
      <c r="M13" s="4">
        <v>133.858</v>
      </c>
      <c r="N13" s="4">
        <v>176.82599999999999</v>
      </c>
      <c r="O13" s="4">
        <v>234.03299999999999</v>
      </c>
      <c r="P13" s="4">
        <v>255.84</v>
      </c>
      <c r="Q13" s="4">
        <v>242.82</v>
      </c>
      <c r="R13" s="4">
        <v>218.96299999999999</v>
      </c>
      <c r="S13" s="4">
        <v>137.38</v>
      </c>
      <c r="T13" s="4">
        <v>112.76300000000001</v>
      </c>
      <c r="U13" s="4">
        <v>135.315</v>
      </c>
      <c r="V13" s="4">
        <v>172.48</v>
      </c>
      <c r="W13" s="4">
        <v>163.83000000000001</v>
      </c>
      <c r="X13" s="4">
        <v>100</v>
      </c>
      <c r="Y13" s="4">
        <v>166.202</v>
      </c>
      <c r="Z13" s="4">
        <v>271.15199999999999</v>
      </c>
    </row>
    <row r="14" spans="1:27" x14ac:dyDescent="0.25">
      <c r="A14" s="3" t="s">
        <v>41</v>
      </c>
      <c r="B14" s="3" t="s">
        <v>42</v>
      </c>
      <c r="C14" s="4">
        <v>57.753999999999998</v>
      </c>
      <c r="D14" s="4">
        <v>87.605000000000004</v>
      </c>
      <c r="E14" s="4">
        <v>62.395000000000003</v>
      </c>
      <c r="F14" s="4">
        <v>64.474999999999994</v>
      </c>
      <c r="G14" s="4">
        <v>62.414999999999999</v>
      </c>
      <c r="H14" s="4">
        <v>74.054000000000002</v>
      </c>
      <c r="I14" s="4">
        <v>79.290000000000006</v>
      </c>
      <c r="J14" s="4">
        <v>108.861</v>
      </c>
      <c r="K14" s="4">
        <v>115.08199999999999</v>
      </c>
      <c r="L14" s="4">
        <v>117.767</v>
      </c>
      <c r="M14" s="4">
        <v>116.06699999999999</v>
      </c>
      <c r="N14" s="4">
        <v>130.06800000000001</v>
      </c>
      <c r="O14" s="4">
        <v>142.12299999999999</v>
      </c>
      <c r="P14" s="4">
        <v>129.60900000000001</v>
      </c>
      <c r="Q14" s="4">
        <v>115.61199999999999</v>
      </c>
      <c r="R14" s="4">
        <v>110.038</v>
      </c>
      <c r="S14" s="4">
        <v>107.506</v>
      </c>
      <c r="T14" s="4">
        <v>105.871</v>
      </c>
      <c r="U14" s="4">
        <v>104.831</v>
      </c>
      <c r="V14" s="4">
        <v>107.782</v>
      </c>
      <c r="W14" s="4">
        <v>100.88200000000001</v>
      </c>
      <c r="X14" s="4">
        <v>100</v>
      </c>
      <c r="Y14" s="4">
        <v>103.517</v>
      </c>
      <c r="Z14" s="4">
        <v>115.283</v>
      </c>
    </row>
    <row r="15" spans="1:27" x14ac:dyDescent="0.25">
      <c r="A15" s="3" t="s">
        <v>43</v>
      </c>
      <c r="B15" s="3" t="s">
        <v>44</v>
      </c>
      <c r="C15" s="4">
        <v>63.542999999999999</v>
      </c>
      <c r="D15" s="4">
        <v>65.588999999999999</v>
      </c>
      <c r="E15" s="4">
        <v>69.144999999999996</v>
      </c>
      <c r="F15" s="4">
        <v>69.566999999999993</v>
      </c>
      <c r="G15" s="4">
        <v>71.274000000000001</v>
      </c>
      <c r="H15" s="4">
        <v>72.801000000000002</v>
      </c>
      <c r="I15" s="4">
        <v>74.881</v>
      </c>
      <c r="J15" s="4">
        <v>78.328000000000003</v>
      </c>
      <c r="K15" s="4">
        <v>82.227999999999994</v>
      </c>
      <c r="L15" s="4">
        <v>86.98</v>
      </c>
      <c r="M15" s="4">
        <v>87.722999999999999</v>
      </c>
      <c r="N15" s="4">
        <v>89.165000000000006</v>
      </c>
      <c r="O15" s="4">
        <v>90.956999999999994</v>
      </c>
      <c r="P15" s="4">
        <v>93.900999999999996</v>
      </c>
      <c r="Q15" s="4">
        <v>96.721999999999994</v>
      </c>
      <c r="R15" s="4">
        <v>98.606999999999999</v>
      </c>
      <c r="S15" s="4">
        <v>98.606999999999999</v>
      </c>
      <c r="T15" s="4">
        <v>98.096999999999994</v>
      </c>
      <c r="U15" s="4">
        <v>96.718000000000004</v>
      </c>
      <c r="V15" s="4">
        <v>97.685000000000002</v>
      </c>
      <c r="W15" s="4">
        <v>98.858000000000004</v>
      </c>
      <c r="X15" s="4">
        <v>100</v>
      </c>
      <c r="Y15" s="4">
        <v>101.712</v>
      </c>
      <c r="Z15" s="4">
        <v>109.024</v>
      </c>
    </row>
    <row r="16" spans="1:27" x14ac:dyDescent="0.25">
      <c r="A16" s="3" t="s">
        <v>45</v>
      </c>
      <c r="B16" s="3" t="s">
        <v>46</v>
      </c>
      <c r="C16" s="4">
        <v>60.418999999999997</v>
      </c>
      <c r="D16" s="4">
        <v>68.334999999999994</v>
      </c>
      <c r="E16" s="4">
        <v>74.210999999999999</v>
      </c>
      <c r="F16" s="4">
        <v>74.484999999999999</v>
      </c>
      <c r="G16" s="4">
        <v>75.885999999999996</v>
      </c>
      <c r="H16" s="4">
        <v>79.186999999999998</v>
      </c>
      <c r="I16" s="4">
        <v>84.971000000000004</v>
      </c>
      <c r="J16" s="4">
        <v>95.185000000000002</v>
      </c>
      <c r="K16" s="4">
        <v>100.129</v>
      </c>
      <c r="L16" s="4">
        <v>98.572999999999993</v>
      </c>
      <c r="M16" s="4">
        <v>100.785</v>
      </c>
      <c r="N16" s="4">
        <v>98.867999999999995</v>
      </c>
      <c r="O16" s="4">
        <v>98.867999999999995</v>
      </c>
      <c r="P16" s="4">
        <v>98.867999999999995</v>
      </c>
      <c r="Q16" s="4">
        <v>96.637</v>
      </c>
      <c r="R16" s="4">
        <v>96.637</v>
      </c>
      <c r="S16" s="4">
        <v>96.637</v>
      </c>
      <c r="T16" s="4">
        <v>98.528999999999996</v>
      </c>
      <c r="U16" s="4">
        <v>97.787000000000006</v>
      </c>
      <c r="V16" s="4">
        <v>97.771000000000001</v>
      </c>
      <c r="W16" s="4">
        <v>99.201999999999998</v>
      </c>
      <c r="X16" s="4">
        <v>100</v>
      </c>
      <c r="Y16" s="4">
        <v>100.501</v>
      </c>
      <c r="Z16" s="4">
        <v>110.435</v>
      </c>
    </row>
    <row r="17" spans="1:27" x14ac:dyDescent="0.25">
      <c r="A17" s="3" t="s">
        <v>47</v>
      </c>
      <c r="B17" s="3" t="s">
        <v>48</v>
      </c>
      <c r="C17" s="4">
        <v>75.447000000000003</v>
      </c>
      <c r="D17" s="4">
        <v>77.882999999999996</v>
      </c>
      <c r="E17" s="4">
        <v>81.507000000000005</v>
      </c>
      <c r="F17" s="4">
        <v>81.554000000000002</v>
      </c>
      <c r="G17" s="4">
        <v>81.948999999999998</v>
      </c>
      <c r="H17" s="4">
        <v>82.305999999999997</v>
      </c>
      <c r="I17" s="4">
        <v>82.058999999999997</v>
      </c>
      <c r="J17" s="4">
        <v>83.313000000000002</v>
      </c>
      <c r="K17" s="4">
        <v>86.945999999999998</v>
      </c>
      <c r="L17" s="4">
        <v>92.846999999999994</v>
      </c>
      <c r="M17" s="4">
        <v>88.248000000000005</v>
      </c>
      <c r="N17" s="4">
        <v>88.414000000000001</v>
      </c>
      <c r="O17" s="4">
        <v>93.644999999999996</v>
      </c>
      <c r="P17" s="4">
        <v>96.515000000000001</v>
      </c>
      <c r="Q17" s="4">
        <v>99.334000000000003</v>
      </c>
      <c r="R17" s="4">
        <v>98.766000000000005</v>
      </c>
      <c r="S17" s="4">
        <v>97.721000000000004</v>
      </c>
      <c r="T17" s="4">
        <v>96.844999999999999</v>
      </c>
      <c r="U17" s="4">
        <v>98.313000000000002</v>
      </c>
      <c r="V17" s="4">
        <v>98.397999999999996</v>
      </c>
      <c r="W17" s="4">
        <v>99.594999999999999</v>
      </c>
      <c r="X17" s="4">
        <v>100</v>
      </c>
      <c r="Y17" s="4">
        <v>102.182</v>
      </c>
      <c r="Z17" s="4">
        <v>117.339</v>
      </c>
      <c r="AA17" s="4">
        <v>129.286</v>
      </c>
    </row>
    <row r="18" spans="1:27" x14ac:dyDescent="0.25">
      <c r="A18" s="3" t="s">
        <v>49</v>
      </c>
      <c r="B18" s="3" t="s">
        <v>50</v>
      </c>
      <c r="C18" s="4">
        <v>77.007999999999996</v>
      </c>
      <c r="D18" s="4">
        <v>79.524000000000001</v>
      </c>
      <c r="E18" s="4">
        <v>84.167000000000002</v>
      </c>
      <c r="F18" s="4">
        <v>83.822999999999993</v>
      </c>
      <c r="G18" s="4">
        <v>83.989000000000004</v>
      </c>
      <c r="H18" s="4">
        <v>84.82</v>
      </c>
      <c r="I18" s="4">
        <v>84.659000000000006</v>
      </c>
      <c r="J18" s="4">
        <v>86.343000000000004</v>
      </c>
      <c r="K18" s="4">
        <v>89.555000000000007</v>
      </c>
      <c r="L18" s="4">
        <v>95.99</v>
      </c>
      <c r="M18" s="4">
        <v>89.974000000000004</v>
      </c>
      <c r="N18" s="4">
        <v>90.081000000000003</v>
      </c>
      <c r="O18" s="4">
        <v>95.974999999999994</v>
      </c>
      <c r="P18" s="4">
        <v>98.715999999999994</v>
      </c>
      <c r="Q18" s="4">
        <v>101.02800000000001</v>
      </c>
      <c r="R18" s="4">
        <v>99.738</v>
      </c>
      <c r="S18" s="4">
        <v>98.036000000000001</v>
      </c>
      <c r="T18" s="4">
        <v>96.623000000000005</v>
      </c>
      <c r="U18" s="4">
        <v>98.287000000000006</v>
      </c>
      <c r="V18" s="4">
        <v>98.185000000000002</v>
      </c>
      <c r="W18" s="4">
        <v>99.296000000000006</v>
      </c>
      <c r="X18" s="4">
        <v>100</v>
      </c>
      <c r="Y18" s="4">
        <v>102.41200000000001</v>
      </c>
      <c r="Z18" s="4">
        <v>119.771</v>
      </c>
    </row>
    <row r="19" spans="1:27" x14ac:dyDescent="0.25">
      <c r="A19" s="3" t="s">
        <v>51</v>
      </c>
      <c r="B19" s="3" t="s">
        <v>52</v>
      </c>
      <c r="C19" s="4">
        <v>68.716999999999999</v>
      </c>
      <c r="D19" s="4">
        <v>70.602999999999994</v>
      </c>
      <c r="E19" s="4">
        <v>70.188000000000002</v>
      </c>
      <c r="F19" s="4">
        <v>71.668000000000006</v>
      </c>
      <c r="G19" s="4">
        <v>72.942999999999998</v>
      </c>
      <c r="H19" s="4">
        <v>71.381</v>
      </c>
      <c r="I19" s="4">
        <v>70.733999999999995</v>
      </c>
      <c r="J19" s="4">
        <v>71.540000000000006</v>
      </c>
      <c r="K19" s="4">
        <v>77.314999999999998</v>
      </c>
      <c r="L19" s="4">
        <v>81.105999999999995</v>
      </c>
      <c r="M19" s="4">
        <v>81.885000000000005</v>
      </c>
      <c r="N19" s="4">
        <v>82.006</v>
      </c>
      <c r="O19" s="4">
        <v>84.305999999999997</v>
      </c>
      <c r="P19" s="4">
        <v>87.677000000000007</v>
      </c>
      <c r="Q19" s="4">
        <v>92.605999999999995</v>
      </c>
      <c r="R19" s="4">
        <v>95.123999999999995</v>
      </c>
      <c r="S19" s="4">
        <v>96.900999999999996</v>
      </c>
      <c r="T19" s="4">
        <v>98.355000000000004</v>
      </c>
      <c r="U19" s="4">
        <v>99.108000000000004</v>
      </c>
      <c r="V19" s="4">
        <v>99.578000000000003</v>
      </c>
      <c r="W19" s="4">
        <v>100.928</v>
      </c>
      <c r="X19" s="4">
        <v>100</v>
      </c>
      <c r="Y19" s="4">
        <v>101.133</v>
      </c>
      <c r="Z19" s="4">
        <v>107.449</v>
      </c>
    </row>
    <row r="20" spans="1:27" x14ac:dyDescent="0.25">
      <c r="A20" s="3" t="s">
        <v>53</v>
      </c>
      <c r="B20" s="3" t="s">
        <v>54</v>
      </c>
      <c r="C20" s="4">
        <v>38.987000000000002</v>
      </c>
      <c r="D20" s="4">
        <v>42.472999999999999</v>
      </c>
      <c r="E20" s="4">
        <v>44.052</v>
      </c>
      <c r="F20" s="4">
        <v>45.463999999999999</v>
      </c>
      <c r="G20" s="4">
        <v>46.14</v>
      </c>
      <c r="H20" s="4">
        <v>47.585999999999999</v>
      </c>
      <c r="I20" s="4">
        <v>48.115000000000002</v>
      </c>
      <c r="J20" s="4">
        <v>36.811999999999998</v>
      </c>
      <c r="K20" s="4">
        <v>34.9</v>
      </c>
      <c r="L20" s="4">
        <v>36.539000000000001</v>
      </c>
      <c r="M20" s="4">
        <v>40.719000000000001</v>
      </c>
      <c r="N20" s="4">
        <v>44.244999999999997</v>
      </c>
      <c r="O20" s="4">
        <v>48.499000000000002</v>
      </c>
      <c r="P20" s="4">
        <v>51.444000000000003</v>
      </c>
      <c r="Q20" s="4">
        <v>57.356999999999999</v>
      </c>
      <c r="R20" s="4">
        <v>63.347000000000001</v>
      </c>
      <c r="S20" s="4">
        <v>65.498000000000005</v>
      </c>
      <c r="T20" s="4">
        <v>68.474000000000004</v>
      </c>
      <c r="U20" s="4">
        <v>63.03</v>
      </c>
      <c r="V20" s="4">
        <v>83.89</v>
      </c>
      <c r="W20" s="4">
        <v>99.513999999999996</v>
      </c>
      <c r="X20" s="4">
        <v>100</v>
      </c>
      <c r="Y20" s="4">
        <v>101.9</v>
      </c>
      <c r="Z20" s="4">
        <v>119.511</v>
      </c>
    </row>
    <row r="21" spans="1:27" x14ac:dyDescent="0.25">
      <c r="A21" s="3" t="s">
        <v>55</v>
      </c>
      <c r="B21" s="3" t="s">
        <v>56</v>
      </c>
      <c r="C21" s="4">
        <v>88.387</v>
      </c>
      <c r="D21" s="4">
        <v>88.822000000000003</v>
      </c>
      <c r="E21" s="4">
        <v>89.834000000000003</v>
      </c>
      <c r="F21" s="4">
        <v>89.965999999999994</v>
      </c>
      <c r="G21" s="4">
        <v>90.92</v>
      </c>
      <c r="H21" s="4">
        <v>89.058999999999997</v>
      </c>
      <c r="I21" s="4">
        <v>87.88</v>
      </c>
      <c r="J21" s="4">
        <v>92.691000000000003</v>
      </c>
      <c r="K21" s="4">
        <v>91.825999999999993</v>
      </c>
      <c r="L21" s="4">
        <v>92.662999999999997</v>
      </c>
      <c r="M21" s="4">
        <v>91.581000000000003</v>
      </c>
      <c r="N21" s="4">
        <v>92.308999999999997</v>
      </c>
      <c r="O21" s="4">
        <v>95.667000000000002</v>
      </c>
      <c r="P21" s="4">
        <v>97.805999999999997</v>
      </c>
      <c r="Q21" s="4">
        <v>98.706000000000003</v>
      </c>
      <c r="R21" s="4">
        <v>100.312</v>
      </c>
      <c r="S21" s="4">
        <v>101.509</v>
      </c>
      <c r="T21" s="4">
        <v>100.98399999999999</v>
      </c>
      <c r="U21" s="4">
        <v>99.753</v>
      </c>
      <c r="V21" s="4">
        <v>99.897999999999996</v>
      </c>
      <c r="W21" s="4">
        <v>101.05500000000001</v>
      </c>
      <c r="X21" s="4">
        <v>100</v>
      </c>
      <c r="Y21" s="4">
        <v>101.52200000000001</v>
      </c>
      <c r="Z21" s="4">
        <v>106.34699999999999</v>
      </c>
      <c r="AA21" s="4">
        <v>114.79</v>
      </c>
    </row>
    <row r="22" spans="1:27" x14ac:dyDescent="0.25">
      <c r="A22" s="3" t="s">
        <v>57</v>
      </c>
      <c r="B22" s="3" t="s">
        <v>58</v>
      </c>
      <c r="C22" s="4">
        <v>86.381</v>
      </c>
      <c r="D22" s="4">
        <v>87.099000000000004</v>
      </c>
      <c r="E22" s="4">
        <v>88.953000000000003</v>
      </c>
      <c r="F22" s="4">
        <v>88.406000000000006</v>
      </c>
      <c r="G22" s="4">
        <v>88.924000000000007</v>
      </c>
      <c r="H22" s="4">
        <v>87.299000000000007</v>
      </c>
      <c r="I22" s="4">
        <v>87.188999999999993</v>
      </c>
      <c r="J22" s="4">
        <v>92.331000000000003</v>
      </c>
      <c r="K22" s="4">
        <v>92.311999999999998</v>
      </c>
      <c r="L22" s="4">
        <v>92.715000000000003</v>
      </c>
      <c r="M22" s="4">
        <v>91.057000000000002</v>
      </c>
      <c r="N22" s="4">
        <v>92.427999999999997</v>
      </c>
      <c r="O22" s="4">
        <v>96.584999999999994</v>
      </c>
      <c r="P22" s="4">
        <v>95.923000000000002</v>
      </c>
      <c r="Q22" s="4">
        <v>95.07</v>
      </c>
      <c r="R22" s="4">
        <v>96.212000000000003</v>
      </c>
      <c r="S22" s="4">
        <v>97.015000000000001</v>
      </c>
      <c r="T22" s="4">
        <v>97.111999999999995</v>
      </c>
      <c r="U22" s="4">
        <v>96.507999999999996</v>
      </c>
      <c r="V22" s="4">
        <v>98.138000000000005</v>
      </c>
      <c r="W22" s="4">
        <v>101.502</v>
      </c>
      <c r="X22" s="4">
        <v>100</v>
      </c>
      <c r="Y22" s="4">
        <v>103.895</v>
      </c>
      <c r="Z22" s="4">
        <v>115.35299999999999</v>
      </c>
    </row>
    <row r="23" spans="1:27" x14ac:dyDescent="0.25">
      <c r="A23" s="3" t="s">
        <v>59</v>
      </c>
      <c r="B23" s="3" t="s">
        <v>60</v>
      </c>
      <c r="C23" s="4">
        <v>109.233</v>
      </c>
      <c r="D23" s="4">
        <v>109.611</v>
      </c>
      <c r="E23" s="4">
        <v>108.846</v>
      </c>
      <c r="F23" s="4">
        <v>108.422</v>
      </c>
      <c r="G23" s="4">
        <v>108.791</v>
      </c>
      <c r="H23" s="4">
        <v>107.705</v>
      </c>
      <c r="I23" s="4">
        <v>104.953</v>
      </c>
      <c r="J23" s="4">
        <v>111.997</v>
      </c>
      <c r="K23" s="4">
        <v>108.84099999999999</v>
      </c>
      <c r="L23" s="4">
        <v>108.71599999999999</v>
      </c>
      <c r="M23" s="4">
        <v>107.79900000000001</v>
      </c>
      <c r="N23" s="4">
        <v>107.029</v>
      </c>
      <c r="O23" s="4">
        <v>108.834</v>
      </c>
      <c r="P23" s="4">
        <v>114.242</v>
      </c>
      <c r="Q23" s="4">
        <v>114.66</v>
      </c>
      <c r="R23" s="4">
        <v>114.539</v>
      </c>
      <c r="S23" s="4">
        <v>113.374</v>
      </c>
      <c r="T23" s="4">
        <v>109.559</v>
      </c>
      <c r="U23" s="4">
        <v>105.977</v>
      </c>
      <c r="V23" s="4">
        <v>103.593</v>
      </c>
      <c r="W23" s="4">
        <v>102.68899999999999</v>
      </c>
      <c r="X23" s="4">
        <v>100</v>
      </c>
      <c r="Y23" s="4">
        <v>99.510999999999996</v>
      </c>
      <c r="Z23" s="4">
        <v>100.363</v>
      </c>
    </row>
    <row r="24" spans="1:27" x14ac:dyDescent="0.25">
      <c r="A24" s="3" t="s">
        <v>61</v>
      </c>
      <c r="B24" s="3" t="s">
        <v>62</v>
      </c>
      <c r="C24" s="4">
        <v>63.445</v>
      </c>
      <c r="D24" s="4">
        <v>63.360999999999997</v>
      </c>
      <c r="E24" s="4">
        <v>65.685000000000002</v>
      </c>
      <c r="F24" s="4">
        <v>68.290999999999997</v>
      </c>
      <c r="G24" s="4">
        <v>71.56</v>
      </c>
      <c r="H24" s="4">
        <v>67.563000000000002</v>
      </c>
      <c r="I24" s="4">
        <v>66.926000000000002</v>
      </c>
      <c r="J24" s="4">
        <v>67.86</v>
      </c>
      <c r="K24" s="4">
        <v>69.113</v>
      </c>
      <c r="L24" s="4">
        <v>72.272000000000006</v>
      </c>
      <c r="M24" s="4">
        <v>71.900999999999996</v>
      </c>
      <c r="N24" s="4">
        <v>73.605000000000004</v>
      </c>
      <c r="O24" s="4">
        <v>77.837999999999994</v>
      </c>
      <c r="P24" s="4">
        <v>79.923000000000002</v>
      </c>
      <c r="Q24" s="4">
        <v>84.093999999999994</v>
      </c>
      <c r="R24" s="4">
        <v>88.763000000000005</v>
      </c>
      <c r="S24" s="4">
        <v>93.555000000000007</v>
      </c>
      <c r="T24" s="4">
        <v>96.117999999999995</v>
      </c>
      <c r="U24" s="4">
        <v>96.778999999999996</v>
      </c>
      <c r="V24" s="4">
        <v>97.905000000000001</v>
      </c>
      <c r="W24" s="4">
        <v>98.680999999999997</v>
      </c>
      <c r="X24" s="4">
        <v>100</v>
      </c>
      <c r="Y24" s="4">
        <v>100.97</v>
      </c>
      <c r="Z24" s="4">
        <v>103.633</v>
      </c>
    </row>
    <row r="25" spans="1:27" x14ac:dyDescent="0.25">
      <c r="A25" s="3" t="s">
        <v>63</v>
      </c>
      <c r="B25" s="3" t="s">
        <v>64</v>
      </c>
      <c r="C25" s="4">
        <v>93.965999999999994</v>
      </c>
      <c r="D25" s="4">
        <v>98.076999999999998</v>
      </c>
      <c r="E25" s="4">
        <v>99.213999999999999</v>
      </c>
      <c r="F25" s="4">
        <v>98.912000000000006</v>
      </c>
      <c r="G25" s="4">
        <v>98.106999999999999</v>
      </c>
      <c r="H25" s="4">
        <v>97.51</v>
      </c>
      <c r="I25" s="4">
        <v>97.936000000000007</v>
      </c>
      <c r="J25" s="4">
        <v>99.313000000000002</v>
      </c>
      <c r="K25" s="4">
        <v>100.27500000000001</v>
      </c>
      <c r="L25" s="4">
        <v>99.908000000000001</v>
      </c>
      <c r="M25" s="4">
        <v>95.316999999999993</v>
      </c>
      <c r="N25" s="4">
        <v>96.073999999999998</v>
      </c>
      <c r="O25" s="4">
        <v>99.497</v>
      </c>
      <c r="P25" s="4">
        <v>99.25</v>
      </c>
      <c r="Q25" s="4">
        <v>98.558000000000007</v>
      </c>
      <c r="R25" s="4">
        <v>98.715000000000003</v>
      </c>
      <c r="S25" s="4">
        <v>98.736999999999995</v>
      </c>
      <c r="T25" s="4">
        <v>98.759</v>
      </c>
      <c r="U25" s="4">
        <v>99.494</v>
      </c>
      <c r="V25" s="4">
        <v>102.807</v>
      </c>
      <c r="W25" s="4">
        <v>102.283</v>
      </c>
      <c r="X25" s="4">
        <v>100</v>
      </c>
      <c r="Y25" s="4">
        <v>107.19499999999999</v>
      </c>
      <c r="Z25" s="4">
        <v>128.977</v>
      </c>
      <c r="AA25" s="4">
        <v>131.14099999999999</v>
      </c>
    </row>
    <row r="26" spans="1:27" x14ac:dyDescent="0.25">
      <c r="A26" s="3" t="s">
        <v>65</v>
      </c>
      <c r="B26" s="3" t="s">
        <v>66</v>
      </c>
      <c r="C26" s="4">
        <v>87.616</v>
      </c>
      <c r="D26" s="4">
        <v>87.581999999999994</v>
      </c>
      <c r="E26" s="4">
        <v>87.078000000000003</v>
      </c>
      <c r="F26" s="4">
        <v>84.659000000000006</v>
      </c>
      <c r="G26" s="4">
        <v>82.938999999999993</v>
      </c>
      <c r="H26" s="4">
        <v>82.82</v>
      </c>
      <c r="I26" s="4">
        <v>84.905000000000001</v>
      </c>
      <c r="J26" s="4">
        <v>88.293999999999997</v>
      </c>
      <c r="K26" s="4">
        <v>92.171999999999997</v>
      </c>
      <c r="L26" s="4">
        <v>90.957999999999998</v>
      </c>
      <c r="M26" s="4">
        <v>87.116</v>
      </c>
      <c r="N26" s="4">
        <v>87.942999999999998</v>
      </c>
      <c r="O26" s="4">
        <v>91.882999999999996</v>
      </c>
      <c r="P26" s="4">
        <v>92.912999999999997</v>
      </c>
      <c r="Q26" s="4">
        <v>93.168000000000006</v>
      </c>
      <c r="R26" s="4">
        <v>94.878</v>
      </c>
      <c r="S26" s="4">
        <v>95.188999999999993</v>
      </c>
      <c r="T26" s="4">
        <v>95.882000000000005</v>
      </c>
      <c r="U26" s="4">
        <v>96.867000000000004</v>
      </c>
      <c r="V26" s="4">
        <v>100.233</v>
      </c>
      <c r="W26" s="4">
        <v>101.006</v>
      </c>
      <c r="X26" s="4">
        <v>100</v>
      </c>
      <c r="Y26" s="4">
        <v>112.75700000000001</v>
      </c>
      <c r="Z26" s="4">
        <v>135.28800000000001</v>
      </c>
    </row>
    <row r="27" spans="1:27" x14ac:dyDescent="0.25">
      <c r="A27" s="3" t="s">
        <v>67</v>
      </c>
      <c r="B27" s="3" t="s">
        <v>68</v>
      </c>
      <c r="C27" s="4">
        <v>86.207999999999998</v>
      </c>
      <c r="D27" s="4">
        <v>94.768000000000001</v>
      </c>
      <c r="E27" s="4">
        <v>96.775000000000006</v>
      </c>
      <c r="F27" s="4">
        <v>97.462000000000003</v>
      </c>
      <c r="G27" s="4">
        <v>96.736000000000004</v>
      </c>
      <c r="H27" s="4">
        <v>95.150999999999996</v>
      </c>
      <c r="I27" s="4">
        <v>94.052000000000007</v>
      </c>
      <c r="J27" s="4">
        <v>95.885999999999996</v>
      </c>
      <c r="K27" s="4">
        <v>97.789000000000001</v>
      </c>
      <c r="L27" s="4">
        <v>98.77</v>
      </c>
      <c r="M27" s="4">
        <v>93.825000000000003</v>
      </c>
      <c r="N27" s="4">
        <v>95.584000000000003</v>
      </c>
      <c r="O27" s="4">
        <v>100.652</v>
      </c>
      <c r="P27" s="4">
        <v>100.086</v>
      </c>
      <c r="Q27" s="4">
        <v>99.084999999999994</v>
      </c>
      <c r="R27" s="4">
        <v>99.228999999999999</v>
      </c>
      <c r="S27" s="4">
        <v>99.501000000000005</v>
      </c>
      <c r="T27" s="4">
        <v>99.463999999999999</v>
      </c>
      <c r="U27" s="4">
        <v>100.509</v>
      </c>
      <c r="V27" s="4">
        <v>105.47799999999999</v>
      </c>
      <c r="W27" s="4">
        <v>104.26600000000001</v>
      </c>
      <c r="X27" s="4">
        <v>100</v>
      </c>
      <c r="Y27" s="4">
        <v>105.92400000000001</v>
      </c>
      <c r="Z27" s="4">
        <v>131.60599999999999</v>
      </c>
    </row>
    <row r="28" spans="1:27" x14ac:dyDescent="0.25">
      <c r="A28" s="3" t="s">
        <v>69</v>
      </c>
      <c r="B28" s="3" t="s">
        <v>70</v>
      </c>
      <c r="C28" s="4">
        <v>118.601</v>
      </c>
      <c r="D28" s="4">
        <v>118.97499999999999</v>
      </c>
      <c r="E28" s="4">
        <v>120.529</v>
      </c>
      <c r="F28" s="4">
        <v>121.253</v>
      </c>
      <c r="G28" s="4">
        <v>121.584</v>
      </c>
      <c r="H28" s="4">
        <v>122.161</v>
      </c>
      <c r="I28" s="4">
        <v>123.25700000000001</v>
      </c>
      <c r="J28" s="4">
        <v>121.02</v>
      </c>
      <c r="K28" s="4">
        <v>116.191</v>
      </c>
      <c r="L28" s="4">
        <v>114.547</v>
      </c>
      <c r="M28" s="4">
        <v>109.574</v>
      </c>
      <c r="N28" s="4">
        <v>108.327</v>
      </c>
      <c r="O28" s="4">
        <v>107.943</v>
      </c>
      <c r="P28" s="4">
        <v>106.533</v>
      </c>
      <c r="Q28" s="4">
        <v>105.117</v>
      </c>
      <c r="R28" s="4">
        <v>103.11</v>
      </c>
      <c r="S28" s="4">
        <v>102.227</v>
      </c>
      <c r="T28" s="4">
        <v>101.41</v>
      </c>
      <c r="U28" s="4">
        <v>101.18300000000001</v>
      </c>
      <c r="V28" s="4">
        <v>101.114</v>
      </c>
      <c r="W28" s="4">
        <v>100</v>
      </c>
      <c r="X28" s="4">
        <v>100</v>
      </c>
      <c r="Y28" s="4">
        <v>100.80500000000001</v>
      </c>
      <c r="Z28" s="4">
        <v>112.816</v>
      </c>
    </row>
    <row r="29" spans="1:27" x14ac:dyDescent="0.25">
      <c r="A29" s="3" t="s">
        <v>71</v>
      </c>
      <c r="B29" s="3" t="s">
        <v>72</v>
      </c>
      <c r="C29" s="4">
        <v>48.877000000000002</v>
      </c>
      <c r="D29" s="4">
        <v>78.846999999999994</v>
      </c>
      <c r="E29" s="4">
        <v>70.42</v>
      </c>
      <c r="F29" s="4">
        <v>67.391999999999996</v>
      </c>
      <c r="G29" s="4">
        <v>69.424999999999997</v>
      </c>
      <c r="H29" s="4">
        <v>80.451999999999998</v>
      </c>
      <c r="I29" s="4">
        <v>101.851</v>
      </c>
      <c r="J29" s="4">
        <v>114.95699999999999</v>
      </c>
      <c r="K29" s="4">
        <v>118.684</v>
      </c>
      <c r="L29" s="4">
        <v>140.45599999999999</v>
      </c>
      <c r="M29" s="4">
        <v>106.444</v>
      </c>
      <c r="N29" s="4">
        <v>144.97200000000001</v>
      </c>
      <c r="O29" s="4">
        <v>180.184</v>
      </c>
      <c r="P29" s="4">
        <v>206.66200000000001</v>
      </c>
      <c r="Q29" s="4">
        <v>189.53800000000001</v>
      </c>
      <c r="R29" s="4">
        <v>170.24700000000001</v>
      </c>
      <c r="S29" s="4">
        <v>118.68</v>
      </c>
      <c r="T29" s="4">
        <v>105.32599999999999</v>
      </c>
      <c r="U29" s="4">
        <v>121.617</v>
      </c>
      <c r="V29" s="4">
        <v>145.76499999999999</v>
      </c>
      <c r="W29" s="4">
        <v>140.755</v>
      </c>
      <c r="X29" s="4">
        <v>100</v>
      </c>
      <c r="Y29" s="4">
        <v>130.476</v>
      </c>
      <c r="Z29" s="4">
        <v>201.31</v>
      </c>
      <c r="AA29" s="4">
        <v>164.501</v>
      </c>
    </row>
    <row r="30" spans="1:27" x14ac:dyDescent="0.25">
      <c r="A30" s="3" t="s">
        <v>73</v>
      </c>
      <c r="B30" s="3" t="s">
        <v>74</v>
      </c>
      <c r="C30" s="4">
        <v>81.078999999999994</v>
      </c>
      <c r="D30" s="4">
        <v>86.429000000000002</v>
      </c>
      <c r="E30" s="4">
        <v>86.784999999999997</v>
      </c>
      <c r="F30" s="4">
        <v>85.314999999999998</v>
      </c>
      <c r="G30" s="4">
        <v>86.069000000000003</v>
      </c>
      <c r="H30" s="4">
        <v>88.899000000000001</v>
      </c>
      <c r="I30" s="4">
        <v>92.703999999999994</v>
      </c>
      <c r="J30" s="4">
        <v>95.396000000000001</v>
      </c>
      <c r="K30" s="4">
        <v>97.528999999999996</v>
      </c>
      <c r="L30" s="4">
        <v>104.258</v>
      </c>
      <c r="M30" s="4">
        <v>94.393000000000001</v>
      </c>
      <c r="N30" s="4">
        <v>101.27</v>
      </c>
      <c r="O30" s="4">
        <v>109.937</v>
      </c>
      <c r="P30" s="4">
        <v>111.89400000000001</v>
      </c>
      <c r="Q30" s="4">
        <v>109.512</v>
      </c>
      <c r="R30" s="4">
        <v>107.261</v>
      </c>
      <c r="S30" s="4">
        <v>104.755</v>
      </c>
      <c r="T30" s="4">
        <v>99.763999999999996</v>
      </c>
      <c r="U30" s="4">
        <v>103.498</v>
      </c>
      <c r="V30" s="4">
        <v>105.926</v>
      </c>
      <c r="W30" s="4">
        <v>105.587</v>
      </c>
      <c r="X30" s="4">
        <v>100</v>
      </c>
      <c r="Y30" s="4">
        <v>115.655</v>
      </c>
      <c r="Z30" s="4">
        <v>147.02699999999999</v>
      </c>
      <c r="AA30" s="4">
        <v>136.13900000000001</v>
      </c>
    </row>
    <row r="31" spans="1:27" x14ac:dyDescent="0.25">
      <c r="A31" s="3" t="s">
        <v>75</v>
      </c>
      <c r="B31" s="3" t="s">
        <v>76</v>
      </c>
      <c r="C31" s="4">
        <v>137.66200000000001</v>
      </c>
      <c r="D31" s="4">
        <v>136.01400000000001</v>
      </c>
      <c r="E31" s="4">
        <v>138.88200000000001</v>
      </c>
      <c r="F31" s="4">
        <v>137.28200000000001</v>
      </c>
      <c r="G31" s="4">
        <v>138.13800000000001</v>
      </c>
      <c r="H31" s="4">
        <v>135.905</v>
      </c>
      <c r="I31" s="4">
        <v>136.298</v>
      </c>
      <c r="J31" s="4">
        <v>132.63800000000001</v>
      </c>
      <c r="K31" s="4">
        <v>131.19399999999999</v>
      </c>
      <c r="L31" s="4">
        <v>128.79300000000001</v>
      </c>
      <c r="M31" s="4">
        <v>126.68</v>
      </c>
      <c r="N31" s="4">
        <v>125.88200000000001</v>
      </c>
      <c r="O31" s="4">
        <v>115.82299999999999</v>
      </c>
      <c r="P31" s="4">
        <v>113.04600000000001</v>
      </c>
      <c r="Q31" s="4">
        <v>117.221</v>
      </c>
      <c r="R31" s="4">
        <v>113.252</v>
      </c>
      <c r="S31" s="4">
        <v>109.78100000000001</v>
      </c>
      <c r="T31" s="4">
        <v>106.494</v>
      </c>
      <c r="U31" s="4">
        <v>105.828</v>
      </c>
      <c r="V31" s="4">
        <v>103.09399999999999</v>
      </c>
      <c r="W31" s="4">
        <v>100.70399999999999</v>
      </c>
      <c r="X31" s="4">
        <v>100</v>
      </c>
      <c r="Y31" s="4">
        <v>102.456</v>
      </c>
      <c r="Z31" s="4">
        <v>107.69499999999999</v>
      </c>
      <c r="AA31" s="4">
        <v>111.622</v>
      </c>
    </row>
    <row r="32" spans="1:27" x14ac:dyDescent="0.25">
      <c r="A32" s="3" t="s">
        <v>77</v>
      </c>
      <c r="B32" s="3" t="s">
        <v>78</v>
      </c>
      <c r="C32" s="4">
        <v>90.557000000000002</v>
      </c>
      <c r="D32" s="4">
        <v>91.358000000000004</v>
      </c>
      <c r="E32" s="4">
        <v>93.204999999999998</v>
      </c>
      <c r="F32" s="4">
        <v>93.204999999999998</v>
      </c>
      <c r="G32" s="4">
        <v>93.349000000000004</v>
      </c>
      <c r="H32" s="4">
        <v>93.671000000000006</v>
      </c>
      <c r="I32" s="4">
        <v>95.081000000000003</v>
      </c>
      <c r="J32" s="4">
        <v>96.540999999999997</v>
      </c>
      <c r="K32" s="4">
        <v>98.224000000000004</v>
      </c>
      <c r="L32" s="4">
        <v>99.753</v>
      </c>
      <c r="M32" s="4">
        <v>96.745999999999995</v>
      </c>
      <c r="N32" s="4">
        <v>96.647999999999996</v>
      </c>
      <c r="O32" s="4">
        <v>98.432000000000002</v>
      </c>
      <c r="P32" s="4">
        <v>99.891999999999996</v>
      </c>
      <c r="Q32" s="4">
        <v>100.575</v>
      </c>
      <c r="R32" s="4">
        <v>99.956000000000003</v>
      </c>
      <c r="S32" s="4">
        <v>98.926000000000002</v>
      </c>
      <c r="T32" s="4">
        <v>97.632999999999996</v>
      </c>
      <c r="U32" s="4">
        <v>98.74</v>
      </c>
      <c r="V32" s="4">
        <v>99.792000000000002</v>
      </c>
      <c r="W32" s="4">
        <v>100.83199999999999</v>
      </c>
      <c r="X32" s="4">
        <v>100</v>
      </c>
      <c r="Y32" s="4">
        <v>103.092</v>
      </c>
      <c r="Z32" s="4">
        <v>117.26300000000001</v>
      </c>
      <c r="AA32" s="4">
        <v>126.783</v>
      </c>
    </row>
    <row r="33" spans="1:27" x14ac:dyDescent="0.25">
      <c r="A33" s="3" t="s">
        <v>79</v>
      </c>
      <c r="B33" s="3" t="s">
        <v>80</v>
      </c>
      <c r="C33" s="4">
        <v>99.501000000000005</v>
      </c>
      <c r="D33" s="4">
        <v>100.68</v>
      </c>
      <c r="E33" s="4">
        <v>101.294</v>
      </c>
      <c r="F33" s="4">
        <v>100.35899999999999</v>
      </c>
      <c r="G33" s="4">
        <v>99.947999999999993</v>
      </c>
      <c r="H33" s="4">
        <v>99.933000000000007</v>
      </c>
      <c r="I33" s="4">
        <v>100.786</v>
      </c>
      <c r="J33" s="4">
        <v>101.73</v>
      </c>
      <c r="K33" s="4">
        <v>101.568</v>
      </c>
      <c r="L33" s="4">
        <v>101.28</v>
      </c>
      <c r="M33" s="4">
        <v>97.15</v>
      </c>
      <c r="N33" s="4">
        <v>98.156999999999996</v>
      </c>
      <c r="O33" s="4">
        <v>100.536</v>
      </c>
      <c r="P33" s="4">
        <v>102.04600000000001</v>
      </c>
      <c r="Q33" s="4">
        <v>102.89</v>
      </c>
      <c r="R33" s="4">
        <v>102.419</v>
      </c>
      <c r="S33" s="4">
        <v>102.036</v>
      </c>
      <c r="T33" s="4">
        <v>100.735</v>
      </c>
      <c r="U33" s="4">
        <v>102.13800000000001</v>
      </c>
      <c r="V33" s="4">
        <v>102.605</v>
      </c>
      <c r="W33" s="4">
        <v>102.253</v>
      </c>
      <c r="X33" s="4">
        <v>100</v>
      </c>
      <c r="Y33" s="4">
        <v>104.262</v>
      </c>
      <c r="Z33" s="4">
        <v>117.256</v>
      </c>
    </row>
    <row r="34" spans="1:27" x14ac:dyDescent="0.25">
      <c r="A34" s="3" t="s">
        <v>81</v>
      </c>
      <c r="B34" s="3" t="s">
        <v>82</v>
      </c>
      <c r="C34" s="4">
        <v>81.486999999999995</v>
      </c>
      <c r="D34" s="4">
        <v>81.935000000000002</v>
      </c>
      <c r="E34" s="4">
        <v>84.983000000000004</v>
      </c>
      <c r="F34" s="4">
        <v>85.908000000000001</v>
      </c>
      <c r="G34" s="4">
        <v>86.611999999999995</v>
      </c>
      <c r="H34" s="4">
        <v>87.290999999999997</v>
      </c>
      <c r="I34" s="4">
        <v>89.272000000000006</v>
      </c>
      <c r="J34" s="4">
        <v>91.251999999999995</v>
      </c>
      <c r="K34" s="4">
        <v>94.855999999999995</v>
      </c>
      <c r="L34" s="4">
        <v>98.364000000000004</v>
      </c>
      <c r="M34" s="4">
        <v>96.519000000000005</v>
      </c>
      <c r="N34" s="4">
        <v>95.24</v>
      </c>
      <c r="O34" s="4">
        <v>96.403000000000006</v>
      </c>
      <c r="P34" s="4">
        <v>97.814999999999998</v>
      </c>
      <c r="Q34" s="4">
        <v>98.331999999999994</v>
      </c>
      <c r="R34" s="4">
        <v>97.563999999999993</v>
      </c>
      <c r="S34" s="4">
        <v>95.853999999999999</v>
      </c>
      <c r="T34" s="4">
        <v>94.566999999999993</v>
      </c>
      <c r="U34" s="4">
        <v>95.373999999999995</v>
      </c>
      <c r="V34" s="4">
        <v>97.007999999999996</v>
      </c>
      <c r="W34" s="4">
        <v>99.397999999999996</v>
      </c>
      <c r="X34" s="4">
        <v>100</v>
      </c>
      <c r="Y34" s="4">
        <v>101.923</v>
      </c>
      <c r="Z34" s="4">
        <v>117.28700000000001</v>
      </c>
    </row>
    <row r="35" spans="1:27" x14ac:dyDescent="0.25">
      <c r="A35" s="3" t="s">
        <v>83</v>
      </c>
      <c r="B35" s="3" t="s">
        <v>84</v>
      </c>
      <c r="C35" s="4">
        <v>75.998999999999995</v>
      </c>
      <c r="D35" s="4">
        <v>80.400999999999996</v>
      </c>
      <c r="E35" s="4">
        <v>80.194000000000003</v>
      </c>
      <c r="F35" s="4">
        <v>79.152000000000001</v>
      </c>
      <c r="G35" s="4">
        <v>79.123999999999995</v>
      </c>
      <c r="H35" s="4">
        <v>83.593999999999994</v>
      </c>
      <c r="I35" s="4">
        <v>87.272000000000006</v>
      </c>
      <c r="J35" s="4">
        <v>92.715000000000003</v>
      </c>
      <c r="K35" s="4">
        <v>96.691000000000003</v>
      </c>
      <c r="L35" s="4">
        <v>100.506</v>
      </c>
      <c r="M35" s="4">
        <v>94.876000000000005</v>
      </c>
      <c r="N35" s="4">
        <v>98.47</v>
      </c>
      <c r="O35" s="4">
        <v>103.786</v>
      </c>
      <c r="P35" s="4">
        <v>102.18300000000001</v>
      </c>
      <c r="Q35" s="4">
        <v>99.652000000000001</v>
      </c>
      <c r="R35" s="4">
        <v>98.289000000000001</v>
      </c>
      <c r="S35" s="4">
        <v>97.725999999999999</v>
      </c>
      <c r="T35" s="4">
        <v>95.378</v>
      </c>
      <c r="U35" s="4">
        <v>99.745999999999995</v>
      </c>
      <c r="V35" s="4">
        <v>101.907</v>
      </c>
      <c r="W35" s="4">
        <v>101.273</v>
      </c>
      <c r="X35" s="4">
        <v>100</v>
      </c>
      <c r="Y35" s="4">
        <v>111.384</v>
      </c>
      <c r="Z35" s="4">
        <v>132.84399999999999</v>
      </c>
      <c r="AA35" s="4">
        <v>130.607</v>
      </c>
    </row>
    <row r="36" spans="1:27" x14ac:dyDescent="0.25">
      <c r="A36" s="3" t="s">
        <v>85</v>
      </c>
      <c r="B36" s="3" t="s">
        <v>86</v>
      </c>
      <c r="C36" s="4">
        <v>69.700999999999993</v>
      </c>
      <c r="D36" s="4">
        <v>77.617999999999995</v>
      </c>
      <c r="E36" s="4">
        <v>76.13</v>
      </c>
      <c r="F36" s="4">
        <v>73.180999999999997</v>
      </c>
      <c r="G36" s="4">
        <v>73.274000000000001</v>
      </c>
      <c r="H36" s="4">
        <v>82.721999999999994</v>
      </c>
      <c r="I36" s="4">
        <v>87.334000000000003</v>
      </c>
      <c r="J36" s="4">
        <v>99.218999999999994</v>
      </c>
      <c r="K36" s="4">
        <v>106.634</v>
      </c>
      <c r="L36" s="4">
        <v>113.09</v>
      </c>
      <c r="M36" s="4">
        <v>95.513000000000005</v>
      </c>
      <c r="N36" s="4">
        <v>104.66200000000001</v>
      </c>
      <c r="O36" s="4">
        <v>113.57299999999999</v>
      </c>
      <c r="P36" s="4">
        <v>108.059</v>
      </c>
      <c r="Q36" s="4">
        <v>103.33</v>
      </c>
      <c r="R36" s="4">
        <v>101.476</v>
      </c>
      <c r="S36" s="4">
        <v>99.906999999999996</v>
      </c>
      <c r="T36" s="4">
        <v>94.064999999999998</v>
      </c>
      <c r="U36" s="4">
        <v>103.623</v>
      </c>
      <c r="V36" s="4">
        <v>107.88</v>
      </c>
      <c r="W36" s="4">
        <v>104.73</v>
      </c>
      <c r="X36" s="4">
        <v>100</v>
      </c>
      <c r="Y36" s="4">
        <v>124.76300000000001</v>
      </c>
      <c r="Z36" s="4">
        <v>163.393</v>
      </c>
    </row>
    <row r="37" spans="1:27" x14ac:dyDescent="0.25">
      <c r="A37" s="3" t="s">
        <v>87</v>
      </c>
      <c r="B37" s="3" t="s">
        <v>88</v>
      </c>
      <c r="C37" s="4">
        <v>80.52</v>
      </c>
      <c r="D37" s="4">
        <v>82.778000000000006</v>
      </c>
      <c r="E37" s="4">
        <v>83.366</v>
      </c>
      <c r="F37" s="4">
        <v>83.507999999999996</v>
      </c>
      <c r="G37" s="4">
        <v>83.406000000000006</v>
      </c>
      <c r="H37" s="4">
        <v>85.021000000000001</v>
      </c>
      <c r="I37" s="4">
        <v>88.197999999999993</v>
      </c>
      <c r="J37" s="4">
        <v>90.025999999999996</v>
      </c>
      <c r="K37" s="4">
        <v>92.144999999999996</v>
      </c>
      <c r="L37" s="4">
        <v>94.566000000000003</v>
      </c>
      <c r="M37" s="4">
        <v>94.959000000000003</v>
      </c>
      <c r="N37" s="4">
        <v>95.590999999999994</v>
      </c>
      <c r="O37" s="4">
        <v>99.013999999999996</v>
      </c>
      <c r="P37" s="4">
        <v>99.412000000000006</v>
      </c>
      <c r="Q37" s="4">
        <v>97.99</v>
      </c>
      <c r="R37" s="4">
        <v>96.872</v>
      </c>
      <c r="S37" s="4">
        <v>96.820999999999998</v>
      </c>
      <c r="T37" s="4">
        <v>96.167000000000002</v>
      </c>
      <c r="U37" s="4">
        <v>97.941999999999993</v>
      </c>
      <c r="V37" s="4">
        <v>99.064999999999998</v>
      </c>
      <c r="W37" s="4">
        <v>99.662000000000006</v>
      </c>
      <c r="X37" s="4">
        <v>100</v>
      </c>
      <c r="Y37" s="4">
        <v>105.053</v>
      </c>
      <c r="Z37" s="4">
        <v>118.59399999999999</v>
      </c>
    </row>
    <row r="38" spans="1:27" x14ac:dyDescent="0.25">
      <c r="A38" s="3" t="s">
        <v>89</v>
      </c>
      <c r="B38" s="3" t="s">
        <v>90</v>
      </c>
      <c r="C38" s="4">
        <v>183.767</v>
      </c>
      <c r="D38" s="4">
        <v>182.64599999999999</v>
      </c>
      <c r="E38" s="4">
        <v>171.536</v>
      </c>
      <c r="F38" s="4">
        <v>158.33000000000001</v>
      </c>
      <c r="G38" s="4">
        <v>148.964</v>
      </c>
      <c r="H38" s="4">
        <v>142.422</v>
      </c>
      <c r="I38" s="4">
        <v>137.12799999999999</v>
      </c>
      <c r="J38" s="4">
        <v>133.74799999999999</v>
      </c>
      <c r="K38" s="4">
        <v>130.81200000000001</v>
      </c>
      <c r="L38" s="4">
        <v>125.86499999999999</v>
      </c>
      <c r="M38" s="4">
        <v>121.542</v>
      </c>
      <c r="N38" s="4">
        <v>114.07</v>
      </c>
      <c r="O38" s="4">
        <v>110.773</v>
      </c>
      <c r="P38" s="4">
        <v>107.816</v>
      </c>
      <c r="Q38" s="4">
        <v>102.678</v>
      </c>
      <c r="R38" s="4">
        <v>100.443</v>
      </c>
      <c r="S38" s="4">
        <v>102.024</v>
      </c>
      <c r="T38" s="4">
        <v>101.428</v>
      </c>
      <c r="U38" s="4">
        <v>100.833</v>
      </c>
      <c r="V38" s="4">
        <v>99.596000000000004</v>
      </c>
      <c r="W38" s="4">
        <v>99.960999999999999</v>
      </c>
      <c r="X38" s="4">
        <v>100</v>
      </c>
      <c r="Y38" s="4">
        <v>100.125</v>
      </c>
      <c r="Z38" s="4">
        <v>103.146</v>
      </c>
      <c r="AA38" s="4">
        <v>107.51300000000001</v>
      </c>
    </row>
    <row r="39" spans="1:27" x14ac:dyDescent="0.25">
      <c r="A39" s="3" t="s">
        <v>91</v>
      </c>
      <c r="B39" s="3" t="s">
        <v>92</v>
      </c>
      <c r="C39" s="4">
        <v>88.334000000000003</v>
      </c>
      <c r="D39" s="4">
        <v>89.304000000000002</v>
      </c>
      <c r="E39" s="4">
        <v>90.09</v>
      </c>
      <c r="F39" s="4">
        <v>89.9</v>
      </c>
      <c r="G39" s="4">
        <v>89.183999999999997</v>
      </c>
      <c r="H39" s="4">
        <v>88.93</v>
      </c>
      <c r="I39" s="4">
        <v>90.603999999999999</v>
      </c>
      <c r="J39" s="4">
        <v>93.335999999999999</v>
      </c>
      <c r="K39" s="4">
        <v>96.266999999999996</v>
      </c>
      <c r="L39" s="4">
        <v>97.251000000000005</v>
      </c>
      <c r="M39" s="4">
        <v>98.027000000000001</v>
      </c>
      <c r="N39" s="4">
        <v>98.766999999999996</v>
      </c>
      <c r="O39" s="4">
        <v>101.437</v>
      </c>
      <c r="P39" s="4">
        <v>102.434</v>
      </c>
      <c r="Q39" s="4">
        <v>101.95699999999999</v>
      </c>
      <c r="R39" s="4">
        <v>101.136</v>
      </c>
      <c r="S39" s="4">
        <v>100.194</v>
      </c>
      <c r="T39" s="4">
        <v>98.703000000000003</v>
      </c>
      <c r="U39" s="4">
        <v>99.245999999999995</v>
      </c>
      <c r="V39" s="4">
        <v>99.988</v>
      </c>
      <c r="W39" s="4">
        <v>100.01</v>
      </c>
      <c r="X39" s="4">
        <v>100</v>
      </c>
      <c r="Y39" s="4">
        <v>103.04</v>
      </c>
      <c r="Z39" s="4">
        <v>111.742</v>
      </c>
      <c r="AA39" s="4">
        <v>118.85</v>
      </c>
    </row>
    <row r="40" spans="1:27" x14ac:dyDescent="0.25">
      <c r="A40" s="3" t="s">
        <v>93</v>
      </c>
      <c r="B40" s="3" t="s">
        <v>94</v>
      </c>
      <c r="C40" s="4">
        <v>92.974000000000004</v>
      </c>
      <c r="D40" s="4">
        <v>92.682000000000002</v>
      </c>
      <c r="E40" s="4">
        <v>91.984999999999999</v>
      </c>
      <c r="F40" s="4">
        <v>90.085999999999999</v>
      </c>
      <c r="G40" s="4">
        <v>89.646000000000001</v>
      </c>
      <c r="H40" s="4">
        <v>88.981999999999999</v>
      </c>
      <c r="I40" s="4">
        <v>89.870999999999995</v>
      </c>
      <c r="J40" s="4">
        <v>91.162999999999997</v>
      </c>
      <c r="K40" s="4">
        <v>91.409000000000006</v>
      </c>
      <c r="L40" s="4">
        <v>93.147000000000006</v>
      </c>
      <c r="M40" s="4">
        <v>93.956000000000003</v>
      </c>
      <c r="N40" s="4">
        <v>94.191000000000003</v>
      </c>
      <c r="O40" s="4">
        <v>95.545000000000002</v>
      </c>
      <c r="P40" s="4">
        <v>96.816000000000003</v>
      </c>
      <c r="Q40" s="4">
        <v>95.573999999999998</v>
      </c>
      <c r="R40" s="4">
        <v>95.864999999999995</v>
      </c>
      <c r="S40" s="4">
        <v>96.34</v>
      </c>
      <c r="T40" s="4">
        <v>96.494</v>
      </c>
      <c r="U40" s="4">
        <v>96.864000000000004</v>
      </c>
      <c r="V40" s="4">
        <v>97.923000000000002</v>
      </c>
      <c r="W40" s="4">
        <v>99.308000000000007</v>
      </c>
      <c r="X40" s="4">
        <v>100</v>
      </c>
      <c r="Y40" s="4">
        <v>102.27</v>
      </c>
      <c r="Z40" s="4">
        <v>110.905</v>
      </c>
      <c r="AA40" s="4">
        <v>117.17700000000001</v>
      </c>
    </row>
    <row r="41" spans="1:27" x14ac:dyDescent="0.25">
      <c r="A41" s="3" t="s">
        <v>95</v>
      </c>
      <c r="B41" s="3" t="s">
        <v>96</v>
      </c>
      <c r="C41" s="4">
        <v>78.406999999999996</v>
      </c>
      <c r="D41" s="4">
        <v>79.918999999999997</v>
      </c>
      <c r="E41" s="4">
        <v>81.509</v>
      </c>
      <c r="F41" s="4">
        <v>82.7</v>
      </c>
      <c r="G41" s="4">
        <v>80.697999999999993</v>
      </c>
      <c r="H41" s="4">
        <v>80.521000000000001</v>
      </c>
      <c r="I41" s="4">
        <v>81.180999999999997</v>
      </c>
      <c r="J41" s="4">
        <v>82.132000000000005</v>
      </c>
      <c r="K41" s="4">
        <v>84.269000000000005</v>
      </c>
      <c r="L41" s="4">
        <v>85.132000000000005</v>
      </c>
      <c r="M41" s="4">
        <v>85.611000000000004</v>
      </c>
      <c r="N41" s="4">
        <v>85.715999999999994</v>
      </c>
      <c r="O41" s="4">
        <v>86.82</v>
      </c>
      <c r="P41" s="4">
        <v>87.905000000000001</v>
      </c>
      <c r="Q41" s="4">
        <v>88.108000000000004</v>
      </c>
      <c r="R41" s="4">
        <v>89.373000000000005</v>
      </c>
      <c r="S41" s="4">
        <v>95.004000000000005</v>
      </c>
      <c r="T41" s="4">
        <v>95.314999999999998</v>
      </c>
      <c r="U41" s="4">
        <v>95.646000000000001</v>
      </c>
      <c r="V41" s="4">
        <v>95.962999999999994</v>
      </c>
      <c r="W41" s="4">
        <v>99.524000000000001</v>
      </c>
      <c r="X41" s="4">
        <v>100</v>
      </c>
      <c r="Y41" s="4">
        <v>100.349</v>
      </c>
      <c r="Z41" s="4">
        <v>106.801</v>
      </c>
      <c r="AA41" s="4">
        <v>109.935</v>
      </c>
    </row>
    <row r="42" spans="1:27" x14ac:dyDescent="0.25">
      <c r="A42" s="3" t="s">
        <v>97</v>
      </c>
      <c r="B42" s="3" t="s">
        <v>98</v>
      </c>
      <c r="C42" s="4">
        <v>85.266000000000005</v>
      </c>
      <c r="D42" s="4">
        <v>85.566999999999993</v>
      </c>
      <c r="E42" s="4">
        <v>87.421999999999997</v>
      </c>
      <c r="F42" s="4">
        <v>88.266000000000005</v>
      </c>
      <c r="G42" s="4">
        <v>86.858999999999995</v>
      </c>
      <c r="H42" s="4">
        <v>87.135000000000005</v>
      </c>
      <c r="I42" s="4">
        <v>87.616</v>
      </c>
      <c r="J42" s="4">
        <v>88.509</v>
      </c>
      <c r="K42" s="4">
        <v>89.644000000000005</v>
      </c>
      <c r="L42" s="4">
        <v>90.358999999999995</v>
      </c>
      <c r="M42" s="4">
        <v>91.647999999999996</v>
      </c>
      <c r="N42" s="4">
        <v>91.619</v>
      </c>
      <c r="O42" s="4">
        <v>92.438999999999993</v>
      </c>
      <c r="P42" s="4">
        <v>93.165000000000006</v>
      </c>
      <c r="Q42" s="4">
        <v>94.581000000000003</v>
      </c>
      <c r="R42" s="4">
        <v>94.956999999999994</v>
      </c>
      <c r="S42" s="4">
        <v>95.388999999999996</v>
      </c>
      <c r="T42" s="4">
        <v>95.438000000000002</v>
      </c>
      <c r="U42" s="4">
        <v>95.197999999999993</v>
      </c>
      <c r="V42" s="4">
        <v>95.581000000000003</v>
      </c>
      <c r="W42" s="4">
        <v>97.387</v>
      </c>
      <c r="X42" s="4">
        <v>100</v>
      </c>
      <c r="Y42" s="4">
        <v>101.785</v>
      </c>
      <c r="Z42" s="4">
        <v>109.43600000000001</v>
      </c>
    </row>
    <row r="43" spans="1:27" x14ac:dyDescent="0.25">
      <c r="A43" s="3" t="s">
        <v>99</v>
      </c>
      <c r="B43" s="3" t="s">
        <v>100</v>
      </c>
      <c r="C43" s="4">
        <v>72.141999999999996</v>
      </c>
      <c r="D43" s="4">
        <v>75.975999999999999</v>
      </c>
      <c r="E43" s="4">
        <v>77.227999999999994</v>
      </c>
      <c r="F43" s="4">
        <v>79.194999999999993</v>
      </c>
      <c r="G43" s="4">
        <v>75.888000000000005</v>
      </c>
      <c r="H43" s="4">
        <v>74.852000000000004</v>
      </c>
      <c r="I43" s="4">
        <v>75.822000000000003</v>
      </c>
      <c r="J43" s="4">
        <v>76.882999999999996</v>
      </c>
      <c r="K43" s="4">
        <v>80.442999999999998</v>
      </c>
      <c r="L43" s="4">
        <v>81.495000000000005</v>
      </c>
      <c r="M43" s="4">
        <v>81.311999999999998</v>
      </c>
      <c r="N43" s="4">
        <v>81.546000000000006</v>
      </c>
      <c r="O43" s="4">
        <v>82.956000000000003</v>
      </c>
      <c r="P43" s="4">
        <v>84.361000000000004</v>
      </c>
      <c r="Q43" s="4">
        <v>83.745000000000005</v>
      </c>
      <c r="R43" s="4">
        <v>85.600999999999999</v>
      </c>
      <c r="S43" s="4">
        <v>94.876000000000005</v>
      </c>
      <c r="T43" s="4">
        <v>95.373999999999995</v>
      </c>
      <c r="U43" s="4">
        <v>96.149000000000001</v>
      </c>
      <c r="V43" s="4">
        <v>96.415999999999997</v>
      </c>
      <c r="W43" s="4">
        <v>101.258</v>
      </c>
      <c r="X43" s="4">
        <v>100</v>
      </c>
      <c r="Y43" s="4">
        <v>99.165000000000006</v>
      </c>
      <c r="Z43" s="4">
        <v>104.66800000000001</v>
      </c>
    </row>
    <row r="44" spans="1:27" x14ac:dyDescent="0.25">
      <c r="A44" s="3" t="s">
        <v>101</v>
      </c>
      <c r="B44" s="3" t="s">
        <v>102</v>
      </c>
      <c r="C44" s="4">
        <v>81.417000000000002</v>
      </c>
      <c r="D44" s="4">
        <v>82.727000000000004</v>
      </c>
      <c r="E44" s="4">
        <v>83.304000000000002</v>
      </c>
      <c r="F44" s="4">
        <v>82.575999999999993</v>
      </c>
      <c r="G44" s="4">
        <v>82.302000000000007</v>
      </c>
      <c r="H44" s="4">
        <v>82.629000000000005</v>
      </c>
      <c r="I44" s="4">
        <v>83.519000000000005</v>
      </c>
      <c r="J44" s="4">
        <v>82.872</v>
      </c>
      <c r="K44" s="4">
        <v>84.516999999999996</v>
      </c>
      <c r="L44" s="4">
        <v>85.882999999999996</v>
      </c>
      <c r="M44" s="4">
        <v>86.965999999999994</v>
      </c>
      <c r="N44" s="4">
        <v>88.938000000000002</v>
      </c>
      <c r="O44" s="4">
        <v>90.292000000000002</v>
      </c>
      <c r="P44" s="4">
        <v>91.816999999999993</v>
      </c>
      <c r="Q44" s="4">
        <v>93.441000000000003</v>
      </c>
      <c r="R44" s="4">
        <v>94.477999999999994</v>
      </c>
      <c r="S44" s="4">
        <v>95.691000000000003</v>
      </c>
      <c r="T44" s="4">
        <v>96.44</v>
      </c>
      <c r="U44" s="4">
        <v>97.254000000000005</v>
      </c>
      <c r="V44" s="4">
        <v>97.945999999999998</v>
      </c>
      <c r="W44" s="4">
        <v>99.11</v>
      </c>
      <c r="X44" s="4">
        <v>100</v>
      </c>
      <c r="Y44" s="4">
        <v>100.848</v>
      </c>
      <c r="Z44" s="4">
        <v>104.226</v>
      </c>
      <c r="AA44" s="4">
        <v>110.396</v>
      </c>
    </row>
    <row r="45" spans="1:27" x14ac:dyDescent="0.25">
      <c r="A45" s="3" t="s">
        <v>103</v>
      </c>
      <c r="B45" s="3" t="s">
        <v>104</v>
      </c>
      <c r="C45" s="4">
        <v>81.102999999999994</v>
      </c>
      <c r="D45" s="4">
        <v>81.412000000000006</v>
      </c>
      <c r="E45" s="4">
        <v>82.421000000000006</v>
      </c>
      <c r="F45" s="4">
        <v>82.816999999999993</v>
      </c>
      <c r="G45" s="4">
        <v>82.019000000000005</v>
      </c>
      <c r="H45" s="4">
        <v>82.373000000000005</v>
      </c>
      <c r="I45" s="4">
        <v>81.331000000000003</v>
      </c>
      <c r="J45" s="4">
        <v>84.626000000000005</v>
      </c>
      <c r="K45" s="4">
        <v>85.418000000000006</v>
      </c>
      <c r="L45" s="4">
        <v>87.799000000000007</v>
      </c>
      <c r="M45" s="4">
        <v>89.234999999999999</v>
      </c>
      <c r="N45" s="4">
        <v>89.712999999999994</v>
      </c>
      <c r="O45" s="4">
        <v>90.066000000000003</v>
      </c>
      <c r="P45" s="4">
        <v>92.216999999999999</v>
      </c>
      <c r="Q45" s="4">
        <v>93.771000000000001</v>
      </c>
      <c r="R45" s="4">
        <v>95.215000000000003</v>
      </c>
      <c r="S45" s="4">
        <v>95.932000000000002</v>
      </c>
      <c r="T45" s="4">
        <v>96.177000000000007</v>
      </c>
      <c r="U45" s="4">
        <v>97.463999999999999</v>
      </c>
      <c r="V45" s="4">
        <v>98.009</v>
      </c>
      <c r="W45" s="4">
        <v>99.289000000000001</v>
      </c>
      <c r="X45" s="4">
        <v>100</v>
      </c>
      <c r="Y45" s="4">
        <v>104.31</v>
      </c>
      <c r="Z45" s="4">
        <v>115.81</v>
      </c>
    </row>
    <row r="46" spans="1:27" x14ac:dyDescent="0.25">
      <c r="A46" s="3" t="s">
        <v>105</v>
      </c>
      <c r="B46" s="3" t="s">
        <v>106</v>
      </c>
      <c r="C46" s="4">
        <v>92.100999999999999</v>
      </c>
      <c r="D46" s="4">
        <v>93.227999999999994</v>
      </c>
      <c r="E46" s="4">
        <v>94.162000000000006</v>
      </c>
      <c r="F46" s="4">
        <v>93.335999999999999</v>
      </c>
      <c r="G46" s="4">
        <v>94.183000000000007</v>
      </c>
      <c r="H46" s="4">
        <v>93.176000000000002</v>
      </c>
      <c r="I46" s="4">
        <v>94.891999999999996</v>
      </c>
      <c r="J46" s="4">
        <v>83.923000000000002</v>
      </c>
      <c r="K46" s="4">
        <v>85.653000000000006</v>
      </c>
      <c r="L46" s="4">
        <v>87.198999999999998</v>
      </c>
      <c r="M46" s="4">
        <v>86.656000000000006</v>
      </c>
      <c r="N46" s="4">
        <v>88.736000000000004</v>
      </c>
      <c r="O46" s="4">
        <v>90.674999999999997</v>
      </c>
      <c r="P46" s="4">
        <v>91.715000000000003</v>
      </c>
      <c r="Q46" s="4">
        <v>93.572999999999993</v>
      </c>
      <c r="R46" s="4">
        <v>93.814999999999998</v>
      </c>
      <c r="S46" s="4">
        <v>94.686000000000007</v>
      </c>
      <c r="T46" s="4">
        <v>95.516000000000005</v>
      </c>
      <c r="U46" s="4">
        <v>95.174000000000007</v>
      </c>
      <c r="V46" s="4">
        <v>95.396000000000001</v>
      </c>
      <c r="W46" s="4">
        <v>96.33</v>
      </c>
      <c r="X46" s="4">
        <v>100</v>
      </c>
      <c r="Y46" s="4">
        <v>99.531999999999996</v>
      </c>
      <c r="Z46" s="4">
        <v>102.77</v>
      </c>
    </row>
    <row r="47" spans="1:27" x14ac:dyDescent="0.25">
      <c r="A47" s="3" t="s">
        <v>107</v>
      </c>
      <c r="B47" s="3" t="s">
        <v>108</v>
      </c>
      <c r="C47" s="4">
        <v>79.096000000000004</v>
      </c>
      <c r="D47" s="4">
        <v>80.617000000000004</v>
      </c>
      <c r="E47" s="4">
        <v>81.031999999999996</v>
      </c>
      <c r="F47" s="4">
        <v>80.108999999999995</v>
      </c>
      <c r="G47" s="4">
        <v>79.691999999999993</v>
      </c>
      <c r="H47" s="4">
        <v>80.313999999999993</v>
      </c>
      <c r="I47" s="4">
        <v>81.406000000000006</v>
      </c>
      <c r="J47" s="4">
        <v>82.424000000000007</v>
      </c>
      <c r="K47" s="4">
        <v>84.19</v>
      </c>
      <c r="L47" s="4">
        <v>85.363</v>
      </c>
      <c r="M47" s="4">
        <v>86.727999999999994</v>
      </c>
      <c r="N47" s="4">
        <v>88.878</v>
      </c>
      <c r="O47" s="4">
        <v>90.242000000000004</v>
      </c>
      <c r="P47" s="4">
        <v>91.787999999999997</v>
      </c>
      <c r="Q47" s="4">
        <v>93.373000000000005</v>
      </c>
      <c r="R47" s="4">
        <v>94.525999999999996</v>
      </c>
      <c r="S47" s="4">
        <v>95.858999999999995</v>
      </c>
      <c r="T47" s="4">
        <v>96.641000000000005</v>
      </c>
      <c r="U47" s="4">
        <v>97.622</v>
      </c>
      <c r="V47" s="4">
        <v>98.411000000000001</v>
      </c>
      <c r="W47" s="4">
        <v>99.605999999999995</v>
      </c>
      <c r="X47" s="4">
        <v>100</v>
      </c>
      <c r="Y47" s="4">
        <v>100.8</v>
      </c>
      <c r="Z47" s="4">
        <v>103.52200000000001</v>
      </c>
    </row>
    <row r="48" spans="1:27" x14ac:dyDescent="0.25">
      <c r="A48" s="3" t="s">
        <v>109</v>
      </c>
      <c r="B48" s="3" t="s">
        <v>110</v>
      </c>
      <c r="C48" s="4">
        <v>64.17</v>
      </c>
      <c r="D48" s="4">
        <v>65.332999999999998</v>
      </c>
      <c r="E48" s="4">
        <v>67.950999999999993</v>
      </c>
      <c r="F48" s="4">
        <v>65.754000000000005</v>
      </c>
      <c r="G48" s="4">
        <v>67.36</v>
      </c>
      <c r="H48" s="4">
        <v>67.316000000000003</v>
      </c>
      <c r="I48" s="4">
        <v>73.191000000000003</v>
      </c>
      <c r="J48" s="4">
        <v>80.137</v>
      </c>
      <c r="K48" s="4">
        <v>81.36</v>
      </c>
      <c r="L48" s="4">
        <v>87.352999999999994</v>
      </c>
      <c r="M48" s="4">
        <v>87.971999999999994</v>
      </c>
      <c r="N48" s="4">
        <v>88.39</v>
      </c>
      <c r="O48" s="4">
        <v>94.33</v>
      </c>
      <c r="P48" s="4">
        <v>97.28</v>
      </c>
      <c r="Q48" s="4">
        <v>96.572999999999993</v>
      </c>
      <c r="R48" s="4">
        <v>96.269000000000005</v>
      </c>
      <c r="S48" s="4">
        <v>94.012</v>
      </c>
      <c r="T48" s="4">
        <v>91.915000000000006</v>
      </c>
      <c r="U48" s="4">
        <v>95.019000000000005</v>
      </c>
      <c r="V48" s="4">
        <v>99.891999999999996</v>
      </c>
      <c r="W48" s="4">
        <v>100.93600000000001</v>
      </c>
      <c r="X48" s="4">
        <v>100</v>
      </c>
      <c r="Y48" s="4">
        <v>125.744</v>
      </c>
      <c r="Z48" s="4">
        <v>230.98400000000001</v>
      </c>
      <c r="AA48" s="4">
        <v>226.96700000000001</v>
      </c>
    </row>
    <row r="49" spans="1:27" x14ac:dyDescent="0.25">
      <c r="A49" s="3" t="s">
        <v>111</v>
      </c>
      <c r="B49" s="3" t="s">
        <v>112</v>
      </c>
      <c r="C49" s="4">
        <v>64.63</v>
      </c>
      <c r="D49" s="4">
        <v>66.766999999999996</v>
      </c>
      <c r="E49" s="4">
        <v>67.266999999999996</v>
      </c>
      <c r="F49" s="4">
        <v>68.664000000000001</v>
      </c>
      <c r="G49" s="4">
        <v>70.150000000000006</v>
      </c>
      <c r="H49" s="4">
        <v>72.494</v>
      </c>
      <c r="I49" s="4">
        <v>74.463999999999999</v>
      </c>
      <c r="J49" s="4">
        <v>77.933999999999997</v>
      </c>
      <c r="K49" s="4">
        <v>82.662999999999997</v>
      </c>
      <c r="L49" s="4">
        <v>86.066000000000003</v>
      </c>
      <c r="M49" s="4">
        <v>84.438000000000002</v>
      </c>
      <c r="N49" s="4">
        <v>91.572000000000003</v>
      </c>
      <c r="O49" s="4">
        <v>94.643000000000001</v>
      </c>
      <c r="P49" s="4">
        <v>95.462999999999994</v>
      </c>
      <c r="Q49" s="4">
        <v>95.739000000000004</v>
      </c>
      <c r="R49" s="4">
        <v>96.846000000000004</v>
      </c>
      <c r="S49" s="4">
        <v>98.052000000000007</v>
      </c>
      <c r="T49" s="4">
        <v>98.147000000000006</v>
      </c>
      <c r="U49" s="4">
        <v>100.601</v>
      </c>
      <c r="V49" s="4">
        <v>102.093</v>
      </c>
      <c r="W49" s="4">
        <v>101.131</v>
      </c>
      <c r="X49" s="4">
        <v>100</v>
      </c>
      <c r="Y49" s="4">
        <v>110.372</v>
      </c>
      <c r="Z49" s="4">
        <v>118.83199999999999</v>
      </c>
      <c r="AA49" s="4">
        <v>117.742</v>
      </c>
    </row>
    <row r="50" spans="1:27" x14ac:dyDescent="0.25">
      <c r="A50" s="3" t="s">
        <v>113</v>
      </c>
      <c r="B50" s="3" t="s">
        <v>114</v>
      </c>
      <c r="C50" s="4">
        <v>78.301000000000002</v>
      </c>
      <c r="D50" s="4">
        <v>80.129000000000005</v>
      </c>
      <c r="E50" s="4">
        <v>80.194000000000003</v>
      </c>
      <c r="F50" s="4">
        <v>84.668999999999997</v>
      </c>
      <c r="G50" s="4">
        <v>85.83</v>
      </c>
      <c r="H50" s="4">
        <v>87.045000000000002</v>
      </c>
      <c r="I50" s="4">
        <v>88.715999999999994</v>
      </c>
      <c r="J50" s="4">
        <v>91.391999999999996</v>
      </c>
      <c r="K50" s="4">
        <v>94.021000000000001</v>
      </c>
      <c r="L50" s="4">
        <v>96.046000000000006</v>
      </c>
      <c r="M50" s="4">
        <v>97.7</v>
      </c>
      <c r="N50" s="4">
        <v>100.489</v>
      </c>
      <c r="O50" s="4">
        <v>103.399</v>
      </c>
      <c r="P50" s="4">
        <v>98.132999999999996</v>
      </c>
      <c r="Q50" s="4">
        <v>96.894999999999996</v>
      </c>
      <c r="R50" s="4">
        <v>96.213999999999999</v>
      </c>
      <c r="S50" s="4">
        <v>98.596000000000004</v>
      </c>
      <c r="T50" s="4">
        <v>98.052999999999997</v>
      </c>
      <c r="U50" s="4">
        <v>98.135999999999996</v>
      </c>
      <c r="V50" s="4">
        <v>99.225999999999999</v>
      </c>
      <c r="W50" s="4">
        <v>99.19</v>
      </c>
      <c r="X50" s="4">
        <v>100</v>
      </c>
      <c r="Y50" s="4">
        <v>101.803</v>
      </c>
      <c r="Z50" s="4">
        <v>103.32</v>
      </c>
    </row>
    <row r="51" spans="1:27" x14ac:dyDescent="0.25">
      <c r="A51" s="3" t="s">
        <v>115</v>
      </c>
      <c r="B51" s="3" t="s">
        <v>116</v>
      </c>
      <c r="C51" s="4">
        <v>53.265999999999998</v>
      </c>
      <c r="D51" s="4">
        <v>55.816000000000003</v>
      </c>
      <c r="E51" s="4">
        <v>56.688000000000002</v>
      </c>
      <c r="F51" s="4">
        <v>57.145000000000003</v>
      </c>
      <c r="G51" s="4">
        <v>59.246000000000002</v>
      </c>
      <c r="H51" s="4">
        <v>61.350999999999999</v>
      </c>
      <c r="I51" s="4">
        <v>63.23</v>
      </c>
      <c r="J51" s="4">
        <v>66.195999999999998</v>
      </c>
      <c r="K51" s="4">
        <v>73.114000000000004</v>
      </c>
      <c r="L51" s="4">
        <v>74.539000000000001</v>
      </c>
      <c r="M51" s="4">
        <v>76.251999999999995</v>
      </c>
      <c r="N51" s="4">
        <v>77.712999999999994</v>
      </c>
      <c r="O51" s="4">
        <v>80.546999999999997</v>
      </c>
      <c r="P51" s="4">
        <v>82.266000000000005</v>
      </c>
      <c r="Q51" s="4">
        <v>83.914000000000001</v>
      </c>
      <c r="R51" s="4">
        <v>86.87</v>
      </c>
      <c r="S51" s="4">
        <v>88.984999999999999</v>
      </c>
      <c r="T51" s="4">
        <v>88.491</v>
      </c>
      <c r="U51" s="4">
        <v>91.155000000000001</v>
      </c>
      <c r="V51" s="4">
        <v>93.620999999999995</v>
      </c>
      <c r="W51" s="4">
        <v>98.415999999999997</v>
      </c>
      <c r="X51" s="4">
        <v>100</v>
      </c>
      <c r="Y51" s="4">
        <v>100.681</v>
      </c>
      <c r="Z51" s="4">
        <v>102.27200000000001</v>
      </c>
    </row>
    <row r="52" spans="1:27" x14ac:dyDescent="0.25">
      <c r="A52" s="3" t="s">
        <v>117</v>
      </c>
      <c r="B52" s="3" t="s">
        <v>118</v>
      </c>
      <c r="C52" s="4">
        <v>64.313999999999993</v>
      </c>
      <c r="D52" s="4">
        <v>66.438999999999993</v>
      </c>
      <c r="E52" s="4">
        <v>66.959000000000003</v>
      </c>
      <c r="F52" s="4">
        <v>67.527000000000001</v>
      </c>
      <c r="G52" s="4">
        <v>68.921000000000006</v>
      </c>
      <c r="H52" s="4">
        <v>71.81</v>
      </c>
      <c r="I52" s="4">
        <v>73.933999999999997</v>
      </c>
      <c r="J52" s="4">
        <v>77.882000000000005</v>
      </c>
      <c r="K52" s="4">
        <v>82.753</v>
      </c>
      <c r="L52" s="4">
        <v>87.325999999999993</v>
      </c>
      <c r="M52" s="4">
        <v>82.977000000000004</v>
      </c>
      <c r="N52" s="4">
        <v>94.259</v>
      </c>
      <c r="O52" s="4">
        <v>97.537999999999997</v>
      </c>
      <c r="P52" s="4">
        <v>100.175</v>
      </c>
      <c r="Q52" s="4">
        <v>100.21</v>
      </c>
      <c r="R52" s="4">
        <v>101.297</v>
      </c>
      <c r="S52" s="4">
        <v>101.687</v>
      </c>
      <c r="T52" s="4">
        <v>102.151</v>
      </c>
      <c r="U52" s="4">
        <v>105.503</v>
      </c>
      <c r="V52" s="4">
        <v>106.691</v>
      </c>
      <c r="W52" s="4">
        <v>103.027</v>
      </c>
      <c r="X52" s="4">
        <v>100</v>
      </c>
      <c r="Y52" s="4">
        <v>117.518</v>
      </c>
      <c r="Z52" s="4">
        <v>131.869</v>
      </c>
    </row>
    <row r="53" spans="1:27" x14ac:dyDescent="0.25">
      <c r="A53" s="3" t="s">
        <v>119</v>
      </c>
      <c r="B53" s="3" t="s">
        <v>120</v>
      </c>
      <c r="C53" s="4">
        <v>58.500999999999998</v>
      </c>
      <c r="D53" s="4">
        <v>60.752000000000002</v>
      </c>
      <c r="E53" s="4">
        <v>61.521999999999998</v>
      </c>
      <c r="F53" s="4">
        <v>62.875999999999998</v>
      </c>
      <c r="G53" s="4">
        <v>65.355000000000004</v>
      </c>
      <c r="H53" s="4">
        <v>67.778000000000006</v>
      </c>
      <c r="I53" s="4">
        <v>69.944999999999993</v>
      </c>
      <c r="J53" s="4">
        <v>73.444999999999993</v>
      </c>
      <c r="K53" s="4">
        <v>76.512</v>
      </c>
      <c r="L53" s="4">
        <v>80.822000000000003</v>
      </c>
      <c r="M53" s="4">
        <v>81.06</v>
      </c>
      <c r="N53" s="4">
        <v>81.06</v>
      </c>
      <c r="O53" s="4">
        <v>82.619</v>
      </c>
      <c r="P53" s="4">
        <v>84.332999999999998</v>
      </c>
      <c r="Q53" s="4">
        <v>88.95</v>
      </c>
      <c r="R53" s="4">
        <v>89.093999999999994</v>
      </c>
      <c r="S53" s="4">
        <v>90.067999999999998</v>
      </c>
      <c r="T53" s="4">
        <v>91.884</v>
      </c>
      <c r="U53" s="4">
        <v>93.215000000000003</v>
      </c>
      <c r="V53" s="4">
        <v>95.745999999999995</v>
      </c>
      <c r="W53" s="4">
        <v>98.040999999999997</v>
      </c>
      <c r="X53" s="4">
        <v>100</v>
      </c>
      <c r="Y53" s="4">
        <v>101.961</v>
      </c>
      <c r="Z53" s="4">
        <v>104.13500000000001</v>
      </c>
    </row>
    <row r="54" spans="1:27" x14ac:dyDescent="0.25">
      <c r="A54" s="3" t="s">
        <v>121</v>
      </c>
      <c r="B54" s="3" t="s">
        <v>122</v>
      </c>
      <c r="C54" s="4">
        <v>62.95</v>
      </c>
      <c r="D54" s="4">
        <v>65.052000000000007</v>
      </c>
      <c r="E54" s="4">
        <v>66.438999999999993</v>
      </c>
      <c r="F54" s="4">
        <v>68.472999999999999</v>
      </c>
      <c r="G54" s="4">
        <v>70.266999999999996</v>
      </c>
      <c r="H54" s="4">
        <v>73.055999999999997</v>
      </c>
      <c r="I54" s="4">
        <v>75.808999999999997</v>
      </c>
      <c r="J54" s="4">
        <v>78.680000000000007</v>
      </c>
      <c r="K54" s="4">
        <v>81.754000000000005</v>
      </c>
      <c r="L54" s="4">
        <v>85.787999999999997</v>
      </c>
      <c r="M54" s="4">
        <v>86.375</v>
      </c>
      <c r="N54" s="4">
        <v>88.35</v>
      </c>
      <c r="O54" s="4">
        <v>91.152000000000001</v>
      </c>
      <c r="P54" s="4">
        <v>92.995999999999995</v>
      </c>
      <c r="Q54" s="4">
        <v>93.650999999999996</v>
      </c>
      <c r="R54" s="4">
        <v>93.77</v>
      </c>
      <c r="S54" s="4">
        <v>92.777000000000001</v>
      </c>
      <c r="T54" s="4">
        <v>93.075999999999993</v>
      </c>
      <c r="U54" s="4">
        <v>94.986999999999995</v>
      </c>
      <c r="V54" s="4">
        <v>97.11</v>
      </c>
      <c r="W54" s="4">
        <v>99.1</v>
      </c>
      <c r="X54" s="4">
        <v>100</v>
      </c>
      <c r="Y54" s="4">
        <v>104.312</v>
      </c>
      <c r="Z54" s="4">
        <v>113.46299999999999</v>
      </c>
      <c r="AA54" s="4">
        <v>118.52800000000001</v>
      </c>
    </row>
    <row r="55" spans="1:27" x14ac:dyDescent="0.25">
      <c r="A55" s="3" t="s">
        <v>123</v>
      </c>
      <c r="B55" s="3" t="s">
        <v>124</v>
      </c>
      <c r="C55" s="4">
        <v>61.055999999999997</v>
      </c>
      <c r="D55" s="4">
        <v>63.627000000000002</v>
      </c>
      <c r="E55" s="4">
        <v>64.981999999999999</v>
      </c>
      <c r="F55" s="4">
        <v>66.929000000000002</v>
      </c>
      <c r="G55" s="4">
        <v>68.876999999999995</v>
      </c>
      <c r="H55" s="4">
        <v>71.974999999999994</v>
      </c>
      <c r="I55" s="4">
        <v>74.692999999999998</v>
      </c>
      <c r="J55" s="4">
        <v>77.408000000000001</v>
      </c>
      <c r="K55" s="4">
        <v>80.385000000000005</v>
      </c>
      <c r="L55" s="4">
        <v>83.608000000000004</v>
      </c>
      <c r="M55" s="4">
        <v>85.432000000000002</v>
      </c>
      <c r="N55" s="4">
        <v>87.448999999999998</v>
      </c>
      <c r="O55" s="4">
        <v>90.531000000000006</v>
      </c>
      <c r="P55" s="4">
        <v>91.650999999999996</v>
      </c>
      <c r="Q55" s="4">
        <v>91.838999999999999</v>
      </c>
      <c r="R55" s="4">
        <v>91.947999999999993</v>
      </c>
      <c r="S55" s="4">
        <v>91.768000000000001</v>
      </c>
      <c r="T55" s="4">
        <v>92.495999999999995</v>
      </c>
      <c r="U55" s="4">
        <v>94.358000000000004</v>
      </c>
      <c r="V55" s="4">
        <v>96.369</v>
      </c>
      <c r="W55" s="4">
        <v>98.605999999999995</v>
      </c>
      <c r="X55" s="4">
        <v>100</v>
      </c>
      <c r="Y55" s="4">
        <v>104.38500000000001</v>
      </c>
      <c r="Z55" s="4">
        <v>112.974</v>
      </c>
    </row>
    <row r="56" spans="1:27" x14ac:dyDescent="0.25">
      <c r="A56" s="3" t="s">
        <v>125</v>
      </c>
      <c r="B56" s="3" t="s">
        <v>126</v>
      </c>
      <c r="C56" s="4">
        <v>62.972000000000001</v>
      </c>
      <c r="D56" s="4">
        <v>65.435000000000002</v>
      </c>
      <c r="E56" s="4">
        <v>66.305999999999997</v>
      </c>
      <c r="F56" s="4">
        <v>68.224000000000004</v>
      </c>
      <c r="G56" s="4">
        <v>70.263000000000005</v>
      </c>
      <c r="H56" s="4">
        <v>72.433000000000007</v>
      </c>
      <c r="I56" s="4">
        <v>74.986999999999995</v>
      </c>
      <c r="J56" s="4">
        <v>78.742999999999995</v>
      </c>
      <c r="K56" s="4">
        <v>82.266999999999996</v>
      </c>
      <c r="L56" s="4">
        <v>88.03</v>
      </c>
      <c r="M56" s="4">
        <v>87.784000000000006</v>
      </c>
      <c r="N56" s="4">
        <v>90.872</v>
      </c>
      <c r="O56" s="4">
        <v>94.814999999999998</v>
      </c>
      <c r="P56" s="4">
        <v>97.715000000000003</v>
      </c>
      <c r="Q56" s="4">
        <v>98.3</v>
      </c>
      <c r="R56" s="4">
        <v>97.135999999999996</v>
      </c>
      <c r="S56" s="4">
        <v>92.298000000000002</v>
      </c>
      <c r="T56" s="4">
        <v>91.242999999999995</v>
      </c>
      <c r="U56" s="4">
        <v>95.265000000000001</v>
      </c>
      <c r="V56" s="4">
        <v>98.498999999999995</v>
      </c>
      <c r="W56" s="4">
        <v>101.051</v>
      </c>
      <c r="X56" s="4">
        <v>100</v>
      </c>
      <c r="Y56" s="4">
        <v>106.931</v>
      </c>
      <c r="Z56" s="4">
        <v>120.298</v>
      </c>
    </row>
    <row r="57" spans="1:27" x14ac:dyDescent="0.25">
      <c r="A57" s="3" t="s">
        <v>127</v>
      </c>
      <c r="B57" s="3" t="s">
        <v>128</v>
      </c>
      <c r="C57" s="4">
        <v>63.283000000000001</v>
      </c>
      <c r="D57" s="4">
        <v>65.209000000000003</v>
      </c>
      <c r="E57" s="4">
        <v>66.712999999999994</v>
      </c>
      <c r="F57" s="4">
        <v>68.786000000000001</v>
      </c>
      <c r="G57" s="4">
        <v>70.494</v>
      </c>
      <c r="H57" s="4">
        <v>73.346000000000004</v>
      </c>
      <c r="I57" s="4">
        <v>76.147000000000006</v>
      </c>
      <c r="J57" s="4">
        <v>78.861999999999995</v>
      </c>
      <c r="K57" s="4">
        <v>81.86</v>
      </c>
      <c r="L57" s="4">
        <v>85.72</v>
      </c>
      <c r="M57" s="4">
        <v>86.224999999999994</v>
      </c>
      <c r="N57" s="4">
        <v>87.971000000000004</v>
      </c>
      <c r="O57" s="4">
        <v>90.49</v>
      </c>
      <c r="P57" s="4">
        <v>92.277000000000001</v>
      </c>
      <c r="Q57" s="4">
        <v>93.043000000000006</v>
      </c>
      <c r="R57" s="4">
        <v>93.427000000000007</v>
      </c>
      <c r="S57" s="4">
        <v>93.09</v>
      </c>
      <c r="T57" s="4">
        <v>93.575999999999993</v>
      </c>
      <c r="U57" s="4">
        <v>95.064999999999998</v>
      </c>
      <c r="V57" s="4">
        <v>96.995999999999995</v>
      </c>
      <c r="W57" s="4">
        <v>98.820999999999998</v>
      </c>
      <c r="X57" s="4">
        <v>100</v>
      </c>
      <c r="Y57" s="4">
        <v>103.819</v>
      </c>
      <c r="Z57" s="4">
        <v>112.33199999999999</v>
      </c>
    </row>
    <row r="58" spans="1:27" x14ac:dyDescent="0.25">
      <c r="A58" s="3" t="s">
        <v>129</v>
      </c>
      <c r="B58" s="3" t="s">
        <v>130</v>
      </c>
      <c r="C58" s="4">
        <v>82.370999999999995</v>
      </c>
      <c r="D58" s="4">
        <v>82.698999999999998</v>
      </c>
      <c r="E58" s="4">
        <v>85.183000000000007</v>
      </c>
      <c r="F58" s="4">
        <v>87.131</v>
      </c>
      <c r="G58" s="4">
        <v>89.302000000000007</v>
      </c>
      <c r="H58" s="4">
        <v>90.42</v>
      </c>
      <c r="I58" s="4">
        <v>91.298000000000002</v>
      </c>
      <c r="J58" s="4">
        <v>91.76</v>
      </c>
      <c r="K58" s="4">
        <v>92.58</v>
      </c>
      <c r="L58" s="4">
        <v>95.037999999999997</v>
      </c>
      <c r="M58" s="4">
        <v>96.022999999999996</v>
      </c>
      <c r="N58" s="4">
        <v>95.582999999999998</v>
      </c>
      <c r="O58" s="4">
        <v>96.04</v>
      </c>
      <c r="P58" s="4">
        <v>97.251000000000005</v>
      </c>
      <c r="Q58" s="4">
        <v>97.117000000000004</v>
      </c>
      <c r="R58" s="4">
        <v>96.076999999999998</v>
      </c>
      <c r="S58" s="4">
        <v>95.012</v>
      </c>
      <c r="T58" s="4">
        <v>94.251000000000005</v>
      </c>
      <c r="U58" s="4">
        <v>94.849000000000004</v>
      </c>
      <c r="V58" s="4">
        <v>95.787000000000006</v>
      </c>
      <c r="W58" s="4">
        <v>97.332999999999998</v>
      </c>
      <c r="X58" s="4">
        <v>100</v>
      </c>
      <c r="Y58" s="4">
        <v>102.682</v>
      </c>
      <c r="Z58" s="4">
        <v>112.136</v>
      </c>
      <c r="AA58" s="4">
        <v>114.657</v>
      </c>
    </row>
    <row r="59" spans="1:27" x14ac:dyDescent="0.25">
      <c r="A59" s="3" t="s">
        <v>131</v>
      </c>
      <c r="B59" s="3" t="s">
        <v>132</v>
      </c>
      <c r="C59" s="4">
        <v>74.858999999999995</v>
      </c>
      <c r="D59" s="4">
        <v>72.207999999999998</v>
      </c>
      <c r="E59" s="4">
        <v>69.613</v>
      </c>
      <c r="F59" s="4">
        <v>71.814999999999998</v>
      </c>
      <c r="G59" s="4">
        <v>73.349000000000004</v>
      </c>
      <c r="H59" s="4">
        <v>74.944999999999993</v>
      </c>
      <c r="I59" s="4">
        <v>77.658000000000001</v>
      </c>
      <c r="J59" s="4">
        <v>79.840999999999994</v>
      </c>
      <c r="K59" s="4">
        <v>81.177000000000007</v>
      </c>
      <c r="L59" s="4">
        <v>83.878</v>
      </c>
      <c r="M59" s="4">
        <v>84.510999999999996</v>
      </c>
      <c r="N59" s="4">
        <v>86.194999999999993</v>
      </c>
      <c r="O59" s="4">
        <v>86.498999999999995</v>
      </c>
      <c r="P59" s="4">
        <v>87.647000000000006</v>
      </c>
      <c r="Q59" s="4">
        <v>85.581000000000003</v>
      </c>
      <c r="R59" s="4">
        <v>86.551000000000002</v>
      </c>
      <c r="S59" s="4">
        <v>89.74</v>
      </c>
      <c r="T59" s="4">
        <v>90.123999999999995</v>
      </c>
      <c r="U59" s="4">
        <v>94.777000000000001</v>
      </c>
      <c r="V59" s="4">
        <v>94.138000000000005</v>
      </c>
      <c r="W59" s="4">
        <v>96.319000000000003</v>
      </c>
      <c r="X59" s="4">
        <v>100</v>
      </c>
      <c r="Y59" s="4">
        <v>100.998</v>
      </c>
      <c r="Z59" s="4">
        <v>105.77200000000001</v>
      </c>
    </row>
    <row r="60" spans="1:27" x14ac:dyDescent="0.25">
      <c r="A60" s="3" t="s">
        <v>133</v>
      </c>
      <c r="B60" s="3" t="s">
        <v>134</v>
      </c>
      <c r="C60" s="4">
        <v>77.516000000000005</v>
      </c>
      <c r="D60" s="4">
        <v>78.028999999999996</v>
      </c>
      <c r="E60" s="4">
        <v>81.372</v>
      </c>
      <c r="F60" s="4">
        <v>81.757999999999996</v>
      </c>
      <c r="G60" s="4">
        <v>84.323999999999998</v>
      </c>
      <c r="H60" s="4">
        <v>85.337999999999994</v>
      </c>
      <c r="I60" s="4">
        <v>86.111000000000004</v>
      </c>
      <c r="J60" s="4">
        <v>86.349000000000004</v>
      </c>
      <c r="K60" s="4">
        <v>88.099000000000004</v>
      </c>
      <c r="L60" s="4">
        <v>90.525999999999996</v>
      </c>
      <c r="M60" s="4">
        <v>91.480999999999995</v>
      </c>
      <c r="N60" s="4">
        <v>95.233000000000004</v>
      </c>
      <c r="O60" s="4">
        <v>98.292000000000002</v>
      </c>
      <c r="P60" s="4">
        <v>98.753</v>
      </c>
      <c r="Q60" s="4">
        <v>100.001</v>
      </c>
      <c r="R60" s="4">
        <v>98.929000000000002</v>
      </c>
      <c r="S60" s="4">
        <v>97.918999999999997</v>
      </c>
      <c r="T60" s="4">
        <v>96.38</v>
      </c>
      <c r="U60" s="4">
        <v>95.475999999999999</v>
      </c>
      <c r="V60" s="4">
        <v>97.555999999999997</v>
      </c>
      <c r="W60" s="4">
        <v>98.504999999999995</v>
      </c>
      <c r="X60" s="4">
        <v>100</v>
      </c>
      <c r="Y60" s="4">
        <v>105.401</v>
      </c>
      <c r="Z60" s="4">
        <v>121.29300000000001</v>
      </c>
    </row>
    <row r="61" spans="1:27" x14ac:dyDescent="0.25">
      <c r="A61" s="3" t="s">
        <v>135</v>
      </c>
      <c r="B61" s="3" t="s">
        <v>136</v>
      </c>
      <c r="C61" s="4">
        <v>91.48</v>
      </c>
      <c r="D61" s="4">
        <v>92.831000000000003</v>
      </c>
      <c r="E61" s="4">
        <v>96.286000000000001</v>
      </c>
      <c r="F61" s="4">
        <v>100.498</v>
      </c>
      <c r="G61" s="4">
        <v>102.30200000000001</v>
      </c>
      <c r="H61" s="4">
        <v>103.336</v>
      </c>
      <c r="I61" s="4">
        <v>103.512</v>
      </c>
      <c r="J61" s="4">
        <v>103.548</v>
      </c>
      <c r="K61" s="4">
        <v>102.614</v>
      </c>
      <c r="L61" s="4">
        <v>104.95099999999999</v>
      </c>
      <c r="M61" s="4">
        <v>106.111</v>
      </c>
      <c r="N61" s="4">
        <v>99.233999999999995</v>
      </c>
      <c r="O61" s="4">
        <v>96.512</v>
      </c>
      <c r="P61" s="4">
        <v>98.710999999999999</v>
      </c>
      <c r="Q61" s="4">
        <v>97.501000000000005</v>
      </c>
      <c r="R61" s="4">
        <v>95.733000000000004</v>
      </c>
      <c r="S61" s="4">
        <v>93.15</v>
      </c>
      <c r="T61" s="4">
        <v>92.942999999999998</v>
      </c>
      <c r="U61" s="4">
        <v>94.028000000000006</v>
      </c>
      <c r="V61" s="4">
        <v>94.097999999999999</v>
      </c>
      <c r="W61" s="4">
        <v>96.168999999999997</v>
      </c>
      <c r="X61" s="4">
        <v>100</v>
      </c>
      <c r="Y61" s="4">
        <v>99.757000000000005</v>
      </c>
      <c r="Z61" s="4">
        <v>102.58199999999999</v>
      </c>
    </row>
    <row r="62" spans="1:27" x14ac:dyDescent="0.25">
      <c r="A62" s="3" t="s">
        <v>137</v>
      </c>
      <c r="B62" s="3" t="s">
        <v>138</v>
      </c>
      <c r="C62" s="4">
        <v>68.082999999999998</v>
      </c>
      <c r="D62" s="4">
        <v>70.099999999999994</v>
      </c>
      <c r="E62" s="4">
        <v>71.765000000000001</v>
      </c>
      <c r="F62" s="4">
        <v>73.272000000000006</v>
      </c>
      <c r="G62" s="4">
        <v>74.415000000000006</v>
      </c>
      <c r="H62" s="4">
        <v>75.843000000000004</v>
      </c>
      <c r="I62" s="4">
        <v>77.751999999999995</v>
      </c>
      <c r="J62" s="4">
        <v>79.537999999999997</v>
      </c>
      <c r="K62" s="4">
        <v>81.906000000000006</v>
      </c>
      <c r="L62" s="4">
        <v>85.316000000000003</v>
      </c>
      <c r="M62" s="4">
        <v>85.644999999999996</v>
      </c>
      <c r="N62" s="4">
        <v>86.89</v>
      </c>
      <c r="O62" s="4">
        <v>88.323999999999998</v>
      </c>
      <c r="P62" s="4">
        <v>90.391000000000005</v>
      </c>
      <c r="Q62" s="4">
        <v>91.631</v>
      </c>
      <c r="R62" s="4">
        <v>92.39</v>
      </c>
      <c r="S62" s="4">
        <v>93.406999999999996</v>
      </c>
      <c r="T62" s="4">
        <v>92.552999999999997</v>
      </c>
      <c r="U62" s="4">
        <v>93.897999999999996</v>
      </c>
      <c r="V62" s="4">
        <v>96.114000000000004</v>
      </c>
      <c r="W62" s="4">
        <v>97.759</v>
      </c>
      <c r="X62" s="4">
        <v>100</v>
      </c>
      <c r="Y62" s="4">
        <v>108.02</v>
      </c>
      <c r="Z62" s="4">
        <v>117.179</v>
      </c>
      <c r="AA62" s="4">
        <v>110.967</v>
      </c>
    </row>
    <row r="63" spans="1:27" x14ac:dyDescent="0.25">
      <c r="A63" s="3" t="s">
        <v>139</v>
      </c>
      <c r="B63" s="3" t="s">
        <v>140</v>
      </c>
      <c r="C63" s="4">
        <v>73.278999999999996</v>
      </c>
      <c r="D63" s="4">
        <v>75.179000000000002</v>
      </c>
      <c r="E63" s="4">
        <v>77.325000000000003</v>
      </c>
      <c r="F63" s="4">
        <v>77.927999999999997</v>
      </c>
      <c r="G63" s="4">
        <v>78.756</v>
      </c>
      <c r="H63" s="4">
        <v>79.831000000000003</v>
      </c>
      <c r="I63" s="4">
        <v>81.474000000000004</v>
      </c>
      <c r="J63" s="4">
        <v>83.168000000000006</v>
      </c>
      <c r="K63" s="4">
        <v>86.034000000000006</v>
      </c>
      <c r="L63" s="4">
        <v>89.25</v>
      </c>
      <c r="M63" s="4">
        <v>89.123999999999995</v>
      </c>
      <c r="N63" s="4">
        <v>89.088999999999999</v>
      </c>
      <c r="O63" s="4">
        <v>91.453999999999994</v>
      </c>
      <c r="P63" s="4">
        <v>92.706999999999994</v>
      </c>
      <c r="Q63" s="4">
        <v>93.941000000000003</v>
      </c>
      <c r="R63" s="4">
        <v>94.554000000000002</v>
      </c>
      <c r="S63" s="4">
        <v>95.204999999999998</v>
      </c>
      <c r="T63" s="4">
        <v>95.134</v>
      </c>
      <c r="U63" s="4">
        <v>96.355000000000004</v>
      </c>
      <c r="V63" s="4">
        <v>98.593000000000004</v>
      </c>
      <c r="W63" s="4">
        <v>99.994</v>
      </c>
      <c r="X63" s="4">
        <v>100</v>
      </c>
      <c r="Y63" s="4">
        <v>102.348</v>
      </c>
      <c r="Z63" s="4">
        <v>108.956</v>
      </c>
    </row>
    <row r="64" spans="1:27" x14ac:dyDescent="0.25">
      <c r="A64" s="3" t="s">
        <v>141</v>
      </c>
      <c r="B64" s="3" t="s">
        <v>142</v>
      </c>
      <c r="C64" s="4">
        <v>44.96</v>
      </c>
      <c r="D64" s="4">
        <v>60.567999999999998</v>
      </c>
      <c r="E64" s="4">
        <v>59.658999999999999</v>
      </c>
      <c r="F64" s="4">
        <v>61.844000000000001</v>
      </c>
      <c r="G64" s="4">
        <v>61.811</v>
      </c>
      <c r="H64" s="4">
        <v>70.576999999999998</v>
      </c>
      <c r="I64" s="4">
        <v>79.108000000000004</v>
      </c>
      <c r="J64" s="4">
        <v>84.355000000000004</v>
      </c>
      <c r="K64" s="4">
        <v>89.247</v>
      </c>
      <c r="L64" s="4">
        <v>93.41</v>
      </c>
      <c r="M64" s="4">
        <v>90.340999999999994</v>
      </c>
      <c r="N64" s="4">
        <v>101.613</v>
      </c>
      <c r="O64" s="4">
        <v>96.475999999999999</v>
      </c>
      <c r="P64" s="4">
        <v>97.831999999999994</v>
      </c>
      <c r="Q64" s="4">
        <v>95.704999999999998</v>
      </c>
      <c r="R64" s="4">
        <v>93.534000000000006</v>
      </c>
      <c r="S64" s="4">
        <v>94.033000000000001</v>
      </c>
      <c r="T64" s="4">
        <v>84.486000000000004</v>
      </c>
      <c r="U64" s="4">
        <v>87.988</v>
      </c>
      <c r="V64" s="4">
        <v>89.168000000000006</v>
      </c>
      <c r="W64" s="4">
        <v>86.23</v>
      </c>
      <c r="X64" s="4">
        <v>100</v>
      </c>
      <c r="Y64" s="4">
        <v>159.476</v>
      </c>
      <c r="Z64" s="4">
        <v>183.05699999999999</v>
      </c>
    </row>
    <row r="65" spans="1:27" x14ac:dyDescent="0.25">
      <c r="A65" s="3" t="s">
        <v>143</v>
      </c>
      <c r="B65" s="3" t="s">
        <v>144</v>
      </c>
      <c r="C65" s="4">
        <v>79.326999999999998</v>
      </c>
      <c r="D65" s="4">
        <v>78.2</v>
      </c>
      <c r="E65" s="4">
        <v>79.954999999999998</v>
      </c>
      <c r="F65" s="4">
        <v>82.29</v>
      </c>
      <c r="G65" s="4">
        <v>82.007000000000005</v>
      </c>
      <c r="H65" s="4">
        <v>83.09</v>
      </c>
      <c r="I65" s="4">
        <v>84.856999999999999</v>
      </c>
      <c r="J65" s="4">
        <v>86.935000000000002</v>
      </c>
      <c r="K65" s="4">
        <v>88.022999999999996</v>
      </c>
      <c r="L65" s="4">
        <v>94.367999999999995</v>
      </c>
      <c r="M65" s="4">
        <v>95.238</v>
      </c>
      <c r="N65" s="4">
        <v>95.186999999999998</v>
      </c>
      <c r="O65" s="4">
        <v>97.875</v>
      </c>
      <c r="P65" s="4">
        <v>100.03400000000001</v>
      </c>
      <c r="Q65" s="4">
        <v>99.596000000000004</v>
      </c>
      <c r="R65" s="4">
        <v>99.53</v>
      </c>
      <c r="S65" s="4">
        <v>101.218</v>
      </c>
      <c r="T65" s="4">
        <v>96.98</v>
      </c>
      <c r="U65" s="4">
        <v>98.435000000000002</v>
      </c>
      <c r="V65" s="4">
        <v>98.528999999999996</v>
      </c>
      <c r="W65" s="4">
        <v>98.954999999999998</v>
      </c>
      <c r="X65" s="4">
        <v>100</v>
      </c>
      <c r="Y65" s="4">
        <v>102.075</v>
      </c>
      <c r="Z65" s="4">
        <v>120.93</v>
      </c>
    </row>
    <row r="66" spans="1:27" x14ac:dyDescent="0.25">
      <c r="A66" s="3" t="s">
        <v>145</v>
      </c>
      <c r="B66" s="3" t="s">
        <v>146</v>
      </c>
      <c r="C66" s="4">
        <v>64.783000000000001</v>
      </c>
      <c r="D66" s="4">
        <v>66.245999999999995</v>
      </c>
      <c r="E66" s="4">
        <v>68.09</v>
      </c>
      <c r="F66" s="4">
        <v>70.662000000000006</v>
      </c>
      <c r="G66" s="4">
        <v>72.227000000000004</v>
      </c>
      <c r="H66" s="4">
        <v>72.641999999999996</v>
      </c>
      <c r="I66" s="4">
        <v>73.581999999999994</v>
      </c>
      <c r="J66" s="4">
        <v>74.822999999999993</v>
      </c>
      <c r="K66" s="4">
        <v>76.614999999999995</v>
      </c>
      <c r="L66" s="4">
        <v>79.775999999999996</v>
      </c>
      <c r="M66" s="4">
        <v>81.356999999999999</v>
      </c>
      <c r="N66" s="4">
        <v>82.852999999999994</v>
      </c>
      <c r="O66" s="4">
        <v>83.802000000000007</v>
      </c>
      <c r="P66" s="4">
        <v>87.424000000000007</v>
      </c>
      <c r="Q66" s="4">
        <v>89.656000000000006</v>
      </c>
      <c r="R66" s="4">
        <v>91.198999999999998</v>
      </c>
      <c r="S66" s="4">
        <v>91.497</v>
      </c>
      <c r="T66" s="4">
        <v>91.710999999999999</v>
      </c>
      <c r="U66" s="4">
        <v>92.414000000000001</v>
      </c>
      <c r="V66" s="4">
        <v>94.921000000000006</v>
      </c>
      <c r="W66" s="4">
        <v>97.88</v>
      </c>
      <c r="X66" s="4">
        <v>100</v>
      </c>
      <c r="Y66" s="4">
        <v>102.834</v>
      </c>
      <c r="Z66" s="4">
        <v>108.428</v>
      </c>
    </row>
    <row r="67" spans="1:27" x14ac:dyDescent="0.25">
      <c r="A67" s="3" t="s">
        <v>147</v>
      </c>
      <c r="B67" s="3" t="s">
        <v>148</v>
      </c>
      <c r="C67" s="4">
        <v>53.655000000000001</v>
      </c>
      <c r="D67" s="4">
        <v>53.786999999999999</v>
      </c>
      <c r="E67" s="4">
        <v>54.281999999999996</v>
      </c>
      <c r="F67" s="4">
        <v>55.197000000000003</v>
      </c>
      <c r="G67" s="4">
        <v>58.180999999999997</v>
      </c>
      <c r="H67" s="4">
        <v>60.098999999999997</v>
      </c>
      <c r="I67" s="4">
        <v>62.328000000000003</v>
      </c>
      <c r="J67" s="4">
        <v>63.738999999999997</v>
      </c>
      <c r="K67" s="4">
        <v>65.251999999999995</v>
      </c>
      <c r="L67" s="4">
        <v>66.543999999999997</v>
      </c>
      <c r="M67" s="4">
        <v>66.265000000000001</v>
      </c>
      <c r="N67" s="4">
        <v>67.334000000000003</v>
      </c>
      <c r="O67" s="4">
        <v>69.088999999999999</v>
      </c>
      <c r="P67" s="4">
        <v>69.891999999999996</v>
      </c>
      <c r="Q67" s="4">
        <v>72.075999999999993</v>
      </c>
      <c r="R67" s="4">
        <v>74.236999999999995</v>
      </c>
      <c r="S67" s="4">
        <v>80.015000000000001</v>
      </c>
      <c r="T67" s="4">
        <v>82.753</v>
      </c>
      <c r="U67" s="4">
        <v>85.521000000000001</v>
      </c>
      <c r="V67" s="4">
        <v>90.555999999999997</v>
      </c>
      <c r="W67" s="4">
        <v>94.591999999999999</v>
      </c>
      <c r="X67" s="4">
        <v>100</v>
      </c>
      <c r="Y67" s="4">
        <v>103.392</v>
      </c>
      <c r="Z67" s="4">
        <v>111.88200000000001</v>
      </c>
    </row>
    <row r="68" spans="1:27" x14ac:dyDescent="0.25">
      <c r="A68" s="3" t="s">
        <v>149</v>
      </c>
      <c r="B68" s="3" t="s">
        <v>150</v>
      </c>
      <c r="C68" s="4">
        <v>63.334000000000003</v>
      </c>
      <c r="D68" s="4">
        <v>64.858000000000004</v>
      </c>
      <c r="E68" s="4">
        <v>66.286000000000001</v>
      </c>
      <c r="F68" s="4">
        <v>68.933000000000007</v>
      </c>
      <c r="G68" s="4">
        <v>70.403999999999996</v>
      </c>
      <c r="H68" s="4">
        <v>72.081999999999994</v>
      </c>
      <c r="I68" s="4">
        <v>73.894999999999996</v>
      </c>
      <c r="J68" s="4">
        <v>75.658000000000001</v>
      </c>
      <c r="K68" s="4">
        <v>77.744</v>
      </c>
      <c r="L68" s="4">
        <v>80.114000000000004</v>
      </c>
      <c r="M68" s="4">
        <v>82.42</v>
      </c>
      <c r="N68" s="4">
        <v>84.307000000000002</v>
      </c>
      <c r="O68" s="4">
        <v>86.093000000000004</v>
      </c>
      <c r="P68" s="4">
        <v>87.754999999999995</v>
      </c>
      <c r="Q68" s="4">
        <v>89.587999999999994</v>
      </c>
      <c r="R68" s="4">
        <v>90.593000000000004</v>
      </c>
      <c r="S68" s="4">
        <v>91.787000000000006</v>
      </c>
      <c r="T68" s="4">
        <v>93.378</v>
      </c>
      <c r="U68" s="4">
        <v>94.96</v>
      </c>
      <c r="V68" s="4">
        <v>97.126999999999995</v>
      </c>
      <c r="W68" s="4">
        <v>98.406000000000006</v>
      </c>
      <c r="X68" s="4">
        <v>100</v>
      </c>
      <c r="Y68" s="4">
        <v>101.283</v>
      </c>
      <c r="Z68" s="4">
        <v>106.282</v>
      </c>
      <c r="AA68" s="4">
        <v>111.565</v>
      </c>
    </row>
    <row r="69" spans="1:27" x14ac:dyDescent="0.25">
      <c r="A69" s="3" t="s">
        <v>151</v>
      </c>
      <c r="B69" s="3" t="s">
        <v>152</v>
      </c>
      <c r="C69" s="4">
        <v>58.530999999999999</v>
      </c>
      <c r="D69" s="4">
        <v>60.433</v>
      </c>
      <c r="E69" s="4">
        <v>61.966999999999999</v>
      </c>
      <c r="F69" s="4">
        <v>64.733999999999995</v>
      </c>
      <c r="G69" s="4">
        <v>65.677000000000007</v>
      </c>
      <c r="H69" s="4">
        <v>67.227999999999994</v>
      </c>
      <c r="I69" s="4">
        <v>68.835999999999999</v>
      </c>
      <c r="J69" s="4">
        <v>70.548000000000002</v>
      </c>
      <c r="K69" s="4">
        <v>73.305000000000007</v>
      </c>
      <c r="L69" s="4">
        <v>75.902000000000001</v>
      </c>
      <c r="M69" s="4">
        <v>78.64</v>
      </c>
      <c r="N69" s="4">
        <v>80.403000000000006</v>
      </c>
      <c r="O69" s="4">
        <v>83.120999999999995</v>
      </c>
      <c r="P69" s="4">
        <v>84.341999999999999</v>
      </c>
      <c r="Q69" s="4">
        <v>85.825000000000003</v>
      </c>
      <c r="R69" s="4">
        <v>86.474000000000004</v>
      </c>
      <c r="S69" s="4">
        <v>88.281000000000006</v>
      </c>
      <c r="T69" s="4">
        <v>90.007999999999996</v>
      </c>
      <c r="U69" s="4">
        <v>92.058000000000007</v>
      </c>
      <c r="V69" s="4">
        <v>96.712999999999994</v>
      </c>
      <c r="W69" s="4">
        <v>97.84</v>
      </c>
      <c r="X69" s="4">
        <v>100</v>
      </c>
      <c r="Y69" s="4">
        <v>103.367</v>
      </c>
      <c r="Z69" s="4">
        <v>111.31399999999999</v>
      </c>
    </row>
    <row r="70" spans="1:27" x14ac:dyDescent="0.25">
      <c r="A70" s="3" t="s">
        <v>153</v>
      </c>
      <c r="B70" s="3" t="s">
        <v>154</v>
      </c>
      <c r="C70" s="4">
        <v>64.980999999999995</v>
      </c>
      <c r="D70" s="4">
        <v>66.366</v>
      </c>
      <c r="E70" s="4">
        <v>67.754999999999995</v>
      </c>
      <c r="F70" s="4">
        <v>70.355000000000004</v>
      </c>
      <c r="G70" s="4">
        <v>72.016000000000005</v>
      </c>
      <c r="H70" s="4">
        <v>73.736999999999995</v>
      </c>
      <c r="I70" s="4">
        <v>75.623000000000005</v>
      </c>
      <c r="J70" s="4">
        <v>77.400999999999996</v>
      </c>
      <c r="K70" s="4">
        <v>79.228999999999999</v>
      </c>
      <c r="L70" s="4">
        <v>81.506</v>
      </c>
      <c r="M70" s="4">
        <v>83.66</v>
      </c>
      <c r="N70" s="4">
        <v>85.587999999999994</v>
      </c>
      <c r="O70" s="4">
        <v>87.055999999999997</v>
      </c>
      <c r="P70" s="4">
        <v>88.864999999999995</v>
      </c>
      <c r="Q70" s="4">
        <v>90.816000000000003</v>
      </c>
      <c r="R70" s="4">
        <v>91.942999999999998</v>
      </c>
      <c r="S70" s="4">
        <v>92.923000000000002</v>
      </c>
      <c r="T70" s="4">
        <v>94.466999999999999</v>
      </c>
      <c r="U70" s="4">
        <v>95.888999999999996</v>
      </c>
      <c r="V70" s="4">
        <v>97.236000000000004</v>
      </c>
      <c r="W70" s="4">
        <v>98.563999999999993</v>
      </c>
      <c r="X70" s="4">
        <v>100</v>
      </c>
      <c r="Y70" s="4">
        <v>100.68300000000001</v>
      </c>
      <c r="Z70" s="4">
        <v>104.754</v>
      </c>
    </row>
    <row r="71" spans="1:27" x14ac:dyDescent="0.25">
      <c r="A71" s="3" t="s">
        <v>155</v>
      </c>
      <c r="B71" s="3" t="s">
        <v>156</v>
      </c>
      <c r="C71" s="4">
        <v>87.302999999999997</v>
      </c>
      <c r="D71" s="4">
        <v>88.953000000000003</v>
      </c>
      <c r="E71" s="4">
        <v>90.561999999999998</v>
      </c>
      <c r="F71" s="4">
        <v>91.856999999999999</v>
      </c>
      <c r="G71" s="4">
        <v>92.207999999999998</v>
      </c>
      <c r="H71" s="4">
        <v>91.183000000000007</v>
      </c>
      <c r="I71" s="4">
        <v>91.39</v>
      </c>
      <c r="J71" s="4">
        <v>91.841999999999999</v>
      </c>
      <c r="K71" s="4">
        <v>92.664000000000001</v>
      </c>
      <c r="L71" s="4">
        <v>94.233999999999995</v>
      </c>
      <c r="M71" s="4">
        <v>96.284000000000006</v>
      </c>
      <c r="N71" s="4">
        <v>97.055999999999997</v>
      </c>
      <c r="O71" s="4">
        <v>98.12</v>
      </c>
      <c r="P71" s="4">
        <v>100.667</v>
      </c>
      <c r="Q71" s="4">
        <v>101.782</v>
      </c>
      <c r="R71" s="4">
        <v>101.036</v>
      </c>
      <c r="S71" s="4">
        <v>101.601</v>
      </c>
      <c r="T71" s="4">
        <v>102.008</v>
      </c>
      <c r="U71" s="4">
        <v>101.746</v>
      </c>
      <c r="V71" s="4">
        <v>101.97199999999999</v>
      </c>
      <c r="W71" s="4">
        <v>101.20399999999999</v>
      </c>
      <c r="X71" s="4">
        <v>100</v>
      </c>
      <c r="Y71" s="4">
        <v>101.108</v>
      </c>
      <c r="Z71" s="4">
        <v>103.205</v>
      </c>
      <c r="AA71" s="4">
        <v>104.244</v>
      </c>
    </row>
    <row r="72" spans="1:27" x14ac:dyDescent="0.25">
      <c r="A72" s="3" t="s">
        <v>157</v>
      </c>
      <c r="B72" s="3" t="s">
        <v>158</v>
      </c>
      <c r="C72" s="4">
        <v>86.274000000000001</v>
      </c>
      <c r="D72" s="4">
        <v>88.108999999999995</v>
      </c>
      <c r="E72" s="4">
        <v>89.686000000000007</v>
      </c>
      <c r="F72" s="4">
        <v>90.97</v>
      </c>
      <c r="G72" s="4">
        <v>90.337999999999994</v>
      </c>
      <c r="H72" s="4">
        <v>90.010999999999996</v>
      </c>
      <c r="I72" s="4">
        <v>90.552999999999997</v>
      </c>
      <c r="J72" s="4">
        <v>90.225999999999999</v>
      </c>
      <c r="K72" s="4">
        <v>90.513999999999996</v>
      </c>
      <c r="L72" s="4">
        <v>91.471000000000004</v>
      </c>
      <c r="M72" s="4">
        <v>93.917000000000002</v>
      </c>
      <c r="N72" s="4">
        <v>94.497</v>
      </c>
      <c r="O72" s="4">
        <v>95.850999999999999</v>
      </c>
      <c r="P72" s="4">
        <v>97.581000000000003</v>
      </c>
      <c r="Q72" s="4">
        <v>98.287999999999997</v>
      </c>
      <c r="R72" s="4">
        <v>98.807000000000002</v>
      </c>
      <c r="S72" s="4">
        <v>98.861000000000004</v>
      </c>
      <c r="T72" s="4">
        <v>99.754999999999995</v>
      </c>
      <c r="U72" s="4">
        <v>100.2</v>
      </c>
      <c r="V72" s="4">
        <v>101.467</v>
      </c>
      <c r="W72" s="4">
        <v>100.809</v>
      </c>
      <c r="X72" s="4">
        <v>100</v>
      </c>
      <c r="Y72" s="4">
        <v>100.718</v>
      </c>
      <c r="Z72" s="4">
        <v>102.65300000000001</v>
      </c>
    </row>
    <row r="73" spans="1:27" x14ac:dyDescent="0.25">
      <c r="A73" s="3" t="s">
        <v>159</v>
      </c>
      <c r="B73" s="3" t="s">
        <v>160</v>
      </c>
      <c r="C73" s="4">
        <v>91.03</v>
      </c>
      <c r="D73" s="4">
        <v>92.186000000000007</v>
      </c>
      <c r="E73" s="4">
        <v>93.67</v>
      </c>
      <c r="F73" s="4">
        <v>94.9</v>
      </c>
      <c r="G73" s="4">
        <v>95.989000000000004</v>
      </c>
      <c r="H73" s="4">
        <v>93.923000000000002</v>
      </c>
      <c r="I73" s="4">
        <v>93.093000000000004</v>
      </c>
      <c r="J73" s="4">
        <v>94.054000000000002</v>
      </c>
      <c r="K73" s="4">
        <v>94.543000000000006</v>
      </c>
      <c r="L73" s="4">
        <v>96.253</v>
      </c>
      <c r="M73" s="4">
        <v>97.203999999999994</v>
      </c>
      <c r="N73" s="4">
        <v>98.600999999999999</v>
      </c>
      <c r="O73" s="4">
        <v>99.573999999999998</v>
      </c>
      <c r="P73" s="4">
        <v>102.26900000000001</v>
      </c>
      <c r="Q73" s="4">
        <v>103.393</v>
      </c>
      <c r="R73" s="4">
        <v>103.514</v>
      </c>
      <c r="S73" s="4">
        <v>102.89</v>
      </c>
      <c r="T73" s="4">
        <v>102.86</v>
      </c>
      <c r="U73" s="4">
        <v>101.83199999999999</v>
      </c>
      <c r="V73" s="4">
        <v>102.134</v>
      </c>
      <c r="W73" s="4">
        <v>101.59399999999999</v>
      </c>
      <c r="X73" s="4">
        <v>100</v>
      </c>
      <c r="Y73" s="4">
        <v>101.56399999999999</v>
      </c>
      <c r="Z73" s="4">
        <v>102.34699999999999</v>
      </c>
    </row>
    <row r="74" spans="1:27" x14ac:dyDescent="0.25">
      <c r="A74" s="3" t="s">
        <v>161</v>
      </c>
      <c r="B74" s="3" t="s">
        <v>162</v>
      </c>
      <c r="C74" s="4">
        <v>83.153000000000006</v>
      </c>
      <c r="D74" s="4">
        <v>85.016999999999996</v>
      </c>
      <c r="E74" s="4">
        <v>86.912000000000006</v>
      </c>
      <c r="F74" s="4">
        <v>88.328999999999994</v>
      </c>
      <c r="G74" s="4">
        <v>90.337000000000003</v>
      </c>
      <c r="H74" s="4">
        <v>89.084000000000003</v>
      </c>
      <c r="I74" s="4">
        <v>90.131</v>
      </c>
      <c r="J74" s="4">
        <v>92.105000000000004</v>
      </c>
      <c r="K74" s="4">
        <v>95.254000000000005</v>
      </c>
      <c r="L74" s="4">
        <v>98.644999999999996</v>
      </c>
      <c r="M74" s="4">
        <v>101.39100000000001</v>
      </c>
      <c r="N74" s="4">
        <v>101.65300000000001</v>
      </c>
      <c r="O74" s="4">
        <v>102.038</v>
      </c>
      <c r="P74" s="4">
        <v>106.696</v>
      </c>
      <c r="Q74" s="4">
        <v>108.967</v>
      </c>
      <c r="R74" s="4">
        <v>103.324</v>
      </c>
      <c r="S74" s="4">
        <v>107.38800000000001</v>
      </c>
      <c r="T74" s="4">
        <v>107.20099999999999</v>
      </c>
      <c r="U74" s="4">
        <v>106.25</v>
      </c>
      <c r="V74" s="4">
        <v>103.29300000000001</v>
      </c>
      <c r="W74" s="4">
        <v>101.791</v>
      </c>
      <c r="X74" s="4">
        <v>100</v>
      </c>
      <c r="Y74" s="4">
        <v>101.489</v>
      </c>
      <c r="Z74" s="4">
        <v>106.462</v>
      </c>
    </row>
    <row r="75" spans="1:27" x14ac:dyDescent="0.25">
      <c r="A75" s="3" t="s">
        <v>163</v>
      </c>
      <c r="B75" s="3" t="s">
        <v>164</v>
      </c>
      <c r="C75" s="4">
        <v>189.86600000000001</v>
      </c>
      <c r="D75" s="4">
        <v>175.815</v>
      </c>
      <c r="E75" s="4">
        <v>168.33500000000001</v>
      </c>
      <c r="F75" s="4">
        <v>165.12700000000001</v>
      </c>
      <c r="G75" s="4">
        <v>164.16300000000001</v>
      </c>
      <c r="H75" s="4">
        <v>164.49</v>
      </c>
      <c r="I75" s="4">
        <v>165.363</v>
      </c>
      <c r="J75" s="4">
        <v>156.529</v>
      </c>
      <c r="K75" s="4">
        <v>155.66200000000001</v>
      </c>
      <c r="L75" s="4">
        <v>156.56</v>
      </c>
      <c r="M75" s="4">
        <v>155.55600000000001</v>
      </c>
      <c r="N75" s="4">
        <v>149.589</v>
      </c>
      <c r="O75" s="4">
        <v>138.82400000000001</v>
      </c>
      <c r="P75" s="4">
        <v>129.34100000000001</v>
      </c>
      <c r="Q75" s="4">
        <v>114.258</v>
      </c>
      <c r="R75" s="4">
        <v>106.69499999999999</v>
      </c>
      <c r="S75" s="4">
        <v>105.476</v>
      </c>
      <c r="T75" s="4">
        <v>106.02200000000001</v>
      </c>
      <c r="U75" s="4">
        <v>104.001</v>
      </c>
      <c r="V75" s="4">
        <v>102.51300000000001</v>
      </c>
      <c r="W75" s="4">
        <v>100.402</v>
      </c>
      <c r="X75" s="4">
        <v>100</v>
      </c>
      <c r="Y75" s="4">
        <v>98.572999999999993</v>
      </c>
      <c r="Z75" s="4">
        <v>95.019000000000005</v>
      </c>
      <c r="AA75" s="4">
        <v>91.727999999999994</v>
      </c>
    </row>
    <row r="76" spans="1:27" x14ac:dyDescent="0.25">
      <c r="A76" s="3" t="s">
        <v>165</v>
      </c>
      <c r="B76" s="3" t="s">
        <v>166</v>
      </c>
      <c r="C76" s="4">
        <v>91.951999999999998</v>
      </c>
      <c r="D76" s="4">
        <v>96.93</v>
      </c>
      <c r="E76" s="4">
        <v>99.872</v>
      </c>
      <c r="F76" s="4">
        <v>101.58499999999999</v>
      </c>
      <c r="G76" s="4">
        <v>97.991</v>
      </c>
      <c r="H76" s="4">
        <v>96.421999999999997</v>
      </c>
      <c r="I76" s="4">
        <v>97.078000000000003</v>
      </c>
      <c r="J76" s="4">
        <v>97.915999999999997</v>
      </c>
      <c r="K76" s="4">
        <v>98.954999999999998</v>
      </c>
      <c r="L76" s="4">
        <v>98.153000000000006</v>
      </c>
      <c r="M76" s="4">
        <v>97.533000000000001</v>
      </c>
      <c r="N76" s="4">
        <v>97.12</v>
      </c>
      <c r="O76" s="4">
        <v>97.911000000000001</v>
      </c>
      <c r="P76" s="4">
        <v>97.683000000000007</v>
      </c>
      <c r="Q76" s="4">
        <v>98.87</v>
      </c>
      <c r="R76" s="4">
        <v>99.227999999999994</v>
      </c>
      <c r="S76" s="4">
        <v>99.546999999999997</v>
      </c>
      <c r="T76" s="4">
        <v>100.16500000000001</v>
      </c>
      <c r="U76" s="4">
        <v>99.81</v>
      </c>
      <c r="V76" s="4">
        <v>100.122</v>
      </c>
      <c r="W76" s="4">
        <v>100.018</v>
      </c>
      <c r="X76" s="4">
        <v>100</v>
      </c>
      <c r="Y76" s="4">
        <v>100.134</v>
      </c>
      <c r="Z76" s="4">
        <v>102.669</v>
      </c>
      <c r="AA76" s="4">
        <v>105.134</v>
      </c>
    </row>
    <row r="77" spans="1:27" x14ac:dyDescent="0.25">
      <c r="A77" s="3" t="s">
        <v>167</v>
      </c>
      <c r="B77" s="3" t="s">
        <v>168</v>
      </c>
      <c r="C77" s="4">
        <v>90.105000000000004</v>
      </c>
      <c r="D77" s="4">
        <v>95.228999999999999</v>
      </c>
      <c r="E77" s="4">
        <v>98.242999999999995</v>
      </c>
      <c r="F77" s="4">
        <v>99.873000000000005</v>
      </c>
      <c r="G77" s="4">
        <v>95.697999999999993</v>
      </c>
      <c r="H77" s="4">
        <v>93.787999999999997</v>
      </c>
      <c r="I77" s="4">
        <v>94.308999999999997</v>
      </c>
      <c r="J77" s="4">
        <v>94.929000000000002</v>
      </c>
      <c r="K77" s="4">
        <v>96.05</v>
      </c>
      <c r="L77" s="4">
        <v>95.893000000000001</v>
      </c>
      <c r="M77" s="4">
        <v>95.775999999999996</v>
      </c>
      <c r="N77" s="4">
        <v>95.91</v>
      </c>
      <c r="O77" s="4">
        <v>96.97</v>
      </c>
      <c r="P77" s="4">
        <v>96.768000000000001</v>
      </c>
      <c r="Q77" s="4">
        <v>98.436000000000007</v>
      </c>
      <c r="R77" s="4">
        <v>98.662000000000006</v>
      </c>
      <c r="S77" s="4">
        <v>99.02</v>
      </c>
      <c r="T77" s="4">
        <v>99.739000000000004</v>
      </c>
      <c r="U77" s="4">
        <v>99.453999999999994</v>
      </c>
      <c r="V77" s="4">
        <v>99.793000000000006</v>
      </c>
      <c r="W77" s="4">
        <v>99.95</v>
      </c>
      <c r="X77" s="4">
        <v>100</v>
      </c>
      <c r="Y77" s="4">
        <v>100.321</v>
      </c>
      <c r="Z77" s="4">
        <v>103.422</v>
      </c>
    </row>
    <row r="78" spans="1:27" x14ac:dyDescent="0.25">
      <c r="A78" s="3" t="s">
        <v>169</v>
      </c>
      <c r="B78" s="3" t="s">
        <v>170</v>
      </c>
      <c r="C78" s="4">
        <v>100.61</v>
      </c>
      <c r="D78" s="4">
        <v>104.929</v>
      </c>
      <c r="E78" s="4">
        <v>107.54600000000001</v>
      </c>
      <c r="F78" s="4">
        <v>109.64</v>
      </c>
      <c r="G78" s="4">
        <v>108.699</v>
      </c>
      <c r="H78" s="4">
        <v>108.718</v>
      </c>
      <c r="I78" s="4">
        <v>110.01</v>
      </c>
      <c r="J78" s="4">
        <v>111.883</v>
      </c>
      <c r="K78" s="4">
        <v>112.541</v>
      </c>
      <c r="L78" s="4">
        <v>108.779</v>
      </c>
      <c r="M78" s="4">
        <v>105.828</v>
      </c>
      <c r="N78" s="4">
        <v>102.756</v>
      </c>
      <c r="O78" s="4">
        <v>102.161</v>
      </c>
      <c r="P78" s="4">
        <v>101.813</v>
      </c>
      <c r="Q78" s="4">
        <v>100.78400000000001</v>
      </c>
      <c r="R78" s="4">
        <v>101.753</v>
      </c>
      <c r="S78" s="4">
        <v>101.892</v>
      </c>
      <c r="T78" s="4">
        <v>102.057</v>
      </c>
      <c r="U78" s="4">
        <v>101.383</v>
      </c>
      <c r="V78" s="4">
        <v>101.572</v>
      </c>
      <c r="W78" s="4">
        <v>100.31699999999999</v>
      </c>
      <c r="X78" s="4">
        <v>100</v>
      </c>
      <c r="Y78" s="4">
        <v>99.34</v>
      </c>
      <c r="Z78" s="4">
        <v>99.454999999999998</v>
      </c>
    </row>
    <row r="79" spans="1:27" x14ac:dyDescent="0.25">
      <c r="A79" s="3" t="s">
        <v>171</v>
      </c>
      <c r="B79" s="3" t="s">
        <v>172</v>
      </c>
      <c r="C79" s="4">
        <v>90.174000000000007</v>
      </c>
      <c r="D79" s="4">
        <v>92.478999999999999</v>
      </c>
      <c r="E79" s="4">
        <v>91.09</v>
      </c>
      <c r="F79" s="4">
        <v>90.972999999999999</v>
      </c>
      <c r="G79" s="4">
        <v>88.379000000000005</v>
      </c>
      <c r="H79" s="4">
        <v>89.111999999999995</v>
      </c>
      <c r="I79" s="4">
        <v>89.984999999999999</v>
      </c>
      <c r="J79" s="4">
        <v>91.984999999999999</v>
      </c>
      <c r="K79" s="4">
        <v>91.617000000000004</v>
      </c>
      <c r="L79" s="4">
        <v>91.262</v>
      </c>
      <c r="M79" s="4">
        <v>91.498999999999995</v>
      </c>
      <c r="N79" s="4">
        <v>97.841999999999999</v>
      </c>
      <c r="O79" s="4">
        <v>94.534000000000006</v>
      </c>
      <c r="P79" s="4">
        <v>94.843999999999994</v>
      </c>
      <c r="Q79" s="4">
        <v>97.210999999999999</v>
      </c>
      <c r="R79" s="4">
        <v>98.554000000000002</v>
      </c>
      <c r="S79" s="4">
        <v>99.244</v>
      </c>
      <c r="T79" s="4">
        <v>100.11799999999999</v>
      </c>
      <c r="U79" s="4">
        <v>98.146000000000001</v>
      </c>
      <c r="V79" s="4">
        <v>99.254000000000005</v>
      </c>
      <c r="W79" s="4">
        <v>98.061000000000007</v>
      </c>
      <c r="X79" s="4">
        <v>100</v>
      </c>
      <c r="Y79" s="4">
        <v>99.81</v>
      </c>
      <c r="Z79" s="4">
        <v>102.012</v>
      </c>
      <c r="AA79" s="4">
        <v>98.674999999999997</v>
      </c>
    </row>
    <row r="80" spans="1:27" x14ac:dyDescent="0.25">
      <c r="A80" s="3" t="s">
        <v>173</v>
      </c>
      <c r="B80" s="3" t="s">
        <v>174</v>
      </c>
      <c r="C80" s="4">
        <v>109.218</v>
      </c>
      <c r="D80" s="4">
        <v>110.62</v>
      </c>
      <c r="E80" s="4">
        <v>105.807</v>
      </c>
      <c r="F80" s="4">
        <v>109.327</v>
      </c>
      <c r="G80" s="4">
        <v>101.762</v>
      </c>
      <c r="H80" s="4">
        <v>98.691999999999993</v>
      </c>
      <c r="I80" s="4">
        <v>96.174000000000007</v>
      </c>
      <c r="J80" s="4">
        <v>92.528999999999996</v>
      </c>
      <c r="K80" s="4">
        <v>91.353999999999999</v>
      </c>
      <c r="L80" s="4">
        <v>87.688000000000002</v>
      </c>
      <c r="M80" s="4">
        <v>101.014</v>
      </c>
      <c r="N80" s="4">
        <v>108.563</v>
      </c>
      <c r="O80" s="4">
        <v>102.61</v>
      </c>
      <c r="P80" s="4">
        <v>103.70399999999999</v>
      </c>
      <c r="Q80" s="4">
        <v>107.15</v>
      </c>
      <c r="R80" s="4">
        <v>110.08</v>
      </c>
      <c r="S80" s="4">
        <v>108.67100000000001</v>
      </c>
      <c r="T80" s="4">
        <v>107.976</v>
      </c>
      <c r="U80" s="4">
        <v>103.18</v>
      </c>
      <c r="V80" s="4">
        <v>101.82299999999999</v>
      </c>
      <c r="W80" s="4">
        <v>100.081</v>
      </c>
      <c r="X80" s="4">
        <v>100</v>
      </c>
      <c r="Y80" s="4">
        <v>98.51</v>
      </c>
      <c r="Z80" s="4">
        <v>98.376999999999995</v>
      </c>
    </row>
    <row r="81" spans="1:27" x14ac:dyDescent="0.25">
      <c r="A81" s="3" t="s">
        <v>175</v>
      </c>
      <c r="B81" s="3" t="s">
        <v>176</v>
      </c>
      <c r="C81" s="4">
        <v>73.244</v>
      </c>
      <c r="D81" s="4">
        <v>76.81</v>
      </c>
      <c r="E81" s="4">
        <v>79.292000000000002</v>
      </c>
      <c r="F81" s="4">
        <v>72.525999999999996</v>
      </c>
      <c r="G81" s="4">
        <v>75.245999999999995</v>
      </c>
      <c r="H81" s="4">
        <v>81.221999999999994</v>
      </c>
      <c r="I81" s="4">
        <v>86.891999999999996</v>
      </c>
      <c r="J81" s="4">
        <v>97.331000000000003</v>
      </c>
      <c r="K81" s="4">
        <v>96.75</v>
      </c>
      <c r="L81" s="4">
        <v>99.89</v>
      </c>
      <c r="M81" s="4">
        <v>80.307000000000002</v>
      </c>
      <c r="N81" s="4">
        <v>87.936000000000007</v>
      </c>
      <c r="O81" s="4">
        <v>85.548000000000002</v>
      </c>
      <c r="P81" s="4">
        <v>84.150999999999996</v>
      </c>
      <c r="Q81" s="4">
        <v>86.18</v>
      </c>
      <c r="R81" s="4">
        <v>84.929000000000002</v>
      </c>
      <c r="S81" s="4">
        <v>88.844999999999999</v>
      </c>
      <c r="T81" s="4">
        <v>91.037999999999997</v>
      </c>
      <c r="U81" s="4">
        <v>91.197999999999993</v>
      </c>
      <c r="V81" s="4">
        <v>95.89</v>
      </c>
      <c r="W81" s="4">
        <v>94.287000000000006</v>
      </c>
      <c r="X81" s="4">
        <v>100</v>
      </c>
      <c r="Y81" s="4">
        <v>100.76300000000001</v>
      </c>
      <c r="Z81" s="4">
        <v>106.524</v>
      </c>
    </row>
    <row r="82" spans="1:27" x14ac:dyDescent="0.25">
      <c r="A82" s="3" t="s">
        <v>177</v>
      </c>
      <c r="B82" s="3" t="s">
        <v>178</v>
      </c>
      <c r="C82" s="4">
        <v>68.52</v>
      </c>
      <c r="D82" s="4">
        <v>71.17</v>
      </c>
      <c r="E82" s="4">
        <v>72.921999999999997</v>
      </c>
      <c r="F82" s="4">
        <v>74.653000000000006</v>
      </c>
      <c r="G82" s="4">
        <v>76.295000000000002</v>
      </c>
      <c r="H82" s="4">
        <v>77.838999999999999</v>
      </c>
      <c r="I82" s="4">
        <v>79.126999999999995</v>
      </c>
      <c r="J82" s="4">
        <v>81.14</v>
      </c>
      <c r="K82" s="4">
        <v>83.004999999999995</v>
      </c>
      <c r="L82" s="4">
        <v>85.191999999999993</v>
      </c>
      <c r="M82" s="4">
        <v>86.506</v>
      </c>
      <c r="N82" s="4">
        <v>87.855000000000004</v>
      </c>
      <c r="O82" s="4">
        <v>89.531999999999996</v>
      </c>
      <c r="P82" s="4">
        <v>90.866</v>
      </c>
      <c r="Q82" s="4">
        <v>91.096000000000004</v>
      </c>
      <c r="R82" s="4">
        <v>93.015000000000001</v>
      </c>
      <c r="S82" s="4">
        <v>93.394999999999996</v>
      </c>
      <c r="T82" s="4">
        <v>95.838999999999999</v>
      </c>
      <c r="U82" s="4">
        <v>97.245999999999995</v>
      </c>
      <c r="V82" s="4">
        <v>98.4</v>
      </c>
      <c r="W82" s="4">
        <v>99.007000000000005</v>
      </c>
      <c r="X82" s="4">
        <v>100</v>
      </c>
      <c r="Y82" s="4">
        <v>101.17</v>
      </c>
      <c r="Z82" s="4">
        <v>103.58799999999999</v>
      </c>
    </row>
    <row r="83" spans="1:27" x14ac:dyDescent="0.25">
      <c r="A83" s="3" t="s">
        <v>179</v>
      </c>
      <c r="B83" s="3" t="s">
        <v>180</v>
      </c>
      <c r="C83" s="4">
        <v>68.471999999999994</v>
      </c>
      <c r="D83" s="4">
        <v>69.878</v>
      </c>
      <c r="E83" s="4">
        <v>71.682000000000002</v>
      </c>
      <c r="F83" s="4">
        <v>73.915999999999997</v>
      </c>
      <c r="G83" s="4">
        <v>76.159000000000006</v>
      </c>
      <c r="H83" s="4">
        <v>78.932000000000002</v>
      </c>
      <c r="I83" s="4">
        <v>81.980999999999995</v>
      </c>
      <c r="J83" s="4">
        <v>85.004000000000005</v>
      </c>
      <c r="K83" s="4">
        <v>88.057000000000002</v>
      </c>
      <c r="L83" s="4">
        <v>90.058000000000007</v>
      </c>
      <c r="M83" s="4">
        <v>91.804000000000002</v>
      </c>
      <c r="N83" s="4">
        <v>93.016000000000005</v>
      </c>
      <c r="O83" s="4">
        <v>93.891999999999996</v>
      </c>
      <c r="P83" s="4">
        <v>95.284999999999997</v>
      </c>
      <c r="Q83" s="4">
        <v>95.662000000000006</v>
      </c>
      <c r="R83" s="4">
        <v>96.436999999999998</v>
      </c>
      <c r="S83" s="4">
        <v>96.950999999999993</v>
      </c>
      <c r="T83" s="4">
        <v>97.352999999999994</v>
      </c>
      <c r="U83" s="4">
        <v>97.772000000000006</v>
      </c>
      <c r="V83" s="4">
        <v>98.069000000000003</v>
      </c>
      <c r="W83" s="4">
        <v>99.137</v>
      </c>
      <c r="X83" s="4">
        <v>100</v>
      </c>
      <c r="Y83" s="4">
        <v>100.589</v>
      </c>
      <c r="Z83" s="4">
        <v>102.104</v>
      </c>
      <c r="AA83" s="4">
        <v>103.834</v>
      </c>
    </row>
    <row r="84" spans="1:27" x14ac:dyDescent="0.25">
      <c r="A84" s="3" t="s">
        <v>181</v>
      </c>
      <c r="B84" s="3" t="s">
        <v>182</v>
      </c>
      <c r="C84" s="4">
        <v>71.435000000000002</v>
      </c>
      <c r="D84" s="4">
        <v>74.760999999999996</v>
      </c>
      <c r="E84" s="4">
        <v>79.355000000000004</v>
      </c>
      <c r="F84" s="4">
        <v>81.14</v>
      </c>
      <c r="G84" s="4">
        <v>82.643000000000001</v>
      </c>
      <c r="H84" s="4">
        <v>84.606999999999999</v>
      </c>
      <c r="I84" s="4">
        <v>86.421000000000006</v>
      </c>
      <c r="J84" s="4">
        <v>88.656000000000006</v>
      </c>
      <c r="K84" s="4">
        <v>90.965999999999994</v>
      </c>
      <c r="L84" s="4">
        <v>93.843000000000004</v>
      </c>
      <c r="M84" s="4">
        <v>94.403999999999996</v>
      </c>
      <c r="N84" s="4">
        <v>94.426000000000002</v>
      </c>
      <c r="O84" s="4">
        <v>95.804000000000002</v>
      </c>
      <c r="P84" s="4">
        <v>96.171999999999997</v>
      </c>
      <c r="Q84" s="4">
        <v>96.19</v>
      </c>
      <c r="R84" s="4">
        <v>96.194999999999993</v>
      </c>
      <c r="S84" s="4">
        <v>96.986000000000004</v>
      </c>
      <c r="T84" s="4">
        <v>97.293000000000006</v>
      </c>
      <c r="U84" s="4">
        <v>97.271000000000001</v>
      </c>
      <c r="V84" s="4">
        <v>97.96</v>
      </c>
      <c r="W84" s="4">
        <v>99.742999999999995</v>
      </c>
      <c r="X84" s="4">
        <v>100</v>
      </c>
      <c r="Y84" s="4">
        <v>100.941</v>
      </c>
      <c r="Z84" s="4">
        <v>103.79300000000001</v>
      </c>
      <c r="AA84" s="4">
        <v>106.58</v>
      </c>
    </row>
    <row r="85" spans="1:27" x14ac:dyDescent="0.25">
      <c r="A85" s="3" t="s">
        <v>183</v>
      </c>
      <c r="B85" s="3" t="s">
        <v>184</v>
      </c>
      <c r="C85" s="4">
        <v>72.933000000000007</v>
      </c>
      <c r="D85" s="4">
        <v>76.290999999999997</v>
      </c>
      <c r="E85" s="4">
        <v>79.247</v>
      </c>
      <c r="F85" s="4">
        <v>81.171000000000006</v>
      </c>
      <c r="G85" s="4">
        <v>82.71</v>
      </c>
      <c r="H85" s="4">
        <v>85.516000000000005</v>
      </c>
      <c r="I85" s="4">
        <v>87.552999999999997</v>
      </c>
      <c r="J85" s="4">
        <v>89.281000000000006</v>
      </c>
      <c r="K85" s="4">
        <v>91.069000000000003</v>
      </c>
      <c r="L85" s="4">
        <v>95.742999999999995</v>
      </c>
      <c r="M85" s="4">
        <v>95.159000000000006</v>
      </c>
      <c r="N85" s="4">
        <v>93.590999999999994</v>
      </c>
      <c r="O85" s="4">
        <v>95.355000000000004</v>
      </c>
      <c r="P85" s="4">
        <v>96.144000000000005</v>
      </c>
      <c r="Q85" s="4">
        <v>96.823999999999998</v>
      </c>
      <c r="R85" s="4">
        <v>96.671000000000006</v>
      </c>
      <c r="S85" s="4">
        <v>97.603999999999999</v>
      </c>
      <c r="T85" s="4">
        <v>96.734999999999999</v>
      </c>
      <c r="U85" s="4">
        <v>97.2</v>
      </c>
      <c r="V85" s="4">
        <v>97.59</v>
      </c>
      <c r="W85" s="4">
        <v>98.816000000000003</v>
      </c>
      <c r="X85" s="4">
        <v>100</v>
      </c>
      <c r="Y85" s="4">
        <v>102.47799999999999</v>
      </c>
      <c r="Z85" s="4">
        <v>106.127</v>
      </c>
    </row>
    <row r="86" spans="1:27" x14ac:dyDescent="0.25">
      <c r="A86" s="3" t="s">
        <v>185</v>
      </c>
      <c r="B86" s="3" t="s">
        <v>186</v>
      </c>
      <c r="C86" s="4">
        <v>68.302000000000007</v>
      </c>
      <c r="D86" s="4">
        <v>71.082999999999998</v>
      </c>
      <c r="E86" s="4">
        <v>78.366</v>
      </c>
      <c r="F86" s="4">
        <v>80.421999999999997</v>
      </c>
      <c r="G86" s="4">
        <v>82.158000000000001</v>
      </c>
      <c r="H86" s="4">
        <v>84.040999999999997</v>
      </c>
      <c r="I86" s="4">
        <v>85.722999999999999</v>
      </c>
      <c r="J86" s="4">
        <v>87.626999999999995</v>
      </c>
      <c r="K86" s="4">
        <v>89.668000000000006</v>
      </c>
      <c r="L86" s="4">
        <v>91.775999999999996</v>
      </c>
      <c r="M86" s="4">
        <v>92.632000000000005</v>
      </c>
      <c r="N86" s="4">
        <v>94.073999999999998</v>
      </c>
      <c r="O86" s="4">
        <v>95.064999999999998</v>
      </c>
      <c r="P86" s="4">
        <v>95.234999999999999</v>
      </c>
      <c r="Q86" s="4">
        <v>95.893000000000001</v>
      </c>
      <c r="R86" s="4">
        <v>95.994</v>
      </c>
      <c r="S86" s="4">
        <v>97.27</v>
      </c>
      <c r="T86" s="4">
        <v>97.055000000000007</v>
      </c>
      <c r="U86" s="4">
        <v>97.07</v>
      </c>
      <c r="V86" s="4">
        <v>98.230999999999995</v>
      </c>
      <c r="W86" s="4">
        <v>100.351</v>
      </c>
      <c r="X86" s="4">
        <v>100</v>
      </c>
      <c r="Y86" s="4">
        <v>100.619</v>
      </c>
      <c r="Z86" s="4">
        <v>103.295</v>
      </c>
    </row>
    <row r="87" spans="1:27" x14ac:dyDescent="0.25">
      <c r="A87" s="3" t="s">
        <v>187</v>
      </c>
      <c r="B87" s="3" t="s">
        <v>188</v>
      </c>
      <c r="C87" s="4">
        <v>75.471999999999994</v>
      </c>
      <c r="D87" s="4">
        <v>79.635999999999996</v>
      </c>
      <c r="E87" s="4">
        <v>81.117000000000004</v>
      </c>
      <c r="F87" s="4">
        <v>82.331999999999994</v>
      </c>
      <c r="G87" s="4">
        <v>83.433999999999997</v>
      </c>
      <c r="H87" s="4">
        <v>84.873999999999995</v>
      </c>
      <c r="I87" s="4">
        <v>86.724000000000004</v>
      </c>
      <c r="J87" s="4">
        <v>89.832999999999998</v>
      </c>
      <c r="K87" s="4">
        <v>92.933000000000007</v>
      </c>
      <c r="L87" s="4">
        <v>95.768000000000001</v>
      </c>
      <c r="M87" s="4">
        <v>96.68</v>
      </c>
      <c r="N87" s="4">
        <v>95.596000000000004</v>
      </c>
      <c r="O87" s="4">
        <v>97.313999999999993</v>
      </c>
      <c r="P87" s="4">
        <v>97.704999999999998</v>
      </c>
      <c r="Q87" s="4">
        <v>96.26</v>
      </c>
      <c r="R87" s="4">
        <v>96.215000000000003</v>
      </c>
      <c r="S87" s="4">
        <v>96.093000000000004</v>
      </c>
      <c r="T87" s="4">
        <v>98.105000000000004</v>
      </c>
      <c r="U87" s="4">
        <v>97.68</v>
      </c>
      <c r="V87" s="4">
        <v>97.736000000000004</v>
      </c>
      <c r="W87" s="4">
        <v>99.322000000000003</v>
      </c>
      <c r="X87" s="4">
        <v>100</v>
      </c>
      <c r="Y87" s="4">
        <v>100.46299999999999</v>
      </c>
      <c r="Z87" s="4">
        <v>103.11199999999999</v>
      </c>
    </row>
    <row r="88" spans="1:27" x14ac:dyDescent="0.25">
      <c r="A88" s="3" t="s">
        <v>189</v>
      </c>
      <c r="B88" s="3" t="s">
        <v>190</v>
      </c>
      <c r="C88" s="4">
        <v>81.188999999999993</v>
      </c>
      <c r="D88" s="4">
        <v>83.531999999999996</v>
      </c>
      <c r="E88" s="4">
        <v>85.034999999999997</v>
      </c>
      <c r="F88" s="4">
        <v>84.846999999999994</v>
      </c>
      <c r="G88" s="4">
        <v>86.08</v>
      </c>
      <c r="H88" s="4">
        <v>87.674000000000007</v>
      </c>
      <c r="I88" s="4">
        <v>89.054000000000002</v>
      </c>
      <c r="J88" s="4">
        <v>90.647000000000006</v>
      </c>
      <c r="K88" s="4">
        <v>92.168000000000006</v>
      </c>
      <c r="L88" s="4">
        <v>92.21</v>
      </c>
      <c r="M88" s="4">
        <v>93.088999999999999</v>
      </c>
      <c r="N88" s="4">
        <v>94.054000000000002</v>
      </c>
      <c r="O88" s="4">
        <v>95.013999999999996</v>
      </c>
      <c r="P88" s="4">
        <v>95.525999999999996</v>
      </c>
      <c r="Q88" s="4">
        <v>95.903000000000006</v>
      </c>
      <c r="R88" s="4">
        <v>95.861000000000004</v>
      </c>
      <c r="S88" s="4">
        <v>95.840999999999994</v>
      </c>
      <c r="T88" s="4">
        <v>96.671000000000006</v>
      </c>
      <c r="U88" s="4">
        <v>97.102999999999994</v>
      </c>
      <c r="V88" s="4">
        <v>97.366</v>
      </c>
      <c r="W88" s="4">
        <v>98.188000000000002</v>
      </c>
      <c r="X88" s="4">
        <v>100</v>
      </c>
      <c r="Y88" s="4">
        <v>100.86499999999999</v>
      </c>
      <c r="Z88" s="4">
        <v>105.807</v>
      </c>
      <c r="AA88" s="4">
        <v>109.04900000000001</v>
      </c>
    </row>
    <row r="89" spans="1:27" x14ac:dyDescent="0.25">
      <c r="A89" s="3" t="s">
        <v>191</v>
      </c>
      <c r="B89" s="3" t="s">
        <v>192</v>
      </c>
      <c r="C89" s="4">
        <v>88.722999999999999</v>
      </c>
      <c r="D89" s="4">
        <v>92.036000000000001</v>
      </c>
      <c r="E89" s="4">
        <v>94.376999999999995</v>
      </c>
      <c r="F89" s="4">
        <v>94.783000000000001</v>
      </c>
      <c r="G89" s="4">
        <v>96.186999999999998</v>
      </c>
      <c r="H89" s="4">
        <v>96.563000000000002</v>
      </c>
      <c r="I89" s="4">
        <v>97.477000000000004</v>
      </c>
      <c r="J89" s="4">
        <v>99.466999999999999</v>
      </c>
      <c r="K89" s="4">
        <v>101.637</v>
      </c>
      <c r="L89" s="4">
        <v>102.568</v>
      </c>
      <c r="M89" s="4">
        <v>100.051</v>
      </c>
      <c r="N89" s="4">
        <v>99.152000000000001</v>
      </c>
      <c r="O89" s="4">
        <v>100.32899999999999</v>
      </c>
      <c r="P89" s="4">
        <v>100.193</v>
      </c>
      <c r="Q89" s="4">
        <v>98.394000000000005</v>
      </c>
      <c r="R89" s="4">
        <v>98.06</v>
      </c>
      <c r="S89" s="4">
        <v>98.269000000000005</v>
      </c>
      <c r="T89" s="4">
        <v>99.305999999999997</v>
      </c>
      <c r="U89" s="4">
        <v>100.07299999999999</v>
      </c>
      <c r="V89" s="4">
        <v>100.77500000000001</v>
      </c>
      <c r="W89" s="4">
        <v>101.26600000000001</v>
      </c>
      <c r="X89" s="4">
        <v>100</v>
      </c>
      <c r="Y89" s="4">
        <v>101.79900000000001</v>
      </c>
      <c r="Z89" s="4">
        <v>104.428</v>
      </c>
      <c r="AA89" s="4">
        <v>107.15300000000001</v>
      </c>
    </row>
    <row r="90" spans="1:27" x14ac:dyDescent="0.25">
      <c r="A90" s="3" t="s">
        <v>193</v>
      </c>
      <c r="B90" s="3" t="s">
        <v>194</v>
      </c>
      <c r="C90" s="4">
        <v>101.673</v>
      </c>
      <c r="D90" s="4">
        <v>105.83199999999999</v>
      </c>
      <c r="E90" s="4">
        <v>108.613</v>
      </c>
      <c r="F90" s="4">
        <v>107.836</v>
      </c>
      <c r="G90" s="4">
        <v>109.04300000000001</v>
      </c>
      <c r="H90" s="4">
        <v>108.532</v>
      </c>
      <c r="I90" s="4">
        <v>108.79600000000001</v>
      </c>
      <c r="J90" s="4">
        <v>110.39400000000001</v>
      </c>
      <c r="K90" s="4">
        <v>112.82</v>
      </c>
      <c r="L90" s="4">
        <v>112.794</v>
      </c>
      <c r="M90" s="4">
        <v>107.364</v>
      </c>
      <c r="N90" s="4">
        <v>104.64700000000001</v>
      </c>
      <c r="O90" s="4">
        <v>105.60899999999999</v>
      </c>
      <c r="P90" s="4">
        <v>103.92400000000001</v>
      </c>
      <c r="Q90" s="4">
        <v>101.374</v>
      </c>
      <c r="R90" s="4">
        <v>100.667</v>
      </c>
      <c r="S90" s="4">
        <v>100.8</v>
      </c>
      <c r="T90" s="4">
        <v>101.69199999999999</v>
      </c>
      <c r="U90" s="4">
        <v>102.241</v>
      </c>
      <c r="V90" s="4">
        <v>102.46299999999999</v>
      </c>
      <c r="W90" s="4">
        <v>102.771</v>
      </c>
      <c r="X90" s="4">
        <v>100</v>
      </c>
      <c r="Y90" s="4">
        <v>102.27500000000001</v>
      </c>
      <c r="Z90" s="4">
        <v>106.402</v>
      </c>
    </row>
    <row r="91" spans="1:27" x14ac:dyDescent="0.25">
      <c r="A91" s="3" t="s">
        <v>195</v>
      </c>
      <c r="B91" s="3" t="s">
        <v>196</v>
      </c>
      <c r="C91" s="4">
        <v>73.058999999999997</v>
      </c>
      <c r="D91" s="4">
        <v>75.402000000000001</v>
      </c>
      <c r="E91" s="4">
        <v>77.263000000000005</v>
      </c>
      <c r="F91" s="4">
        <v>79.311000000000007</v>
      </c>
      <c r="G91" s="4">
        <v>80.971000000000004</v>
      </c>
      <c r="H91" s="4">
        <v>82.650999999999996</v>
      </c>
      <c r="I91" s="4">
        <v>84.399000000000001</v>
      </c>
      <c r="J91" s="4">
        <v>87.063000000000002</v>
      </c>
      <c r="K91" s="4">
        <v>88.718999999999994</v>
      </c>
      <c r="L91" s="4">
        <v>90.998000000000005</v>
      </c>
      <c r="M91" s="4">
        <v>92.834999999999994</v>
      </c>
      <c r="N91" s="4">
        <v>94.581999999999994</v>
      </c>
      <c r="O91" s="4">
        <v>96.093999999999994</v>
      </c>
      <c r="P91" s="4">
        <v>97.870999999999995</v>
      </c>
      <c r="Q91" s="4">
        <v>96.227000000000004</v>
      </c>
      <c r="R91" s="4">
        <v>95.837999999999994</v>
      </c>
      <c r="S91" s="4">
        <v>95.89</v>
      </c>
      <c r="T91" s="4">
        <v>97.067999999999998</v>
      </c>
      <c r="U91" s="4">
        <v>98.244</v>
      </c>
      <c r="V91" s="4">
        <v>99.578999999999994</v>
      </c>
      <c r="W91" s="4">
        <v>100.28100000000001</v>
      </c>
      <c r="X91" s="4">
        <v>100</v>
      </c>
      <c r="Y91" s="4">
        <v>101.373</v>
      </c>
      <c r="Z91" s="4">
        <v>102.504</v>
      </c>
    </row>
    <row r="92" spans="1:27" x14ac:dyDescent="0.25">
      <c r="A92" s="3" t="s">
        <v>197</v>
      </c>
      <c r="B92" s="3" t="s">
        <v>198</v>
      </c>
      <c r="C92" s="4">
        <v>66.153999999999996</v>
      </c>
      <c r="D92" s="4">
        <v>67.376999999999995</v>
      </c>
      <c r="E92" s="4">
        <v>68.695999999999998</v>
      </c>
      <c r="F92" s="4">
        <v>70.659000000000006</v>
      </c>
      <c r="G92" s="4">
        <v>72.394999999999996</v>
      </c>
      <c r="H92" s="4">
        <v>73.989999999999995</v>
      </c>
      <c r="I92" s="4">
        <v>76.42</v>
      </c>
      <c r="J92" s="4">
        <v>78.763000000000005</v>
      </c>
      <c r="K92" s="4">
        <v>81.245999999999995</v>
      </c>
      <c r="L92" s="4">
        <v>83.373999999999995</v>
      </c>
      <c r="M92" s="4">
        <v>84.522999999999996</v>
      </c>
      <c r="N92" s="4">
        <v>86.364999999999995</v>
      </c>
      <c r="O92" s="4">
        <v>87.811000000000007</v>
      </c>
      <c r="P92" s="4">
        <v>89.855000000000004</v>
      </c>
      <c r="Q92" s="4">
        <v>91.759</v>
      </c>
      <c r="R92" s="4">
        <v>93.757000000000005</v>
      </c>
      <c r="S92" s="4">
        <v>94.965000000000003</v>
      </c>
      <c r="T92" s="4">
        <v>96.313000000000002</v>
      </c>
      <c r="U92" s="4">
        <v>96.742000000000004</v>
      </c>
      <c r="V92" s="4">
        <v>97.602999999999994</v>
      </c>
      <c r="W92" s="4">
        <v>98.21</v>
      </c>
      <c r="X92" s="4">
        <v>100</v>
      </c>
      <c r="Y92" s="4">
        <v>101.33199999999999</v>
      </c>
      <c r="Z92" s="4">
        <v>103.52200000000001</v>
      </c>
    </row>
    <row r="93" spans="1:27" x14ac:dyDescent="0.25">
      <c r="A93" s="3" t="s">
        <v>199</v>
      </c>
      <c r="B93" s="3" t="s">
        <v>200</v>
      </c>
      <c r="C93" s="4">
        <v>70.926000000000002</v>
      </c>
      <c r="D93" s="4">
        <v>73</v>
      </c>
      <c r="E93" s="4">
        <v>74.956000000000003</v>
      </c>
      <c r="F93" s="4">
        <v>76.558999999999997</v>
      </c>
      <c r="G93" s="4">
        <v>77.78</v>
      </c>
      <c r="H93" s="4">
        <v>78.992999999999995</v>
      </c>
      <c r="I93" s="4">
        <v>79.998999999999995</v>
      </c>
      <c r="J93" s="4">
        <v>82.706999999999994</v>
      </c>
      <c r="K93" s="4">
        <v>84.497</v>
      </c>
      <c r="L93" s="4">
        <v>86.626999999999995</v>
      </c>
      <c r="M93" s="4">
        <v>87.991</v>
      </c>
      <c r="N93" s="4">
        <v>89.453999999999994</v>
      </c>
      <c r="O93" s="4">
        <v>91.070999999999998</v>
      </c>
      <c r="P93" s="4">
        <v>93.355999999999995</v>
      </c>
      <c r="Q93" s="4">
        <v>94.301000000000002</v>
      </c>
      <c r="R93" s="4">
        <v>95.135999999999996</v>
      </c>
      <c r="S93" s="4">
        <v>95.840999999999994</v>
      </c>
      <c r="T93" s="4">
        <v>96.591999999999999</v>
      </c>
      <c r="U93" s="4">
        <v>96.864999999999995</v>
      </c>
      <c r="V93" s="4">
        <v>98.171000000000006</v>
      </c>
      <c r="W93" s="4">
        <v>99.066999999999993</v>
      </c>
      <c r="X93" s="4">
        <v>100</v>
      </c>
      <c r="Y93" s="4">
        <v>101.33</v>
      </c>
      <c r="Z93" s="4">
        <v>105.746</v>
      </c>
      <c r="AA93" s="4">
        <v>110.56699999999999</v>
      </c>
    </row>
    <row r="94" spans="1:27" x14ac:dyDescent="0.25">
      <c r="A94" s="3" t="s">
        <v>201</v>
      </c>
      <c r="B94" s="3" t="s">
        <v>202</v>
      </c>
      <c r="C94" s="4">
        <v>85.058999999999997</v>
      </c>
      <c r="D94" s="4">
        <v>86.165000000000006</v>
      </c>
      <c r="E94" s="4">
        <v>87.588999999999999</v>
      </c>
      <c r="F94" s="4">
        <v>88.137</v>
      </c>
      <c r="G94" s="4">
        <v>88.587999999999994</v>
      </c>
      <c r="H94" s="4">
        <v>88.602000000000004</v>
      </c>
      <c r="I94" s="4">
        <v>89.07</v>
      </c>
      <c r="J94" s="4">
        <v>92.073999999999998</v>
      </c>
      <c r="K94" s="4">
        <v>93.853999999999999</v>
      </c>
      <c r="L94" s="4">
        <v>95.113</v>
      </c>
      <c r="M94" s="4">
        <v>96.436000000000007</v>
      </c>
      <c r="N94" s="4">
        <v>98.049000000000007</v>
      </c>
      <c r="O94" s="4">
        <v>99.652000000000001</v>
      </c>
      <c r="P94" s="4">
        <v>100.69199999999999</v>
      </c>
      <c r="Q94" s="4">
        <v>100.60299999999999</v>
      </c>
      <c r="R94" s="4">
        <v>100.81399999999999</v>
      </c>
      <c r="S94" s="4">
        <v>99.945999999999998</v>
      </c>
      <c r="T94" s="4">
        <v>99.430999999999997</v>
      </c>
      <c r="U94" s="4">
        <v>98.233000000000004</v>
      </c>
      <c r="V94" s="4">
        <v>98.165999999999997</v>
      </c>
      <c r="W94" s="4">
        <v>99.153000000000006</v>
      </c>
      <c r="X94" s="4">
        <v>100</v>
      </c>
      <c r="Y94" s="4">
        <v>100.717</v>
      </c>
      <c r="Z94" s="4">
        <v>107.083</v>
      </c>
    </row>
    <row r="95" spans="1:27" x14ac:dyDescent="0.25">
      <c r="A95" s="3" t="s">
        <v>203</v>
      </c>
      <c r="B95" s="3" t="s">
        <v>204</v>
      </c>
      <c r="C95" s="4">
        <v>65.013000000000005</v>
      </c>
      <c r="D95" s="4">
        <v>68.277000000000001</v>
      </c>
      <c r="E95" s="4">
        <v>71.063999999999993</v>
      </c>
      <c r="F95" s="4">
        <v>73.548000000000002</v>
      </c>
      <c r="G95" s="4">
        <v>75.549000000000007</v>
      </c>
      <c r="H95" s="4">
        <v>77.635000000000005</v>
      </c>
      <c r="I95" s="4">
        <v>77.863</v>
      </c>
      <c r="J95" s="4">
        <v>80.164000000000001</v>
      </c>
      <c r="K95" s="4">
        <v>82.36</v>
      </c>
      <c r="L95" s="4">
        <v>84.935000000000002</v>
      </c>
      <c r="M95" s="4">
        <v>86.646000000000001</v>
      </c>
      <c r="N95" s="4">
        <v>88.209000000000003</v>
      </c>
      <c r="O95" s="4">
        <v>90.540999999999997</v>
      </c>
      <c r="P95" s="4">
        <v>92.620999999999995</v>
      </c>
      <c r="Q95" s="4">
        <v>93.632999999999996</v>
      </c>
      <c r="R95" s="4">
        <v>94.564999999999998</v>
      </c>
      <c r="S95" s="4">
        <v>94.94</v>
      </c>
      <c r="T95" s="4">
        <v>95.221000000000004</v>
      </c>
      <c r="U95" s="4">
        <v>96.200999999999993</v>
      </c>
      <c r="V95" s="4">
        <v>97.248000000000005</v>
      </c>
      <c r="W95" s="4">
        <v>98.843999999999994</v>
      </c>
      <c r="X95" s="4">
        <v>100</v>
      </c>
      <c r="Y95" s="4">
        <v>101.096</v>
      </c>
      <c r="Z95" s="4">
        <v>104.18</v>
      </c>
    </row>
    <row r="96" spans="1:27" x14ac:dyDescent="0.25">
      <c r="A96" s="3" t="s">
        <v>205</v>
      </c>
      <c r="B96" s="3" t="s">
        <v>206</v>
      </c>
      <c r="C96" s="4">
        <v>68.370999999999995</v>
      </c>
      <c r="D96" s="4">
        <v>68.200999999999993</v>
      </c>
      <c r="E96" s="4">
        <v>72.221999999999994</v>
      </c>
      <c r="F96" s="4">
        <v>73.840999999999994</v>
      </c>
      <c r="G96" s="4">
        <v>72.688999999999993</v>
      </c>
      <c r="H96" s="4">
        <v>73.930999999999997</v>
      </c>
      <c r="I96" s="4">
        <v>76.022999999999996</v>
      </c>
      <c r="J96" s="4">
        <v>79.84</v>
      </c>
      <c r="K96" s="4">
        <v>80.087000000000003</v>
      </c>
      <c r="L96" s="4">
        <v>85.313999999999993</v>
      </c>
      <c r="M96" s="4">
        <v>83.933999999999997</v>
      </c>
      <c r="N96" s="4">
        <v>83.286000000000001</v>
      </c>
      <c r="O96" s="4">
        <v>84.736000000000004</v>
      </c>
      <c r="P96" s="4">
        <v>86.147000000000006</v>
      </c>
      <c r="Q96" s="4">
        <v>87.444000000000003</v>
      </c>
      <c r="R96" s="4">
        <v>87.275000000000006</v>
      </c>
      <c r="S96" s="4">
        <v>88.135000000000005</v>
      </c>
      <c r="T96" s="4">
        <v>91.805999999999997</v>
      </c>
      <c r="U96" s="4">
        <v>93.373999999999995</v>
      </c>
      <c r="V96" s="4">
        <v>98.765000000000001</v>
      </c>
      <c r="W96" s="4">
        <v>100.637</v>
      </c>
      <c r="X96" s="4">
        <v>100</v>
      </c>
      <c r="Y96" s="4">
        <v>98.906000000000006</v>
      </c>
      <c r="Z96" s="4">
        <v>112.65</v>
      </c>
    </row>
    <row r="97" spans="1:27" x14ac:dyDescent="0.25">
      <c r="A97" s="3" t="s">
        <v>207</v>
      </c>
      <c r="B97" s="3" t="s">
        <v>208</v>
      </c>
      <c r="C97" s="4">
        <v>70.683000000000007</v>
      </c>
      <c r="D97" s="4">
        <v>73.31</v>
      </c>
      <c r="E97" s="4">
        <v>75.063999999999993</v>
      </c>
      <c r="F97" s="4">
        <v>77.027000000000001</v>
      </c>
      <c r="G97" s="4">
        <v>78.736999999999995</v>
      </c>
      <c r="H97" s="4">
        <v>80.430999999999997</v>
      </c>
      <c r="I97" s="4">
        <v>82.007000000000005</v>
      </c>
      <c r="J97" s="4">
        <v>84.704999999999998</v>
      </c>
      <c r="K97" s="4">
        <v>87.137</v>
      </c>
      <c r="L97" s="4">
        <v>89.54</v>
      </c>
      <c r="M97" s="4">
        <v>89.543000000000006</v>
      </c>
      <c r="N97" s="4">
        <v>90.275000000000006</v>
      </c>
      <c r="O97" s="4">
        <v>92.01</v>
      </c>
      <c r="P97" s="4">
        <v>94.069000000000003</v>
      </c>
      <c r="Q97" s="4">
        <v>95.828000000000003</v>
      </c>
      <c r="R97" s="4">
        <v>96.989000000000004</v>
      </c>
      <c r="S97" s="4">
        <v>97.662000000000006</v>
      </c>
      <c r="T97" s="4">
        <v>97.765000000000001</v>
      </c>
      <c r="U97" s="4">
        <v>98.003</v>
      </c>
      <c r="V97" s="4">
        <v>98.596999999999994</v>
      </c>
      <c r="W97" s="4">
        <v>99.369</v>
      </c>
      <c r="X97" s="4">
        <v>100</v>
      </c>
      <c r="Y97" s="4">
        <v>100.53100000000001</v>
      </c>
      <c r="Z97" s="4">
        <v>101.31100000000001</v>
      </c>
    </row>
    <row r="98" spans="1:27" x14ac:dyDescent="0.25">
      <c r="A98" s="3" t="s">
        <v>209</v>
      </c>
      <c r="B98" s="3" t="s">
        <v>210</v>
      </c>
      <c r="C98" s="4">
        <v>67.316999999999993</v>
      </c>
      <c r="D98" s="4">
        <v>69.373999999999995</v>
      </c>
      <c r="E98" s="4">
        <v>71.212999999999994</v>
      </c>
      <c r="F98" s="4">
        <v>73.192999999999998</v>
      </c>
      <c r="G98" s="4">
        <v>75.045000000000002</v>
      </c>
      <c r="H98" s="4">
        <v>76.878</v>
      </c>
      <c r="I98" s="4">
        <v>78.543000000000006</v>
      </c>
      <c r="J98" s="4">
        <v>81.221999999999994</v>
      </c>
      <c r="K98" s="4">
        <v>83.412999999999997</v>
      </c>
      <c r="L98" s="4">
        <v>85.804000000000002</v>
      </c>
      <c r="M98" s="4">
        <v>88.575000000000003</v>
      </c>
      <c r="N98" s="4">
        <v>90.466999999999999</v>
      </c>
      <c r="O98" s="4">
        <v>91.215000000000003</v>
      </c>
      <c r="P98" s="4">
        <v>92.903999999999996</v>
      </c>
      <c r="Q98" s="4">
        <v>94.507999999999996</v>
      </c>
      <c r="R98" s="4">
        <v>94.918999999999997</v>
      </c>
      <c r="S98" s="4">
        <v>95.427000000000007</v>
      </c>
      <c r="T98" s="4">
        <v>96.072999999999993</v>
      </c>
      <c r="U98" s="4">
        <v>96.644999999999996</v>
      </c>
      <c r="V98" s="4">
        <v>99.164000000000001</v>
      </c>
      <c r="W98" s="4">
        <v>99.962000000000003</v>
      </c>
      <c r="X98" s="4">
        <v>100</v>
      </c>
      <c r="Y98" s="4">
        <v>102.09</v>
      </c>
      <c r="Z98" s="4">
        <v>103.843</v>
      </c>
    </row>
    <row r="99" spans="1:27" x14ac:dyDescent="0.25">
      <c r="A99" s="3" t="s">
        <v>211</v>
      </c>
      <c r="B99" s="3" t="s">
        <v>212</v>
      </c>
      <c r="C99" s="4">
        <v>63.142000000000003</v>
      </c>
      <c r="D99" s="4">
        <v>65.484999999999999</v>
      </c>
      <c r="E99" s="4">
        <v>67.081000000000003</v>
      </c>
      <c r="F99" s="4">
        <v>68.91</v>
      </c>
      <c r="G99" s="4">
        <v>70.438999999999993</v>
      </c>
      <c r="H99" s="4">
        <v>71.923000000000002</v>
      </c>
      <c r="I99" s="4">
        <v>73.42</v>
      </c>
      <c r="J99" s="4">
        <v>75.941000000000003</v>
      </c>
      <c r="K99" s="4">
        <v>77.486000000000004</v>
      </c>
      <c r="L99" s="4">
        <v>79.555000000000007</v>
      </c>
      <c r="M99" s="4">
        <v>80.844999999999999</v>
      </c>
      <c r="N99" s="4">
        <v>82.352999999999994</v>
      </c>
      <c r="O99" s="4">
        <v>83.873999999999995</v>
      </c>
      <c r="P99" s="4">
        <v>87.677000000000007</v>
      </c>
      <c r="Q99" s="4">
        <v>89.08</v>
      </c>
      <c r="R99" s="4">
        <v>90.662999999999997</v>
      </c>
      <c r="S99" s="4">
        <v>93.105999999999995</v>
      </c>
      <c r="T99" s="4">
        <v>95.168999999999997</v>
      </c>
      <c r="U99" s="4">
        <v>96.225999999999999</v>
      </c>
      <c r="V99" s="4">
        <v>98.325999999999993</v>
      </c>
      <c r="W99" s="4">
        <v>98.590999999999994</v>
      </c>
      <c r="X99" s="4">
        <v>100</v>
      </c>
      <c r="Y99" s="4">
        <v>102.072</v>
      </c>
      <c r="Z99" s="4">
        <v>106.194</v>
      </c>
    </row>
    <row r="100" spans="1:27" x14ac:dyDescent="0.25">
      <c r="A100" s="3" t="s">
        <v>213</v>
      </c>
      <c r="B100" s="3" t="s">
        <v>214</v>
      </c>
      <c r="C100" s="4">
        <v>72.971999999999994</v>
      </c>
      <c r="D100" s="4">
        <v>74.320999999999998</v>
      </c>
      <c r="E100" s="4">
        <v>75.472999999999999</v>
      </c>
      <c r="F100" s="4">
        <v>78.057000000000002</v>
      </c>
      <c r="G100" s="4">
        <v>79.545000000000002</v>
      </c>
      <c r="H100" s="4">
        <v>81.352000000000004</v>
      </c>
      <c r="I100" s="4">
        <v>83.233999999999995</v>
      </c>
      <c r="J100" s="4">
        <v>84.777000000000001</v>
      </c>
      <c r="K100" s="4">
        <v>86.004000000000005</v>
      </c>
      <c r="L100" s="4">
        <v>87.966999999999999</v>
      </c>
      <c r="M100" s="4">
        <v>89.016999999999996</v>
      </c>
      <c r="N100" s="4">
        <v>90.632000000000005</v>
      </c>
      <c r="O100" s="4">
        <v>92.424000000000007</v>
      </c>
      <c r="P100" s="4">
        <v>93.674999999999997</v>
      </c>
      <c r="Q100" s="4">
        <v>94.233000000000004</v>
      </c>
      <c r="R100" s="4">
        <v>94.555999999999997</v>
      </c>
      <c r="S100" s="4">
        <v>94.247</v>
      </c>
      <c r="T100" s="4">
        <v>94.682000000000002</v>
      </c>
      <c r="U100" s="4">
        <v>96.228999999999999</v>
      </c>
      <c r="V100" s="4">
        <v>96.956000000000003</v>
      </c>
      <c r="W100" s="4">
        <v>97.302000000000007</v>
      </c>
      <c r="X100" s="4">
        <v>100</v>
      </c>
      <c r="Y100" s="4">
        <v>99.69</v>
      </c>
      <c r="Z100" s="4">
        <v>104.438</v>
      </c>
      <c r="AA100" s="4">
        <v>107.624</v>
      </c>
    </row>
    <row r="101" spans="1:27" x14ac:dyDescent="0.25">
      <c r="A101" s="3" t="s">
        <v>215</v>
      </c>
      <c r="B101" s="3" t="s">
        <v>216</v>
      </c>
      <c r="C101" s="4">
        <v>58.572000000000003</v>
      </c>
      <c r="D101" s="4">
        <v>60.965000000000003</v>
      </c>
      <c r="E101" s="4">
        <v>62.957000000000001</v>
      </c>
      <c r="F101" s="4">
        <v>66.447999999999993</v>
      </c>
      <c r="G101" s="4">
        <v>68.322000000000003</v>
      </c>
      <c r="H101" s="4">
        <v>68.808999999999997</v>
      </c>
      <c r="I101" s="4">
        <v>71.331000000000003</v>
      </c>
      <c r="J101" s="4">
        <v>73.594999999999999</v>
      </c>
      <c r="K101" s="4">
        <v>76.132000000000005</v>
      </c>
      <c r="L101" s="4">
        <v>80.028000000000006</v>
      </c>
      <c r="M101" s="4">
        <v>82.906999999999996</v>
      </c>
      <c r="N101" s="4">
        <v>84.819000000000003</v>
      </c>
      <c r="O101" s="4">
        <v>86.195999999999998</v>
      </c>
      <c r="P101" s="4">
        <v>86.706999999999994</v>
      </c>
      <c r="Q101" s="4">
        <v>87.584999999999994</v>
      </c>
      <c r="R101" s="4">
        <v>88.203000000000003</v>
      </c>
      <c r="S101" s="4">
        <v>89.02</v>
      </c>
      <c r="T101" s="4">
        <v>89.147000000000006</v>
      </c>
      <c r="U101" s="4">
        <v>91.186000000000007</v>
      </c>
      <c r="V101" s="4">
        <v>91.632999999999996</v>
      </c>
      <c r="W101" s="4">
        <v>93.081000000000003</v>
      </c>
      <c r="X101" s="4">
        <v>100</v>
      </c>
      <c r="Y101" s="4">
        <v>98.983999999999995</v>
      </c>
      <c r="Z101" s="4">
        <v>100.643</v>
      </c>
      <c r="AA101" s="4">
        <v>105.443</v>
      </c>
    </row>
    <row r="102" spans="1:27" x14ac:dyDescent="0.25">
      <c r="A102" s="3" t="s">
        <v>217</v>
      </c>
      <c r="B102" s="3" t="s">
        <v>218</v>
      </c>
      <c r="C102" s="4">
        <v>71.287999999999997</v>
      </c>
      <c r="D102" s="4">
        <v>72.335999999999999</v>
      </c>
      <c r="E102" s="4">
        <v>73.768000000000001</v>
      </c>
      <c r="F102" s="4">
        <v>76.527000000000001</v>
      </c>
      <c r="G102" s="4">
        <v>79.763999999999996</v>
      </c>
      <c r="H102" s="4">
        <v>81.564999999999998</v>
      </c>
      <c r="I102" s="4">
        <v>83.277000000000001</v>
      </c>
      <c r="J102" s="4">
        <v>85.468000000000004</v>
      </c>
      <c r="K102" s="4">
        <v>86.927999999999997</v>
      </c>
      <c r="L102" s="4">
        <v>87.402000000000001</v>
      </c>
      <c r="M102" s="4">
        <v>88.234999999999999</v>
      </c>
      <c r="N102" s="4">
        <v>89.045000000000002</v>
      </c>
      <c r="O102" s="4">
        <v>89.245000000000005</v>
      </c>
      <c r="P102" s="4">
        <v>89.48</v>
      </c>
      <c r="Q102" s="4">
        <v>90.147000000000006</v>
      </c>
      <c r="R102" s="4">
        <v>90.393000000000001</v>
      </c>
      <c r="S102" s="4">
        <v>90.402000000000001</v>
      </c>
      <c r="T102" s="4">
        <v>90.435000000000002</v>
      </c>
      <c r="U102" s="4">
        <v>91.218000000000004</v>
      </c>
      <c r="V102" s="4">
        <v>91.756</v>
      </c>
      <c r="W102" s="4">
        <v>92.558999999999997</v>
      </c>
      <c r="X102" s="4">
        <v>100</v>
      </c>
      <c r="Y102" s="4">
        <v>101.873</v>
      </c>
      <c r="Z102" s="4">
        <v>104.001</v>
      </c>
      <c r="AA102" s="4">
        <v>106.11499999999999</v>
      </c>
    </row>
    <row r="103" spans="1:27" x14ac:dyDescent="0.25">
      <c r="A103" s="3" t="s">
        <v>219</v>
      </c>
      <c r="B103" s="3" t="s">
        <v>220</v>
      </c>
      <c r="C103" s="4">
        <v>63.777999999999999</v>
      </c>
      <c r="D103" s="4">
        <v>65.436999999999998</v>
      </c>
      <c r="E103" s="4">
        <v>67.518000000000001</v>
      </c>
      <c r="F103" s="4">
        <v>67.593999999999994</v>
      </c>
      <c r="G103" s="4">
        <v>69.664000000000001</v>
      </c>
      <c r="H103" s="4">
        <v>72.516999999999996</v>
      </c>
      <c r="I103" s="4">
        <v>75.210999999999999</v>
      </c>
      <c r="J103" s="4">
        <v>76.795000000000002</v>
      </c>
      <c r="K103" s="4">
        <v>78.543999999999997</v>
      </c>
      <c r="L103" s="4">
        <v>80.585999999999999</v>
      </c>
      <c r="M103" s="4">
        <v>82.798000000000002</v>
      </c>
      <c r="N103" s="4">
        <v>84.213999999999999</v>
      </c>
      <c r="O103" s="4">
        <v>85.878</v>
      </c>
      <c r="P103" s="4">
        <v>87.423000000000002</v>
      </c>
      <c r="Q103" s="4">
        <v>89.126999999999995</v>
      </c>
      <c r="R103" s="4">
        <v>89.864999999999995</v>
      </c>
      <c r="S103" s="4">
        <v>90.984999999999999</v>
      </c>
      <c r="T103" s="4">
        <v>91.872</v>
      </c>
      <c r="U103" s="4">
        <v>92.54</v>
      </c>
      <c r="V103" s="4">
        <v>94.02</v>
      </c>
      <c r="W103" s="4">
        <v>95.253</v>
      </c>
      <c r="X103" s="4">
        <v>100</v>
      </c>
      <c r="Y103" s="4">
        <v>103.06399999999999</v>
      </c>
      <c r="Z103" s="4">
        <v>105.39400000000001</v>
      </c>
      <c r="AA103" s="4">
        <v>111.23399999999999</v>
      </c>
    </row>
    <row r="104" spans="1:27" x14ac:dyDescent="0.25">
      <c r="A104" s="3" t="s">
        <v>221</v>
      </c>
      <c r="B104" s="3" t="s">
        <v>222</v>
      </c>
      <c r="C104" s="4">
        <v>58.067</v>
      </c>
      <c r="D104" s="4">
        <v>59.771999999999998</v>
      </c>
      <c r="E104" s="4">
        <v>61.968000000000004</v>
      </c>
      <c r="F104" s="4">
        <v>61.878999999999998</v>
      </c>
      <c r="G104" s="4">
        <v>63.823</v>
      </c>
      <c r="H104" s="4">
        <v>66.930000000000007</v>
      </c>
      <c r="I104" s="4">
        <v>69.656000000000006</v>
      </c>
      <c r="J104" s="4">
        <v>71.489000000000004</v>
      </c>
      <c r="K104" s="4">
        <v>73.676000000000002</v>
      </c>
      <c r="L104" s="4">
        <v>75.78</v>
      </c>
      <c r="M104" s="4">
        <v>78.941999999999993</v>
      </c>
      <c r="N104" s="4">
        <v>80.757000000000005</v>
      </c>
      <c r="O104" s="4">
        <v>82.912000000000006</v>
      </c>
      <c r="P104" s="4">
        <v>84.929000000000002</v>
      </c>
      <c r="Q104" s="4">
        <v>87.192999999999998</v>
      </c>
      <c r="R104" s="4">
        <v>88.028999999999996</v>
      </c>
      <c r="S104" s="4">
        <v>89.432000000000002</v>
      </c>
      <c r="T104" s="4">
        <v>90.388000000000005</v>
      </c>
      <c r="U104" s="4">
        <v>91.197000000000003</v>
      </c>
      <c r="V104" s="4">
        <v>92.956999999999994</v>
      </c>
      <c r="W104" s="4">
        <v>94.406000000000006</v>
      </c>
      <c r="X104" s="4">
        <v>100</v>
      </c>
      <c r="Y104" s="4">
        <v>105.437</v>
      </c>
      <c r="Z104" s="4">
        <v>106.398</v>
      </c>
    </row>
    <row r="105" spans="1:27" x14ac:dyDescent="0.25">
      <c r="A105" s="3" t="s">
        <v>223</v>
      </c>
      <c r="B105" s="3" t="s">
        <v>224</v>
      </c>
      <c r="C105" s="4">
        <v>71.397000000000006</v>
      </c>
      <c r="D105" s="4">
        <v>72.960999999999999</v>
      </c>
      <c r="E105" s="4">
        <v>74.846999999999994</v>
      </c>
      <c r="F105" s="4">
        <v>75.162999999999997</v>
      </c>
      <c r="G105" s="4">
        <v>77.393000000000001</v>
      </c>
      <c r="H105" s="4">
        <v>79.866</v>
      </c>
      <c r="I105" s="4">
        <v>82.497</v>
      </c>
      <c r="J105" s="4">
        <v>83.731999999999999</v>
      </c>
      <c r="K105" s="4">
        <v>84.891000000000005</v>
      </c>
      <c r="L105" s="4">
        <v>86.856999999999999</v>
      </c>
      <c r="M105" s="4">
        <v>87.861999999999995</v>
      </c>
      <c r="N105" s="4">
        <v>88.778000000000006</v>
      </c>
      <c r="O105" s="4">
        <v>89.822999999999993</v>
      </c>
      <c r="P105" s="4">
        <v>90.784000000000006</v>
      </c>
      <c r="Q105" s="4">
        <v>91.793000000000006</v>
      </c>
      <c r="R105" s="4">
        <v>92.409000000000006</v>
      </c>
      <c r="S105" s="4">
        <v>93.165000000000006</v>
      </c>
      <c r="T105" s="4">
        <v>93.965000000000003</v>
      </c>
      <c r="U105" s="4">
        <v>94.445999999999998</v>
      </c>
      <c r="V105" s="4">
        <v>95.549000000000007</v>
      </c>
      <c r="W105" s="4">
        <v>96.495000000000005</v>
      </c>
      <c r="X105" s="4">
        <v>100</v>
      </c>
      <c r="Y105" s="4">
        <v>99.882999999999996</v>
      </c>
      <c r="Z105" s="4">
        <v>104.048</v>
      </c>
    </row>
    <row r="106" spans="1:27" x14ac:dyDescent="0.25">
      <c r="A106" s="3" t="s">
        <v>225</v>
      </c>
      <c r="B106" s="3" t="s">
        <v>226</v>
      </c>
      <c r="C106" s="4">
        <v>55.758000000000003</v>
      </c>
      <c r="D106" s="4">
        <v>57.436</v>
      </c>
      <c r="E106" s="4">
        <v>58.463000000000001</v>
      </c>
      <c r="F106" s="4">
        <v>61.731000000000002</v>
      </c>
      <c r="G106" s="4">
        <v>62.237000000000002</v>
      </c>
      <c r="H106" s="4">
        <v>63.954000000000001</v>
      </c>
      <c r="I106" s="4">
        <v>65.483999999999995</v>
      </c>
      <c r="J106" s="4">
        <v>66.978999999999999</v>
      </c>
      <c r="K106" s="4">
        <v>68.174000000000007</v>
      </c>
      <c r="L106" s="4">
        <v>70.42</v>
      </c>
      <c r="M106" s="4">
        <v>70.957999999999998</v>
      </c>
      <c r="N106" s="4">
        <v>72.149000000000001</v>
      </c>
      <c r="O106" s="4">
        <v>73.194000000000003</v>
      </c>
      <c r="P106" s="4">
        <v>74.959999999999994</v>
      </c>
      <c r="Q106" s="4">
        <v>76.155000000000001</v>
      </c>
      <c r="R106" s="4">
        <v>76.489000000000004</v>
      </c>
      <c r="S106" s="4">
        <v>76.834000000000003</v>
      </c>
      <c r="T106" s="4">
        <v>76.992999999999995</v>
      </c>
      <c r="U106" s="4">
        <v>78.474999999999994</v>
      </c>
      <c r="V106" s="4">
        <v>78.849999999999994</v>
      </c>
      <c r="W106" s="4">
        <v>79.957999999999998</v>
      </c>
      <c r="X106" s="4">
        <v>100</v>
      </c>
      <c r="Y106" s="4">
        <v>94.450999999999993</v>
      </c>
      <c r="Z106" s="4">
        <v>86.587000000000003</v>
      </c>
      <c r="AA106" s="4">
        <v>90.391999999999996</v>
      </c>
    </row>
    <row r="107" spans="1:27" x14ac:dyDescent="0.25">
      <c r="A107" s="3" t="s">
        <v>227</v>
      </c>
      <c r="B107" s="3" t="s">
        <v>228</v>
      </c>
      <c r="C107" s="4">
        <v>63.406999999999996</v>
      </c>
      <c r="D107" s="4">
        <v>65.180999999999997</v>
      </c>
      <c r="E107" s="4">
        <v>66.605000000000004</v>
      </c>
      <c r="F107" s="4">
        <v>70.554000000000002</v>
      </c>
      <c r="G107" s="4">
        <v>70.816999999999993</v>
      </c>
      <c r="H107" s="4">
        <v>72.667000000000002</v>
      </c>
      <c r="I107" s="4">
        <v>74.340999999999994</v>
      </c>
      <c r="J107" s="4">
        <v>76.123000000000005</v>
      </c>
      <c r="K107" s="4">
        <v>77.899000000000001</v>
      </c>
      <c r="L107" s="4">
        <v>80.629000000000005</v>
      </c>
      <c r="M107" s="4">
        <v>80.959999999999994</v>
      </c>
      <c r="N107" s="4">
        <v>81.195999999999998</v>
      </c>
      <c r="O107" s="4">
        <v>82.688999999999993</v>
      </c>
      <c r="P107" s="4">
        <v>84.481999999999999</v>
      </c>
      <c r="Q107" s="4">
        <v>85.38</v>
      </c>
      <c r="R107" s="4">
        <v>85.510999999999996</v>
      </c>
      <c r="S107" s="4">
        <v>84.912000000000006</v>
      </c>
      <c r="T107" s="4">
        <v>85.879000000000005</v>
      </c>
      <c r="U107" s="4">
        <v>87.197999999999993</v>
      </c>
      <c r="V107" s="4">
        <v>88.545000000000002</v>
      </c>
      <c r="W107" s="4">
        <v>89.78</v>
      </c>
      <c r="X107" s="4">
        <v>100</v>
      </c>
      <c r="Y107" s="4">
        <v>92.245999999999995</v>
      </c>
      <c r="Z107" s="4">
        <v>95.962000000000003</v>
      </c>
    </row>
    <row r="108" spans="1:27" x14ac:dyDescent="0.25">
      <c r="A108" s="3" t="s">
        <v>229</v>
      </c>
      <c r="B108" s="3" t="s">
        <v>230</v>
      </c>
      <c r="C108" s="4">
        <v>29.132000000000001</v>
      </c>
      <c r="D108" s="4">
        <v>30.081</v>
      </c>
      <c r="E108" s="4">
        <v>31.113</v>
      </c>
      <c r="F108" s="4">
        <v>33.976999999999997</v>
      </c>
      <c r="G108" s="4">
        <v>33.866</v>
      </c>
      <c r="H108" s="4">
        <v>34.908999999999999</v>
      </c>
      <c r="I108" s="4">
        <v>35.738</v>
      </c>
      <c r="J108" s="4">
        <v>36.579000000000001</v>
      </c>
      <c r="K108" s="4">
        <v>37.048000000000002</v>
      </c>
      <c r="L108" s="4">
        <v>38.043999999999997</v>
      </c>
      <c r="M108" s="4">
        <v>38.429000000000002</v>
      </c>
      <c r="N108" s="4">
        <v>38.978000000000002</v>
      </c>
      <c r="O108" s="4">
        <v>39.606000000000002</v>
      </c>
      <c r="P108" s="4">
        <v>40.197000000000003</v>
      </c>
      <c r="Q108" s="4">
        <v>40.552</v>
      </c>
      <c r="R108" s="4">
        <v>40.851999999999997</v>
      </c>
      <c r="S108" s="4">
        <v>40.758000000000003</v>
      </c>
      <c r="T108" s="4">
        <v>41.058</v>
      </c>
      <c r="U108" s="4">
        <v>41.918999999999997</v>
      </c>
      <c r="V108" s="4">
        <v>42.164999999999999</v>
      </c>
      <c r="W108" s="4">
        <v>42.423999999999999</v>
      </c>
      <c r="X108" s="4">
        <v>100</v>
      </c>
      <c r="Y108" s="4">
        <v>86.748000000000005</v>
      </c>
      <c r="Z108" s="4">
        <v>53.255000000000003</v>
      </c>
    </row>
    <row r="109" spans="1:27" x14ac:dyDescent="0.25">
      <c r="A109" s="3" t="s">
        <v>231</v>
      </c>
      <c r="B109" s="3" t="s">
        <v>232</v>
      </c>
      <c r="C109" s="4">
        <v>69.37</v>
      </c>
      <c r="D109" s="4">
        <v>71.167000000000002</v>
      </c>
      <c r="E109" s="4">
        <v>70.144999999999996</v>
      </c>
      <c r="F109" s="4">
        <v>76.296999999999997</v>
      </c>
      <c r="G109" s="4">
        <v>77.826999999999998</v>
      </c>
      <c r="H109" s="4">
        <v>80.343999999999994</v>
      </c>
      <c r="I109" s="4">
        <v>81.885000000000005</v>
      </c>
      <c r="J109" s="4">
        <v>83.013000000000005</v>
      </c>
      <c r="K109" s="4">
        <v>84.132000000000005</v>
      </c>
      <c r="L109" s="4">
        <v>86.811000000000007</v>
      </c>
      <c r="M109" s="4">
        <v>91.593999999999994</v>
      </c>
      <c r="N109" s="4">
        <v>97.194999999999993</v>
      </c>
      <c r="O109" s="4">
        <v>93.453999999999994</v>
      </c>
      <c r="P109" s="4">
        <v>98.668000000000006</v>
      </c>
      <c r="Q109" s="4">
        <v>104.8</v>
      </c>
      <c r="R109" s="4">
        <v>104.699</v>
      </c>
      <c r="S109" s="4">
        <v>104.14100000000001</v>
      </c>
      <c r="T109" s="4">
        <v>100.6</v>
      </c>
      <c r="U109" s="4">
        <v>103.331</v>
      </c>
      <c r="V109" s="4">
        <v>97.506</v>
      </c>
      <c r="W109" s="4">
        <v>99.33</v>
      </c>
      <c r="X109" s="4">
        <v>100</v>
      </c>
      <c r="Y109" s="4">
        <v>100.73399999999999</v>
      </c>
      <c r="Z109" s="4">
        <v>105.79600000000001</v>
      </c>
    </row>
    <row r="110" spans="1:27" x14ac:dyDescent="0.25">
      <c r="A110" s="3" t="s">
        <v>233</v>
      </c>
      <c r="B110" s="3" t="s">
        <v>234</v>
      </c>
      <c r="C110" s="4">
        <v>54.57</v>
      </c>
      <c r="D110" s="4">
        <v>56.325000000000003</v>
      </c>
      <c r="E110" s="4">
        <v>57.366999999999997</v>
      </c>
      <c r="F110" s="4">
        <v>59.600999999999999</v>
      </c>
      <c r="G110" s="4">
        <v>60.29</v>
      </c>
      <c r="H110" s="4">
        <v>61.911999999999999</v>
      </c>
      <c r="I110" s="4">
        <v>63.512</v>
      </c>
      <c r="J110" s="4">
        <v>65.028999999999996</v>
      </c>
      <c r="K110" s="4">
        <v>66.045000000000002</v>
      </c>
      <c r="L110" s="4">
        <v>68.216999999999999</v>
      </c>
      <c r="M110" s="4">
        <v>68.168999999999997</v>
      </c>
      <c r="N110" s="4">
        <v>69.430999999999997</v>
      </c>
      <c r="O110" s="4">
        <v>71.090999999999994</v>
      </c>
      <c r="P110" s="4">
        <v>72.582999999999998</v>
      </c>
      <c r="Q110" s="4">
        <v>73.403999999999996</v>
      </c>
      <c r="R110" s="4">
        <v>73.900000000000006</v>
      </c>
      <c r="S110" s="4">
        <v>75.073999999999998</v>
      </c>
      <c r="T110" s="4">
        <v>75.286000000000001</v>
      </c>
      <c r="U110" s="4">
        <v>76.772000000000006</v>
      </c>
      <c r="V110" s="4">
        <v>77.597999999999999</v>
      </c>
      <c r="W110" s="4">
        <v>78.754000000000005</v>
      </c>
      <c r="X110" s="4">
        <v>100</v>
      </c>
      <c r="Y110" s="4">
        <v>96.561999999999998</v>
      </c>
      <c r="Z110" s="4">
        <v>88.905000000000001</v>
      </c>
    </row>
    <row r="111" spans="1:27" x14ac:dyDescent="0.25">
      <c r="A111" s="3" t="s">
        <v>235</v>
      </c>
      <c r="B111" s="3" t="s">
        <v>236</v>
      </c>
      <c r="C111" s="4">
        <v>80.525999999999996</v>
      </c>
      <c r="D111" s="4">
        <v>80.025000000000006</v>
      </c>
      <c r="E111" s="4">
        <v>81.918999999999997</v>
      </c>
      <c r="F111" s="4">
        <v>82.927999999999997</v>
      </c>
      <c r="G111" s="4">
        <v>84.2</v>
      </c>
      <c r="H111" s="4">
        <v>86.225999999999999</v>
      </c>
      <c r="I111" s="4">
        <v>86.995999999999995</v>
      </c>
      <c r="J111" s="4">
        <v>88.483000000000004</v>
      </c>
      <c r="K111" s="4">
        <v>90.084000000000003</v>
      </c>
      <c r="L111" s="4">
        <v>90.149000000000001</v>
      </c>
      <c r="M111" s="4">
        <v>89.825999999999993</v>
      </c>
      <c r="N111" s="4">
        <v>88.472999999999999</v>
      </c>
      <c r="O111" s="4">
        <v>89.718000000000004</v>
      </c>
      <c r="P111" s="4">
        <v>90.998000000000005</v>
      </c>
      <c r="Q111" s="4">
        <v>92.069000000000003</v>
      </c>
      <c r="R111" s="4">
        <v>92.793999999999997</v>
      </c>
      <c r="S111" s="4">
        <v>93.555000000000007</v>
      </c>
      <c r="T111" s="4">
        <v>94.527000000000001</v>
      </c>
      <c r="U111" s="4">
        <v>95.697000000000003</v>
      </c>
      <c r="V111" s="4">
        <v>96.82</v>
      </c>
      <c r="W111" s="4">
        <v>97.942999999999998</v>
      </c>
      <c r="X111" s="4">
        <v>100</v>
      </c>
      <c r="Y111" s="4">
        <v>100.819</v>
      </c>
      <c r="Z111" s="4">
        <v>104.268</v>
      </c>
      <c r="AA111" s="4">
        <v>108.419</v>
      </c>
    </row>
    <row r="112" spans="1:27" x14ac:dyDescent="0.25">
      <c r="A112" s="3" t="s">
        <v>237</v>
      </c>
      <c r="B112" s="3" t="s">
        <v>238</v>
      </c>
      <c r="C112" s="4">
        <v>91.682000000000002</v>
      </c>
      <c r="D112" s="4">
        <v>88.039000000000001</v>
      </c>
      <c r="E112" s="4">
        <v>89.100999999999999</v>
      </c>
      <c r="F112" s="4">
        <v>87.466999999999999</v>
      </c>
      <c r="G112" s="4">
        <v>89.834999999999994</v>
      </c>
      <c r="H112" s="4">
        <v>94.213999999999999</v>
      </c>
      <c r="I112" s="4">
        <v>94.497</v>
      </c>
      <c r="J112" s="4">
        <v>95.393000000000001</v>
      </c>
      <c r="K112" s="4">
        <v>96.983999999999995</v>
      </c>
      <c r="L112" s="4">
        <v>96.655000000000001</v>
      </c>
      <c r="M112" s="4">
        <v>94.665999999999997</v>
      </c>
      <c r="N112" s="4">
        <v>89.965000000000003</v>
      </c>
      <c r="O112" s="4">
        <v>90.683999999999997</v>
      </c>
      <c r="P112" s="4">
        <v>92.207999999999998</v>
      </c>
      <c r="Q112" s="4">
        <v>92.977999999999994</v>
      </c>
      <c r="R112" s="4">
        <v>93.822999999999993</v>
      </c>
      <c r="S112" s="4">
        <v>94.590999999999994</v>
      </c>
      <c r="T112" s="4">
        <v>95.031000000000006</v>
      </c>
      <c r="U112" s="4">
        <v>96.286000000000001</v>
      </c>
      <c r="V112" s="4">
        <v>97.460999999999999</v>
      </c>
      <c r="W112" s="4">
        <v>98.498999999999995</v>
      </c>
      <c r="X112" s="4">
        <v>100</v>
      </c>
      <c r="Y112" s="4">
        <v>101.661</v>
      </c>
      <c r="Z112" s="4">
        <v>105.958</v>
      </c>
    </row>
    <row r="113" spans="1:27" x14ac:dyDescent="0.25">
      <c r="A113" s="3" t="s">
        <v>239</v>
      </c>
      <c r="B113" s="3" t="s">
        <v>240</v>
      </c>
      <c r="C113" s="4">
        <v>75.492999999999995</v>
      </c>
      <c r="D113" s="4">
        <v>77.459000000000003</v>
      </c>
      <c r="E113" s="4">
        <v>81.076999999999998</v>
      </c>
      <c r="F113" s="4">
        <v>85.097999999999999</v>
      </c>
      <c r="G113" s="4">
        <v>83.808000000000007</v>
      </c>
      <c r="H113" s="4">
        <v>82.435000000000002</v>
      </c>
      <c r="I113" s="4">
        <v>82.771000000000001</v>
      </c>
      <c r="J113" s="4">
        <v>84.585999999999999</v>
      </c>
      <c r="K113" s="4">
        <v>86.04</v>
      </c>
      <c r="L113" s="4">
        <v>84.167000000000002</v>
      </c>
      <c r="M113" s="4">
        <v>85.177999999999997</v>
      </c>
      <c r="N113" s="4">
        <v>86.706000000000003</v>
      </c>
      <c r="O113" s="4">
        <v>88.912000000000006</v>
      </c>
      <c r="P113" s="4">
        <v>89.744</v>
      </c>
      <c r="Q113" s="4">
        <v>91.256</v>
      </c>
      <c r="R113" s="4">
        <v>91.662999999999997</v>
      </c>
      <c r="S113" s="4">
        <v>92.727999999999994</v>
      </c>
      <c r="T113" s="4">
        <v>93.834999999999994</v>
      </c>
      <c r="U113" s="4">
        <v>94.873000000000005</v>
      </c>
      <c r="V113" s="4">
        <v>95.915000000000006</v>
      </c>
      <c r="W113" s="4">
        <v>96.683999999999997</v>
      </c>
      <c r="X113" s="4">
        <v>100</v>
      </c>
      <c r="Y113" s="4">
        <v>97.323999999999998</v>
      </c>
      <c r="Z113" s="4">
        <v>99.296000000000006</v>
      </c>
    </row>
    <row r="114" spans="1:27" x14ac:dyDescent="0.25">
      <c r="A114" s="3" t="s">
        <v>241</v>
      </c>
      <c r="B114" s="3" t="s">
        <v>242</v>
      </c>
      <c r="C114" s="4">
        <v>69.385000000000005</v>
      </c>
      <c r="D114" s="4">
        <v>70.927999999999997</v>
      </c>
      <c r="E114" s="4">
        <v>72.546999999999997</v>
      </c>
      <c r="F114" s="4">
        <v>74.73</v>
      </c>
      <c r="G114" s="4">
        <v>76.376999999999995</v>
      </c>
      <c r="H114" s="4">
        <v>78.016000000000005</v>
      </c>
      <c r="I114" s="4">
        <v>79.634</v>
      </c>
      <c r="J114" s="4">
        <v>81.537999999999997</v>
      </c>
      <c r="K114" s="4">
        <v>83.224000000000004</v>
      </c>
      <c r="L114" s="4">
        <v>85.055000000000007</v>
      </c>
      <c r="M114" s="4">
        <v>85.950999999999993</v>
      </c>
      <c r="N114" s="4">
        <v>87.316999999999993</v>
      </c>
      <c r="O114" s="4">
        <v>88.747</v>
      </c>
      <c r="P114" s="4">
        <v>89.947000000000003</v>
      </c>
      <c r="Q114" s="4">
        <v>91.195999999999998</v>
      </c>
      <c r="R114" s="4">
        <v>91.927000000000007</v>
      </c>
      <c r="S114" s="4">
        <v>92.522000000000006</v>
      </c>
      <c r="T114" s="4">
        <v>94.188000000000002</v>
      </c>
      <c r="U114" s="4">
        <v>95.305999999999997</v>
      </c>
      <c r="V114" s="4">
        <v>96.400999999999996</v>
      </c>
      <c r="W114" s="4">
        <v>97.83</v>
      </c>
      <c r="X114" s="4">
        <v>100</v>
      </c>
      <c r="Y114" s="4">
        <v>101.569</v>
      </c>
      <c r="Z114" s="4">
        <v>104.636</v>
      </c>
    </row>
    <row r="115" spans="1:27" x14ac:dyDescent="0.25">
      <c r="A115" s="3" t="s">
        <v>243</v>
      </c>
      <c r="B115" s="3" t="s">
        <v>244</v>
      </c>
      <c r="C115" s="4">
        <v>91.045000000000002</v>
      </c>
      <c r="D115" s="4">
        <v>93.197000000000003</v>
      </c>
      <c r="E115" s="4">
        <v>96.644999999999996</v>
      </c>
      <c r="F115" s="4">
        <v>99.664000000000001</v>
      </c>
      <c r="G115" s="4">
        <v>103.34699999999999</v>
      </c>
      <c r="H115" s="4">
        <v>109.093</v>
      </c>
      <c r="I115" s="4">
        <v>116.407</v>
      </c>
      <c r="J115" s="4">
        <v>120.70699999999999</v>
      </c>
      <c r="K115" s="4">
        <v>97.28</v>
      </c>
      <c r="L115" s="4">
        <v>98.763000000000005</v>
      </c>
      <c r="M115" s="4">
        <v>99.817999999999998</v>
      </c>
      <c r="N115" s="4">
        <v>100.136</v>
      </c>
      <c r="O115" s="4">
        <v>102.724</v>
      </c>
      <c r="P115" s="4">
        <v>105.529</v>
      </c>
      <c r="Q115" s="4">
        <v>106.97499999999999</v>
      </c>
      <c r="R115" s="4">
        <v>107.858</v>
      </c>
      <c r="S115" s="4">
        <v>106.251</v>
      </c>
      <c r="T115" s="4">
        <v>102.2</v>
      </c>
      <c r="U115" s="4">
        <v>96.903999999999996</v>
      </c>
      <c r="V115" s="4">
        <v>98.665999999999997</v>
      </c>
      <c r="W115" s="4">
        <v>99.831999999999994</v>
      </c>
      <c r="X115" s="4">
        <v>100</v>
      </c>
      <c r="Y115" s="4">
        <v>103.283</v>
      </c>
      <c r="Z115" s="4">
        <v>112.64</v>
      </c>
      <c r="AA115" s="4">
        <v>118.504</v>
      </c>
    </row>
    <row r="116" spans="1:27" x14ac:dyDescent="0.25">
      <c r="A116" s="3" t="s">
        <v>245</v>
      </c>
      <c r="B116" s="3" t="s">
        <v>246</v>
      </c>
      <c r="C116" s="4">
        <v>91.045000000000002</v>
      </c>
      <c r="D116" s="4">
        <v>93.197000000000003</v>
      </c>
      <c r="E116" s="4">
        <v>96.644999999999996</v>
      </c>
      <c r="F116" s="4">
        <v>99.664000000000001</v>
      </c>
      <c r="G116" s="4">
        <v>103.34699999999999</v>
      </c>
      <c r="H116" s="4">
        <v>109.093</v>
      </c>
      <c r="I116" s="4">
        <v>116.407</v>
      </c>
      <c r="J116" s="4">
        <v>120.70699999999999</v>
      </c>
      <c r="K116" s="4">
        <v>97.28</v>
      </c>
      <c r="L116" s="4">
        <v>98.763000000000005</v>
      </c>
      <c r="M116" s="4">
        <v>99.817999999999998</v>
      </c>
      <c r="N116" s="4">
        <v>100.136</v>
      </c>
      <c r="O116" s="4">
        <v>102.724</v>
      </c>
      <c r="P116" s="4">
        <v>105.529</v>
      </c>
      <c r="Q116" s="4">
        <v>106.97499999999999</v>
      </c>
      <c r="R116" s="4">
        <v>107.858</v>
      </c>
      <c r="S116" s="4">
        <v>106.251</v>
      </c>
      <c r="T116" s="4">
        <v>102.2</v>
      </c>
      <c r="U116" s="4">
        <v>96.903999999999996</v>
      </c>
      <c r="V116" s="4">
        <v>98.665999999999997</v>
      </c>
      <c r="W116" s="4">
        <v>99.831999999999994</v>
      </c>
      <c r="X116" s="4">
        <v>100</v>
      </c>
      <c r="Y116" s="4">
        <v>103.283</v>
      </c>
      <c r="Z116" s="4">
        <v>112.64</v>
      </c>
    </row>
    <row r="117" spans="1:27" x14ac:dyDescent="0.25">
      <c r="A117" s="3" t="s">
        <v>247</v>
      </c>
      <c r="B117" s="3" t="s">
        <v>248</v>
      </c>
    </row>
    <row r="118" spans="1:27" x14ac:dyDescent="0.25">
      <c r="A118" s="3" t="s">
        <v>249</v>
      </c>
      <c r="B118" s="3" t="s">
        <v>250</v>
      </c>
    </row>
    <row r="119" spans="1:27" x14ac:dyDescent="0.25">
      <c r="A119" s="5" t="s">
        <v>251</v>
      </c>
      <c r="B119" s="5" t="s">
        <v>252</v>
      </c>
      <c r="C119" s="4">
        <v>75.611999999999995</v>
      </c>
      <c r="D119" s="4">
        <v>77.707999999999998</v>
      </c>
      <c r="E119" s="4">
        <v>79.186000000000007</v>
      </c>
      <c r="F119" s="4">
        <v>80.228999999999999</v>
      </c>
      <c r="G119" s="4">
        <v>81.253</v>
      </c>
      <c r="H119" s="4">
        <v>82.519000000000005</v>
      </c>
      <c r="I119" s="4">
        <v>84.471999999999994</v>
      </c>
      <c r="J119" s="4">
        <v>86.453000000000003</v>
      </c>
      <c r="K119" s="4">
        <v>88.44</v>
      </c>
      <c r="L119" s="4">
        <v>90.974999999999994</v>
      </c>
      <c r="M119" s="4">
        <v>90.712000000000003</v>
      </c>
      <c r="N119" s="4">
        <v>92.424000000000007</v>
      </c>
      <c r="O119" s="4">
        <v>94.197000000000003</v>
      </c>
      <c r="P119" s="4">
        <v>95.567999999999998</v>
      </c>
      <c r="Q119" s="4">
        <v>95.801000000000002</v>
      </c>
      <c r="R119" s="4">
        <v>95.662000000000006</v>
      </c>
      <c r="S119" s="4">
        <v>95.527000000000001</v>
      </c>
      <c r="T119" s="4">
        <v>95.382000000000005</v>
      </c>
      <c r="U119" s="4">
        <v>96.29</v>
      </c>
      <c r="V119" s="4">
        <v>97.566999999999993</v>
      </c>
      <c r="W119" s="4">
        <v>98.525999999999996</v>
      </c>
      <c r="X119" s="4">
        <v>100</v>
      </c>
      <c r="Y119" s="4">
        <v>103.038</v>
      </c>
      <c r="Z119" s="4">
        <v>111.946</v>
      </c>
      <c r="AA119" s="4">
        <v>114.05</v>
      </c>
    </row>
    <row r="121" spans="1:27" x14ac:dyDescent="0.25">
      <c r="A121" s="6" t="s">
        <v>254</v>
      </c>
    </row>
  </sheetData>
  <hyperlinks>
    <hyperlink ref="A121" r:id="rId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21"/>
  <sheetViews>
    <sheetView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8.85546875" defaultRowHeight="15" x14ac:dyDescent="0.25"/>
  <cols>
    <col min="1" max="1" width="8.7109375" bestFit="1" customWidth="1"/>
    <col min="2" max="2" width="135.140625" bestFit="1" customWidth="1"/>
    <col min="3" max="27" width="13" customWidth="1"/>
  </cols>
  <sheetData>
    <row r="1" spans="1:26" x14ac:dyDescent="0.25">
      <c r="A1" s="1" t="s">
        <v>262</v>
      </c>
    </row>
    <row r="2" spans="1:26" x14ac:dyDescent="0.25">
      <c r="A2" s="1" t="s">
        <v>26</v>
      </c>
    </row>
    <row r="3" spans="1:26" x14ac:dyDescent="0.25">
      <c r="A3" s="2" t="s">
        <v>255</v>
      </c>
    </row>
    <row r="5" spans="1:26" ht="12.75" customHeight="1" x14ac:dyDescent="0.25"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" t="s">
        <v>22</v>
      </c>
      <c r="X5" s="3" t="s">
        <v>23</v>
      </c>
      <c r="Y5" s="3" t="s">
        <v>24</v>
      </c>
      <c r="Z5" s="3" t="s">
        <v>25</v>
      </c>
    </row>
    <row r="6" spans="1:26" x14ac:dyDescent="0.25">
      <c r="B6" t="s">
        <v>26</v>
      </c>
    </row>
    <row r="7" spans="1:26" x14ac:dyDescent="0.25">
      <c r="A7" s="3" t="s">
        <v>27</v>
      </c>
      <c r="B7" s="3" t="s">
        <v>28</v>
      </c>
      <c r="C7" s="4">
        <v>1.288</v>
      </c>
      <c r="D7" s="4">
        <v>6.1180000000000003</v>
      </c>
      <c r="E7" s="4">
        <v>-2.7189999999999999</v>
      </c>
      <c r="F7" s="4">
        <v>6.1849999999999996</v>
      </c>
      <c r="G7" s="4">
        <v>-7.508</v>
      </c>
      <c r="H7" s="4">
        <v>2.8069999999999999</v>
      </c>
      <c r="I7" s="4">
        <v>-2.1800000000000002</v>
      </c>
      <c r="J7" s="4">
        <v>8.4489999999999998</v>
      </c>
      <c r="K7" s="4">
        <v>-0.161</v>
      </c>
      <c r="L7" s="4">
        <v>-8.0399999999999991</v>
      </c>
      <c r="M7" s="4">
        <v>10.579000000000001</v>
      </c>
      <c r="N7" s="4">
        <v>5.6150000000000002</v>
      </c>
      <c r="O7" s="4">
        <v>4.62</v>
      </c>
      <c r="P7" s="4">
        <v>-2.79</v>
      </c>
      <c r="Q7" s="4">
        <v>-5.125</v>
      </c>
      <c r="R7" s="4">
        <v>1.7290000000000001</v>
      </c>
      <c r="S7" s="4">
        <v>-0.83499999999999996</v>
      </c>
      <c r="T7" s="4">
        <v>-0.72899999999999998</v>
      </c>
      <c r="U7" s="4">
        <v>5.1120000000000001</v>
      </c>
      <c r="V7" s="4">
        <v>-5.0999999999999997E-2</v>
      </c>
      <c r="W7" s="4">
        <v>1.3640000000000001</v>
      </c>
      <c r="X7" s="4">
        <v>6.1070000000000002</v>
      </c>
      <c r="Y7" s="4">
        <v>22.338999999999999</v>
      </c>
      <c r="Z7" s="4">
        <v>1.284</v>
      </c>
    </row>
    <row r="8" spans="1:26" x14ac:dyDescent="0.25">
      <c r="A8" s="3" t="s">
        <v>29</v>
      </c>
      <c r="B8" s="3" t="s">
        <v>30</v>
      </c>
      <c r="C8" s="4">
        <v>3.657</v>
      </c>
      <c r="D8" s="4">
        <v>5.6239999999999997</v>
      </c>
      <c r="E8" s="4">
        <v>-3.8519999999999999</v>
      </c>
      <c r="F8" s="4">
        <v>7.3230000000000004</v>
      </c>
      <c r="G8" s="4">
        <v>-8.1229999999999993</v>
      </c>
      <c r="H8" s="4">
        <v>2.6520000000000001</v>
      </c>
      <c r="I8" s="4">
        <v>-3.3239999999999998</v>
      </c>
      <c r="J8" s="4">
        <v>7.9249999999999998</v>
      </c>
      <c r="K8" s="4">
        <v>0.17399999999999999</v>
      </c>
      <c r="L8" s="4">
        <v>-8.1240000000000006</v>
      </c>
      <c r="M8" s="4">
        <v>10.794</v>
      </c>
      <c r="N8" s="4">
        <v>5.3630000000000004</v>
      </c>
      <c r="O8" s="4">
        <v>6.0019999999999998</v>
      </c>
      <c r="P8" s="4">
        <v>-3.4060000000000001</v>
      </c>
      <c r="Q8" s="4">
        <v>-6.9930000000000003</v>
      </c>
      <c r="R8" s="4">
        <v>1.8360000000000001</v>
      </c>
      <c r="S8" s="4">
        <v>-0.879</v>
      </c>
      <c r="T8" s="4">
        <v>-0.91500000000000004</v>
      </c>
      <c r="U8" s="4">
        <v>5.5330000000000004</v>
      </c>
      <c r="V8" s="4">
        <v>0.307</v>
      </c>
      <c r="W8" s="4">
        <v>1.7909999999999999</v>
      </c>
      <c r="X8" s="4">
        <v>5.7830000000000004</v>
      </c>
      <c r="Y8" s="4">
        <v>22.863</v>
      </c>
    </row>
    <row r="9" spans="1:26" x14ac:dyDescent="0.25">
      <c r="A9" s="3" t="s">
        <v>31</v>
      </c>
      <c r="B9" s="3" t="s">
        <v>32</v>
      </c>
      <c r="C9" s="4">
        <v>-21.835999999999999</v>
      </c>
      <c r="D9" s="4">
        <v>9.8930000000000007</v>
      </c>
      <c r="E9" s="4">
        <v>9.2270000000000003</v>
      </c>
      <c r="F9" s="4">
        <v>-5.6989999999999998</v>
      </c>
      <c r="G9" s="4">
        <v>-1.02</v>
      </c>
      <c r="H9" s="4">
        <v>2.7050000000000001</v>
      </c>
      <c r="I9" s="4">
        <v>12.141999999999999</v>
      </c>
      <c r="J9" s="4">
        <v>16.745000000000001</v>
      </c>
      <c r="K9" s="4">
        <v>-6.36</v>
      </c>
      <c r="L9" s="4">
        <v>-9.5030000000000001</v>
      </c>
      <c r="M9" s="4">
        <v>10.74</v>
      </c>
      <c r="N9" s="4">
        <v>7.8789999999999996</v>
      </c>
      <c r="O9" s="4">
        <v>-7.4989999999999997</v>
      </c>
      <c r="P9" s="4">
        <v>3.74</v>
      </c>
      <c r="Q9" s="4">
        <v>14.249000000000001</v>
      </c>
      <c r="R9" s="4">
        <v>1.458</v>
      </c>
      <c r="S9" s="4">
        <v>-1.5229999999999999</v>
      </c>
      <c r="T9" s="4">
        <v>0.65800000000000003</v>
      </c>
      <c r="U9" s="4">
        <v>3.8149999999999999</v>
      </c>
      <c r="V9" s="4">
        <v>-4.6280000000000001</v>
      </c>
      <c r="W9" s="4">
        <v>-3.8809999999999998</v>
      </c>
      <c r="X9" s="4">
        <v>11.356</v>
      </c>
      <c r="Y9" s="4">
        <v>23.503</v>
      </c>
    </row>
    <row r="10" spans="1:26" x14ac:dyDescent="0.25">
      <c r="A10" s="3" t="s">
        <v>33</v>
      </c>
      <c r="B10" s="3" t="s">
        <v>34</v>
      </c>
      <c r="C10" s="4">
        <v>7.1520000000000001</v>
      </c>
      <c r="D10" s="4">
        <v>11.318</v>
      </c>
      <c r="E10" s="4">
        <v>3.4340000000000002</v>
      </c>
      <c r="F10" s="4">
        <v>4.0750000000000002</v>
      </c>
      <c r="G10" s="4">
        <v>-3.5640000000000001</v>
      </c>
      <c r="H10" s="4">
        <v>7.3639999999999999</v>
      </c>
      <c r="I10" s="4">
        <v>-4.5529999999999999</v>
      </c>
      <c r="J10" s="4">
        <v>1.4279999999999999</v>
      </c>
      <c r="K10" s="4">
        <v>7.9939999999999998</v>
      </c>
      <c r="L10" s="4">
        <v>-1.907</v>
      </c>
      <c r="M10" s="4">
        <v>4.2990000000000004</v>
      </c>
      <c r="N10" s="4">
        <v>6.9950000000000001</v>
      </c>
      <c r="O10" s="4">
        <v>-4.343</v>
      </c>
      <c r="P10" s="4">
        <v>5.7000000000000002E-2</v>
      </c>
      <c r="Q10" s="4">
        <v>-2.1000000000000001E-2</v>
      </c>
      <c r="R10" s="4">
        <v>-0.53100000000000003</v>
      </c>
      <c r="S10" s="4">
        <v>2.544</v>
      </c>
      <c r="T10" s="4">
        <v>0.51500000000000001</v>
      </c>
      <c r="U10" s="4">
        <v>-2.056</v>
      </c>
      <c r="V10" s="4">
        <v>1.901</v>
      </c>
      <c r="W10" s="4">
        <v>2.5779999999999998</v>
      </c>
      <c r="X10" s="4">
        <v>2.6819999999999999</v>
      </c>
      <c r="Y10" s="4">
        <v>4.8739999999999997</v>
      </c>
    </row>
    <row r="11" spans="1:26" x14ac:dyDescent="0.25">
      <c r="A11" s="3" t="s">
        <v>35</v>
      </c>
      <c r="B11" s="3" t="s">
        <v>36</v>
      </c>
      <c r="C11" s="4">
        <v>12.129</v>
      </c>
      <c r="D11" s="4">
        <v>7.0919999999999996</v>
      </c>
      <c r="E11" s="4">
        <v>-1.214</v>
      </c>
      <c r="F11" s="4">
        <v>0.69899999999999995</v>
      </c>
      <c r="G11" s="4">
        <v>2.6589999999999998</v>
      </c>
      <c r="H11" s="4">
        <v>6.1550000000000002</v>
      </c>
      <c r="I11" s="4">
        <v>10.631</v>
      </c>
      <c r="J11" s="4">
        <v>4.24</v>
      </c>
      <c r="K11" s="4">
        <v>4.8150000000000004</v>
      </c>
      <c r="L11" s="4">
        <v>-0.626</v>
      </c>
      <c r="M11" s="4">
        <v>4.7850000000000001</v>
      </c>
      <c r="N11" s="4">
        <v>5.548</v>
      </c>
      <c r="O11" s="4">
        <v>3.8759999999999999</v>
      </c>
      <c r="P11" s="4">
        <v>1.5980000000000001</v>
      </c>
      <c r="Q11" s="4">
        <v>0.73799999999999999</v>
      </c>
      <c r="R11" s="4">
        <v>-3.657</v>
      </c>
      <c r="S11" s="4">
        <v>-1.3620000000000001</v>
      </c>
      <c r="T11" s="4">
        <v>-0.56699999999999995</v>
      </c>
      <c r="U11" s="4">
        <v>2.1680000000000001</v>
      </c>
      <c r="V11" s="4">
        <v>0.79700000000000004</v>
      </c>
      <c r="W11" s="4">
        <v>-0.99399999999999999</v>
      </c>
      <c r="X11" s="4">
        <v>3.38</v>
      </c>
      <c r="Y11" s="4">
        <v>10.249000000000001</v>
      </c>
      <c r="Z11" s="4">
        <v>13.974</v>
      </c>
    </row>
    <row r="12" spans="1:26" x14ac:dyDescent="0.25">
      <c r="A12" s="3" t="s">
        <v>37</v>
      </c>
      <c r="B12" s="3" t="s">
        <v>38</v>
      </c>
      <c r="C12" s="4">
        <v>27.788</v>
      </c>
      <c r="D12" s="4">
        <v>10.634</v>
      </c>
      <c r="E12" s="4">
        <v>-3.839</v>
      </c>
      <c r="F12" s="4">
        <v>-83.263000000000005</v>
      </c>
      <c r="G12" s="4">
        <v>6.3159999999999998</v>
      </c>
      <c r="H12" s="4">
        <v>-21.739000000000001</v>
      </c>
      <c r="I12" s="4">
        <v>15.278</v>
      </c>
      <c r="J12" s="4">
        <v>-10.185</v>
      </c>
      <c r="K12" s="4">
        <v>13.423</v>
      </c>
      <c r="L12" s="4">
        <v>-33.332999999999998</v>
      </c>
      <c r="M12" s="4">
        <v>0</v>
      </c>
      <c r="N12" s="4">
        <v>0</v>
      </c>
      <c r="O12" s="4">
        <v>0</v>
      </c>
      <c r="P12" s="4">
        <v>0</v>
      </c>
      <c r="Q12" s="4">
        <v>-20</v>
      </c>
      <c r="R12" s="4">
        <v>0</v>
      </c>
      <c r="S12" s="4">
        <v>0</v>
      </c>
      <c r="T12" s="4">
        <v>50</v>
      </c>
      <c r="U12" s="4">
        <v>0</v>
      </c>
    </row>
    <row r="13" spans="1:26" x14ac:dyDescent="0.25">
      <c r="A13" s="3" t="s">
        <v>39</v>
      </c>
      <c r="B13" s="3" t="s">
        <v>40</v>
      </c>
      <c r="C13" s="4">
        <v>161.642</v>
      </c>
      <c r="D13" s="4">
        <v>21.733000000000001</v>
      </c>
      <c r="E13" s="4">
        <v>-13.253</v>
      </c>
      <c r="F13" s="4">
        <v>9.8439999999999994</v>
      </c>
      <c r="G13" s="4">
        <v>6.0570000000000004</v>
      </c>
      <c r="H13" s="4">
        <v>33.161000000000001</v>
      </c>
      <c r="I13" s="4">
        <v>46.847000000000001</v>
      </c>
      <c r="J13" s="4">
        <v>0.44600000000000001</v>
      </c>
      <c r="K13" s="4">
        <v>-0.23799999999999999</v>
      </c>
      <c r="L13" s="4">
        <v>-11.955</v>
      </c>
      <c r="M13" s="4">
        <v>32.1</v>
      </c>
      <c r="N13" s="4">
        <v>32.351999999999997</v>
      </c>
      <c r="O13" s="4">
        <v>9.3179999999999996</v>
      </c>
      <c r="P13" s="4">
        <v>-5.0890000000000004</v>
      </c>
      <c r="Q13" s="4">
        <v>-9.8249999999999993</v>
      </c>
      <c r="R13" s="4">
        <v>-37.259</v>
      </c>
      <c r="S13" s="4">
        <v>-17.919</v>
      </c>
      <c r="T13" s="4">
        <v>20</v>
      </c>
      <c r="U13" s="4">
        <v>27.466000000000001</v>
      </c>
      <c r="V13" s="4">
        <v>-5.0149999999999997</v>
      </c>
      <c r="W13" s="4">
        <v>-38.960999999999999</v>
      </c>
      <c r="X13" s="4">
        <v>66.201999999999998</v>
      </c>
      <c r="Y13" s="4">
        <v>63.146000000000001</v>
      </c>
    </row>
    <row r="14" spans="1:26" x14ac:dyDescent="0.25">
      <c r="A14" s="3" t="s">
        <v>41</v>
      </c>
      <c r="B14" s="3" t="s">
        <v>42</v>
      </c>
      <c r="C14" s="4">
        <v>51.685000000000002</v>
      </c>
      <c r="D14" s="4">
        <v>-28.777000000000001</v>
      </c>
      <c r="E14" s="4">
        <v>3.3330000000000002</v>
      </c>
      <c r="F14" s="4">
        <v>-3.1949999999999998</v>
      </c>
      <c r="G14" s="4">
        <v>18.648</v>
      </c>
      <c r="H14" s="4">
        <v>7.0709999999999997</v>
      </c>
      <c r="I14" s="4">
        <v>37.295000000000002</v>
      </c>
      <c r="J14" s="4">
        <v>5.7140000000000004</v>
      </c>
      <c r="K14" s="4">
        <v>2.3330000000000002</v>
      </c>
      <c r="L14" s="4">
        <v>-1.444</v>
      </c>
      <c r="M14" s="4">
        <v>12.063000000000001</v>
      </c>
      <c r="N14" s="4">
        <v>9.2680000000000007</v>
      </c>
      <c r="O14" s="4">
        <v>-8.8049999999999997</v>
      </c>
      <c r="P14" s="4">
        <v>-10.8</v>
      </c>
      <c r="Q14" s="4">
        <v>-4.8209999999999997</v>
      </c>
      <c r="R14" s="4">
        <v>-2.3010000000000002</v>
      </c>
      <c r="S14" s="4">
        <v>-1.5209999999999999</v>
      </c>
      <c r="T14" s="4">
        <v>-0.98299999999999998</v>
      </c>
      <c r="U14" s="4">
        <v>2.8149999999999999</v>
      </c>
      <c r="V14" s="4">
        <v>-6.4020000000000001</v>
      </c>
      <c r="W14" s="4">
        <v>-0.874</v>
      </c>
      <c r="X14" s="4">
        <v>3.5169999999999999</v>
      </c>
      <c r="Y14" s="4">
        <v>11.366</v>
      </c>
    </row>
    <row r="15" spans="1:26" x14ac:dyDescent="0.25">
      <c r="A15" s="3" t="s">
        <v>43</v>
      </c>
      <c r="B15" s="3" t="s">
        <v>44</v>
      </c>
      <c r="C15" s="4">
        <v>3.2210000000000001</v>
      </c>
      <c r="D15" s="4">
        <v>5.4210000000000003</v>
      </c>
      <c r="E15" s="4">
        <v>0.61099999999999999</v>
      </c>
      <c r="F15" s="4">
        <v>2.4550000000000001</v>
      </c>
      <c r="G15" s="4">
        <v>2.1419999999999999</v>
      </c>
      <c r="H15" s="4">
        <v>2.8559999999999999</v>
      </c>
      <c r="I15" s="4">
        <v>4.6029999999999998</v>
      </c>
      <c r="J15" s="4">
        <v>4.9790000000000001</v>
      </c>
      <c r="K15" s="4">
        <v>5.78</v>
      </c>
      <c r="L15" s="4">
        <v>0.85399999999999998</v>
      </c>
      <c r="M15" s="4">
        <v>1.6439999999999999</v>
      </c>
      <c r="N15" s="4">
        <v>2.0089999999999999</v>
      </c>
      <c r="O15" s="4">
        <v>3.2370000000000001</v>
      </c>
      <c r="P15" s="4">
        <v>3.004</v>
      </c>
      <c r="Q15" s="4">
        <v>1.9490000000000001</v>
      </c>
      <c r="R15" s="4">
        <v>0</v>
      </c>
      <c r="S15" s="4">
        <v>-0.51700000000000002</v>
      </c>
      <c r="T15" s="4">
        <v>-1.4059999999999999</v>
      </c>
      <c r="U15" s="4">
        <v>1</v>
      </c>
      <c r="V15" s="4">
        <v>1.2</v>
      </c>
      <c r="W15" s="4">
        <v>1.155</v>
      </c>
      <c r="X15" s="4">
        <v>1.712</v>
      </c>
      <c r="Y15" s="4">
        <v>7.1890000000000001</v>
      </c>
    </row>
    <row r="16" spans="1:26" x14ac:dyDescent="0.25">
      <c r="A16" s="3" t="s">
        <v>45</v>
      </c>
      <c r="B16" s="3" t="s">
        <v>46</v>
      </c>
      <c r="C16" s="4">
        <v>13.102</v>
      </c>
      <c r="D16" s="4">
        <v>8.5990000000000002</v>
      </c>
      <c r="E16" s="4">
        <v>0.36899999999999999</v>
      </c>
      <c r="F16" s="4">
        <v>1.881</v>
      </c>
      <c r="G16" s="4">
        <v>4.351</v>
      </c>
      <c r="H16" s="4">
        <v>7.3040000000000003</v>
      </c>
      <c r="I16" s="4">
        <v>12.02</v>
      </c>
      <c r="J16" s="4">
        <v>5.194</v>
      </c>
      <c r="K16" s="4">
        <v>-1.5529999999999999</v>
      </c>
      <c r="L16" s="4">
        <v>2.2440000000000002</v>
      </c>
      <c r="M16" s="4">
        <v>-1.9019999999999999</v>
      </c>
      <c r="N16" s="4">
        <v>0</v>
      </c>
      <c r="O16" s="4">
        <v>0</v>
      </c>
      <c r="P16" s="4">
        <v>-2.2570000000000001</v>
      </c>
      <c r="Q16" s="4">
        <v>0</v>
      </c>
      <c r="R16" s="4">
        <v>0</v>
      </c>
      <c r="S16" s="4">
        <v>1.958</v>
      </c>
      <c r="T16" s="4">
        <v>-0.752</v>
      </c>
      <c r="U16" s="4">
        <v>-1.7000000000000001E-2</v>
      </c>
      <c r="V16" s="4">
        <v>1.4630000000000001</v>
      </c>
      <c r="W16" s="4">
        <v>0.80500000000000005</v>
      </c>
      <c r="X16" s="4">
        <v>0.501</v>
      </c>
      <c r="Y16" s="4">
        <v>9.8849999999999998</v>
      </c>
    </row>
    <row r="17" spans="1:26" x14ac:dyDescent="0.25">
      <c r="A17" s="3" t="s">
        <v>47</v>
      </c>
      <c r="B17" s="3" t="s">
        <v>48</v>
      </c>
      <c r="C17" s="4">
        <v>3.2280000000000002</v>
      </c>
      <c r="D17" s="4">
        <v>4.6539999999999999</v>
      </c>
      <c r="E17" s="4">
        <v>5.8000000000000003E-2</v>
      </c>
      <c r="F17" s="4">
        <v>0.48399999999999999</v>
      </c>
      <c r="G17" s="4">
        <v>0.435</v>
      </c>
      <c r="H17" s="4">
        <v>-0.3</v>
      </c>
      <c r="I17" s="4">
        <v>1.5289999999999999</v>
      </c>
      <c r="J17" s="4">
        <v>4.3600000000000003</v>
      </c>
      <c r="K17" s="4">
        <v>6.7869999999999999</v>
      </c>
      <c r="L17" s="4">
        <v>-4.9539999999999997</v>
      </c>
      <c r="M17" s="4">
        <v>0.188</v>
      </c>
      <c r="N17" s="4">
        <v>5.9169999999999998</v>
      </c>
      <c r="O17" s="4">
        <v>3.0649999999999999</v>
      </c>
      <c r="P17" s="4">
        <v>2.9209999999999998</v>
      </c>
      <c r="Q17" s="4">
        <v>-0.57099999999999995</v>
      </c>
      <c r="R17" s="4">
        <v>-1.0589999999999999</v>
      </c>
      <c r="S17" s="4">
        <v>-0.89600000000000002</v>
      </c>
      <c r="T17" s="4">
        <v>1.5149999999999999</v>
      </c>
      <c r="U17" s="4">
        <v>8.6999999999999994E-2</v>
      </c>
      <c r="V17" s="4">
        <v>1.216</v>
      </c>
      <c r="W17" s="4">
        <v>0.40699999999999997</v>
      </c>
      <c r="X17" s="4">
        <v>2.1819999999999999</v>
      </c>
      <c r="Y17" s="4">
        <v>14.833</v>
      </c>
      <c r="Z17" s="4">
        <v>10.182</v>
      </c>
    </row>
    <row r="18" spans="1:26" x14ac:dyDescent="0.25">
      <c r="A18" s="3" t="s">
        <v>49</v>
      </c>
      <c r="B18" s="3" t="s">
        <v>50</v>
      </c>
      <c r="C18" s="4">
        <v>3.2669999999999999</v>
      </c>
      <c r="D18" s="4">
        <v>5.8390000000000004</v>
      </c>
      <c r="E18" s="4">
        <v>-0.40899999999999997</v>
      </c>
      <c r="F18" s="4">
        <v>0.19800000000000001</v>
      </c>
      <c r="G18" s="4">
        <v>0.98899999999999999</v>
      </c>
      <c r="H18" s="4">
        <v>-0.189</v>
      </c>
      <c r="I18" s="4">
        <v>1.9890000000000001</v>
      </c>
      <c r="J18" s="4">
        <v>3.72</v>
      </c>
      <c r="K18" s="4">
        <v>7.1849999999999996</v>
      </c>
      <c r="L18" s="4">
        <v>-6.2679999999999998</v>
      </c>
      <c r="M18" s="4">
        <v>0.11899999999999999</v>
      </c>
      <c r="N18" s="4">
        <v>6.5430000000000001</v>
      </c>
      <c r="O18" s="4">
        <v>2.8559999999999999</v>
      </c>
      <c r="P18" s="4">
        <v>2.3420000000000001</v>
      </c>
      <c r="Q18" s="4">
        <v>-1.2769999999999999</v>
      </c>
      <c r="R18" s="4">
        <v>-1.7070000000000001</v>
      </c>
      <c r="S18" s="4">
        <v>-1.4410000000000001</v>
      </c>
      <c r="T18" s="4">
        <v>1.722</v>
      </c>
      <c r="U18" s="4">
        <v>-0.104</v>
      </c>
      <c r="V18" s="4">
        <v>1.1319999999999999</v>
      </c>
      <c r="W18" s="4">
        <v>0.70899999999999996</v>
      </c>
      <c r="X18" s="4">
        <v>2.4119999999999999</v>
      </c>
      <c r="Y18" s="4">
        <v>16.951000000000001</v>
      </c>
    </row>
    <row r="19" spans="1:26" x14ac:dyDescent="0.25">
      <c r="A19" s="3" t="s">
        <v>51</v>
      </c>
      <c r="B19" s="3" t="s">
        <v>52</v>
      </c>
      <c r="C19" s="4">
        <v>2.7450000000000001</v>
      </c>
      <c r="D19" s="4">
        <v>-0.58799999999999997</v>
      </c>
      <c r="E19" s="4">
        <v>2.109</v>
      </c>
      <c r="F19" s="4">
        <v>1.7789999999999999</v>
      </c>
      <c r="G19" s="4">
        <v>-2.1419999999999999</v>
      </c>
      <c r="H19" s="4">
        <v>-0.90600000000000003</v>
      </c>
      <c r="I19" s="4">
        <v>1.139</v>
      </c>
      <c r="J19" s="4">
        <v>8.0719999999999992</v>
      </c>
      <c r="K19" s="4">
        <v>4.9039999999999999</v>
      </c>
      <c r="L19" s="4">
        <v>0.96099999999999997</v>
      </c>
      <c r="M19" s="4">
        <v>0.14699999999999999</v>
      </c>
      <c r="N19" s="4">
        <v>2.8050000000000002</v>
      </c>
      <c r="O19" s="4">
        <v>3.9990000000000001</v>
      </c>
      <c r="P19" s="4">
        <v>5.6219999999999999</v>
      </c>
      <c r="Q19" s="4">
        <v>2.718</v>
      </c>
      <c r="R19" s="4">
        <v>1.869</v>
      </c>
      <c r="S19" s="4">
        <v>1.5</v>
      </c>
      <c r="T19" s="4">
        <v>0.76600000000000001</v>
      </c>
      <c r="U19" s="4">
        <v>0.47399999999999998</v>
      </c>
      <c r="V19" s="4">
        <v>1.3560000000000001</v>
      </c>
      <c r="W19" s="4">
        <v>-0.92</v>
      </c>
      <c r="X19" s="4">
        <v>1.133</v>
      </c>
      <c r="Y19" s="4">
        <v>6.2450000000000001</v>
      </c>
    </row>
    <row r="20" spans="1:26" x14ac:dyDescent="0.25">
      <c r="A20" s="3" t="s">
        <v>53</v>
      </c>
      <c r="B20" s="3" t="s">
        <v>54</v>
      </c>
      <c r="C20" s="4">
        <v>8.9429999999999996</v>
      </c>
      <c r="D20" s="4">
        <v>3.7160000000000002</v>
      </c>
      <c r="E20" s="4">
        <v>3.2069999999999999</v>
      </c>
      <c r="F20" s="4">
        <v>1.4850000000000001</v>
      </c>
      <c r="G20" s="4">
        <v>3.1349999999999998</v>
      </c>
      <c r="H20" s="4">
        <v>1.1100000000000001</v>
      </c>
      <c r="I20" s="4">
        <v>-23.491</v>
      </c>
      <c r="J20" s="4">
        <v>-5.194</v>
      </c>
      <c r="K20" s="4">
        <v>4.6959999999999997</v>
      </c>
      <c r="L20" s="4">
        <v>11.442</v>
      </c>
      <c r="M20" s="4">
        <v>8.6579999999999995</v>
      </c>
      <c r="N20" s="4">
        <v>9.6140000000000008</v>
      </c>
      <c r="O20" s="4">
        <v>6.0739999999999998</v>
      </c>
      <c r="P20" s="4">
        <v>11.494</v>
      </c>
      <c r="Q20" s="4">
        <v>10.443</v>
      </c>
      <c r="R20" s="4">
        <v>3.395</v>
      </c>
      <c r="S20" s="4">
        <v>4.5449999999999999</v>
      </c>
      <c r="T20" s="4">
        <v>-7.9509999999999996</v>
      </c>
      <c r="U20" s="4">
        <v>33.094999999999999</v>
      </c>
      <c r="V20" s="4">
        <v>18.625</v>
      </c>
      <c r="W20" s="4">
        <v>0.48799999999999999</v>
      </c>
      <c r="X20" s="4">
        <v>1.9</v>
      </c>
      <c r="Y20" s="4">
        <v>17.283000000000001</v>
      </c>
    </row>
    <row r="21" spans="1:26" x14ac:dyDescent="0.25">
      <c r="A21" s="3" t="s">
        <v>55</v>
      </c>
      <c r="B21" s="3" t="s">
        <v>56</v>
      </c>
      <c r="C21" s="4">
        <v>0.49099999999999999</v>
      </c>
      <c r="D21" s="4">
        <v>1.1399999999999999</v>
      </c>
      <c r="E21" s="4">
        <v>0.14699999999999999</v>
      </c>
      <c r="F21" s="4">
        <v>1.06</v>
      </c>
      <c r="G21" s="4">
        <v>-2.0459999999999998</v>
      </c>
      <c r="H21" s="4">
        <v>-1.3240000000000001</v>
      </c>
      <c r="I21" s="4">
        <v>5.4740000000000002</v>
      </c>
      <c r="J21" s="4">
        <v>-0.93300000000000005</v>
      </c>
      <c r="K21" s="4">
        <v>0.91200000000000003</v>
      </c>
      <c r="L21" s="4">
        <v>-1.1679999999999999</v>
      </c>
      <c r="M21" s="4">
        <v>0.79500000000000004</v>
      </c>
      <c r="N21" s="4">
        <v>3.6379999999999999</v>
      </c>
      <c r="O21" s="4">
        <v>2.2360000000000002</v>
      </c>
      <c r="P21" s="4">
        <v>0.92</v>
      </c>
      <c r="Q21" s="4">
        <v>1.627</v>
      </c>
      <c r="R21" s="4">
        <v>1.194</v>
      </c>
      <c r="S21" s="4">
        <v>-0.51700000000000002</v>
      </c>
      <c r="T21" s="4">
        <v>-1.22</v>
      </c>
      <c r="U21" s="4">
        <v>0.14599999999999999</v>
      </c>
      <c r="V21" s="4">
        <v>1.1579999999999999</v>
      </c>
      <c r="W21" s="4">
        <v>-1.044</v>
      </c>
      <c r="X21" s="4">
        <v>1.522</v>
      </c>
      <c r="Y21" s="4">
        <v>4.7530000000000001</v>
      </c>
      <c r="Z21" s="4">
        <v>7.9390000000000001</v>
      </c>
    </row>
    <row r="22" spans="1:26" x14ac:dyDescent="0.25">
      <c r="A22" s="3" t="s">
        <v>57</v>
      </c>
      <c r="B22" s="3" t="s">
        <v>58</v>
      </c>
      <c r="C22" s="4">
        <v>0.83099999999999996</v>
      </c>
      <c r="D22" s="4">
        <v>2.1280000000000001</v>
      </c>
      <c r="E22" s="4">
        <v>-0.61399999999999999</v>
      </c>
      <c r="F22" s="4">
        <v>0.58599999999999997</v>
      </c>
      <c r="G22" s="4">
        <v>-1.827</v>
      </c>
      <c r="H22" s="4">
        <v>-0.127</v>
      </c>
      <c r="I22" s="4">
        <v>5.8979999999999997</v>
      </c>
      <c r="J22" s="4">
        <v>-0.02</v>
      </c>
      <c r="K22" s="4">
        <v>0.436</v>
      </c>
      <c r="L22" s="4">
        <v>-1.788</v>
      </c>
      <c r="M22" s="4">
        <v>1.5049999999999999</v>
      </c>
      <c r="N22" s="4">
        <v>4.4980000000000002</v>
      </c>
      <c r="O22" s="4">
        <v>-0.68600000000000005</v>
      </c>
      <c r="P22" s="4">
        <v>-0.88900000000000001</v>
      </c>
      <c r="Q22" s="4">
        <v>1.2010000000000001</v>
      </c>
      <c r="R22" s="4">
        <v>0.83499999999999996</v>
      </c>
      <c r="S22" s="4">
        <v>0.1</v>
      </c>
      <c r="T22" s="4">
        <v>-0.622</v>
      </c>
      <c r="U22" s="4">
        <v>1.6890000000000001</v>
      </c>
      <c r="V22" s="4">
        <v>3.4279999999999999</v>
      </c>
      <c r="W22" s="4">
        <v>-1.48</v>
      </c>
      <c r="X22" s="4">
        <v>3.895</v>
      </c>
      <c r="Y22" s="4">
        <v>11.028</v>
      </c>
    </row>
    <row r="23" spans="1:26" x14ac:dyDescent="0.25">
      <c r="A23" s="3" t="s">
        <v>59</v>
      </c>
      <c r="B23" s="3" t="s">
        <v>60</v>
      </c>
      <c r="C23" s="4">
        <v>0.34599999999999997</v>
      </c>
      <c r="D23" s="4">
        <v>-0.69799999999999995</v>
      </c>
      <c r="E23" s="4">
        <v>-0.38900000000000001</v>
      </c>
      <c r="F23" s="4">
        <v>0.34</v>
      </c>
      <c r="G23" s="4">
        <v>-0.998</v>
      </c>
      <c r="H23" s="4">
        <v>-2.5550000000000002</v>
      </c>
      <c r="I23" s="4">
        <v>6.7110000000000003</v>
      </c>
      <c r="J23" s="4">
        <v>-2.8180000000000001</v>
      </c>
      <c r="K23" s="4">
        <v>-0.115</v>
      </c>
      <c r="L23" s="4">
        <v>-0.84399999999999997</v>
      </c>
      <c r="M23" s="4">
        <v>-0.71399999999999997</v>
      </c>
      <c r="N23" s="4">
        <v>1.6870000000000001</v>
      </c>
      <c r="O23" s="4">
        <v>4.9690000000000003</v>
      </c>
      <c r="P23" s="4">
        <v>0.36599999999999999</v>
      </c>
      <c r="Q23" s="4">
        <v>-0.105</v>
      </c>
      <c r="R23" s="4">
        <v>-1.018</v>
      </c>
      <c r="S23" s="4">
        <v>-3.3639999999999999</v>
      </c>
      <c r="T23" s="4">
        <v>-3.27</v>
      </c>
      <c r="U23" s="4">
        <v>-2.25</v>
      </c>
      <c r="V23" s="4">
        <v>-0.872</v>
      </c>
      <c r="W23" s="4">
        <v>-2.6190000000000002</v>
      </c>
      <c r="X23" s="4">
        <v>-0.48899999999999999</v>
      </c>
      <c r="Y23" s="4">
        <v>0.85499999999999998</v>
      </c>
    </row>
    <row r="24" spans="1:26" x14ac:dyDescent="0.25">
      <c r="A24" s="3" t="s">
        <v>61</v>
      </c>
      <c r="B24" s="3" t="s">
        <v>62</v>
      </c>
      <c r="C24" s="4">
        <v>-0.13300000000000001</v>
      </c>
      <c r="D24" s="4">
        <v>3.669</v>
      </c>
      <c r="E24" s="4">
        <v>3.9670000000000001</v>
      </c>
      <c r="F24" s="4">
        <v>4.7869999999999999</v>
      </c>
      <c r="G24" s="4">
        <v>-5.5860000000000003</v>
      </c>
      <c r="H24" s="4">
        <v>-0.94299999999999995</v>
      </c>
      <c r="I24" s="4">
        <v>1.395</v>
      </c>
      <c r="J24" s="4">
        <v>1.8460000000000001</v>
      </c>
      <c r="K24" s="4">
        <v>4.5720000000000001</v>
      </c>
      <c r="L24" s="4">
        <v>-0.51300000000000001</v>
      </c>
      <c r="M24" s="4">
        <v>2.37</v>
      </c>
      <c r="N24" s="4">
        <v>5.7510000000000003</v>
      </c>
      <c r="O24" s="4">
        <v>2.6779999999999999</v>
      </c>
      <c r="P24" s="4">
        <v>5.22</v>
      </c>
      <c r="Q24" s="4">
        <v>5.5519999999999996</v>
      </c>
      <c r="R24" s="4">
        <v>5.399</v>
      </c>
      <c r="S24" s="4">
        <v>2.7389999999999999</v>
      </c>
      <c r="T24" s="4">
        <v>0.68700000000000006</v>
      </c>
      <c r="U24" s="4">
        <v>1.1639999999999999</v>
      </c>
      <c r="V24" s="4">
        <v>0.79300000000000004</v>
      </c>
      <c r="W24" s="4">
        <v>1.3360000000000001</v>
      </c>
      <c r="X24" s="4">
        <v>0.97</v>
      </c>
      <c r="Y24" s="4">
        <v>2.637</v>
      </c>
    </row>
    <row r="25" spans="1:26" x14ac:dyDescent="0.25">
      <c r="A25" s="3" t="s">
        <v>63</v>
      </c>
      <c r="B25" s="3" t="s">
        <v>64</v>
      </c>
      <c r="C25" s="4">
        <v>4.3760000000000003</v>
      </c>
      <c r="D25" s="4">
        <v>1.159</v>
      </c>
      <c r="E25" s="4">
        <v>-0.30399999999999999</v>
      </c>
      <c r="F25" s="4">
        <v>-0.81399999999999995</v>
      </c>
      <c r="G25" s="4">
        <v>-0.60899999999999999</v>
      </c>
      <c r="H25" s="4">
        <v>0.438</v>
      </c>
      <c r="I25" s="4">
        <v>1.4059999999999999</v>
      </c>
      <c r="J25" s="4">
        <v>0.96899999999999997</v>
      </c>
      <c r="K25" s="4">
        <v>-0.36599999999999999</v>
      </c>
      <c r="L25" s="4">
        <v>-4.5949999999999998</v>
      </c>
      <c r="M25" s="4">
        <v>0.79400000000000004</v>
      </c>
      <c r="N25" s="4">
        <v>3.5630000000000002</v>
      </c>
      <c r="O25" s="4">
        <v>-0.249</v>
      </c>
      <c r="P25" s="4">
        <v>-0.69699999999999995</v>
      </c>
      <c r="Q25" s="4">
        <v>0.159</v>
      </c>
      <c r="R25" s="4">
        <v>2.1999999999999999E-2</v>
      </c>
      <c r="S25" s="4">
        <v>2.3E-2</v>
      </c>
      <c r="T25" s="4">
        <v>0.74399999999999999</v>
      </c>
      <c r="U25" s="4">
        <v>3.33</v>
      </c>
      <c r="V25" s="4">
        <v>-0.51</v>
      </c>
      <c r="W25" s="4">
        <v>-2.2320000000000002</v>
      </c>
      <c r="X25" s="4">
        <v>7.1950000000000003</v>
      </c>
      <c r="Y25" s="4">
        <v>20.32</v>
      </c>
      <c r="Z25" s="4">
        <v>1.6779999999999999</v>
      </c>
    </row>
    <row r="26" spans="1:26" x14ac:dyDescent="0.25">
      <c r="A26" s="3" t="s">
        <v>65</v>
      </c>
      <c r="B26" s="3" t="s">
        <v>66</v>
      </c>
      <c r="C26" s="4">
        <v>-3.7999999999999999E-2</v>
      </c>
      <c r="D26" s="4">
        <v>-0.57599999999999996</v>
      </c>
      <c r="E26" s="4">
        <v>-2.778</v>
      </c>
      <c r="F26" s="4">
        <v>-2.0329999999999999</v>
      </c>
      <c r="G26" s="4">
        <v>-0.14199999999999999</v>
      </c>
      <c r="H26" s="4">
        <v>2.516</v>
      </c>
      <c r="I26" s="4">
        <v>3.992</v>
      </c>
      <c r="J26" s="4">
        <v>4.3929999999999998</v>
      </c>
      <c r="K26" s="4">
        <v>-1.3169999999999999</v>
      </c>
      <c r="L26" s="4">
        <v>-4.2249999999999996</v>
      </c>
      <c r="M26" s="4">
        <v>0.95</v>
      </c>
      <c r="N26" s="4">
        <v>4.4800000000000004</v>
      </c>
      <c r="O26" s="4">
        <v>1.1200000000000001</v>
      </c>
      <c r="P26" s="4">
        <v>0.27400000000000002</v>
      </c>
      <c r="Q26" s="4">
        <v>1.8360000000000001</v>
      </c>
      <c r="R26" s="4">
        <v>0.32800000000000001</v>
      </c>
      <c r="S26" s="4">
        <v>0.72799999999999998</v>
      </c>
      <c r="T26" s="4">
        <v>1.028</v>
      </c>
      <c r="U26" s="4">
        <v>3.4750000000000001</v>
      </c>
      <c r="V26" s="4">
        <v>0.77100000000000002</v>
      </c>
      <c r="W26" s="4">
        <v>-0.996</v>
      </c>
      <c r="X26" s="4">
        <v>12.757</v>
      </c>
      <c r="Y26" s="4">
        <v>19.981999999999999</v>
      </c>
    </row>
    <row r="27" spans="1:26" x14ac:dyDescent="0.25">
      <c r="A27" s="3" t="s">
        <v>67</v>
      </c>
      <c r="B27" s="3" t="s">
        <v>68</v>
      </c>
      <c r="C27" s="4">
        <v>9.9290000000000003</v>
      </c>
      <c r="D27" s="4">
        <v>2.1190000000000002</v>
      </c>
      <c r="E27" s="4">
        <v>0.71</v>
      </c>
      <c r="F27" s="4">
        <v>-0.745</v>
      </c>
      <c r="G27" s="4">
        <v>-1.6379999999999999</v>
      </c>
      <c r="H27" s="4">
        <v>-1.155</v>
      </c>
      <c r="I27" s="4">
        <v>1.95</v>
      </c>
      <c r="J27" s="4">
        <v>1.9850000000000001</v>
      </c>
      <c r="K27" s="4">
        <v>1.0029999999999999</v>
      </c>
      <c r="L27" s="4">
        <v>-5.0069999999999997</v>
      </c>
      <c r="M27" s="4">
        <v>1.875</v>
      </c>
      <c r="N27" s="4">
        <v>5.3019999999999996</v>
      </c>
      <c r="O27" s="4">
        <v>-0.56200000000000006</v>
      </c>
      <c r="P27" s="4">
        <v>-1.0009999999999999</v>
      </c>
      <c r="Q27" s="4">
        <v>0.14499999999999999</v>
      </c>
      <c r="R27" s="4">
        <v>0.27400000000000002</v>
      </c>
      <c r="S27" s="4">
        <v>-3.6999999999999998E-2</v>
      </c>
      <c r="T27" s="4">
        <v>1.05</v>
      </c>
      <c r="U27" s="4">
        <v>4.944</v>
      </c>
      <c r="V27" s="4">
        <v>-1.1499999999999999</v>
      </c>
      <c r="W27" s="4">
        <v>-4.0910000000000002</v>
      </c>
      <c r="X27" s="4">
        <v>5.9240000000000004</v>
      </c>
      <c r="Y27" s="4">
        <v>24.245999999999999</v>
      </c>
    </row>
    <row r="28" spans="1:26" x14ac:dyDescent="0.25">
      <c r="A28" s="3" t="s">
        <v>69</v>
      </c>
      <c r="B28" s="3" t="s">
        <v>70</v>
      </c>
      <c r="C28" s="4">
        <v>0.316</v>
      </c>
      <c r="D28" s="4">
        <v>1.306</v>
      </c>
      <c r="E28" s="4">
        <v>0.60099999999999998</v>
      </c>
      <c r="F28" s="4">
        <v>0.27300000000000002</v>
      </c>
      <c r="G28" s="4">
        <v>0.47499999999999998</v>
      </c>
      <c r="H28" s="4">
        <v>0.89700000000000002</v>
      </c>
      <c r="I28" s="4">
        <v>-1.8149999999999999</v>
      </c>
      <c r="J28" s="4">
        <v>-3.99</v>
      </c>
      <c r="K28" s="4">
        <v>-1.415</v>
      </c>
      <c r="L28" s="4">
        <v>-4.3410000000000002</v>
      </c>
      <c r="M28" s="4">
        <v>-1.1379999999999999</v>
      </c>
      <c r="N28" s="4">
        <v>-0.35499999999999998</v>
      </c>
      <c r="O28" s="4">
        <v>-1.306</v>
      </c>
      <c r="P28" s="4">
        <v>-1.329</v>
      </c>
      <c r="Q28" s="4">
        <v>-1.909</v>
      </c>
      <c r="R28" s="4">
        <v>-0.85599999999999998</v>
      </c>
      <c r="S28" s="4">
        <v>-0.8</v>
      </c>
      <c r="T28" s="4">
        <v>-0.224</v>
      </c>
      <c r="U28" s="4">
        <v>-6.8000000000000005E-2</v>
      </c>
      <c r="V28" s="4">
        <v>-1.1020000000000001</v>
      </c>
      <c r="W28" s="4">
        <v>0</v>
      </c>
      <c r="X28" s="4">
        <v>0.80500000000000005</v>
      </c>
      <c r="Y28" s="4">
        <v>11.916</v>
      </c>
    </row>
    <row r="29" spans="1:26" x14ac:dyDescent="0.25">
      <c r="A29" s="3" t="s">
        <v>71</v>
      </c>
      <c r="B29" s="3" t="s">
        <v>72</v>
      </c>
      <c r="C29" s="4">
        <v>61.317999999999998</v>
      </c>
      <c r="D29" s="4">
        <v>-10.688000000000001</v>
      </c>
      <c r="E29" s="4">
        <v>-4.3</v>
      </c>
      <c r="F29" s="4">
        <v>3.016</v>
      </c>
      <c r="G29" s="4">
        <v>15.884</v>
      </c>
      <c r="H29" s="4">
        <v>26.597999999999999</v>
      </c>
      <c r="I29" s="4">
        <v>12.868</v>
      </c>
      <c r="J29" s="4">
        <v>3.2410000000000001</v>
      </c>
      <c r="K29" s="4">
        <v>18.344999999999999</v>
      </c>
      <c r="L29" s="4">
        <v>-24.216000000000001</v>
      </c>
      <c r="M29" s="4">
        <v>36.195</v>
      </c>
      <c r="N29" s="4">
        <v>24.289000000000001</v>
      </c>
      <c r="O29" s="4">
        <v>14.695</v>
      </c>
      <c r="P29" s="4">
        <v>-8.2859999999999996</v>
      </c>
      <c r="Q29" s="4">
        <v>-10.178000000000001</v>
      </c>
      <c r="R29" s="4">
        <v>-30.289000000000001</v>
      </c>
      <c r="S29" s="4">
        <v>-11.253</v>
      </c>
      <c r="T29" s="4">
        <v>15.467000000000001</v>
      </c>
      <c r="U29" s="4">
        <v>19.856000000000002</v>
      </c>
      <c r="V29" s="4">
        <v>-3.4369999999999998</v>
      </c>
      <c r="W29" s="4">
        <v>-28.954999999999998</v>
      </c>
      <c r="X29" s="4">
        <v>30.475999999999999</v>
      </c>
      <c r="Y29" s="4">
        <v>54.289000000000001</v>
      </c>
      <c r="Z29" s="4">
        <v>-18.283999999999999</v>
      </c>
    </row>
    <row r="30" spans="1:26" x14ac:dyDescent="0.25">
      <c r="A30" s="3" t="s">
        <v>73</v>
      </c>
      <c r="B30" s="3" t="s">
        <v>74</v>
      </c>
      <c r="C30" s="4">
        <v>6.5979999999999999</v>
      </c>
      <c r="D30" s="4">
        <v>0.41199999999999998</v>
      </c>
      <c r="E30" s="4">
        <v>-1.6930000000000001</v>
      </c>
      <c r="F30" s="4">
        <v>0.88300000000000001</v>
      </c>
      <c r="G30" s="4">
        <v>3.2879999999999998</v>
      </c>
      <c r="H30" s="4">
        <v>4.2809999999999997</v>
      </c>
      <c r="I30" s="4">
        <v>2.9039999999999999</v>
      </c>
      <c r="J30" s="4">
        <v>2.2360000000000002</v>
      </c>
      <c r="K30" s="4">
        <v>6.9</v>
      </c>
      <c r="L30" s="4">
        <v>-9.4619999999999997</v>
      </c>
      <c r="M30" s="4">
        <v>7.2859999999999996</v>
      </c>
      <c r="N30" s="4">
        <v>8.5579999999999998</v>
      </c>
      <c r="O30" s="4">
        <v>1.78</v>
      </c>
      <c r="P30" s="4">
        <v>-2.129</v>
      </c>
      <c r="Q30" s="4">
        <v>-2.0550000000000002</v>
      </c>
      <c r="R30" s="4">
        <v>-2.3359999999999999</v>
      </c>
      <c r="S30" s="4">
        <v>-4.7649999999999997</v>
      </c>
      <c r="T30" s="4">
        <v>3.7429999999999999</v>
      </c>
      <c r="U30" s="4">
        <v>2.3460000000000001</v>
      </c>
      <c r="V30" s="4">
        <v>-0.32</v>
      </c>
      <c r="W30" s="4">
        <v>-5.2910000000000004</v>
      </c>
      <c r="X30" s="4">
        <v>15.654999999999999</v>
      </c>
      <c r="Y30" s="4">
        <v>27.126000000000001</v>
      </c>
      <c r="Z30" s="4">
        <v>-7.4059999999999997</v>
      </c>
    </row>
    <row r="31" spans="1:26" x14ac:dyDescent="0.25">
      <c r="A31" s="3" t="s">
        <v>75</v>
      </c>
      <c r="B31" s="3" t="s">
        <v>76</v>
      </c>
      <c r="C31" s="4">
        <v>-1.198</v>
      </c>
      <c r="D31" s="4">
        <v>2.109</v>
      </c>
      <c r="E31" s="4">
        <v>-1.1519999999999999</v>
      </c>
      <c r="F31" s="4">
        <v>0.624</v>
      </c>
      <c r="G31" s="4">
        <v>-1.6160000000000001</v>
      </c>
      <c r="H31" s="4">
        <v>0.28899999999999998</v>
      </c>
      <c r="I31" s="4">
        <v>-2.6850000000000001</v>
      </c>
      <c r="J31" s="4">
        <v>-1.089</v>
      </c>
      <c r="K31" s="4">
        <v>-1.83</v>
      </c>
      <c r="L31" s="4">
        <v>-1.64</v>
      </c>
      <c r="M31" s="4">
        <v>-0.63</v>
      </c>
      <c r="N31" s="4">
        <v>-7.99</v>
      </c>
      <c r="O31" s="4">
        <v>-2.3980000000000001</v>
      </c>
      <c r="P31" s="4">
        <v>3.694</v>
      </c>
      <c r="Q31" s="4">
        <v>-3.3860000000000001</v>
      </c>
      <c r="R31" s="4">
        <v>-3.0649999999999999</v>
      </c>
      <c r="S31" s="4">
        <v>-2.9940000000000002</v>
      </c>
      <c r="T31" s="4">
        <v>-0.625</v>
      </c>
      <c r="U31" s="4">
        <v>-2.5830000000000002</v>
      </c>
      <c r="V31" s="4">
        <v>-2.3180000000000001</v>
      </c>
      <c r="W31" s="4">
        <v>-0.69899999999999995</v>
      </c>
      <c r="X31" s="4">
        <v>2.456</v>
      </c>
      <c r="Y31" s="4">
        <v>5.1139999999999999</v>
      </c>
      <c r="Z31" s="4">
        <v>3.6469999999999998</v>
      </c>
    </row>
    <row r="32" spans="1:26" x14ac:dyDescent="0.25">
      <c r="A32" s="3" t="s">
        <v>77</v>
      </c>
      <c r="B32" s="3" t="s">
        <v>78</v>
      </c>
      <c r="C32" s="4">
        <v>0.88400000000000001</v>
      </c>
      <c r="D32" s="4">
        <v>2.0230000000000001</v>
      </c>
      <c r="E32" s="4">
        <v>-1E-3</v>
      </c>
      <c r="F32" s="4">
        <v>0.155</v>
      </c>
      <c r="G32" s="4">
        <v>0.34599999999999997</v>
      </c>
      <c r="H32" s="4">
        <v>1.5049999999999999</v>
      </c>
      <c r="I32" s="4">
        <v>1.5349999999999999</v>
      </c>
      <c r="J32" s="4">
        <v>1.744</v>
      </c>
      <c r="K32" s="4">
        <v>1.5569999999999999</v>
      </c>
      <c r="L32" s="4">
        <v>-3.0139999999999998</v>
      </c>
      <c r="M32" s="4">
        <v>-0.10199999999999999</v>
      </c>
      <c r="N32" s="4">
        <v>1.8460000000000001</v>
      </c>
      <c r="O32" s="4">
        <v>1.484</v>
      </c>
      <c r="P32" s="4">
        <v>0.68300000000000005</v>
      </c>
      <c r="Q32" s="4">
        <v>-0.61599999999999999</v>
      </c>
      <c r="R32" s="4">
        <v>-1.03</v>
      </c>
      <c r="S32" s="4">
        <v>-1.3069999999999999</v>
      </c>
      <c r="T32" s="4">
        <v>1.1339999999999999</v>
      </c>
      <c r="U32" s="4">
        <v>1.0660000000000001</v>
      </c>
      <c r="V32" s="4">
        <v>1.042</v>
      </c>
      <c r="W32" s="4">
        <v>-0.82499999999999996</v>
      </c>
      <c r="X32" s="4">
        <v>3.0920000000000001</v>
      </c>
      <c r="Y32" s="4">
        <v>13.746</v>
      </c>
      <c r="Z32" s="4">
        <v>8.1189999999999998</v>
      </c>
    </row>
    <row r="33" spans="1:26" x14ac:dyDescent="0.25">
      <c r="A33" s="3" t="s">
        <v>79</v>
      </c>
      <c r="B33" s="3" t="s">
        <v>80</v>
      </c>
      <c r="C33" s="4">
        <v>1.1850000000000001</v>
      </c>
      <c r="D33" s="4">
        <v>0.61</v>
      </c>
      <c r="E33" s="4">
        <v>-0.92200000000000004</v>
      </c>
      <c r="F33" s="4">
        <v>-0.41</v>
      </c>
      <c r="G33" s="4">
        <v>-1.6E-2</v>
      </c>
      <c r="H33" s="4">
        <v>0.85299999999999998</v>
      </c>
      <c r="I33" s="4">
        <v>0.93700000000000006</v>
      </c>
      <c r="J33" s="4">
        <v>-0.159</v>
      </c>
      <c r="K33" s="4">
        <v>-0.28299999999999997</v>
      </c>
      <c r="L33" s="4">
        <v>-4.0780000000000003</v>
      </c>
      <c r="M33" s="4">
        <v>1.036</v>
      </c>
      <c r="N33" s="4">
        <v>2.4239999999999999</v>
      </c>
      <c r="O33" s="4">
        <v>1.5009999999999999</v>
      </c>
      <c r="P33" s="4">
        <v>0.82699999999999996</v>
      </c>
      <c r="Q33" s="4">
        <v>-0.45800000000000002</v>
      </c>
      <c r="R33" s="4">
        <v>-0.374</v>
      </c>
      <c r="S33" s="4">
        <v>-1.2749999999999999</v>
      </c>
      <c r="T33" s="4">
        <v>1.3919999999999999</v>
      </c>
      <c r="U33" s="4">
        <v>0.45700000000000002</v>
      </c>
      <c r="V33" s="4">
        <v>-0.34300000000000003</v>
      </c>
      <c r="W33" s="4">
        <v>-2.2029999999999998</v>
      </c>
      <c r="X33" s="4">
        <v>4.2619999999999996</v>
      </c>
      <c r="Y33" s="4">
        <v>12.462</v>
      </c>
    </row>
    <row r="34" spans="1:26" x14ac:dyDescent="0.25">
      <c r="A34" s="3" t="s">
        <v>81</v>
      </c>
      <c r="B34" s="3" t="s">
        <v>82</v>
      </c>
      <c r="C34" s="4">
        <v>0.55100000000000005</v>
      </c>
      <c r="D34" s="4">
        <v>3.72</v>
      </c>
      <c r="E34" s="4">
        <v>1.0880000000000001</v>
      </c>
      <c r="F34" s="4">
        <v>0.82</v>
      </c>
      <c r="G34" s="4">
        <v>0.78400000000000003</v>
      </c>
      <c r="H34" s="4">
        <v>2.2690000000000001</v>
      </c>
      <c r="I34" s="4">
        <v>2.218</v>
      </c>
      <c r="J34" s="4">
        <v>3.9489999999999998</v>
      </c>
      <c r="K34" s="4">
        <v>3.698</v>
      </c>
      <c r="L34" s="4">
        <v>-1.8759999999999999</v>
      </c>
      <c r="M34" s="4">
        <v>-1.325</v>
      </c>
      <c r="N34" s="4">
        <v>1.2210000000000001</v>
      </c>
      <c r="O34" s="4">
        <v>1.4650000000000001</v>
      </c>
      <c r="P34" s="4">
        <v>0.52800000000000002</v>
      </c>
      <c r="Q34" s="4">
        <v>-0.78</v>
      </c>
      <c r="R34" s="4">
        <v>-1.7529999999999999</v>
      </c>
      <c r="S34" s="4">
        <v>-1.343</v>
      </c>
      <c r="T34" s="4">
        <v>0.85299999999999998</v>
      </c>
      <c r="U34" s="4">
        <v>1.7130000000000001</v>
      </c>
      <c r="V34" s="4">
        <v>2.464</v>
      </c>
      <c r="W34" s="4">
        <v>0.60499999999999998</v>
      </c>
      <c r="X34" s="4">
        <v>1.923</v>
      </c>
      <c r="Y34" s="4">
        <v>15.073</v>
      </c>
    </row>
    <row r="35" spans="1:26" x14ac:dyDescent="0.25">
      <c r="A35" s="3" t="s">
        <v>83</v>
      </c>
      <c r="B35" s="3" t="s">
        <v>84</v>
      </c>
      <c r="C35" s="4">
        <v>5.7930000000000001</v>
      </c>
      <c r="D35" s="4">
        <v>-0.25800000000000001</v>
      </c>
      <c r="E35" s="4">
        <v>-1.2989999999999999</v>
      </c>
      <c r="F35" s="4">
        <v>-3.5000000000000003E-2</v>
      </c>
      <c r="G35" s="4">
        <v>5.649</v>
      </c>
      <c r="H35" s="4">
        <v>4.399</v>
      </c>
      <c r="I35" s="4">
        <v>6.2370000000000001</v>
      </c>
      <c r="J35" s="4">
        <v>4.2889999999999997</v>
      </c>
      <c r="K35" s="4">
        <v>3.9460000000000002</v>
      </c>
      <c r="L35" s="4">
        <v>-5.6020000000000003</v>
      </c>
      <c r="M35" s="4">
        <v>3.7879999999999998</v>
      </c>
      <c r="N35" s="4">
        <v>5.3979999999999997</v>
      </c>
      <c r="O35" s="4">
        <v>-1.5449999999999999</v>
      </c>
      <c r="P35" s="4">
        <v>-2.4769999999999999</v>
      </c>
      <c r="Q35" s="4">
        <v>-1.3680000000000001</v>
      </c>
      <c r="R35" s="4">
        <v>-0.57299999999999995</v>
      </c>
      <c r="S35" s="4">
        <v>-2.403</v>
      </c>
      <c r="T35" s="4">
        <v>4.58</v>
      </c>
      <c r="U35" s="4">
        <v>2.1669999999999998</v>
      </c>
      <c r="V35" s="4">
        <v>-0.622</v>
      </c>
      <c r="W35" s="4">
        <v>-1.2569999999999999</v>
      </c>
      <c r="X35" s="4">
        <v>11.384</v>
      </c>
      <c r="Y35" s="4">
        <v>19.266999999999999</v>
      </c>
      <c r="Z35" s="4">
        <v>-1.6839999999999999</v>
      </c>
    </row>
    <row r="36" spans="1:26" x14ac:dyDescent="0.25">
      <c r="A36" s="3" t="s">
        <v>85</v>
      </c>
      <c r="B36" s="3" t="s">
        <v>86</v>
      </c>
      <c r="C36" s="4">
        <v>11.359</v>
      </c>
      <c r="D36" s="4">
        <v>-1.9179999999999999</v>
      </c>
      <c r="E36" s="4">
        <v>-3.8730000000000002</v>
      </c>
      <c r="F36" s="4">
        <v>0.126</v>
      </c>
      <c r="G36" s="4">
        <v>12.894</v>
      </c>
      <c r="H36" s="4">
        <v>5.5750000000000002</v>
      </c>
      <c r="I36" s="4">
        <v>13.61</v>
      </c>
      <c r="J36" s="4">
        <v>7.4729999999999999</v>
      </c>
      <c r="K36" s="4">
        <v>6.0540000000000003</v>
      </c>
      <c r="L36" s="4">
        <v>-15.542</v>
      </c>
      <c r="M36" s="4">
        <v>9.5790000000000006</v>
      </c>
      <c r="N36" s="4">
        <v>8.5129999999999999</v>
      </c>
      <c r="O36" s="4">
        <v>-4.8550000000000004</v>
      </c>
      <c r="P36" s="4">
        <v>-4.3760000000000003</v>
      </c>
      <c r="Q36" s="4">
        <v>-1.794</v>
      </c>
      <c r="R36" s="4">
        <v>-1.546</v>
      </c>
      <c r="S36" s="4">
        <v>-5.8479999999999999</v>
      </c>
      <c r="T36" s="4">
        <v>10.162000000000001</v>
      </c>
      <c r="U36" s="4">
        <v>4.1070000000000002</v>
      </c>
      <c r="V36" s="4">
        <v>-2.92</v>
      </c>
      <c r="W36" s="4">
        <v>-4.516</v>
      </c>
      <c r="X36" s="4">
        <v>24.763000000000002</v>
      </c>
      <c r="Y36" s="4">
        <v>30.963000000000001</v>
      </c>
    </row>
    <row r="37" spans="1:26" x14ac:dyDescent="0.25">
      <c r="A37" s="3" t="s">
        <v>87</v>
      </c>
      <c r="B37" s="3" t="s">
        <v>88</v>
      </c>
      <c r="C37" s="4">
        <v>2.8039999999999998</v>
      </c>
      <c r="D37" s="4">
        <v>0.71</v>
      </c>
      <c r="E37" s="4">
        <v>0.17100000000000001</v>
      </c>
      <c r="F37" s="4">
        <v>-0.123</v>
      </c>
      <c r="G37" s="4">
        <v>1.9370000000000001</v>
      </c>
      <c r="H37" s="4">
        <v>3.7360000000000002</v>
      </c>
      <c r="I37" s="4">
        <v>2.0739999999999998</v>
      </c>
      <c r="J37" s="4">
        <v>2.3540000000000001</v>
      </c>
      <c r="K37" s="4">
        <v>2.6269999999999998</v>
      </c>
      <c r="L37" s="4">
        <v>0.41599999999999998</v>
      </c>
      <c r="M37" s="4">
        <v>0.66600000000000004</v>
      </c>
      <c r="N37" s="4">
        <v>3.58</v>
      </c>
      <c r="O37" s="4">
        <v>0.40200000000000002</v>
      </c>
      <c r="P37" s="4">
        <v>-1.43</v>
      </c>
      <c r="Q37" s="4">
        <v>-1.141</v>
      </c>
      <c r="R37" s="4">
        <v>-5.1999999999999998E-2</v>
      </c>
      <c r="S37" s="4">
        <v>-0.67500000000000004</v>
      </c>
      <c r="T37" s="4">
        <v>1.845</v>
      </c>
      <c r="U37" s="4">
        <v>1.147</v>
      </c>
      <c r="V37" s="4">
        <v>0.60199999999999998</v>
      </c>
      <c r="W37" s="4">
        <v>0.33900000000000002</v>
      </c>
      <c r="X37" s="4">
        <v>5.0529999999999999</v>
      </c>
      <c r="Y37" s="4">
        <v>12.888999999999999</v>
      </c>
    </row>
    <row r="38" spans="1:26" x14ac:dyDescent="0.25">
      <c r="A38" s="3" t="s">
        <v>89</v>
      </c>
      <c r="B38" s="3" t="s">
        <v>90</v>
      </c>
      <c r="C38" s="4">
        <v>-0.61</v>
      </c>
      <c r="D38" s="4">
        <v>-6.0830000000000002</v>
      </c>
      <c r="E38" s="4">
        <v>-7.6989999999999998</v>
      </c>
      <c r="F38" s="4">
        <v>-5.915</v>
      </c>
      <c r="G38" s="4">
        <v>-4.391</v>
      </c>
      <c r="H38" s="4">
        <v>-3.7170000000000001</v>
      </c>
      <c r="I38" s="4">
        <v>-2.4649999999999999</v>
      </c>
      <c r="J38" s="4">
        <v>-2.1949999999999998</v>
      </c>
      <c r="K38" s="4">
        <v>-3.782</v>
      </c>
      <c r="L38" s="4">
        <v>-3.4350000000000001</v>
      </c>
      <c r="M38" s="4">
        <v>-6.1470000000000002</v>
      </c>
      <c r="N38" s="4">
        <v>-2.89</v>
      </c>
      <c r="O38" s="4">
        <v>-2.67</v>
      </c>
      <c r="P38" s="4">
        <v>-4.7649999999999997</v>
      </c>
      <c r="Q38" s="4">
        <v>-2.177</v>
      </c>
      <c r="R38" s="4">
        <v>1.5740000000000001</v>
      </c>
      <c r="S38" s="4">
        <v>-0.58399999999999996</v>
      </c>
      <c r="T38" s="4">
        <v>-0.58699999999999997</v>
      </c>
      <c r="U38" s="4">
        <v>-1.228</v>
      </c>
      <c r="V38" s="4">
        <v>0.36699999999999999</v>
      </c>
      <c r="W38" s="4">
        <v>3.9E-2</v>
      </c>
      <c r="X38" s="4">
        <v>0.125</v>
      </c>
      <c r="Y38" s="4">
        <v>3.0169999999999999</v>
      </c>
      <c r="Z38" s="4">
        <v>4.234</v>
      </c>
    </row>
    <row r="39" spans="1:26" x14ac:dyDescent="0.25">
      <c r="A39" s="3" t="s">
        <v>91</v>
      </c>
      <c r="B39" s="3" t="s">
        <v>92</v>
      </c>
      <c r="C39" s="4">
        <v>1.097</v>
      </c>
      <c r="D39" s="4">
        <v>0.88</v>
      </c>
      <c r="E39" s="4">
        <v>-0.21099999999999999</v>
      </c>
      <c r="F39" s="4">
        <v>-0.79600000000000004</v>
      </c>
      <c r="G39" s="4">
        <v>-0.28499999999999998</v>
      </c>
      <c r="H39" s="4">
        <v>1.8819999999999999</v>
      </c>
      <c r="I39" s="4">
        <v>3.016</v>
      </c>
      <c r="J39" s="4">
        <v>3.141</v>
      </c>
      <c r="K39" s="4">
        <v>1.022</v>
      </c>
      <c r="L39" s="4">
        <v>0.79800000000000004</v>
      </c>
      <c r="M39" s="4">
        <v>0.755</v>
      </c>
      <c r="N39" s="4">
        <v>2.7040000000000002</v>
      </c>
      <c r="O39" s="4">
        <v>0.98199999999999998</v>
      </c>
      <c r="P39" s="4">
        <v>-0.46500000000000002</v>
      </c>
      <c r="Q39" s="4">
        <v>-0.80600000000000005</v>
      </c>
      <c r="R39" s="4">
        <v>-0.93200000000000005</v>
      </c>
      <c r="S39" s="4">
        <v>-1.488</v>
      </c>
      <c r="T39" s="4">
        <v>0.55100000000000005</v>
      </c>
      <c r="U39" s="4">
        <v>0.747</v>
      </c>
      <c r="V39" s="4">
        <v>2.1999999999999999E-2</v>
      </c>
      <c r="W39" s="4">
        <v>-0.01</v>
      </c>
      <c r="X39" s="4">
        <v>3.04</v>
      </c>
      <c r="Y39" s="4">
        <v>8.4459999999999997</v>
      </c>
      <c r="Z39" s="4">
        <v>6.36</v>
      </c>
    </row>
    <row r="40" spans="1:26" x14ac:dyDescent="0.25">
      <c r="A40" s="3" t="s">
        <v>93</v>
      </c>
      <c r="B40" s="3" t="s">
        <v>94</v>
      </c>
      <c r="C40" s="4">
        <v>-0.314</v>
      </c>
      <c r="D40" s="4">
        <v>-0.753</v>
      </c>
      <c r="E40" s="4">
        <v>-2.0649999999999999</v>
      </c>
      <c r="F40" s="4">
        <v>-0.48799999999999999</v>
      </c>
      <c r="G40" s="4">
        <v>-0.74099999999999999</v>
      </c>
      <c r="H40" s="4">
        <v>0.999</v>
      </c>
      <c r="I40" s="4">
        <v>1.4379999999999999</v>
      </c>
      <c r="J40" s="4">
        <v>0.27</v>
      </c>
      <c r="K40" s="4">
        <v>1.9019999999999999</v>
      </c>
      <c r="L40" s="4">
        <v>0.86899999999999999</v>
      </c>
      <c r="M40" s="4">
        <v>0.25</v>
      </c>
      <c r="N40" s="4">
        <v>1.4370000000000001</v>
      </c>
      <c r="O40" s="4">
        <v>1.33</v>
      </c>
      <c r="P40" s="4">
        <v>-1.2829999999999999</v>
      </c>
      <c r="Q40" s="4">
        <v>0.30499999999999999</v>
      </c>
      <c r="R40" s="4">
        <v>0.495</v>
      </c>
      <c r="S40" s="4">
        <v>0.161</v>
      </c>
      <c r="T40" s="4">
        <v>0.38300000000000001</v>
      </c>
      <c r="U40" s="4">
        <v>1.0940000000000001</v>
      </c>
      <c r="V40" s="4">
        <v>1.4139999999999999</v>
      </c>
      <c r="W40" s="4">
        <v>0.69699999999999995</v>
      </c>
      <c r="X40" s="4">
        <v>2.27</v>
      </c>
      <c r="Y40" s="4">
        <v>8.4429999999999996</v>
      </c>
      <c r="Z40" s="4">
        <v>5.6550000000000002</v>
      </c>
    </row>
    <row r="41" spans="1:26" x14ac:dyDescent="0.25">
      <c r="A41" s="3" t="s">
        <v>95</v>
      </c>
      <c r="B41" s="3" t="s">
        <v>96</v>
      </c>
      <c r="C41" s="4">
        <v>1.929</v>
      </c>
      <c r="D41" s="4">
        <v>1.9890000000000001</v>
      </c>
      <c r="E41" s="4">
        <v>1.4610000000000001</v>
      </c>
      <c r="F41" s="4">
        <v>-2.4209999999999998</v>
      </c>
      <c r="G41" s="4">
        <v>-0.219</v>
      </c>
      <c r="H41" s="4">
        <v>0.82</v>
      </c>
      <c r="I41" s="4">
        <v>1.171</v>
      </c>
      <c r="J41" s="4">
        <v>2.6019999999999999</v>
      </c>
      <c r="K41" s="4">
        <v>1.024</v>
      </c>
      <c r="L41" s="4">
        <v>0.56200000000000006</v>
      </c>
      <c r="M41" s="4">
        <v>0.123</v>
      </c>
      <c r="N41" s="4">
        <v>1.288</v>
      </c>
      <c r="O41" s="4">
        <v>1.2490000000000001</v>
      </c>
      <c r="P41" s="4">
        <v>0.23100000000000001</v>
      </c>
      <c r="Q41" s="4">
        <v>1.4359999999999999</v>
      </c>
      <c r="R41" s="4">
        <v>6.3010000000000002</v>
      </c>
      <c r="S41" s="4">
        <v>0.32700000000000001</v>
      </c>
      <c r="T41" s="4">
        <v>0.34699999999999998</v>
      </c>
      <c r="U41" s="4">
        <v>0.33100000000000002</v>
      </c>
      <c r="V41" s="4">
        <v>3.7109999999999999</v>
      </c>
      <c r="W41" s="4">
        <v>0.47799999999999998</v>
      </c>
      <c r="X41" s="4">
        <v>0.34899999999999998</v>
      </c>
      <c r="Y41" s="4">
        <v>6.43</v>
      </c>
      <c r="Z41" s="4">
        <v>2.9340000000000002</v>
      </c>
    </row>
    <row r="42" spans="1:26" x14ac:dyDescent="0.25">
      <c r="A42" s="3" t="s">
        <v>97</v>
      </c>
      <c r="B42" s="3" t="s">
        <v>98</v>
      </c>
      <c r="C42" s="4">
        <v>0.35399999999999998</v>
      </c>
      <c r="D42" s="4">
        <v>2.1680000000000001</v>
      </c>
      <c r="E42" s="4">
        <v>0.96599999999999997</v>
      </c>
      <c r="F42" s="4">
        <v>-1.595</v>
      </c>
      <c r="G42" s="4">
        <v>0.31900000000000001</v>
      </c>
      <c r="H42" s="4">
        <v>0.55200000000000005</v>
      </c>
      <c r="I42" s="4">
        <v>1.0189999999999999</v>
      </c>
      <c r="J42" s="4">
        <v>1.2829999999999999</v>
      </c>
      <c r="K42" s="4">
        <v>0.79800000000000004</v>
      </c>
      <c r="L42" s="4">
        <v>1.4259999999999999</v>
      </c>
      <c r="M42" s="4">
        <v>-3.2000000000000001E-2</v>
      </c>
      <c r="N42" s="4">
        <v>0.89500000000000002</v>
      </c>
      <c r="O42" s="4">
        <v>0.78500000000000003</v>
      </c>
      <c r="P42" s="4">
        <v>1.5209999999999999</v>
      </c>
      <c r="Q42" s="4">
        <v>0.39700000000000002</v>
      </c>
      <c r="R42" s="4">
        <v>0.45500000000000002</v>
      </c>
      <c r="S42" s="4">
        <v>5.1999999999999998E-2</v>
      </c>
      <c r="T42" s="4">
        <v>-0.252</v>
      </c>
      <c r="U42" s="4">
        <v>0.40200000000000002</v>
      </c>
      <c r="V42" s="4">
        <v>1.89</v>
      </c>
      <c r="W42" s="4">
        <v>2.6829999999999998</v>
      </c>
      <c r="X42" s="4">
        <v>1.7849999999999999</v>
      </c>
      <c r="Y42" s="4">
        <v>7.5179999999999998</v>
      </c>
    </row>
    <row r="43" spans="1:26" x14ac:dyDescent="0.25">
      <c r="A43" s="3" t="s">
        <v>99</v>
      </c>
      <c r="B43" s="3" t="s">
        <v>100</v>
      </c>
      <c r="C43" s="4">
        <v>5.3150000000000004</v>
      </c>
      <c r="D43" s="4">
        <v>1.6479999999999999</v>
      </c>
      <c r="E43" s="4">
        <v>2.5470000000000002</v>
      </c>
      <c r="F43" s="4">
        <v>-4.1760000000000002</v>
      </c>
      <c r="G43" s="4">
        <v>-1.365</v>
      </c>
      <c r="H43" s="4">
        <v>1.296</v>
      </c>
      <c r="I43" s="4">
        <v>1.399</v>
      </c>
      <c r="J43" s="4">
        <v>4.63</v>
      </c>
      <c r="K43" s="4">
        <v>1.3080000000000001</v>
      </c>
      <c r="L43" s="4">
        <v>-0.22500000000000001</v>
      </c>
      <c r="M43" s="4">
        <v>0.28799999999999998</v>
      </c>
      <c r="N43" s="4">
        <v>1.73</v>
      </c>
      <c r="O43" s="4">
        <v>1.6930000000000001</v>
      </c>
      <c r="P43" s="4">
        <v>-0.73</v>
      </c>
      <c r="Q43" s="4">
        <v>2.2160000000000002</v>
      </c>
      <c r="R43" s="4">
        <v>10.835000000000001</v>
      </c>
      <c r="S43" s="4">
        <v>0.52500000000000002</v>
      </c>
      <c r="T43" s="4">
        <v>0.81299999999999994</v>
      </c>
      <c r="U43" s="4">
        <v>0.27700000000000002</v>
      </c>
      <c r="V43" s="4">
        <v>5.0220000000000002</v>
      </c>
      <c r="W43" s="4">
        <v>-1.242</v>
      </c>
      <c r="X43" s="4">
        <v>-0.83499999999999996</v>
      </c>
      <c r="Y43" s="4">
        <v>5.5490000000000004</v>
      </c>
    </row>
    <row r="44" spans="1:26" x14ac:dyDescent="0.25">
      <c r="A44" s="3" t="s">
        <v>101</v>
      </c>
      <c r="B44" s="3" t="s">
        <v>102</v>
      </c>
      <c r="C44" s="4">
        <v>1.609</v>
      </c>
      <c r="D44" s="4">
        <v>0.69799999999999995</v>
      </c>
      <c r="E44" s="4">
        <v>-0.874</v>
      </c>
      <c r="F44" s="4">
        <v>-0.33100000000000002</v>
      </c>
      <c r="G44" s="4">
        <v>0.39700000000000002</v>
      </c>
      <c r="H44" s="4">
        <v>1.0760000000000001</v>
      </c>
      <c r="I44" s="4">
        <v>-0.77400000000000002</v>
      </c>
      <c r="J44" s="4">
        <v>1.9850000000000001</v>
      </c>
      <c r="K44" s="4">
        <v>1.617</v>
      </c>
      <c r="L44" s="4">
        <v>1.2609999999999999</v>
      </c>
      <c r="M44" s="4">
        <v>2.2669999999999999</v>
      </c>
      <c r="N44" s="4">
        <v>1.5229999999999999</v>
      </c>
      <c r="O44" s="4">
        <v>1.6879999999999999</v>
      </c>
      <c r="P44" s="4">
        <v>1.7689999999999999</v>
      </c>
      <c r="Q44" s="4">
        <v>1.1100000000000001</v>
      </c>
      <c r="R44" s="4">
        <v>1.2829999999999999</v>
      </c>
      <c r="S44" s="4">
        <v>0.78300000000000003</v>
      </c>
      <c r="T44" s="4">
        <v>0.84399999999999997</v>
      </c>
      <c r="U44" s="4">
        <v>0.71099999999999997</v>
      </c>
      <c r="V44" s="4">
        <v>1.1890000000000001</v>
      </c>
      <c r="W44" s="4">
        <v>0.89800000000000002</v>
      </c>
      <c r="X44" s="4">
        <v>0.84799999999999998</v>
      </c>
      <c r="Y44" s="4">
        <v>3.35</v>
      </c>
      <c r="Z44" s="4">
        <v>5.92</v>
      </c>
    </row>
    <row r="45" spans="1:26" x14ac:dyDescent="0.25">
      <c r="A45" s="3" t="s">
        <v>103</v>
      </c>
      <c r="B45" s="3" t="s">
        <v>104</v>
      </c>
      <c r="C45" s="4">
        <v>0.38100000000000001</v>
      </c>
      <c r="D45" s="4">
        <v>1.2390000000000001</v>
      </c>
      <c r="E45" s="4">
        <v>0.48099999999999998</v>
      </c>
      <c r="F45" s="4">
        <v>-0.96399999999999997</v>
      </c>
      <c r="G45" s="4">
        <v>0.43099999999999999</v>
      </c>
      <c r="H45" s="4">
        <v>-1.2649999999999999</v>
      </c>
      <c r="I45" s="4">
        <v>4.0519999999999996</v>
      </c>
      <c r="J45" s="4">
        <v>0.93600000000000005</v>
      </c>
      <c r="K45" s="4">
        <v>2.7869999999999999</v>
      </c>
      <c r="L45" s="4">
        <v>1.6359999999999999</v>
      </c>
      <c r="M45" s="4">
        <v>0.53500000000000003</v>
      </c>
      <c r="N45" s="4">
        <v>0.39400000000000002</v>
      </c>
      <c r="O45" s="4">
        <v>2.3879999999999999</v>
      </c>
      <c r="P45" s="4">
        <v>1.6850000000000001</v>
      </c>
      <c r="Q45" s="4">
        <v>1.54</v>
      </c>
      <c r="R45" s="4">
        <v>0.752</v>
      </c>
      <c r="S45" s="4">
        <v>0.25600000000000001</v>
      </c>
      <c r="T45" s="4">
        <v>1.3380000000000001</v>
      </c>
      <c r="U45" s="4">
        <v>0.55900000000000005</v>
      </c>
      <c r="V45" s="4">
        <v>1.306</v>
      </c>
      <c r="W45" s="4">
        <v>0.71599999999999997</v>
      </c>
      <c r="X45" s="4">
        <v>4.3099999999999996</v>
      </c>
      <c r="Y45" s="4">
        <v>11.025</v>
      </c>
    </row>
    <row r="46" spans="1:26" x14ac:dyDescent="0.25">
      <c r="A46" s="3" t="s">
        <v>105</v>
      </c>
      <c r="B46" s="3" t="s">
        <v>106</v>
      </c>
      <c r="C46" s="4">
        <v>1.224</v>
      </c>
      <c r="D46" s="4">
        <v>1.0009999999999999</v>
      </c>
      <c r="E46" s="4">
        <v>-0.877</v>
      </c>
      <c r="F46" s="4">
        <v>0.90700000000000003</v>
      </c>
      <c r="G46" s="4">
        <v>-1.069</v>
      </c>
      <c r="H46" s="4">
        <v>1.8420000000000001</v>
      </c>
      <c r="I46" s="4">
        <v>-11.56</v>
      </c>
      <c r="J46" s="4">
        <v>2.0619999999999998</v>
      </c>
      <c r="K46" s="4">
        <v>1.8049999999999999</v>
      </c>
      <c r="L46" s="4">
        <v>-0.623</v>
      </c>
      <c r="M46" s="4">
        <v>2.4</v>
      </c>
      <c r="N46" s="4">
        <v>2.1850000000000001</v>
      </c>
      <c r="O46" s="4">
        <v>1.1459999999999999</v>
      </c>
      <c r="P46" s="4">
        <v>2.0270000000000001</v>
      </c>
      <c r="Q46" s="4">
        <v>0.25800000000000001</v>
      </c>
      <c r="R46" s="4">
        <v>0.92900000000000005</v>
      </c>
      <c r="S46" s="4">
        <v>0.876</v>
      </c>
      <c r="T46" s="4">
        <v>-0.35699999999999998</v>
      </c>
      <c r="U46" s="4">
        <v>0.23300000000000001</v>
      </c>
      <c r="V46" s="4">
        <v>0.97899999999999998</v>
      </c>
      <c r="W46" s="4">
        <v>3.8090000000000002</v>
      </c>
      <c r="X46" s="4">
        <v>-0.46800000000000003</v>
      </c>
      <c r="Y46" s="4">
        <v>3.254</v>
      </c>
    </row>
    <row r="47" spans="1:26" x14ac:dyDescent="0.25">
      <c r="A47" s="3" t="s">
        <v>107</v>
      </c>
      <c r="B47" s="3" t="s">
        <v>108</v>
      </c>
      <c r="C47" s="4">
        <v>1.923</v>
      </c>
      <c r="D47" s="4">
        <v>0.51500000000000001</v>
      </c>
      <c r="E47" s="4">
        <v>-1.139</v>
      </c>
      <c r="F47" s="4">
        <v>-0.52</v>
      </c>
      <c r="G47" s="4">
        <v>0.78</v>
      </c>
      <c r="H47" s="4">
        <v>1.36</v>
      </c>
      <c r="I47" s="4">
        <v>1.25</v>
      </c>
      <c r="J47" s="4">
        <v>2.1429999999999998</v>
      </c>
      <c r="K47" s="4">
        <v>1.393</v>
      </c>
      <c r="L47" s="4">
        <v>1.599</v>
      </c>
      <c r="M47" s="4">
        <v>2.4790000000000001</v>
      </c>
      <c r="N47" s="4">
        <v>1.5349999999999999</v>
      </c>
      <c r="O47" s="4">
        <v>1.712</v>
      </c>
      <c r="P47" s="4">
        <v>1.7270000000000001</v>
      </c>
      <c r="Q47" s="4">
        <v>1.2350000000000001</v>
      </c>
      <c r="R47" s="4">
        <v>1.41</v>
      </c>
      <c r="S47" s="4">
        <v>0.81499999999999995</v>
      </c>
      <c r="T47" s="4">
        <v>1.016</v>
      </c>
      <c r="U47" s="4">
        <v>0.80800000000000005</v>
      </c>
      <c r="V47" s="4">
        <v>1.2150000000000001</v>
      </c>
      <c r="W47" s="4">
        <v>0.39500000000000002</v>
      </c>
      <c r="X47" s="4">
        <v>0.8</v>
      </c>
      <c r="Y47" s="4">
        <v>2.7</v>
      </c>
    </row>
    <row r="48" spans="1:26" x14ac:dyDescent="0.25">
      <c r="A48" s="3" t="s">
        <v>109</v>
      </c>
      <c r="B48" s="3" t="s">
        <v>110</v>
      </c>
      <c r="C48" s="4">
        <v>1.8129999999999999</v>
      </c>
      <c r="D48" s="4">
        <v>4.0060000000000002</v>
      </c>
      <c r="E48" s="4">
        <v>-3.2330000000000001</v>
      </c>
      <c r="F48" s="4">
        <v>2.4430000000000001</v>
      </c>
      <c r="G48" s="4">
        <v>-6.6000000000000003E-2</v>
      </c>
      <c r="H48" s="4">
        <v>8.7279999999999998</v>
      </c>
      <c r="I48" s="4">
        <v>9.4909999999999997</v>
      </c>
      <c r="J48" s="4">
        <v>1.526</v>
      </c>
      <c r="K48" s="4">
        <v>7.3659999999999997</v>
      </c>
      <c r="L48" s="4">
        <v>0.70899999999999996</v>
      </c>
      <c r="M48" s="4">
        <v>0.47499999999999998</v>
      </c>
      <c r="N48" s="4">
        <v>6.72</v>
      </c>
      <c r="O48" s="4">
        <v>3.1280000000000001</v>
      </c>
      <c r="P48" s="4">
        <v>-0.72699999999999998</v>
      </c>
      <c r="Q48" s="4">
        <v>-0.314</v>
      </c>
      <c r="R48" s="4">
        <v>-2.3439999999999999</v>
      </c>
      <c r="S48" s="4">
        <v>-2.2309999999999999</v>
      </c>
      <c r="T48" s="4">
        <v>3.3769999999999998</v>
      </c>
      <c r="U48" s="4">
        <v>5.1289999999999996</v>
      </c>
      <c r="V48" s="4">
        <v>1.0449999999999999</v>
      </c>
      <c r="W48" s="4">
        <v>-0.92700000000000005</v>
      </c>
      <c r="X48" s="4">
        <v>25.744</v>
      </c>
      <c r="Y48" s="4">
        <v>83.694000000000003</v>
      </c>
      <c r="Z48" s="4">
        <v>-1.7390000000000001</v>
      </c>
    </row>
    <row r="49" spans="1:26" x14ac:dyDescent="0.25">
      <c r="A49" s="3" t="s">
        <v>111</v>
      </c>
      <c r="B49" s="3" t="s">
        <v>112</v>
      </c>
      <c r="C49" s="4">
        <v>3.306</v>
      </c>
      <c r="D49" s="4">
        <v>0.749</v>
      </c>
      <c r="E49" s="4">
        <v>2.0779999999999998</v>
      </c>
      <c r="F49" s="4">
        <v>2.1640000000000001</v>
      </c>
      <c r="G49" s="4">
        <v>3.3420000000000001</v>
      </c>
      <c r="H49" s="4">
        <v>2.718</v>
      </c>
      <c r="I49" s="4">
        <v>4.66</v>
      </c>
      <c r="J49" s="4">
        <v>6.0670000000000002</v>
      </c>
      <c r="K49" s="4">
        <v>4.117</v>
      </c>
      <c r="L49" s="4">
        <v>-1.8919999999999999</v>
      </c>
      <c r="M49" s="4">
        <v>8.4480000000000004</v>
      </c>
      <c r="N49" s="4">
        <v>3.3540000000000001</v>
      </c>
      <c r="O49" s="4">
        <v>0.86599999999999999</v>
      </c>
      <c r="P49" s="4">
        <v>0.28999999999999998</v>
      </c>
      <c r="Q49" s="4">
        <v>1.1559999999999999</v>
      </c>
      <c r="R49" s="4">
        <v>1.244</v>
      </c>
      <c r="S49" s="4">
        <v>9.7000000000000003E-2</v>
      </c>
      <c r="T49" s="4">
        <v>2.5009999999999999</v>
      </c>
      <c r="U49" s="4">
        <v>1.482</v>
      </c>
      <c r="V49" s="4">
        <v>-0.94199999999999995</v>
      </c>
      <c r="W49" s="4">
        <v>-1.119</v>
      </c>
      <c r="X49" s="4">
        <v>10.372</v>
      </c>
      <c r="Y49" s="4">
        <v>7.665</v>
      </c>
      <c r="Z49" s="4">
        <v>-0.91700000000000004</v>
      </c>
    </row>
    <row r="50" spans="1:26" x14ac:dyDescent="0.25">
      <c r="A50" s="3" t="s">
        <v>113</v>
      </c>
      <c r="B50" s="3" t="s">
        <v>114</v>
      </c>
      <c r="C50" s="4">
        <v>2.335</v>
      </c>
      <c r="D50" s="4">
        <v>8.1000000000000003E-2</v>
      </c>
      <c r="E50" s="4">
        <v>5.58</v>
      </c>
      <c r="F50" s="4">
        <v>1.371</v>
      </c>
      <c r="G50" s="4">
        <v>1.4159999999999999</v>
      </c>
      <c r="H50" s="4">
        <v>1.919</v>
      </c>
      <c r="I50" s="4">
        <v>3.016</v>
      </c>
      <c r="J50" s="4">
        <v>2.8769999999999998</v>
      </c>
      <c r="K50" s="4">
        <v>2.153</v>
      </c>
      <c r="L50" s="4">
        <v>1.722</v>
      </c>
      <c r="M50" s="4">
        <v>2.8540000000000001</v>
      </c>
      <c r="N50" s="4">
        <v>2.8959999999999999</v>
      </c>
      <c r="O50" s="4">
        <v>-5.093</v>
      </c>
      <c r="P50" s="4">
        <v>-1.2609999999999999</v>
      </c>
      <c r="Q50" s="4">
        <v>-0.70399999999999996</v>
      </c>
      <c r="R50" s="4">
        <v>2.476</v>
      </c>
      <c r="S50" s="4">
        <v>-0.55100000000000005</v>
      </c>
      <c r="T50" s="4">
        <v>8.5000000000000006E-2</v>
      </c>
      <c r="U50" s="4">
        <v>1.1100000000000001</v>
      </c>
      <c r="V50" s="4">
        <v>-3.5000000000000003E-2</v>
      </c>
      <c r="W50" s="4">
        <v>0.81599999999999995</v>
      </c>
      <c r="X50" s="4">
        <v>1.8029999999999999</v>
      </c>
      <c r="Y50" s="4">
        <v>1.4910000000000001</v>
      </c>
    </row>
    <row r="51" spans="1:26" x14ac:dyDescent="0.25">
      <c r="A51" s="3" t="s">
        <v>115</v>
      </c>
      <c r="B51" s="3" t="s">
        <v>116</v>
      </c>
      <c r="C51" s="4">
        <v>4.7880000000000003</v>
      </c>
      <c r="D51" s="4">
        <v>1.5629999999999999</v>
      </c>
      <c r="E51" s="4">
        <v>0.80600000000000005</v>
      </c>
      <c r="F51" s="4">
        <v>3.6749999999999998</v>
      </c>
      <c r="G51" s="4">
        <v>3.5539999999999998</v>
      </c>
      <c r="H51" s="4">
        <v>3.0630000000000002</v>
      </c>
      <c r="I51" s="4">
        <v>4.6900000000000004</v>
      </c>
      <c r="J51" s="4">
        <v>10.451000000000001</v>
      </c>
      <c r="K51" s="4">
        <v>1.948</v>
      </c>
      <c r="L51" s="4">
        <v>2.2989999999999999</v>
      </c>
      <c r="M51" s="4">
        <v>1.915</v>
      </c>
      <c r="N51" s="4">
        <v>3.6469999999999998</v>
      </c>
      <c r="O51" s="4">
        <v>2.1339999999999999</v>
      </c>
      <c r="P51" s="4">
        <v>2.004</v>
      </c>
      <c r="Q51" s="4">
        <v>3.5219999999999998</v>
      </c>
      <c r="R51" s="4">
        <v>2.4350000000000001</v>
      </c>
      <c r="S51" s="4">
        <v>-0.55500000000000005</v>
      </c>
      <c r="T51" s="4">
        <v>3.01</v>
      </c>
      <c r="U51" s="4">
        <v>2.7050000000000001</v>
      </c>
      <c r="V51" s="4">
        <v>5.1210000000000004</v>
      </c>
      <c r="W51" s="4">
        <v>1.61</v>
      </c>
      <c r="X51" s="4">
        <v>0.68100000000000005</v>
      </c>
      <c r="Y51" s="4">
        <v>1.58</v>
      </c>
    </row>
    <row r="52" spans="1:26" x14ac:dyDescent="0.25">
      <c r="A52" s="3" t="s">
        <v>117</v>
      </c>
      <c r="B52" s="3" t="s">
        <v>118</v>
      </c>
      <c r="C52" s="4">
        <v>3.3039999999999998</v>
      </c>
      <c r="D52" s="4">
        <v>0.78400000000000003</v>
      </c>
      <c r="E52" s="4">
        <v>0.84699999999999998</v>
      </c>
      <c r="F52" s="4">
        <v>2.0649999999999999</v>
      </c>
      <c r="G52" s="4">
        <v>4.1909999999999998</v>
      </c>
      <c r="H52" s="4">
        <v>2.9590000000000001</v>
      </c>
      <c r="I52" s="4">
        <v>5.3390000000000004</v>
      </c>
      <c r="J52" s="4">
        <v>6.2549999999999999</v>
      </c>
      <c r="K52" s="4">
        <v>5.5259999999999998</v>
      </c>
      <c r="L52" s="4">
        <v>-4.9800000000000004</v>
      </c>
      <c r="M52" s="4">
        <v>13.596</v>
      </c>
      <c r="N52" s="4">
        <v>3.48</v>
      </c>
      <c r="O52" s="4">
        <v>2.7029999999999998</v>
      </c>
      <c r="P52" s="4">
        <v>3.5000000000000003E-2</v>
      </c>
      <c r="Q52" s="4">
        <v>1.085</v>
      </c>
      <c r="R52" s="4">
        <v>0.38500000000000001</v>
      </c>
      <c r="S52" s="4">
        <v>0.45600000000000002</v>
      </c>
      <c r="T52" s="4">
        <v>3.282</v>
      </c>
      <c r="U52" s="4">
        <v>1.1259999999999999</v>
      </c>
      <c r="V52" s="4">
        <v>-3.4340000000000002</v>
      </c>
      <c r="W52" s="4">
        <v>-2.9390000000000001</v>
      </c>
      <c r="X52" s="4">
        <v>17.518000000000001</v>
      </c>
      <c r="Y52" s="4">
        <v>12.212</v>
      </c>
    </row>
    <row r="53" spans="1:26" x14ac:dyDescent="0.25">
      <c r="A53" s="3" t="s">
        <v>119</v>
      </c>
      <c r="B53" s="3" t="s">
        <v>120</v>
      </c>
      <c r="C53" s="4">
        <v>3.8490000000000002</v>
      </c>
      <c r="D53" s="4">
        <v>1.2669999999999999</v>
      </c>
      <c r="E53" s="4">
        <v>2.2010000000000001</v>
      </c>
      <c r="F53" s="4">
        <v>3.9420000000000002</v>
      </c>
      <c r="G53" s="4">
        <v>3.7069999999999999</v>
      </c>
      <c r="H53" s="4">
        <v>3.198</v>
      </c>
      <c r="I53" s="4">
        <v>5.0039999999999996</v>
      </c>
      <c r="J53" s="4">
        <v>4.1749999999999998</v>
      </c>
      <c r="K53" s="4">
        <v>5.6340000000000003</v>
      </c>
      <c r="L53" s="4">
        <v>0.29399999999999998</v>
      </c>
      <c r="M53" s="4">
        <v>0</v>
      </c>
      <c r="N53" s="4">
        <v>1.923</v>
      </c>
      <c r="O53" s="4">
        <v>2.0750000000000002</v>
      </c>
      <c r="P53" s="4">
        <v>5.4749999999999996</v>
      </c>
      <c r="Q53" s="4">
        <v>0.161</v>
      </c>
      <c r="R53" s="4">
        <v>1.093</v>
      </c>
      <c r="S53" s="4">
        <v>2.0169999999999999</v>
      </c>
      <c r="T53" s="4">
        <v>1.4490000000000001</v>
      </c>
      <c r="U53" s="4">
        <v>2.7149999999999999</v>
      </c>
      <c r="V53" s="4">
        <v>2.3969999999999998</v>
      </c>
      <c r="W53" s="4">
        <v>1.998</v>
      </c>
      <c r="X53" s="4">
        <v>1.9610000000000001</v>
      </c>
      <c r="Y53" s="4">
        <v>2.1320000000000001</v>
      </c>
    </row>
    <row r="54" spans="1:26" x14ac:dyDescent="0.25">
      <c r="A54" s="3" t="s">
        <v>121</v>
      </c>
      <c r="B54" s="3" t="s">
        <v>122</v>
      </c>
      <c r="C54" s="4">
        <v>3.339</v>
      </c>
      <c r="D54" s="4">
        <v>2.1320000000000001</v>
      </c>
      <c r="E54" s="4">
        <v>3.06</v>
      </c>
      <c r="F54" s="4">
        <v>2.62</v>
      </c>
      <c r="G54" s="4">
        <v>3.9689999999999999</v>
      </c>
      <c r="H54" s="4">
        <v>3.7690000000000001</v>
      </c>
      <c r="I54" s="4">
        <v>3.7869999999999999</v>
      </c>
      <c r="J54" s="4">
        <v>3.907</v>
      </c>
      <c r="K54" s="4">
        <v>4.9340000000000002</v>
      </c>
      <c r="L54" s="4">
        <v>0.68400000000000005</v>
      </c>
      <c r="M54" s="4">
        <v>2.2869999999999999</v>
      </c>
      <c r="N54" s="4">
        <v>3.1709999999999998</v>
      </c>
      <c r="O54" s="4">
        <v>2.0230000000000001</v>
      </c>
      <c r="P54" s="4">
        <v>0.70399999999999996</v>
      </c>
      <c r="Q54" s="4">
        <v>0.127</v>
      </c>
      <c r="R54" s="4">
        <v>-1.0580000000000001</v>
      </c>
      <c r="S54" s="4">
        <v>0.32200000000000001</v>
      </c>
      <c r="T54" s="4">
        <v>2.0529999999999999</v>
      </c>
      <c r="U54" s="4">
        <v>2.2349999999999999</v>
      </c>
      <c r="V54" s="4">
        <v>2.0489999999999999</v>
      </c>
      <c r="W54" s="4">
        <v>0.90800000000000003</v>
      </c>
      <c r="X54" s="4">
        <v>4.3120000000000003</v>
      </c>
      <c r="Y54" s="4">
        <v>8.7729999999999997</v>
      </c>
      <c r="Z54" s="4">
        <v>4.4630000000000001</v>
      </c>
    </row>
    <row r="55" spans="1:26" x14ac:dyDescent="0.25">
      <c r="A55" s="3" t="s">
        <v>123</v>
      </c>
      <c r="B55" s="3" t="s">
        <v>124</v>
      </c>
      <c r="C55" s="4">
        <v>4.2110000000000003</v>
      </c>
      <c r="D55" s="4">
        <v>2.13</v>
      </c>
      <c r="E55" s="4">
        <v>2.996</v>
      </c>
      <c r="F55" s="4">
        <v>2.911</v>
      </c>
      <c r="G55" s="4">
        <v>4.4980000000000002</v>
      </c>
      <c r="H55" s="4">
        <v>3.7759999999999998</v>
      </c>
      <c r="I55" s="4">
        <v>3.6339999999999999</v>
      </c>
      <c r="J55" s="4">
        <v>3.8460000000000001</v>
      </c>
      <c r="K55" s="4">
        <v>4.01</v>
      </c>
      <c r="L55" s="4">
        <v>2.181</v>
      </c>
      <c r="M55" s="4">
        <v>2.3610000000000002</v>
      </c>
      <c r="N55" s="4">
        <v>3.524</v>
      </c>
      <c r="O55" s="4">
        <v>1.2370000000000001</v>
      </c>
      <c r="P55" s="4">
        <v>0.20499999999999999</v>
      </c>
      <c r="Q55" s="4">
        <v>0.11899999999999999</v>
      </c>
      <c r="R55" s="4">
        <v>-0.19600000000000001</v>
      </c>
      <c r="S55" s="4">
        <v>0.79400000000000004</v>
      </c>
      <c r="T55" s="4">
        <v>2.012</v>
      </c>
      <c r="U55" s="4">
        <v>2.1320000000000001</v>
      </c>
      <c r="V55" s="4">
        <v>2.3210000000000002</v>
      </c>
      <c r="W55" s="4">
        <v>1.4139999999999999</v>
      </c>
      <c r="X55" s="4">
        <v>4.3849999999999998</v>
      </c>
      <c r="Y55" s="4">
        <v>8.2279999999999998</v>
      </c>
    </row>
    <row r="56" spans="1:26" x14ac:dyDescent="0.25">
      <c r="A56" s="3" t="s">
        <v>125</v>
      </c>
      <c r="B56" s="3" t="s">
        <v>126</v>
      </c>
      <c r="C56" s="4">
        <v>3.911</v>
      </c>
      <c r="D56" s="4">
        <v>1.331</v>
      </c>
      <c r="E56" s="4">
        <v>2.8929999999999998</v>
      </c>
      <c r="F56" s="4">
        <v>2.9889999999999999</v>
      </c>
      <c r="G56" s="4">
        <v>3.0870000000000002</v>
      </c>
      <c r="H56" s="4">
        <v>3.5259999999999998</v>
      </c>
      <c r="I56" s="4">
        <v>5.0090000000000003</v>
      </c>
      <c r="J56" s="4">
        <v>4.476</v>
      </c>
      <c r="K56" s="4">
        <v>7.0060000000000002</v>
      </c>
      <c r="L56" s="4">
        <v>-0.28000000000000003</v>
      </c>
      <c r="M56" s="4">
        <v>3.5169999999999999</v>
      </c>
      <c r="N56" s="4">
        <v>4.34</v>
      </c>
      <c r="O56" s="4">
        <v>3.0579999999999998</v>
      </c>
      <c r="P56" s="4">
        <v>0.59899999999999998</v>
      </c>
      <c r="Q56" s="4">
        <v>-1.1839999999999999</v>
      </c>
      <c r="R56" s="4">
        <v>-4.9809999999999999</v>
      </c>
      <c r="S56" s="4">
        <v>-1.143</v>
      </c>
      <c r="T56" s="4">
        <v>4.4080000000000004</v>
      </c>
      <c r="U56" s="4">
        <v>3.3940000000000001</v>
      </c>
      <c r="V56" s="4">
        <v>2.59</v>
      </c>
      <c r="W56" s="4">
        <v>-1.04</v>
      </c>
      <c r="X56" s="4">
        <v>6.931</v>
      </c>
      <c r="Y56" s="4">
        <v>12.5</v>
      </c>
    </row>
    <row r="57" spans="1:26" x14ac:dyDescent="0.25">
      <c r="A57" s="3" t="s">
        <v>127</v>
      </c>
      <c r="B57" s="3" t="s">
        <v>128</v>
      </c>
      <c r="C57" s="4">
        <v>3.0430000000000001</v>
      </c>
      <c r="D57" s="4">
        <v>2.3069999999999999</v>
      </c>
      <c r="E57" s="4">
        <v>3.1070000000000002</v>
      </c>
      <c r="F57" s="4">
        <v>2.484</v>
      </c>
      <c r="G57" s="4">
        <v>4.0449999999999999</v>
      </c>
      <c r="H57" s="4">
        <v>3.819</v>
      </c>
      <c r="I57" s="4">
        <v>3.5649999999999999</v>
      </c>
      <c r="J57" s="4">
        <v>3.8029999999999999</v>
      </c>
      <c r="K57" s="4">
        <v>4.7149999999999999</v>
      </c>
      <c r="L57" s="4">
        <v>0.58899999999999997</v>
      </c>
      <c r="M57" s="4">
        <v>2.0259999999999998</v>
      </c>
      <c r="N57" s="4">
        <v>2.8639999999999999</v>
      </c>
      <c r="O57" s="4">
        <v>1.974</v>
      </c>
      <c r="P57" s="4">
        <v>0.83</v>
      </c>
      <c r="Q57" s="4">
        <v>0.41299999999999998</v>
      </c>
      <c r="R57" s="4">
        <v>-0.36099999999999999</v>
      </c>
      <c r="S57" s="4">
        <v>0.52200000000000002</v>
      </c>
      <c r="T57" s="4">
        <v>1.5920000000000001</v>
      </c>
      <c r="U57" s="4">
        <v>2.0310000000000001</v>
      </c>
      <c r="V57" s="4">
        <v>1.8819999999999999</v>
      </c>
      <c r="W57" s="4">
        <v>1.1930000000000001</v>
      </c>
      <c r="X57" s="4">
        <v>3.819</v>
      </c>
      <c r="Y57" s="4">
        <v>8.1999999999999993</v>
      </c>
    </row>
    <row r="58" spans="1:26" x14ac:dyDescent="0.25">
      <c r="A58" s="3" t="s">
        <v>129</v>
      </c>
      <c r="B58" s="3" t="s">
        <v>130</v>
      </c>
      <c r="C58" s="4">
        <v>0.39800000000000002</v>
      </c>
      <c r="D58" s="4">
        <v>3.004</v>
      </c>
      <c r="E58" s="4">
        <v>2.2869999999999999</v>
      </c>
      <c r="F58" s="4">
        <v>2.4910000000000001</v>
      </c>
      <c r="G58" s="4">
        <v>1.2529999999999999</v>
      </c>
      <c r="H58" s="4">
        <v>0.97</v>
      </c>
      <c r="I58" s="4">
        <v>0.50600000000000001</v>
      </c>
      <c r="J58" s="4">
        <v>0.89400000000000002</v>
      </c>
      <c r="K58" s="4">
        <v>2.6539999999999999</v>
      </c>
      <c r="L58" s="4">
        <v>1.0369999999999999</v>
      </c>
      <c r="M58" s="4">
        <v>-0.45800000000000002</v>
      </c>
      <c r="N58" s="4">
        <v>0.47899999999999998</v>
      </c>
      <c r="O58" s="4">
        <v>1.26</v>
      </c>
      <c r="P58" s="4">
        <v>-0.13700000000000001</v>
      </c>
      <c r="Q58" s="4">
        <v>-1.071</v>
      </c>
      <c r="R58" s="4">
        <v>-1.109</v>
      </c>
      <c r="S58" s="4">
        <v>-0.80100000000000005</v>
      </c>
      <c r="T58" s="4">
        <v>0.63400000000000001</v>
      </c>
      <c r="U58" s="4">
        <v>0.99</v>
      </c>
      <c r="V58" s="4">
        <v>1.6140000000000001</v>
      </c>
      <c r="W58" s="4">
        <v>2.74</v>
      </c>
      <c r="X58" s="4">
        <v>2.6819999999999999</v>
      </c>
      <c r="Y58" s="4">
        <v>9.2070000000000007</v>
      </c>
      <c r="Z58" s="4">
        <v>2.2480000000000002</v>
      </c>
    </row>
    <row r="59" spans="1:26" x14ac:dyDescent="0.25">
      <c r="A59" s="3" t="s">
        <v>131</v>
      </c>
      <c r="B59" s="3" t="s">
        <v>132</v>
      </c>
      <c r="C59" s="4">
        <v>-3.5409999999999999</v>
      </c>
      <c r="D59" s="4">
        <v>-3.5939999999999999</v>
      </c>
      <c r="E59" s="4">
        <v>3.1629999999999998</v>
      </c>
      <c r="F59" s="4">
        <v>2.1360000000000001</v>
      </c>
      <c r="G59" s="4">
        <v>2.1749999999999998</v>
      </c>
      <c r="H59" s="4">
        <v>3.621</v>
      </c>
      <c r="I59" s="4">
        <v>2.81</v>
      </c>
      <c r="J59" s="4">
        <v>1.673</v>
      </c>
      <c r="K59" s="4">
        <v>3.3279999999999998</v>
      </c>
      <c r="L59" s="4">
        <v>0.754</v>
      </c>
      <c r="M59" s="4">
        <v>1.9930000000000001</v>
      </c>
      <c r="N59" s="4">
        <v>0.35199999999999998</v>
      </c>
      <c r="O59" s="4">
        <v>1.3280000000000001</v>
      </c>
      <c r="P59" s="4">
        <v>-2.3580000000000001</v>
      </c>
      <c r="Q59" s="4">
        <v>1.1339999999999999</v>
      </c>
      <c r="R59" s="4">
        <v>3.6850000000000001</v>
      </c>
      <c r="S59" s="4">
        <v>0.42699999999999999</v>
      </c>
      <c r="T59" s="4">
        <v>5.1619999999999999</v>
      </c>
      <c r="U59" s="4">
        <v>-0.67400000000000004</v>
      </c>
      <c r="V59" s="4">
        <v>2.3170000000000002</v>
      </c>
      <c r="W59" s="4">
        <v>3.8220000000000001</v>
      </c>
      <c r="X59" s="4">
        <v>0.998</v>
      </c>
      <c r="Y59" s="4">
        <v>4.726</v>
      </c>
    </row>
    <row r="60" spans="1:26" x14ac:dyDescent="0.25">
      <c r="A60" s="3" t="s">
        <v>133</v>
      </c>
      <c r="B60" s="3" t="s">
        <v>134</v>
      </c>
      <c r="C60" s="4">
        <v>0.66200000000000003</v>
      </c>
      <c r="D60" s="4">
        <v>4.2850000000000001</v>
      </c>
      <c r="E60" s="4">
        <v>0.47299999999999998</v>
      </c>
      <c r="F60" s="4">
        <v>3.1389999999999998</v>
      </c>
      <c r="G60" s="4">
        <v>1.202</v>
      </c>
      <c r="H60" s="4">
        <v>0.90600000000000003</v>
      </c>
      <c r="I60" s="4">
        <v>0.27700000000000002</v>
      </c>
      <c r="J60" s="4">
        <v>2.0259999999999998</v>
      </c>
      <c r="K60" s="4">
        <v>2.7549999999999999</v>
      </c>
      <c r="L60" s="4">
        <v>1.0549999999999999</v>
      </c>
      <c r="M60" s="4">
        <v>4.101</v>
      </c>
      <c r="N60" s="4">
        <v>3.2120000000000002</v>
      </c>
      <c r="O60" s="4">
        <v>0.46899999999999997</v>
      </c>
      <c r="P60" s="4">
        <v>1.264</v>
      </c>
      <c r="Q60" s="4">
        <v>-1.0720000000000001</v>
      </c>
      <c r="R60" s="4">
        <v>-1.0209999999999999</v>
      </c>
      <c r="S60" s="4">
        <v>-1.5720000000000001</v>
      </c>
      <c r="T60" s="4">
        <v>-0.93799999999999994</v>
      </c>
      <c r="U60" s="4">
        <v>2.1779999999999999</v>
      </c>
      <c r="V60" s="4">
        <v>0.97199999999999998</v>
      </c>
      <c r="W60" s="4">
        <v>1.518</v>
      </c>
      <c r="X60" s="4">
        <v>5.4009999999999998</v>
      </c>
      <c r="Y60" s="4">
        <v>15.077999999999999</v>
      </c>
    </row>
    <row r="61" spans="1:26" x14ac:dyDescent="0.25">
      <c r="A61" s="3" t="s">
        <v>135</v>
      </c>
      <c r="B61" s="3" t="s">
        <v>136</v>
      </c>
      <c r="C61" s="4">
        <v>1.4770000000000001</v>
      </c>
      <c r="D61" s="4">
        <v>3.722</v>
      </c>
      <c r="E61" s="4">
        <v>4.3739999999999997</v>
      </c>
      <c r="F61" s="4">
        <v>1.7949999999999999</v>
      </c>
      <c r="G61" s="4">
        <v>1.0109999999999999</v>
      </c>
      <c r="H61" s="4">
        <v>0.17100000000000001</v>
      </c>
      <c r="I61" s="4">
        <v>3.4000000000000002E-2</v>
      </c>
      <c r="J61" s="4">
        <v>-0.90100000000000002</v>
      </c>
      <c r="K61" s="4">
        <v>2.278</v>
      </c>
      <c r="L61" s="4">
        <v>1.105</v>
      </c>
      <c r="M61" s="4">
        <v>-6.4809999999999999</v>
      </c>
      <c r="N61" s="4">
        <v>-2.7429999999999999</v>
      </c>
      <c r="O61" s="4">
        <v>2.278</v>
      </c>
      <c r="P61" s="4">
        <v>-1.226</v>
      </c>
      <c r="Q61" s="4">
        <v>-1.8129999999999999</v>
      </c>
      <c r="R61" s="4">
        <v>-2.698</v>
      </c>
      <c r="S61" s="4">
        <v>-0.223</v>
      </c>
      <c r="T61" s="4">
        <v>1.1679999999999999</v>
      </c>
      <c r="U61" s="4">
        <v>7.3999999999999996E-2</v>
      </c>
      <c r="V61" s="4">
        <v>2.2010000000000001</v>
      </c>
      <c r="W61" s="4">
        <v>3.984</v>
      </c>
      <c r="X61" s="4">
        <v>-0.24299999999999999</v>
      </c>
      <c r="Y61" s="4">
        <v>2.8319999999999999</v>
      </c>
    </row>
    <row r="62" spans="1:26" x14ac:dyDescent="0.25">
      <c r="A62" s="3" t="s">
        <v>137</v>
      </c>
      <c r="B62" s="3" t="s">
        <v>138</v>
      </c>
      <c r="C62" s="4">
        <v>2.9630000000000001</v>
      </c>
      <c r="D62" s="4">
        <v>2.3740000000000001</v>
      </c>
      <c r="E62" s="4">
        <v>2.101</v>
      </c>
      <c r="F62" s="4">
        <v>1.5589999999999999</v>
      </c>
      <c r="G62" s="4">
        <v>1.919</v>
      </c>
      <c r="H62" s="4">
        <v>2.5169999999999999</v>
      </c>
      <c r="I62" s="4">
        <v>2.2970000000000002</v>
      </c>
      <c r="J62" s="4">
        <v>2.9780000000000002</v>
      </c>
      <c r="K62" s="4">
        <v>4.1630000000000003</v>
      </c>
      <c r="L62" s="4">
        <v>0.38600000000000001</v>
      </c>
      <c r="M62" s="4">
        <v>1.454</v>
      </c>
      <c r="N62" s="4">
        <v>1.65</v>
      </c>
      <c r="O62" s="4">
        <v>2.34</v>
      </c>
      <c r="P62" s="4">
        <v>1.3720000000000001</v>
      </c>
      <c r="Q62" s="4">
        <v>0.82799999999999996</v>
      </c>
      <c r="R62" s="4">
        <v>1.1020000000000001</v>
      </c>
      <c r="S62" s="4">
        <v>-0.91500000000000004</v>
      </c>
      <c r="T62" s="4">
        <v>1.454</v>
      </c>
      <c r="U62" s="4">
        <v>2.36</v>
      </c>
      <c r="V62" s="4">
        <v>1.7110000000000001</v>
      </c>
      <c r="W62" s="4">
        <v>2.2919999999999998</v>
      </c>
      <c r="X62" s="4">
        <v>8.02</v>
      </c>
      <c r="Y62" s="4">
        <v>8.4789999999999992</v>
      </c>
      <c r="Z62" s="4">
        <v>-5.3010000000000002</v>
      </c>
    </row>
    <row r="63" spans="1:26" x14ac:dyDescent="0.25">
      <c r="A63" s="3" t="s">
        <v>139</v>
      </c>
      <c r="B63" s="3" t="s">
        <v>140</v>
      </c>
      <c r="C63" s="4">
        <v>2.593</v>
      </c>
      <c r="D63" s="4">
        <v>2.8540000000000001</v>
      </c>
      <c r="E63" s="4">
        <v>0.78</v>
      </c>
      <c r="F63" s="4">
        <v>1.0629999999999999</v>
      </c>
      <c r="G63" s="4">
        <v>1.365</v>
      </c>
      <c r="H63" s="4">
        <v>2.0579999999999998</v>
      </c>
      <c r="I63" s="4">
        <v>2.0790000000000002</v>
      </c>
      <c r="J63" s="4">
        <v>3.4470000000000001</v>
      </c>
      <c r="K63" s="4">
        <v>3.738</v>
      </c>
      <c r="L63" s="4">
        <v>-0.14099999999999999</v>
      </c>
      <c r="M63" s="4">
        <v>-0.04</v>
      </c>
      <c r="N63" s="4">
        <v>2.6549999999999998</v>
      </c>
      <c r="O63" s="4">
        <v>1.369</v>
      </c>
      <c r="P63" s="4">
        <v>1.3320000000000001</v>
      </c>
      <c r="Q63" s="4">
        <v>0.65200000000000002</v>
      </c>
      <c r="R63" s="4">
        <v>0.68899999999999995</v>
      </c>
      <c r="S63" s="4">
        <v>-7.3999999999999996E-2</v>
      </c>
      <c r="T63" s="4">
        <v>1.2829999999999999</v>
      </c>
      <c r="U63" s="4">
        <v>2.3220000000000001</v>
      </c>
      <c r="V63" s="4">
        <v>1.421</v>
      </c>
      <c r="W63" s="4">
        <v>6.0000000000000001E-3</v>
      </c>
      <c r="X63" s="4">
        <v>2.3479999999999999</v>
      </c>
      <c r="Y63" s="4">
        <v>6.4560000000000004</v>
      </c>
    </row>
    <row r="64" spans="1:26" x14ac:dyDescent="0.25">
      <c r="A64" s="3" t="s">
        <v>141</v>
      </c>
      <c r="B64" s="3" t="s">
        <v>142</v>
      </c>
      <c r="C64" s="4">
        <v>34.716999999999999</v>
      </c>
      <c r="D64" s="4">
        <v>-1.5009999999999999</v>
      </c>
      <c r="E64" s="4">
        <v>3.6629999999999998</v>
      </c>
      <c r="F64" s="4">
        <v>-5.2999999999999999E-2</v>
      </c>
      <c r="G64" s="4">
        <v>14.180999999999999</v>
      </c>
      <c r="H64" s="4">
        <v>12.087999999999999</v>
      </c>
      <c r="I64" s="4">
        <v>6.633</v>
      </c>
      <c r="J64" s="4">
        <v>5.7990000000000004</v>
      </c>
      <c r="K64" s="4">
        <v>4.665</v>
      </c>
      <c r="L64" s="4">
        <v>-3.286</v>
      </c>
      <c r="M64" s="4">
        <v>12.478</v>
      </c>
      <c r="N64" s="4">
        <v>-5.0549999999999997</v>
      </c>
      <c r="O64" s="4">
        <v>1.405</v>
      </c>
      <c r="P64" s="4">
        <v>-2.1739999999999999</v>
      </c>
      <c r="Q64" s="4">
        <v>-2.2679999999999998</v>
      </c>
      <c r="R64" s="4">
        <v>0.53300000000000003</v>
      </c>
      <c r="S64" s="4">
        <v>-10.153</v>
      </c>
      <c r="T64" s="4">
        <v>4.1449999999999996</v>
      </c>
      <c r="U64" s="4">
        <v>1.341</v>
      </c>
      <c r="V64" s="4">
        <v>-3.294</v>
      </c>
      <c r="W64" s="4">
        <v>15.968999999999999</v>
      </c>
      <c r="X64" s="4">
        <v>59.475999999999999</v>
      </c>
      <c r="Y64" s="4">
        <v>14.787000000000001</v>
      </c>
    </row>
    <row r="65" spans="1:26" x14ac:dyDescent="0.25">
      <c r="A65" s="3" t="s">
        <v>143</v>
      </c>
      <c r="B65" s="3" t="s">
        <v>144</v>
      </c>
      <c r="C65" s="4">
        <v>-1.421</v>
      </c>
      <c r="D65" s="4">
        <v>2.2450000000000001</v>
      </c>
      <c r="E65" s="4">
        <v>2.92</v>
      </c>
      <c r="F65" s="4">
        <v>-0.34399999999999997</v>
      </c>
      <c r="G65" s="4">
        <v>1.321</v>
      </c>
      <c r="H65" s="4">
        <v>2.1269999999999998</v>
      </c>
      <c r="I65" s="4">
        <v>2.4489999999999998</v>
      </c>
      <c r="J65" s="4">
        <v>1.2509999999999999</v>
      </c>
      <c r="K65" s="4">
        <v>7.2080000000000002</v>
      </c>
      <c r="L65" s="4">
        <v>0.92200000000000004</v>
      </c>
      <c r="M65" s="4">
        <v>-5.3999999999999999E-2</v>
      </c>
      <c r="N65" s="4">
        <v>2.8250000000000002</v>
      </c>
      <c r="O65" s="4">
        <v>2.206</v>
      </c>
      <c r="P65" s="4">
        <v>-0.438</v>
      </c>
      <c r="Q65" s="4">
        <v>-6.7000000000000004E-2</v>
      </c>
      <c r="R65" s="4">
        <v>1.696</v>
      </c>
      <c r="S65" s="4">
        <v>-4.1870000000000003</v>
      </c>
      <c r="T65" s="4">
        <v>1.5009999999999999</v>
      </c>
      <c r="U65" s="4">
        <v>9.5000000000000001E-2</v>
      </c>
      <c r="V65" s="4">
        <v>0.432</v>
      </c>
      <c r="W65" s="4">
        <v>1.056</v>
      </c>
      <c r="X65" s="4">
        <v>2.0750000000000002</v>
      </c>
      <c r="Y65" s="4">
        <v>18.472000000000001</v>
      </c>
    </row>
    <row r="66" spans="1:26" x14ac:dyDescent="0.25">
      <c r="A66" s="3" t="s">
        <v>145</v>
      </c>
      <c r="B66" s="3" t="s">
        <v>146</v>
      </c>
      <c r="C66" s="4">
        <v>2.2589999999999999</v>
      </c>
      <c r="D66" s="4">
        <v>2.7829999999999999</v>
      </c>
      <c r="E66" s="4">
        <v>3.7770000000000001</v>
      </c>
      <c r="F66" s="4">
        <v>2.2149999999999999</v>
      </c>
      <c r="G66" s="4">
        <v>0.57399999999999995</v>
      </c>
      <c r="H66" s="4">
        <v>1.2949999999999999</v>
      </c>
      <c r="I66" s="4">
        <v>1.6859999999999999</v>
      </c>
      <c r="J66" s="4">
        <v>2.395</v>
      </c>
      <c r="K66" s="4">
        <v>4.1260000000000003</v>
      </c>
      <c r="L66" s="4">
        <v>1.982</v>
      </c>
      <c r="M66" s="4">
        <v>1.8380000000000001</v>
      </c>
      <c r="N66" s="4">
        <v>1.1459999999999999</v>
      </c>
      <c r="O66" s="4">
        <v>4.3220000000000001</v>
      </c>
      <c r="P66" s="4">
        <v>2.5529999999999999</v>
      </c>
      <c r="Q66" s="4">
        <v>1.7210000000000001</v>
      </c>
      <c r="R66" s="4">
        <v>0.32600000000000001</v>
      </c>
      <c r="S66" s="4">
        <v>0.23400000000000001</v>
      </c>
      <c r="T66" s="4">
        <v>0.76700000000000002</v>
      </c>
      <c r="U66" s="4">
        <v>2.7130000000000001</v>
      </c>
      <c r="V66" s="4">
        <v>3.1179999999999999</v>
      </c>
      <c r="W66" s="4">
        <v>2.165</v>
      </c>
      <c r="X66" s="4">
        <v>2.8340000000000001</v>
      </c>
      <c r="Y66" s="4">
        <v>5.4390000000000001</v>
      </c>
    </row>
    <row r="67" spans="1:26" x14ac:dyDescent="0.25">
      <c r="A67" s="3" t="s">
        <v>147</v>
      </c>
      <c r="B67" s="3" t="s">
        <v>148</v>
      </c>
      <c r="C67" s="4">
        <v>0.245</v>
      </c>
      <c r="D67" s="4">
        <v>0.92100000000000004</v>
      </c>
      <c r="E67" s="4">
        <v>1.6850000000000001</v>
      </c>
      <c r="F67" s="4">
        <v>5.407</v>
      </c>
      <c r="G67" s="4">
        <v>3.2970000000000002</v>
      </c>
      <c r="H67" s="4">
        <v>3.7090000000000001</v>
      </c>
      <c r="I67" s="4">
        <v>2.2629999999999999</v>
      </c>
      <c r="J67" s="4">
        <v>2.3740000000000001</v>
      </c>
      <c r="K67" s="4">
        <v>1.9810000000000001</v>
      </c>
      <c r="L67" s="4">
        <v>-0.41899999999999998</v>
      </c>
      <c r="M67" s="4">
        <v>1.6140000000000001</v>
      </c>
      <c r="N67" s="4">
        <v>2.6059999999999999</v>
      </c>
      <c r="O67" s="4">
        <v>1.163</v>
      </c>
      <c r="P67" s="4">
        <v>3.125</v>
      </c>
      <c r="Q67" s="4">
        <v>2.9969999999999999</v>
      </c>
      <c r="R67" s="4">
        <v>7.7839999999999998</v>
      </c>
      <c r="S67" s="4">
        <v>3.4209999999999998</v>
      </c>
      <c r="T67" s="4">
        <v>3.3450000000000002</v>
      </c>
      <c r="U67" s="4">
        <v>5.8879999999999999</v>
      </c>
      <c r="V67" s="4">
        <v>4.4560000000000004</v>
      </c>
      <c r="W67" s="4">
        <v>5.7169999999999996</v>
      </c>
      <c r="X67" s="4">
        <v>3.3919999999999999</v>
      </c>
      <c r="Y67" s="4">
        <v>8.2119999999999997</v>
      </c>
    </row>
    <row r="68" spans="1:26" x14ac:dyDescent="0.25">
      <c r="A68" s="3" t="s">
        <v>149</v>
      </c>
      <c r="B68" s="3" t="s">
        <v>150</v>
      </c>
      <c r="C68" s="4">
        <v>2.407</v>
      </c>
      <c r="D68" s="4">
        <v>2.202</v>
      </c>
      <c r="E68" s="4">
        <v>3.9929999999999999</v>
      </c>
      <c r="F68" s="4">
        <v>2.1339999999999999</v>
      </c>
      <c r="G68" s="4">
        <v>2.383</v>
      </c>
      <c r="H68" s="4">
        <v>2.5150000000000001</v>
      </c>
      <c r="I68" s="4">
        <v>2.3860000000000001</v>
      </c>
      <c r="J68" s="4">
        <v>2.7570000000000001</v>
      </c>
      <c r="K68" s="4">
        <v>3.048</v>
      </c>
      <c r="L68" s="4">
        <v>2.88</v>
      </c>
      <c r="M68" s="4">
        <v>2.2890000000000001</v>
      </c>
      <c r="N68" s="4">
        <v>2.1190000000000002</v>
      </c>
      <c r="O68" s="4">
        <v>1.93</v>
      </c>
      <c r="P68" s="4">
        <v>2.0880000000000001</v>
      </c>
      <c r="Q68" s="4">
        <v>1.1220000000000001</v>
      </c>
      <c r="R68" s="4">
        <v>1.3180000000000001</v>
      </c>
      <c r="S68" s="4">
        <v>1.7330000000000001</v>
      </c>
      <c r="T68" s="4">
        <v>1.694</v>
      </c>
      <c r="U68" s="4">
        <v>2.282</v>
      </c>
      <c r="V68" s="4">
        <v>1.3169999999999999</v>
      </c>
      <c r="W68" s="4">
        <v>1.619</v>
      </c>
      <c r="X68" s="4">
        <v>1.2829999999999999</v>
      </c>
      <c r="Y68" s="4">
        <v>4.9349999999999996</v>
      </c>
      <c r="Z68" s="4">
        <v>4.9710000000000001</v>
      </c>
    </row>
    <row r="69" spans="1:26" x14ac:dyDescent="0.25">
      <c r="A69" s="3" t="s">
        <v>151</v>
      </c>
      <c r="B69" s="3" t="s">
        <v>152</v>
      </c>
      <c r="C69" s="4">
        <v>3.2490000000000001</v>
      </c>
      <c r="D69" s="4">
        <v>2.5379999999999998</v>
      </c>
      <c r="E69" s="4">
        <v>4.4660000000000002</v>
      </c>
      <c r="F69" s="4">
        <v>1.456</v>
      </c>
      <c r="G69" s="4">
        <v>2.363</v>
      </c>
      <c r="H69" s="4">
        <v>2.3919999999999999</v>
      </c>
      <c r="I69" s="4">
        <v>2.4870000000000001</v>
      </c>
      <c r="J69" s="4">
        <v>3.9079999999999999</v>
      </c>
      <c r="K69" s="4">
        <v>3.5419999999999998</v>
      </c>
      <c r="L69" s="4">
        <v>3.6080000000000001</v>
      </c>
      <c r="M69" s="4">
        <v>2.242</v>
      </c>
      <c r="N69" s="4">
        <v>3.38</v>
      </c>
      <c r="O69" s="4">
        <v>1.47</v>
      </c>
      <c r="P69" s="4">
        <v>1.758</v>
      </c>
      <c r="Q69" s="4">
        <v>0.75700000000000001</v>
      </c>
      <c r="R69" s="4">
        <v>2.089</v>
      </c>
      <c r="S69" s="4">
        <v>1.956</v>
      </c>
      <c r="T69" s="4">
        <v>2.278</v>
      </c>
      <c r="U69" s="4">
        <v>5.0570000000000004</v>
      </c>
      <c r="V69" s="4">
        <v>1.1659999999999999</v>
      </c>
      <c r="W69" s="4">
        <v>2.2069999999999999</v>
      </c>
      <c r="X69" s="4">
        <v>3.367</v>
      </c>
      <c r="Y69" s="4">
        <v>7.6879999999999997</v>
      </c>
    </row>
    <row r="70" spans="1:26" x14ac:dyDescent="0.25">
      <c r="A70" s="3" t="s">
        <v>153</v>
      </c>
      <c r="B70" s="3" t="s">
        <v>154</v>
      </c>
      <c r="C70" s="4">
        <v>2.1309999999999998</v>
      </c>
      <c r="D70" s="4">
        <v>2.0920000000000001</v>
      </c>
      <c r="E70" s="4">
        <v>3.8380000000000001</v>
      </c>
      <c r="F70" s="4">
        <v>2.3610000000000002</v>
      </c>
      <c r="G70" s="4">
        <v>2.39</v>
      </c>
      <c r="H70" s="4">
        <v>2.5579999999999998</v>
      </c>
      <c r="I70" s="4">
        <v>2.351</v>
      </c>
      <c r="J70" s="4">
        <v>2.3620000000000001</v>
      </c>
      <c r="K70" s="4">
        <v>2.8740000000000001</v>
      </c>
      <c r="L70" s="4">
        <v>2.6440000000000001</v>
      </c>
      <c r="M70" s="4">
        <v>2.3050000000000002</v>
      </c>
      <c r="N70" s="4">
        <v>1.714</v>
      </c>
      <c r="O70" s="4">
        <v>2.0790000000000002</v>
      </c>
      <c r="P70" s="4">
        <v>2.1949999999999998</v>
      </c>
      <c r="Q70" s="4">
        <v>1.2410000000000001</v>
      </c>
      <c r="R70" s="4">
        <v>1.0660000000000001</v>
      </c>
      <c r="S70" s="4">
        <v>1.6619999999999999</v>
      </c>
      <c r="T70" s="4">
        <v>1.5049999999999999</v>
      </c>
      <c r="U70" s="4">
        <v>1.405</v>
      </c>
      <c r="V70" s="4">
        <v>1.365</v>
      </c>
      <c r="W70" s="4">
        <v>1.4570000000000001</v>
      </c>
      <c r="X70" s="4">
        <v>0.68300000000000005</v>
      </c>
      <c r="Y70" s="4">
        <v>4.0430000000000001</v>
      </c>
    </row>
    <row r="71" spans="1:26" x14ac:dyDescent="0.25">
      <c r="A71" s="3" t="s">
        <v>155</v>
      </c>
      <c r="B71" s="3" t="s">
        <v>156</v>
      </c>
      <c r="C71" s="4">
        <v>1.89</v>
      </c>
      <c r="D71" s="4">
        <v>1.8089999999999999</v>
      </c>
      <c r="E71" s="4">
        <v>1.429</v>
      </c>
      <c r="F71" s="4">
        <v>0.38200000000000001</v>
      </c>
      <c r="G71" s="4">
        <v>-1.111</v>
      </c>
      <c r="H71" s="4">
        <v>0.22800000000000001</v>
      </c>
      <c r="I71" s="4">
        <v>0.49399999999999999</v>
      </c>
      <c r="J71" s="4">
        <v>0.89500000000000002</v>
      </c>
      <c r="K71" s="4">
        <v>1.6950000000000001</v>
      </c>
      <c r="L71" s="4">
        <v>2.1749999999999998</v>
      </c>
      <c r="M71" s="4">
        <v>0.80300000000000005</v>
      </c>
      <c r="N71" s="4">
        <v>1.095</v>
      </c>
      <c r="O71" s="4">
        <v>2.5960000000000001</v>
      </c>
      <c r="P71" s="4">
        <v>1.1080000000000001</v>
      </c>
      <c r="Q71" s="4">
        <v>-0.73299999999999998</v>
      </c>
      <c r="R71" s="4">
        <v>0.55900000000000005</v>
      </c>
      <c r="S71" s="4">
        <v>0.40100000000000002</v>
      </c>
      <c r="T71" s="4">
        <v>-0.25700000000000001</v>
      </c>
      <c r="U71" s="4">
        <v>0.222</v>
      </c>
      <c r="V71" s="4">
        <v>-0.753</v>
      </c>
      <c r="W71" s="4">
        <v>-1.1890000000000001</v>
      </c>
      <c r="X71" s="4">
        <v>1.1080000000000001</v>
      </c>
      <c r="Y71" s="4">
        <v>2.0739999999999998</v>
      </c>
      <c r="Z71" s="4">
        <v>1.0069999999999999</v>
      </c>
    </row>
    <row r="72" spans="1:26" x14ac:dyDescent="0.25">
      <c r="A72" s="3" t="s">
        <v>157</v>
      </c>
      <c r="B72" s="3" t="s">
        <v>158</v>
      </c>
      <c r="C72" s="4">
        <v>2.1269999999999998</v>
      </c>
      <c r="D72" s="4">
        <v>1.79</v>
      </c>
      <c r="E72" s="4">
        <v>1.4319999999999999</v>
      </c>
      <c r="F72" s="4">
        <v>-0.69499999999999995</v>
      </c>
      <c r="G72" s="4">
        <v>-0.36099999999999999</v>
      </c>
      <c r="H72" s="4">
        <v>0.60199999999999998</v>
      </c>
      <c r="I72" s="4">
        <v>-0.36099999999999999</v>
      </c>
      <c r="J72" s="4">
        <v>0.31900000000000001</v>
      </c>
      <c r="K72" s="4">
        <v>1.0580000000000001</v>
      </c>
      <c r="L72" s="4">
        <v>2.6739999999999999</v>
      </c>
      <c r="M72" s="4">
        <v>0.61799999999999999</v>
      </c>
      <c r="N72" s="4">
        <v>1.4319999999999999</v>
      </c>
      <c r="O72" s="4">
        <v>1.8049999999999999</v>
      </c>
      <c r="P72" s="4">
        <v>0.72499999999999998</v>
      </c>
      <c r="Q72" s="4">
        <v>0.52800000000000002</v>
      </c>
      <c r="R72" s="4">
        <v>5.5E-2</v>
      </c>
      <c r="S72" s="4">
        <v>0.90400000000000003</v>
      </c>
      <c r="T72" s="4">
        <v>0.44500000000000001</v>
      </c>
      <c r="U72" s="4">
        <v>1.2649999999999999</v>
      </c>
      <c r="V72" s="4">
        <v>-0.64900000000000002</v>
      </c>
      <c r="W72" s="4">
        <v>-0.80300000000000005</v>
      </c>
      <c r="X72" s="4">
        <v>0.71799999999999997</v>
      </c>
      <c r="Y72" s="4">
        <v>1.9219999999999999</v>
      </c>
    </row>
    <row r="73" spans="1:26" x14ac:dyDescent="0.25">
      <c r="A73" s="3" t="s">
        <v>159</v>
      </c>
      <c r="B73" s="3" t="s">
        <v>160</v>
      </c>
      <c r="C73" s="4">
        <v>1.27</v>
      </c>
      <c r="D73" s="4">
        <v>1.61</v>
      </c>
      <c r="E73" s="4">
        <v>1.3129999999999999</v>
      </c>
      <c r="F73" s="4">
        <v>1.147</v>
      </c>
      <c r="G73" s="4">
        <v>-2.153</v>
      </c>
      <c r="H73" s="4">
        <v>-0.88300000000000001</v>
      </c>
      <c r="I73" s="4">
        <v>1.032</v>
      </c>
      <c r="J73" s="4">
        <v>0.52</v>
      </c>
      <c r="K73" s="4">
        <v>1.8089999999999999</v>
      </c>
      <c r="L73" s="4">
        <v>0.98799999999999999</v>
      </c>
      <c r="M73" s="4">
        <v>1.4379999999999999</v>
      </c>
      <c r="N73" s="4">
        <v>0.98599999999999999</v>
      </c>
      <c r="O73" s="4">
        <v>2.7069999999999999</v>
      </c>
      <c r="P73" s="4">
        <v>1.099</v>
      </c>
      <c r="Q73" s="4">
        <v>0.11700000000000001</v>
      </c>
      <c r="R73" s="4">
        <v>-0.60299999999999998</v>
      </c>
      <c r="S73" s="4">
        <v>-2.9000000000000001E-2</v>
      </c>
      <c r="T73" s="4">
        <v>-0.999</v>
      </c>
      <c r="U73" s="4">
        <v>0.29699999999999999</v>
      </c>
      <c r="V73" s="4">
        <v>-0.52900000000000003</v>
      </c>
      <c r="W73" s="4">
        <v>-1.569</v>
      </c>
      <c r="X73" s="4">
        <v>1.5640000000000001</v>
      </c>
      <c r="Y73" s="4">
        <v>0.77100000000000002</v>
      </c>
    </row>
    <row r="74" spans="1:26" x14ac:dyDescent="0.25">
      <c r="A74" s="3" t="s">
        <v>161</v>
      </c>
      <c r="B74" s="3" t="s">
        <v>162</v>
      </c>
      <c r="C74" s="4">
        <v>2.242</v>
      </c>
      <c r="D74" s="4">
        <v>2.2290000000000001</v>
      </c>
      <c r="E74" s="4">
        <v>1.631</v>
      </c>
      <c r="F74" s="4">
        <v>2.274</v>
      </c>
      <c r="G74" s="4">
        <v>-1.3879999999999999</v>
      </c>
      <c r="H74" s="4">
        <v>1.1759999999999999</v>
      </c>
      <c r="I74" s="4">
        <v>2.19</v>
      </c>
      <c r="J74" s="4">
        <v>3.419</v>
      </c>
      <c r="K74" s="4">
        <v>3.56</v>
      </c>
      <c r="L74" s="4">
        <v>2.7839999999999998</v>
      </c>
      <c r="M74" s="4">
        <v>0.25800000000000001</v>
      </c>
      <c r="N74" s="4">
        <v>0.379</v>
      </c>
      <c r="O74" s="4">
        <v>4.5650000000000004</v>
      </c>
      <c r="P74" s="4">
        <v>2.1280000000000001</v>
      </c>
      <c r="Q74" s="4">
        <v>-5.1779999999999999</v>
      </c>
      <c r="R74" s="4">
        <v>3.9329999999999998</v>
      </c>
      <c r="S74" s="4">
        <v>-0.17499999999999999</v>
      </c>
      <c r="T74" s="4">
        <v>-0.88700000000000001</v>
      </c>
      <c r="U74" s="4">
        <v>-2.7829999999999999</v>
      </c>
      <c r="V74" s="4">
        <v>-1.4550000000000001</v>
      </c>
      <c r="W74" s="4">
        <v>-1.7589999999999999</v>
      </c>
      <c r="X74" s="4">
        <v>1.4890000000000001</v>
      </c>
      <c r="Y74" s="4">
        <v>4.899</v>
      </c>
    </row>
    <row r="75" spans="1:26" x14ac:dyDescent="0.25">
      <c r="A75" s="3" t="s">
        <v>163</v>
      </c>
      <c r="B75" s="3" t="s">
        <v>164</v>
      </c>
      <c r="C75" s="4">
        <v>-7.4009999999999998</v>
      </c>
      <c r="D75" s="4">
        <v>-4.2539999999999996</v>
      </c>
      <c r="E75" s="4">
        <v>-1.9059999999999999</v>
      </c>
      <c r="F75" s="4">
        <v>-0.58399999999999996</v>
      </c>
      <c r="G75" s="4">
        <v>0.19900000000000001</v>
      </c>
      <c r="H75" s="4">
        <v>0.53100000000000003</v>
      </c>
      <c r="I75" s="4">
        <v>-5.3419999999999996</v>
      </c>
      <c r="J75" s="4">
        <v>-0.55400000000000005</v>
      </c>
      <c r="K75" s="4">
        <v>0.57699999999999996</v>
      </c>
      <c r="L75" s="4">
        <v>-0.64100000000000001</v>
      </c>
      <c r="M75" s="4">
        <v>-3.8359999999999999</v>
      </c>
      <c r="N75" s="4">
        <v>-7.1959999999999997</v>
      </c>
      <c r="O75" s="4">
        <v>-6.8310000000000004</v>
      </c>
      <c r="P75" s="4">
        <v>-11.662000000000001</v>
      </c>
      <c r="Q75" s="4">
        <v>-6.6189999999999998</v>
      </c>
      <c r="R75" s="4">
        <v>-1.1419999999999999</v>
      </c>
      <c r="S75" s="4">
        <v>0.51800000000000002</v>
      </c>
      <c r="T75" s="4">
        <v>-1.9059999999999999</v>
      </c>
      <c r="U75" s="4">
        <v>-1.431</v>
      </c>
      <c r="V75" s="4">
        <v>-2.0590000000000002</v>
      </c>
      <c r="W75" s="4">
        <v>-0.4</v>
      </c>
      <c r="X75" s="4">
        <v>-1.427</v>
      </c>
      <c r="Y75" s="4">
        <v>-3.6059999999999999</v>
      </c>
      <c r="Z75" s="4">
        <v>-3.4630000000000001</v>
      </c>
    </row>
    <row r="76" spans="1:26" x14ac:dyDescent="0.25">
      <c r="A76" s="3" t="s">
        <v>165</v>
      </c>
      <c r="B76" s="3" t="s">
        <v>166</v>
      </c>
      <c r="C76" s="4">
        <v>5.4130000000000003</v>
      </c>
      <c r="D76" s="4">
        <v>3.036</v>
      </c>
      <c r="E76" s="4">
        <v>1.7150000000000001</v>
      </c>
      <c r="F76" s="4">
        <v>-3.5379999999999998</v>
      </c>
      <c r="G76" s="4">
        <v>-1.6020000000000001</v>
      </c>
      <c r="H76" s="4">
        <v>0.68100000000000005</v>
      </c>
      <c r="I76" s="4">
        <v>0.86299999999999999</v>
      </c>
      <c r="J76" s="4">
        <v>1.0620000000000001</v>
      </c>
      <c r="K76" s="4">
        <v>-0.81</v>
      </c>
      <c r="L76" s="4">
        <v>-0.63200000000000001</v>
      </c>
      <c r="M76" s="4">
        <v>-0.42399999999999999</v>
      </c>
      <c r="N76" s="4">
        <v>0.81399999999999995</v>
      </c>
      <c r="O76" s="4">
        <v>-0.23200000000000001</v>
      </c>
      <c r="P76" s="4">
        <v>1.2150000000000001</v>
      </c>
      <c r="Q76" s="4">
        <v>0.36299999999999999</v>
      </c>
      <c r="R76" s="4">
        <v>0.32100000000000001</v>
      </c>
      <c r="S76" s="4">
        <v>0.621</v>
      </c>
      <c r="T76" s="4">
        <v>-0.35399999999999998</v>
      </c>
      <c r="U76" s="4">
        <v>0.312</v>
      </c>
      <c r="V76" s="4">
        <v>-0.104</v>
      </c>
      <c r="W76" s="4">
        <v>-1.7999999999999999E-2</v>
      </c>
      <c r="X76" s="4">
        <v>0.13400000000000001</v>
      </c>
      <c r="Y76" s="4">
        <v>2.532</v>
      </c>
      <c r="Z76" s="4">
        <v>2.4009999999999998</v>
      </c>
    </row>
    <row r="77" spans="1:26" x14ac:dyDescent="0.25">
      <c r="A77" s="3" t="s">
        <v>167</v>
      </c>
      <c r="B77" s="3" t="s">
        <v>168</v>
      </c>
      <c r="C77" s="4">
        <v>5.6870000000000003</v>
      </c>
      <c r="D77" s="4">
        <v>3.165</v>
      </c>
      <c r="E77" s="4">
        <v>1.659</v>
      </c>
      <c r="F77" s="4">
        <v>-4.18</v>
      </c>
      <c r="G77" s="4">
        <v>-1.996</v>
      </c>
      <c r="H77" s="4">
        <v>0.55500000000000005</v>
      </c>
      <c r="I77" s="4">
        <v>0.65800000000000003</v>
      </c>
      <c r="J77" s="4">
        <v>1.181</v>
      </c>
      <c r="K77" s="4">
        <v>-0.16400000000000001</v>
      </c>
      <c r="L77" s="4">
        <v>-0.121</v>
      </c>
      <c r="M77" s="4">
        <v>0.13900000000000001</v>
      </c>
      <c r="N77" s="4">
        <v>1.1060000000000001</v>
      </c>
      <c r="O77" s="4">
        <v>-0.20799999999999999</v>
      </c>
      <c r="P77" s="4">
        <v>1.724</v>
      </c>
      <c r="Q77" s="4">
        <v>0.23</v>
      </c>
      <c r="R77" s="4">
        <v>0.36199999999999999</v>
      </c>
      <c r="S77" s="4">
        <v>0.72599999999999998</v>
      </c>
      <c r="T77" s="4">
        <v>-0.28499999999999998</v>
      </c>
      <c r="U77" s="4">
        <v>0.34100000000000003</v>
      </c>
      <c r="V77" s="4">
        <v>0.157</v>
      </c>
      <c r="W77" s="4">
        <v>0.05</v>
      </c>
      <c r="X77" s="4">
        <v>0.32100000000000001</v>
      </c>
      <c r="Y77" s="4">
        <v>3.0910000000000002</v>
      </c>
    </row>
    <row r="78" spans="1:26" x14ac:dyDescent="0.25">
      <c r="A78" s="3" t="s">
        <v>169</v>
      </c>
      <c r="B78" s="3" t="s">
        <v>170</v>
      </c>
      <c r="C78" s="4">
        <v>4.2919999999999998</v>
      </c>
      <c r="D78" s="4">
        <v>2.4940000000000002</v>
      </c>
      <c r="E78" s="4">
        <v>1.9470000000000001</v>
      </c>
      <c r="F78" s="4">
        <v>-0.85799999999999998</v>
      </c>
      <c r="G78" s="4">
        <v>1.7000000000000001E-2</v>
      </c>
      <c r="H78" s="4">
        <v>1.1890000000000001</v>
      </c>
      <c r="I78" s="4">
        <v>1.702</v>
      </c>
      <c r="J78" s="4">
        <v>0.58799999999999997</v>
      </c>
      <c r="K78" s="4">
        <v>-3.343</v>
      </c>
      <c r="L78" s="4">
        <v>-2.7130000000000001</v>
      </c>
      <c r="M78" s="4">
        <v>-2.903</v>
      </c>
      <c r="N78" s="4">
        <v>-0.57899999999999996</v>
      </c>
      <c r="O78" s="4">
        <v>-0.34100000000000003</v>
      </c>
      <c r="P78" s="4">
        <v>-1.01</v>
      </c>
      <c r="Q78" s="4">
        <v>0.96099999999999997</v>
      </c>
      <c r="R78" s="4">
        <v>0.13700000000000001</v>
      </c>
      <c r="S78" s="4">
        <v>0.16200000000000001</v>
      </c>
      <c r="T78" s="4">
        <v>-0.66100000000000003</v>
      </c>
      <c r="U78" s="4">
        <v>0.186</v>
      </c>
      <c r="V78" s="4">
        <v>-1.236</v>
      </c>
      <c r="W78" s="4">
        <v>-0.316</v>
      </c>
      <c r="X78" s="4">
        <v>-0.66</v>
      </c>
      <c r="Y78" s="4">
        <v>0.11600000000000001</v>
      </c>
    </row>
    <row r="79" spans="1:26" x14ac:dyDescent="0.25">
      <c r="A79" s="3" t="s">
        <v>171</v>
      </c>
      <c r="B79" s="3" t="s">
        <v>172</v>
      </c>
      <c r="C79" s="4">
        <v>2.556</v>
      </c>
      <c r="D79" s="4">
        <v>-1.502</v>
      </c>
      <c r="E79" s="4">
        <v>-0.129</v>
      </c>
      <c r="F79" s="4">
        <v>-2.851</v>
      </c>
      <c r="G79" s="4">
        <v>0.82899999999999996</v>
      </c>
      <c r="H79" s="4">
        <v>0.97899999999999998</v>
      </c>
      <c r="I79" s="4">
        <v>2.2229999999999999</v>
      </c>
      <c r="J79" s="4">
        <v>-0.4</v>
      </c>
      <c r="K79" s="4">
        <v>-0.38800000000000001</v>
      </c>
      <c r="L79" s="4">
        <v>0.25900000000000001</v>
      </c>
      <c r="M79" s="4">
        <v>6.9329999999999998</v>
      </c>
      <c r="N79" s="4">
        <v>-3.3809999999999998</v>
      </c>
      <c r="O79" s="4">
        <v>0.32700000000000001</v>
      </c>
      <c r="P79" s="4">
        <v>2.496</v>
      </c>
      <c r="Q79" s="4">
        <v>1.3819999999999999</v>
      </c>
      <c r="R79" s="4">
        <v>0.69899999999999995</v>
      </c>
      <c r="S79" s="4">
        <v>0.88100000000000001</v>
      </c>
      <c r="T79" s="4">
        <v>-1.97</v>
      </c>
      <c r="U79" s="4">
        <v>1.129</v>
      </c>
      <c r="V79" s="4">
        <v>-1.202</v>
      </c>
      <c r="W79" s="4">
        <v>1.978</v>
      </c>
      <c r="X79" s="4">
        <v>-0.19</v>
      </c>
      <c r="Y79" s="4">
        <v>2.206</v>
      </c>
      <c r="Z79" s="4">
        <v>-3.2709999999999999</v>
      </c>
    </row>
    <row r="80" spans="1:26" x14ac:dyDescent="0.25">
      <c r="A80" s="3" t="s">
        <v>173</v>
      </c>
      <c r="B80" s="3" t="s">
        <v>174</v>
      </c>
      <c r="C80" s="4">
        <v>1.2829999999999999</v>
      </c>
      <c r="D80" s="4">
        <v>-4.351</v>
      </c>
      <c r="E80" s="4">
        <v>3.327</v>
      </c>
      <c r="F80" s="4">
        <v>-6.92</v>
      </c>
      <c r="G80" s="4">
        <v>-3.0169999999999999</v>
      </c>
      <c r="H80" s="4">
        <v>-2.5499999999999998</v>
      </c>
      <c r="I80" s="4">
        <v>-3.7909999999999999</v>
      </c>
      <c r="J80" s="4">
        <v>-1.2689999999999999</v>
      </c>
      <c r="K80" s="4">
        <v>-4.0129999999999999</v>
      </c>
      <c r="L80" s="4">
        <v>15.196999999999999</v>
      </c>
      <c r="M80" s="4">
        <v>7.4729999999999999</v>
      </c>
      <c r="N80" s="4">
        <v>-5.4829999999999997</v>
      </c>
      <c r="O80" s="4">
        <v>1.0660000000000001</v>
      </c>
      <c r="P80" s="4">
        <v>3.323</v>
      </c>
      <c r="Q80" s="4">
        <v>2.7349999999999999</v>
      </c>
      <c r="R80" s="4">
        <v>-1.28</v>
      </c>
      <c r="S80" s="4">
        <v>-0.63900000000000001</v>
      </c>
      <c r="T80" s="4">
        <v>-4.4420000000000002</v>
      </c>
      <c r="U80" s="4">
        <v>-1.3149999999999999</v>
      </c>
      <c r="V80" s="4">
        <v>-1.7110000000000001</v>
      </c>
      <c r="W80" s="4">
        <v>-8.1000000000000003E-2</v>
      </c>
      <c r="X80" s="4">
        <v>-1.49</v>
      </c>
      <c r="Y80" s="4">
        <v>-0.13500000000000001</v>
      </c>
    </row>
    <row r="81" spans="1:26" x14ac:dyDescent="0.25">
      <c r="A81" s="3" t="s">
        <v>175</v>
      </c>
      <c r="B81" s="3" t="s">
        <v>176</v>
      </c>
      <c r="C81" s="4">
        <v>4.8689999999999998</v>
      </c>
      <c r="D81" s="4">
        <v>3.2309999999999999</v>
      </c>
      <c r="E81" s="4">
        <v>-8.5340000000000007</v>
      </c>
      <c r="F81" s="4">
        <v>3.7509999999999999</v>
      </c>
      <c r="G81" s="4">
        <v>7.9409999999999998</v>
      </c>
      <c r="H81" s="4">
        <v>6.9809999999999999</v>
      </c>
      <c r="I81" s="4">
        <v>12.013999999999999</v>
      </c>
      <c r="J81" s="4">
        <v>-0.59699999999999998</v>
      </c>
      <c r="K81" s="4">
        <v>3.2450000000000001</v>
      </c>
      <c r="L81" s="4">
        <v>-19.603999999999999</v>
      </c>
      <c r="M81" s="4">
        <v>9.4990000000000006</v>
      </c>
      <c r="N81" s="4">
        <v>-2.7160000000000002</v>
      </c>
      <c r="O81" s="4">
        <v>-1.633</v>
      </c>
      <c r="P81" s="4">
        <v>2.411</v>
      </c>
      <c r="Q81" s="4">
        <v>-1.452</v>
      </c>
      <c r="R81" s="4">
        <v>4.6109999999999998</v>
      </c>
      <c r="S81" s="4">
        <v>2.468</v>
      </c>
      <c r="T81" s="4">
        <v>0.17599999999999999</v>
      </c>
      <c r="U81" s="4">
        <v>5.1440000000000001</v>
      </c>
      <c r="V81" s="4">
        <v>-1.6719999999999999</v>
      </c>
      <c r="W81" s="4">
        <v>6.06</v>
      </c>
      <c r="X81" s="4">
        <v>0.76300000000000001</v>
      </c>
      <c r="Y81" s="4">
        <v>5.7169999999999996</v>
      </c>
    </row>
    <row r="82" spans="1:26" x14ac:dyDescent="0.25">
      <c r="A82" s="3" t="s">
        <v>177</v>
      </c>
      <c r="B82" s="3" t="s">
        <v>178</v>
      </c>
      <c r="C82" s="4">
        <v>3.8679999999999999</v>
      </c>
      <c r="D82" s="4">
        <v>2.4620000000000002</v>
      </c>
      <c r="E82" s="4">
        <v>2.3740000000000001</v>
      </c>
      <c r="F82" s="4">
        <v>2.1989999999999998</v>
      </c>
      <c r="G82" s="4">
        <v>2.024</v>
      </c>
      <c r="H82" s="4">
        <v>1.655</v>
      </c>
      <c r="I82" s="4">
        <v>2.5430000000000001</v>
      </c>
      <c r="J82" s="4">
        <v>2.2989999999999999</v>
      </c>
      <c r="K82" s="4">
        <v>2.6349999999999998</v>
      </c>
      <c r="L82" s="4">
        <v>1.5409999999999999</v>
      </c>
      <c r="M82" s="4">
        <v>1.56</v>
      </c>
      <c r="N82" s="4">
        <v>1.909</v>
      </c>
      <c r="O82" s="4">
        <v>1.49</v>
      </c>
      <c r="P82" s="4">
        <v>0.253</v>
      </c>
      <c r="Q82" s="4">
        <v>2.1070000000000002</v>
      </c>
      <c r="R82" s="4">
        <v>0.40799999999999997</v>
      </c>
      <c r="S82" s="4">
        <v>2.6160000000000001</v>
      </c>
      <c r="T82" s="4">
        <v>1.468</v>
      </c>
      <c r="U82" s="4">
        <v>1.1870000000000001</v>
      </c>
      <c r="V82" s="4">
        <v>0.61699999999999999</v>
      </c>
      <c r="W82" s="4">
        <v>1.0029999999999999</v>
      </c>
      <c r="X82" s="4">
        <v>1.17</v>
      </c>
      <c r="Y82" s="4">
        <v>2.39</v>
      </c>
    </row>
    <row r="83" spans="1:26" x14ac:dyDescent="0.25">
      <c r="A83" s="3" t="s">
        <v>179</v>
      </c>
      <c r="B83" s="3" t="s">
        <v>180</v>
      </c>
      <c r="C83" s="4">
        <v>2.0539999999999998</v>
      </c>
      <c r="D83" s="4">
        <v>2.581</v>
      </c>
      <c r="E83" s="4">
        <v>3.117</v>
      </c>
      <c r="F83" s="4">
        <v>3.0339999999999998</v>
      </c>
      <c r="G83" s="4">
        <v>3.641</v>
      </c>
      <c r="H83" s="4">
        <v>3.8639999999999999</v>
      </c>
      <c r="I83" s="4">
        <v>3.6869999999999998</v>
      </c>
      <c r="J83" s="4">
        <v>3.59</v>
      </c>
      <c r="K83" s="4">
        <v>2.2730000000000001</v>
      </c>
      <c r="L83" s="4">
        <v>1.9390000000000001</v>
      </c>
      <c r="M83" s="4">
        <v>1.32</v>
      </c>
      <c r="N83" s="4">
        <v>0.94199999999999995</v>
      </c>
      <c r="O83" s="4">
        <v>1.484</v>
      </c>
      <c r="P83" s="4">
        <v>0.39500000000000002</v>
      </c>
      <c r="Q83" s="4">
        <v>0.81</v>
      </c>
      <c r="R83" s="4">
        <v>0.53300000000000003</v>
      </c>
      <c r="S83" s="4">
        <v>0.41399999999999998</v>
      </c>
      <c r="T83" s="4">
        <v>0.43099999999999999</v>
      </c>
      <c r="U83" s="4">
        <v>0.30399999999999999</v>
      </c>
      <c r="V83" s="4">
        <v>1.089</v>
      </c>
      <c r="W83" s="4">
        <v>0.871</v>
      </c>
      <c r="X83" s="4">
        <v>0.58899999999999997</v>
      </c>
      <c r="Y83" s="4">
        <v>1.506</v>
      </c>
      <c r="Z83" s="4">
        <v>1.6950000000000001</v>
      </c>
    </row>
    <row r="84" spans="1:26" x14ac:dyDescent="0.25">
      <c r="A84" s="3" t="s">
        <v>181</v>
      </c>
      <c r="B84" s="3" t="s">
        <v>182</v>
      </c>
      <c r="C84" s="4">
        <v>4.6559999999999997</v>
      </c>
      <c r="D84" s="4">
        <v>6.1459999999999999</v>
      </c>
      <c r="E84" s="4">
        <v>2.2490000000000001</v>
      </c>
      <c r="F84" s="4">
        <v>1.8520000000000001</v>
      </c>
      <c r="G84" s="4">
        <v>2.3769999999999998</v>
      </c>
      <c r="H84" s="4">
        <v>2.145</v>
      </c>
      <c r="I84" s="4">
        <v>2.5859999999999999</v>
      </c>
      <c r="J84" s="4">
        <v>2.6059999999999999</v>
      </c>
      <c r="K84" s="4">
        <v>3.1629999999999998</v>
      </c>
      <c r="L84" s="4">
        <v>0.59699999999999998</v>
      </c>
      <c r="M84" s="4">
        <v>2.3E-2</v>
      </c>
      <c r="N84" s="4">
        <v>1.46</v>
      </c>
      <c r="O84" s="4">
        <v>0.38400000000000001</v>
      </c>
      <c r="P84" s="4">
        <v>1.7999999999999999E-2</v>
      </c>
      <c r="Q84" s="4">
        <v>6.0000000000000001E-3</v>
      </c>
      <c r="R84" s="4">
        <v>0.82199999999999995</v>
      </c>
      <c r="S84" s="4">
        <v>0.317</v>
      </c>
      <c r="T84" s="4">
        <v>-2.1999999999999999E-2</v>
      </c>
      <c r="U84" s="4">
        <v>0.70899999999999996</v>
      </c>
      <c r="V84" s="4">
        <v>1.82</v>
      </c>
      <c r="W84" s="4">
        <v>0.25700000000000001</v>
      </c>
      <c r="X84" s="4">
        <v>0.94099999999999995</v>
      </c>
      <c r="Y84" s="4">
        <v>2.8250000000000002</v>
      </c>
      <c r="Z84" s="4">
        <v>2.6859999999999999</v>
      </c>
    </row>
    <row r="85" spans="1:26" x14ac:dyDescent="0.25">
      <c r="A85" s="3" t="s">
        <v>183</v>
      </c>
      <c r="B85" s="3" t="s">
        <v>184</v>
      </c>
      <c r="C85" s="4">
        <v>4.6040000000000001</v>
      </c>
      <c r="D85" s="4">
        <v>3.875</v>
      </c>
      <c r="E85" s="4">
        <v>2.4279999999999999</v>
      </c>
      <c r="F85" s="4">
        <v>1.895</v>
      </c>
      <c r="G85" s="4">
        <v>3.3929999999999998</v>
      </c>
      <c r="H85" s="4">
        <v>2.3809999999999998</v>
      </c>
      <c r="I85" s="4">
        <v>1.974</v>
      </c>
      <c r="J85" s="4">
        <v>2.0030000000000001</v>
      </c>
      <c r="K85" s="4">
        <v>5.1319999999999997</v>
      </c>
      <c r="L85" s="4">
        <v>-0.60899999999999999</v>
      </c>
      <c r="M85" s="4">
        <v>-1.6479999999999999</v>
      </c>
      <c r="N85" s="4">
        <v>1.885</v>
      </c>
      <c r="O85" s="4">
        <v>0.82799999999999996</v>
      </c>
      <c r="P85" s="4">
        <v>0.70799999999999996</v>
      </c>
      <c r="Q85" s="4">
        <v>-0.159</v>
      </c>
      <c r="R85" s="4">
        <v>0.96599999999999997</v>
      </c>
      <c r="S85" s="4">
        <v>-0.89100000000000001</v>
      </c>
      <c r="T85" s="4">
        <v>0.48099999999999998</v>
      </c>
      <c r="U85" s="4">
        <v>0.40100000000000002</v>
      </c>
      <c r="V85" s="4">
        <v>1.256</v>
      </c>
      <c r="W85" s="4">
        <v>1.198</v>
      </c>
      <c r="X85" s="4">
        <v>2.4780000000000002</v>
      </c>
      <c r="Y85" s="4">
        <v>3.5609999999999999</v>
      </c>
    </row>
    <row r="86" spans="1:26" x14ac:dyDescent="0.25">
      <c r="A86" s="3" t="s">
        <v>185</v>
      </c>
      <c r="B86" s="3" t="s">
        <v>186</v>
      </c>
      <c r="C86" s="4">
        <v>4.0720000000000001</v>
      </c>
      <c r="D86" s="4">
        <v>10.246</v>
      </c>
      <c r="E86" s="4">
        <v>2.6240000000000001</v>
      </c>
      <c r="F86" s="4">
        <v>2.1579999999999999</v>
      </c>
      <c r="G86" s="4">
        <v>2.2919999999999998</v>
      </c>
      <c r="H86" s="4">
        <v>2.0019999999999998</v>
      </c>
      <c r="I86" s="4">
        <v>2.2200000000000002</v>
      </c>
      <c r="J86" s="4">
        <v>2.33</v>
      </c>
      <c r="K86" s="4">
        <v>2.351</v>
      </c>
      <c r="L86" s="4">
        <v>0.93200000000000005</v>
      </c>
      <c r="M86" s="4">
        <v>1.5569999999999999</v>
      </c>
      <c r="N86" s="4">
        <v>1.054</v>
      </c>
      <c r="O86" s="4">
        <v>0.17899999999999999</v>
      </c>
      <c r="P86" s="4">
        <v>0.69099999999999995</v>
      </c>
      <c r="Q86" s="4">
        <v>0.105</v>
      </c>
      <c r="R86" s="4">
        <v>1.329</v>
      </c>
      <c r="S86" s="4">
        <v>-0.222</v>
      </c>
      <c r="T86" s="4">
        <v>1.6E-2</v>
      </c>
      <c r="U86" s="4">
        <v>1.1950000000000001</v>
      </c>
      <c r="V86" s="4">
        <v>2.1589999999999998</v>
      </c>
      <c r="W86" s="4">
        <v>-0.35</v>
      </c>
      <c r="X86" s="4">
        <v>0.61899999999999999</v>
      </c>
      <c r="Y86" s="4">
        <v>2.66</v>
      </c>
    </row>
    <row r="87" spans="1:26" x14ac:dyDescent="0.25">
      <c r="A87" s="3" t="s">
        <v>187</v>
      </c>
      <c r="B87" s="3" t="s">
        <v>188</v>
      </c>
      <c r="C87" s="4">
        <v>5.5170000000000003</v>
      </c>
      <c r="D87" s="4">
        <v>1.859</v>
      </c>
      <c r="E87" s="4">
        <v>1.4990000000000001</v>
      </c>
      <c r="F87" s="4">
        <v>1.3380000000000001</v>
      </c>
      <c r="G87" s="4">
        <v>1.726</v>
      </c>
      <c r="H87" s="4">
        <v>2.1800000000000002</v>
      </c>
      <c r="I87" s="4">
        <v>3.585</v>
      </c>
      <c r="J87" s="4">
        <v>3.45</v>
      </c>
      <c r="K87" s="4">
        <v>3.0510000000000002</v>
      </c>
      <c r="L87" s="4">
        <v>0.95299999999999996</v>
      </c>
      <c r="M87" s="4">
        <v>-1.1220000000000001</v>
      </c>
      <c r="N87" s="4">
        <v>1.798</v>
      </c>
      <c r="O87" s="4">
        <v>0.40100000000000002</v>
      </c>
      <c r="P87" s="4">
        <v>-1.4790000000000001</v>
      </c>
      <c r="Q87" s="4">
        <v>-4.5999999999999999E-2</v>
      </c>
      <c r="R87" s="4">
        <v>-0.127</v>
      </c>
      <c r="S87" s="4">
        <v>2.0939999999999999</v>
      </c>
      <c r="T87" s="4">
        <v>-0.433</v>
      </c>
      <c r="U87" s="4">
        <v>5.7000000000000002E-2</v>
      </c>
      <c r="V87" s="4">
        <v>1.623</v>
      </c>
      <c r="W87" s="4">
        <v>0.68300000000000005</v>
      </c>
      <c r="X87" s="4">
        <v>0.46300000000000002</v>
      </c>
      <c r="Y87" s="4">
        <v>2.637</v>
      </c>
    </row>
    <row r="88" spans="1:26" x14ac:dyDescent="0.25">
      <c r="A88" s="3" t="s">
        <v>189</v>
      </c>
      <c r="B88" s="3" t="s">
        <v>190</v>
      </c>
      <c r="C88" s="4">
        <v>2.8860000000000001</v>
      </c>
      <c r="D88" s="4">
        <v>1.8</v>
      </c>
      <c r="E88" s="4">
        <v>-0.221</v>
      </c>
      <c r="F88" s="4">
        <v>1.4530000000000001</v>
      </c>
      <c r="G88" s="4">
        <v>1.8520000000000001</v>
      </c>
      <c r="H88" s="4">
        <v>1.573</v>
      </c>
      <c r="I88" s="4">
        <v>1.7889999999999999</v>
      </c>
      <c r="J88" s="4">
        <v>1.6779999999999999</v>
      </c>
      <c r="K88" s="4">
        <v>4.4999999999999998E-2</v>
      </c>
      <c r="L88" s="4">
        <v>0.95399999999999996</v>
      </c>
      <c r="M88" s="4">
        <v>1.036</v>
      </c>
      <c r="N88" s="4">
        <v>1.0209999999999999</v>
      </c>
      <c r="O88" s="4">
        <v>0.53900000000000003</v>
      </c>
      <c r="P88" s="4">
        <v>0.39400000000000002</v>
      </c>
      <c r="Q88" s="4">
        <v>-4.3999999999999997E-2</v>
      </c>
      <c r="R88" s="4">
        <v>-0.02</v>
      </c>
      <c r="S88" s="4">
        <v>0.86599999999999999</v>
      </c>
      <c r="T88" s="4">
        <v>0.44700000000000001</v>
      </c>
      <c r="U88" s="4">
        <v>0.27100000000000002</v>
      </c>
      <c r="V88" s="4">
        <v>0.84399999999999997</v>
      </c>
      <c r="W88" s="4">
        <v>1.845</v>
      </c>
      <c r="X88" s="4">
        <v>0.86499999999999999</v>
      </c>
      <c r="Y88" s="4">
        <v>4.899</v>
      </c>
      <c r="Z88" s="4">
        <v>3.0649999999999999</v>
      </c>
    </row>
    <row r="89" spans="1:26" x14ac:dyDescent="0.25">
      <c r="A89" s="3" t="s">
        <v>191</v>
      </c>
      <c r="B89" s="3" t="s">
        <v>192</v>
      </c>
      <c r="C89" s="4">
        <v>3.734</v>
      </c>
      <c r="D89" s="4">
        <v>2.5430000000000001</v>
      </c>
      <c r="E89" s="4">
        <v>0.43</v>
      </c>
      <c r="F89" s="4">
        <v>1.482</v>
      </c>
      <c r="G89" s="4">
        <v>0.39100000000000001</v>
      </c>
      <c r="H89" s="4">
        <v>0.94599999999999995</v>
      </c>
      <c r="I89" s="4">
        <v>2.0409999999999999</v>
      </c>
      <c r="J89" s="4">
        <v>2.1819999999999999</v>
      </c>
      <c r="K89" s="4">
        <v>0.91600000000000004</v>
      </c>
      <c r="L89" s="4">
        <v>-2.4540000000000002</v>
      </c>
      <c r="M89" s="4">
        <v>-0.89800000000000002</v>
      </c>
      <c r="N89" s="4">
        <v>1.1870000000000001</v>
      </c>
      <c r="O89" s="4">
        <v>-0.13600000000000001</v>
      </c>
      <c r="P89" s="4">
        <v>-1.796</v>
      </c>
      <c r="Q89" s="4">
        <v>-0.33900000000000002</v>
      </c>
      <c r="R89" s="4">
        <v>0.21299999999999999</v>
      </c>
      <c r="S89" s="4">
        <v>1.0549999999999999</v>
      </c>
      <c r="T89" s="4">
        <v>0.77300000000000002</v>
      </c>
      <c r="U89" s="4">
        <v>0.70199999999999996</v>
      </c>
      <c r="V89" s="4">
        <v>0.48699999999999999</v>
      </c>
      <c r="W89" s="4">
        <v>-1.25</v>
      </c>
      <c r="X89" s="4">
        <v>1.7989999999999999</v>
      </c>
      <c r="Y89" s="4">
        <v>2.5830000000000002</v>
      </c>
      <c r="Z89" s="4">
        <v>2.609</v>
      </c>
    </row>
    <row r="90" spans="1:26" x14ac:dyDescent="0.25">
      <c r="A90" s="3" t="s">
        <v>193</v>
      </c>
      <c r="B90" s="3" t="s">
        <v>194</v>
      </c>
      <c r="C90" s="4">
        <v>4.09</v>
      </c>
      <c r="D90" s="4">
        <v>2.6280000000000001</v>
      </c>
      <c r="E90" s="4">
        <v>-0.71499999999999997</v>
      </c>
      <c r="F90" s="4">
        <v>1.119</v>
      </c>
      <c r="G90" s="4">
        <v>-0.46800000000000003</v>
      </c>
      <c r="H90" s="4">
        <v>0.24299999999999999</v>
      </c>
      <c r="I90" s="4">
        <v>1.4690000000000001</v>
      </c>
      <c r="J90" s="4">
        <v>2.1970000000000001</v>
      </c>
      <c r="K90" s="4">
        <v>-2.3E-2</v>
      </c>
      <c r="L90" s="4">
        <v>-4.8150000000000004</v>
      </c>
      <c r="M90" s="4">
        <v>-2.5299999999999998</v>
      </c>
      <c r="N90" s="4">
        <v>0.91900000000000004</v>
      </c>
      <c r="O90" s="4">
        <v>-1.5960000000000001</v>
      </c>
      <c r="P90" s="4">
        <v>-2.4540000000000002</v>
      </c>
      <c r="Q90" s="4">
        <v>-0.69699999999999995</v>
      </c>
      <c r="R90" s="4">
        <v>0.13200000000000001</v>
      </c>
      <c r="S90" s="4">
        <v>0.88500000000000001</v>
      </c>
      <c r="T90" s="4">
        <v>0.54</v>
      </c>
      <c r="U90" s="4">
        <v>0.217</v>
      </c>
      <c r="V90" s="4">
        <v>0.30099999999999999</v>
      </c>
      <c r="W90" s="4">
        <v>-2.6960000000000002</v>
      </c>
      <c r="X90" s="4">
        <v>2.2749999999999999</v>
      </c>
      <c r="Y90" s="4">
        <v>4.0350000000000001</v>
      </c>
    </row>
    <row r="91" spans="1:26" x14ac:dyDescent="0.25">
      <c r="A91" s="3" t="s">
        <v>195</v>
      </c>
      <c r="B91" s="3" t="s">
        <v>196</v>
      </c>
      <c r="C91" s="4">
        <v>3.206</v>
      </c>
      <c r="D91" s="4">
        <v>2.468</v>
      </c>
      <c r="E91" s="4">
        <v>2.6509999999999998</v>
      </c>
      <c r="F91" s="4">
        <v>2.093</v>
      </c>
      <c r="G91" s="4">
        <v>2.0739999999999998</v>
      </c>
      <c r="H91" s="4">
        <v>2.1160000000000001</v>
      </c>
      <c r="I91" s="4">
        <v>3.1560000000000001</v>
      </c>
      <c r="J91" s="4">
        <v>1.9019999999999999</v>
      </c>
      <c r="K91" s="4">
        <v>2.5680000000000001</v>
      </c>
      <c r="L91" s="4">
        <v>2.0190000000000001</v>
      </c>
      <c r="M91" s="4">
        <v>1.8819999999999999</v>
      </c>
      <c r="N91" s="4">
        <v>1.599</v>
      </c>
      <c r="O91" s="4">
        <v>1.849</v>
      </c>
      <c r="P91" s="4">
        <v>-1.68</v>
      </c>
      <c r="Q91" s="4">
        <v>-0.40400000000000003</v>
      </c>
      <c r="R91" s="4">
        <v>5.3999999999999999E-2</v>
      </c>
      <c r="S91" s="4">
        <v>1.2290000000000001</v>
      </c>
      <c r="T91" s="4">
        <v>1.2110000000000001</v>
      </c>
      <c r="U91" s="4">
        <v>1.359</v>
      </c>
      <c r="V91" s="4">
        <v>0.70499999999999996</v>
      </c>
      <c r="W91" s="4">
        <v>-0.28000000000000003</v>
      </c>
      <c r="X91" s="4">
        <v>1.373</v>
      </c>
      <c r="Y91" s="4">
        <v>1.1160000000000001</v>
      </c>
    </row>
    <row r="92" spans="1:26" x14ac:dyDescent="0.25">
      <c r="A92" s="3" t="s">
        <v>197</v>
      </c>
      <c r="B92" s="3" t="s">
        <v>198</v>
      </c>
      <c r="C92" s="4">
        <v>1.8480000000000001</v>
      </c>
      <c r="D92" s="4">
        <v>1.958</v>
      </c>
      <c r="E92" s="4">
        <v>2.8580000000000001</v>
      </c>
      <c r="F92" s="4">
        <v>2.456</v>
      </c>
      <c r="G92" s="4">
        <v>2.2029999999999998</v>
      </c>
      <c r="H92" s="4">
        <v>3.2839999999999998</v>
      </c>
      <c r="I92" s="4">
        <v>3.0649999999999999</v>
      </c>
      <c r="J92" s="4">
        <v>3.153</v>
      </c>
      <c r="K92" s="4">
        <v>2.6190000000000002</v>
      </c>
      <c r="L92" s="4">
        <v>1.3779999999999999</v>
      </c>
      <c r="M92" s="4">
        <v>2.1789999999999998</v>
      </c>
      <c r="N92" s="4">
        <v>1.675</v>
      </c>
      <c r="O92" s="4">
        <v>2.3279999999999998</v>
      </c>
      <c r="P92" s="4">
        <v>2.1190000000000002</v>
      </c>
      <c r="Q92" s="4">
        <v>2.1779999999999999</v>
      </c>
      <c r="R92" s="4">
        <v>1.288</v>
      </c>
      <c r="S92" s="4">
        <v>1.419</v>
      </c>
      <c r="T92" s="4">
        <v>0.44600000000000001</v>
      </c>
      <c r="U92" s="4">
        <v>0.89</v>
      </c>
      <c r="V92" s="4">
        <v>0.622</v>
      </c>
      <c r="W92" s="4">
        <v>1.8220000000000001</v>
      </c>
      <c r="X92" s="4">
        <v>1.3320000000000001</v>
      </c>
      <c r="Y92" s="4">
        <v>2.1619999999999999</v>
      </c>
    </row>
    <row r="93" spans="1:26" x14ac:dyDescent="0.25">
      <c r="A93" s="3" t="s">
        <v>199</v>
      </c>
      <c r="B93" s="3" t="s">
        <v>200</v>
      </c>
      <c r="C93" s="4">
        <v>2.9239999999999999</v>
      </c>
      <c r="D93" s="4">
        <v>2.6789999999999998</v>
      </c>
      <c r="E93" s="4">
        <v>2.1389999999999998</v>
      </c>
      <c r="F93" s="4">
        <v>1.595</v>
      </c>
      <c r="G93" s="4">
        <v>1.56</v>
      </c>
      <c r="H93" s="4">
        <v>1.2729999999999999</v>
      </c>
      <c r="I93" s="4">
        <v>3.3839999999999999</v>
      </c>
      <c r="J93" s="4">
        <v>2.1640000000000001</v>
      </c>
      <c r="K93" s="4">
        <v>2.5209999999999999</v>
      </c>
      <c r="L93" s="4">
        <v>1.575</v>
      </c>
      <c r="M93" s="4">
        <v>1.663</v>
      </c>
      <c r="N93" s="4">
        <v>1.8080000000000001</v>
      </c>
      <c r="O93" s="4">
        <v>2.5099999999999998</v>
      </c>
      <c r="P93" s="4">
        <v>1.012</v>
      </c>
      <c r="Q93" s="4">
        <v>0.88500000000000001</v>
      </c>
      <c r="R93" s="4">
        <v>0.74099999999999999</v>
      </c>
      <c r="S93" s="4">
        <v>0.78300000000000003</v>
      </c>
      <c r="T93" s="4">
        <v>0.28199999999999997</v>
      </c>
      <c r="U93" s="4">
        <v>1.349</v>
      </c>
      <c r="V93" s="4">
        <v>0.91200000000000003</v>
      </c>
      <c r="W93" s="4">
        <v>0.94199999999999995</v>
      </c>
      <c r="X93" s="4">
        <v>1.33</v>
      </c>
      <c r="Y93" s="4">
        <v>4.3579999999999997</v>
      </c>
      <c r="Z93" s="4">
        <v>4.5590000000000002</v>
      </c>
    </row>
    <row r="94" spans="1:26" x14ac:dyDescent="0.25">
      <c r="A94" s="3" t="s">
        <v>201</v>
      </c>
      <c r="B94" s="3" t="s">
        <v>202</v>
      </c>
      <c r="C94" s="4">
        <v>1.3</v>
      </c>
      <c r="D94" s="4">
        <v>1.653</v>
      </c>
      <c r="E94" s="4">
        <v>0.626</v>
      </c>
      <c r="F94" s="4">
        <v>0.51200000000000001</v>
      </c>
      <c r="G94" s="4">
        <v>1.4999999999999999E-2</v>
      </c>
      <c r="H94" s="4">
        <v>0.52900000000000003</v>
      </c>
      <c r="I94" s="4">
        <v>3.3719999999999999</v>
      </c>
      <c r="J94" s="4">
        <v>1.9330000000000001</v>
      </c>
      <c r="K94" s="4">
        <v>1.341</v>
      </c>
      <c r="L94" s="4">
        <v>1.3919999999999999</v>
      </c>
      <c r="M94" s="4">
        <v>1.6719999999999999</v>
      </c>
      <c r="N94" s="4">
        <v>1.635</v>
      </c>
      <c r="O94" s="4">
        <v>1.0429999999999999</v>
      </c>
      <c r="P94" s="4">
        <v>-8.7999999999999995E-2</v>
      </c>
      <c r="Q94" s="4">
        <v>0.20899999999999999</v>
      </c>
      <c r="R94" s="4">
        <v>-0.86099999999999999</v>
      </c>
      <c r="S94" s="4">
        <v>-0.51500000000000001</v>
      </c>
      <c r="T94" s="4">
        <v>-1.2050000000000001</v>
      </c>
      <c r="U94" s="4">
        <v>-6.8000000000000005E-2</v>
      </c>
      <c r="V94" s="4">
        <v>1.0049999999999999</v>
      </c>
      <c r="W94" s="4">
        <v>0.85499999999999998</v>
      </c>
      <c r="X94" s="4">
        <v>0.71699999999999997</v>
      </c>
      <c r="Y94" s="4">
        <v>6.3209999999999997</v>
      </c>
    </row>
    <row r="95" spans="1:26" x14ac:dyDescent="0.25">
      <c r="A95" s="3" t="s">
        <v>203</v>
      </c>
      <c r="B95" s="3" t="s">
        <v>204</v>
      </c>
      <c r="C95" s="4">
        <v>5.0199999999999996</v>
      </c>
      <c r="D95" s="4">
        <v>4.0819999999999999</v>
      </c>
      <c r="E95" s="4">
        <v>3.496</v>
      </c>
      <c r="F95" s="4">
        <v>2.72</v>
      </c>
      <c r="G95" s="4">
        <v>2.762</v>
      </c>
      <c r="H95" s="4">
        <v>0.29399999999999998</v>
      </c>
      <c r="I95" s="4">
        <v>2.9550000000000001</v>
      </c>
      <c r="J95" s="4">
        <v>2.7389999999999999</v>
      </c>
      <c r="K95" s="4">
        <v>3.1259999999999999</v>
      </c>
      <c r="L95" s="4">
        <v>2.0150000000000001</v>
      </c>
      <c r="M95" s="4">
        <v>1.804</v>
      </c>
      <c r="N95" s="4">
        <v>2.6440000000000001</v>
      </c>
      <c r="O95" s="4">
        <v>2.298</v>
      </c>
      <c r="P95" s="4">
        <v>1.093</v>
      </c>
      <c r="Q95" s="4">
        <v>0.995</v>
      </c>
      <c r="R95" s="4">
        <v>0.39700000000000002</v>
      </c>
      <c r="S95" s="4">
        <v>0.29599999999999999</v>
      </c>
      <c r="T95" s="4">
        <v>1.0289999999999999</v>
      </c>
      <c r="U95" s="4">
        <v>1.0880000000000001</v>
      </c>
      <c r="V95" s="4">
        <v>1.6419999999999999</v>
      </c>
      <c r="W95" s="4">
        <v>1.169</v>
      </c>
      <c r="X95" s="4">
        <v>1.0960000000000001</v>
      </c>
      <c r="Y95" s="4">
        <v>3.0510000000000002</v>
      </c>
    </row>
    <row r="96" spans="1:26" x14ac:dyDescent="0.25">
      <c r="A96" s="3" t="s">
        <v>205</v>
      </c>
      <c r="B96" s="3" t="s">
        <v>206</v>
      </c>
      <c r="C96" s="4">
        <v>-0.248</v>
      </c>
      <c r="D96" s="4">
        <v>5.8959999999999999</v>
      </c>
      <c r="E96" s="4">
        <v>2.242</v>
      </c>
      <c r="F96" s="4">
        <v>-1.56</v>
      </c>
      <c r="G96" s="4">
        <v>1.7090000000000001</v>
      </c>
      <c r="H96" s="4">
        <v>2.83</v>
      </c>
      <c r="I96" s="4">
        <v>5.0199999999999996</v>
      </c>
      <c r="J96" s="4">
        <v>0.31</v>
      </c>
      <c r="K96" s="4">
        <v>6.5259999999999998</v>
      </c>
      <c r="L96" s="4">
        <v>-1.6180000000000001</v>
      </c>
      <c r="M96" s="4">
        <v>-0.77100000000000002</v>
      </c>
      <c r="N96" s="4">
        <v>1.7410000000000001</v>
      </c>
      <c r="O96" s="4">
        <v>1.665</v>
      </c>
      <c r="P96" s="4">
        <v>1.5049999999999999</v>
      </c>
      <c r="Q96" s="4">
        <v>-0.193</v>
      </c>
      <c r="R96" s="4">
        <v>0.98599999999999999</v>
      </c>
      <c r="S96" s="4">
        <v>4.165</v>
      </c>
      <c r="T96" s="4">
        <v>1.708</v>
      </c>
      <c r="U96" s="4">
        <v>5.774</v>
      </c>
      <c r="V96" s="4">
        <v>1.895</v>
      </c>
      <c r="W96" s="4">
        <v>-0.63300000000000001</v>
      </c>
      <c r="X96" s="4">
        <v>-1.0940000000000001</v>
      </c>
      <c r="Y96" s="4">
        <v>13.897</v>
      </c>
    </row>
    <row r="97" spans="1:26" x14ac:dyDescent="0.25">
      <c r="A97" s="3" t="s">
        <v>207</v>
      </c>
      <c r="B97" s="3" t="s">
        <v>208</v>
      </c>
      <c r="C97" s="4">
        <v>3.7160000000000002</v>
      </c>
      <c r="D97" s="4">
        <v>2.3919999999999999</v>
      </c>
      <c r="E97" s="4">
        <v>2.6160000000000001</v>
      </c>
      <c r="F97" s="4">
        <v>2.2189999999999999</v>
      </c>
      <c r="G97" s="4">
        <v>2.1520000000000001</v>
      </c>
      <c r="H97" s="4">
        <v>1.96</v>
      </c>
      <c r="I97" s="4">
        <v>3.2890000000000001</v>
      </c>
      <c r="J97" s="4">
        <v>2.871</v>
      </c>
      <c r="K97" s="4">
        <v>2.758</v>
      </c>
      <c r="L97" s="4">
        <v>4.0000000000000001E-3</v>
      </c>
      <c r="M97" s="4">
        <v>0.81699999999999995</v>
      </c>
      <c r="N97" s="4">
        <v>1.9219999999999999</v>
      </c>
      <c r="O97" s="4">
        <v>2.2370000000000001</v>
      </c>
      <c r="P97" s="4">
        <v>1.87</v>
      </c>
      <c r="Q97" s="4">
        <v>1.2110000000000001</v>
      </c>
      <c r="R97" s="4">
        <v>0.69399999999999995</v>
      </c>
      <c r="S97" s="4">
        <v>0.106</v>
      </c>
      <c r="T97" s="4">
        <v>0.24299999999999999</v>
      </c>
      <c r="U97" s="4">
        <v>0.60599999999999998</v>
      </c>
      <c r="V97" s="4">
        <v>0.78300000000000003</v>
      </c>
      <c r="W97" s="4">
        <v>0.63500000000000001</v>
      </c>
      <c r="X97" s="4">
        <v>0.53100000000000003</v>
      </c>
      <c r="Y97" s="4">
        <v>0.77500000000000002</v>
      </c>
    </row>
    <row r="98" spans="1:26" x14ac:dyDescent="0.25">
      <c r="A98" s="3" t="s">
        <v>209</v>
      </c>
      <c r="B98" s="3" t="s">
        <v>210</v>
      </c>
      <c r="C98" s="4">
        <v>3.056</v>
      </c>
      <c r="D98" s="4">
        <v>2.65</v>
      </c>
      <c r="E98" s="4">
        <v>2.78</v>
      </c>
      <c r="F98" s="4">
        <v>2.5299999999999998</v>
      </c>
      <c r="G98" s="4">
        <v>2.4430000000000001</v>
      </c>
      <c r="H98" s="4">
        <v>2.165</v>
      </c>
      <c r="I98" s="4">
        <v>3.411</v>
      </c>
      <c r="J98" s="4">
        <v>2.6970000000000001</v>
      </c>
      <c r="K98" s="4">
        <v>2.867</v>
      </c>
      <c r="L98" s="4">
        <v>3.23</v>
      </c>
      <c r="M98" s="4">
        <v>2.1360000000000001</v>
      </c>
      <c r="N98" s="4">
        <v>0.82699999999999996</v>
      </c>
      <c r="O98" s="4">
        <v>1.8520000000000001</v>
      </c>
      <c r="P98" s="4">
        <v>1.726</v>
      </c>
      <c r="Q98" s="4">
        <v>0.435</v>
      </c>
      <c r="R98" s="4">
        <v>0.53500000000000003</v>
      </c>
      <c r="S98" s="4">
        <v>0.67600000000000005</v>
      </c>
      <c r="T98" s="4">
        <v>0.59599999999999997</v>
      </c>
      <c r="U98" s="4">
        <v>2.605</v>
      </c>
      <c r="V98" s="4">
        <v>0.80500000000000005</v>
      </c>
      <c r="W98" s="4">
        <v>3.7999999999999999E-2</v>
      </c>
      <c r="X98" s="4">
        <v>2.09</v>
      </c>
      <c r="Y98" s="4">
        <v>1.716</v>
      </c>
    </row>
    <row r="99" spans="1:26" x14ac:dyDescent="0.25">
      <c r="A99" s="3" t="s">
        <v>211</v>
      </c>
      <c r="B99" s="3" t="s">
        <v>212</v>
      </c>
      <c r="C99" s="4">
        <v>3.71</v>
      </c>
      <c r="D99" s="4">
        <v>2.4380000000000002</v>
      </c>
      <c r="E99" s="4">
        <v>2.7269999999999999</v>
      </c>
      <c r="F99" s="4">
        <v>2.218</v>
      </c>
      <c r="G99" s="4">
        <v>2.1070000000000002</v>
      </c>
      <c r="H99" s="4">
        <v>2.0819999999999999</v>
      </c>
      <c r="I99" s="4">
        <v>3.4329999999999998</v>
      </c>
      <c r="J99" s="4">
        <v>2.0339999999999998</v>
      </c>
      <c r="K99" s="4">
        <v>2.67</v>
      </c>
      <c r="L99" s="4">
        <v>1.6220000000000001</v>
      </c>
      <c r="M99" s="4">
        <v>1.865</v>
      </c>
      <c r="N99" s="4">
        <v>1.847</v>
      </c>
      <c r="O99" s="4">
        <v>4.5350000000000001</v>
      </c>
      <c r="P99" s="4">
        <v>1.599</v>
      </c>
      <c r="Q99" s="4">
        <v>1.7769999999999999</v>
      </c>
      <c r="R99" s="4">
        <v>2.6949999999999998</v>
      </c>
      <c r="S99" s="4">
        <v>2.2149999999999999</v>
      </c>
      <c r="T99" s="4">
        <v>1.111</v>
      </c>
      <c r="U99" s="4">
        <v>2.1819999999999999</v>
      </c>
      <c r="V99" s="4">
        <v>0.27</v>
      </c>
      <c r="W99" s="4">
        <v>1.429</v>
      </c>
      <c r="X99" s="4">
        <v>2.0720000000000001</v>
      </c>
      <c r="Y99" s="4">
        <v>4.0380000000000003</v>
      </c>
    </row>
    <row r="100" spans="1:26" x14ac:dyDescent="0.25">
      <c r="A100" s="3" t="s">
        <v>213</v>
      </c>
      <c r="B100" s="3" t="s">
        <v>214</v>
      </c>
      <c r="C100" s="4">
        <v>1.849</v>
      </c>
      <c r="D100" s="4">
        <v>1.55</v>
      </c>
      <c r="E100" s="4">
        <v>3.4249999999999998</v>
      </c>
      <c r="F100" s="4">
        <v>1.9059999999999999</v>
      </c>
      <c r="G100" s="4">
        <v>2.2719999999999998</v>
      </c>
      <c r="H100" s="4">
        <v>2.3130000000000002</v>
      </c>
      <c r="I100" s="4">
        <v>1.8540000000000001</v>
      </c>
      <c r="J100" s="4">
        <v>1.448</v>
      </c>
      <c r="K100" s="4">
        <v>2.2829999999999999</v>
      </c>
      <c r="L100" s="4">
        <v>1.1930000000000001</v>
      </c>
      <c r="M100" s="4">
        <v>1.8140000000000001</v>
      </c>
      <c r="N100" s="4">
        <v>1.978</v>
      </c>
      <c r="O100" s="4">
        <v>1.353</v>
      </c>
      <c r="P100" s="4">
        <v>0.59499999999999997</v>
      </c>
      <c r="Q100" s="4">
        <v>0.34300000000000003</v>
      </c>
      <c r="R100" s="4">
        <v>-0.32700000000000001</v>
      </c>
      <c r="S100" s="4">
        <v>0.46200000000000002</v>
      </c>
      <c r="T100" s="4">
        <v>1.6339999999999999</v>
      </c>
      <c r="U100" s="4">
        <v>0.75600000000000001</v>
      </c>
      <c r="V100" s="4">
        <v>0.35599999999999998</v>
      </c>
      <c r="W100" s="4">
        <v>2.7730000000000001</v>
      </c>
      <c r="X100" s="4">
        <v>-0.31</v>
      </c>
      <c r="Y100" s="4">
        <v>4.7629999999999999</v>
      </c>
      <c r="Z100" s="4">
        <v>3.0510000000000002</v>
      </c>
    </row>
    <row r="101" spans="1:26" x14ac:dyDescent="0.25">
      <c r="A101" s="3" t="s">
        <v>215</v>
      </c>
      <c r="B101" s="3" t="s">
        <v>216</v>
      </c>
      <c r="C101" s="4">
        <v>4.0860000000000003</v>
      </c>
      <c r="D101" s="4">
        <v>3.2669999999999999</v>
      </c>
      <c r="E101" s="4">
        <v>5.5449999999999999</v>
      </c>
      <c r="F101" s="4">
        <v>2.82</v>
      </c>
      <c r="G101" s="4">
        <v>0.71199999999999997</v>
      </c>
      <c r="H101" s="4">
        <v>3.6669999999999998</v>
      </c>
      <c r="I101" s="4">
        <v>3.173</v>
      </c>
      <c r="J101" s="4">
        <v>3.4470000000000001</v>
      </c>
      <c r="K101" s="4">
        <v>5.1159999999999997</v>
      </c>
      <c r="L101" s="4">
        <v>3.597</v>
      </c>
      <c r="M101" s="4">
        <v>2.3069999999999999</v>
      </c>
      <c r="N101" s="4">
        <v>1.623</v>
      </c>
      <c r="O101" s="4">
        <v>0.59299999999999997</v>
      </c>
      <c r="P101" s="4">
        <v>1.0129999999999999</v>
      </c>
      <c r="Q101" s="4">
        <v>0.70499999999999996</v>
      </c>
      <c r="R101" s="4">
        <v>0.92600000000000005</v>
      </c>
      <c r="S101" s="4">
        <v>0.14299999999999999</v>
      </c>
      <c r="T101" s="4">
        <v>2.2869999999999999</v>
      </c>
      <c r="U101" s="4">
        <v>0.49</v>
      </c>
      <c r="V101" s="4">
        <v>1.58</v>
      </c>
      <c r="W101" s="4">
        <v>7.4329999999999998</v>
      </c>
      <c r="X101" s="4">
        <v>-1.016</v>
      </c>
      <c r="Y101" s="4">
        <v>1.675</v>
      </c>
      <c r="Z101" s="4">
        <v>4.7690000000000001</v>
      </c>
    </row>
    <row r="102" spans="1:26" x14ac:dyDescent="0.25">
      <c r="A102" s="3" t="s">
        <v>217</v>
      </c>
      <c r="B102" s="3" t="s">
        <v>218</v>
      </c>
      <c r="C102" s="4">
        <v>1.47</v>
      </c>
      <c r="D102" s="4">
        <v>1.98</v>
      </c>
      <c r="E102" s="4">
        <v>3.7410000000000001</v>
      </c>
      <c r="F102" s="4">
        <v>4.2290000000000001</v>
      </c>
      <c r="G102" s="4">
        <v>2.258</v>
      </c>
      <c r="H102" s="4">
        <v>2.0990000000000002</v>
      </c>
      <c r="I102" s="4">
        <v>2.6309999999999998</v>
      </c>
      <c r="J102" s="4">
        <v>1.708</v>
      </c>
      <c r="K102" s="4">
        <v>0.54500000000000004</v>
      </c>
      <c r="L102" s="4">
        <v>0.95299999999999996</v>
      </c>
      <c r="M102" s="4">
        <v>0.91900000000000004</v>
      </c>
      <c r="N102" s="4">
        <v>0.224</v>
      </c>
      <c r="O102" s="4">
        <v>0.26400000000000001</v>
      </c>
      <c r="P102" s="4">
        <v>0.745</v>
      </c>
      <c r="Q102" s="4">
        <v>0.27400000000000002</v>
      </c>
      <c r="R102" s="4">
        <v>8.9999999999999993E-3</v>
      </c>
      <c r="S102" s="4">
        <v>3.5999999999999997E-2</v>
      </c>
      <c r="T102" s="4">
        <v>0.86599999999999999</v>
      </c>
      <c r="U102" s="4">
        <v>0.58899999999999997</v>
      </c>
      <c r="V102" s="4">
        <v>0.876</v>
      </c>
      <c r="W102" s="4">
        <v>8.0389999999999997</v>
      </c>
      <c r="X102" s="4">
        <v>1.873</v>
      </c>
      <c r="Y102" s="4">
        <v>2.089</v>
      </c>
      <c r="Z102" s="4">
        <v>2.0329999999999999</v>
      </c>
    </row>
    <row r="103" spans="1:26" x14ac:dyDescent="0.25">
      <c r="A103" s="3" t="s">
        <v>219</v>
      </c>
      <c r="B103" s="3" t="s">
        <v>220</v>
      </c>
      <c r="C103" s="4">
        <v>2.601</v>
      </c>
      <c r="D103" s="4">
        <v>3.18</v>
      </c>
      <c r="E103" s="4">
        <v>0.112</v>
      </c>
      <c r="F103" s="4">
        <v>3.0630000000000002</v>
      </c>
      <c r="G103" s="4">
        <v>4.0960000000000001</v>
      </c>
      <c r="H103" s="4">
        <v>3.7149999999999999</v>
      </c>
      <c r="I103" s="4">
        <v>2.105</v>
      </c>
      <c r="J103" s="4">
        <v>2.2770000000000001</v>
      </c>
      <c r="K103" s="4">
        <v>2.601</v>
      </c>
      <c r="L103" s="4">
        <v>2.7440000000000002</v>
      </c>
      <c r="M103" s="4">
        <v>1.7110000000000001</v>
      </c>
      <c r="N103" s="4">
        <v>1.9750000000000001</v>
      </c>
      <c r="O103" s="4">
        <v>1.8</v>
      </c>
      <c r="P103" s="4">
        <v>1.9490000000000001</v>
      </c>
      <c r="Q103" s="4">
        <v>0.82799999999999996</v>
      </c>
      <c r="R103" s="4">
        <v>1.246</v>
      </c>
      <c r="S103" s="4">
        <v>0.97499999999999998</v>
      </c>
      <c r="T103" s="4">
        <v>0.72699999999999998</v>
      </c>
      <c r="U103" s="4">
        <v>1.599</v>
      </c>
      <c r="V103" s="4">
        <v>1.3120000000000001</v>
      </c>
      <c r="W103" s="4">
        <v>4.9829999999999997</v>
      </c>
      <c r="X103" s="4">
        <v>3.0640000000000001</v>
      </c>
      <c r="Y103" s="4">
        <v>2.2610000000000001</v>
      </c>
      <c r="Z103" s="4">
        <v>5.5419999999999998</v>
      </c>
    </row>
    <row r="104" spans="1:26" x14ac:dyDescent="0.25">
      <c r="A104" s="3" t="s">
        <v>221</v>
      </c>
      <c r="B104" s="3" t="s">
        <v>222</v>
      </c>
      <c r="C104" s="4">
        <v>2.9350000000000001</v>
      </c>
      <c r="D104" s="4">
        <v>3.6739999999999999</v>
      </c>
      <c r="E104" s="4">
        <v>-0.14399999999999999</v>
      </c>
      <c r="F104" s="4">
        <v>3.1429999999999998</v>
      </c>
      <c r="G104" s="4">
        <v>4.867</v>
      </c>
      <c r="H104" s="4">
        <v>4.0739999999999998</v>
      </c>
      <c r="I104" s="4">
        <v>2.6309999999999998</v>
      </c>
      <c r="J104" s="4">
        <v>3.06</v>
      </c>
      <c r="K104" s="4">
        <v>2.8559999999999999</v>
      </c>
      <c r="L104" s="4">
        <v>4.1719999999999997</v>
      </c>
      <c r="M104" s="4">
        <v>2.2989999999999999</v>
      </c>
      <c r="N104" s="4">
        <v>2.669</v>
      </c>
      <c r="O104" s="4">
        <v>2.4319999999999999</v>
      </c>
      <c r="P104" s="4">
        <v>2.6659999999999999</v>
      </c>
      <c r="Q104" s="4">
        <v>0.95899999999999996</v>
      </c>
      <c r="R104" s="4">
        <v>1.5940000000000001</v>
      </c>
      <c r="S104" s="4">
        <v>1.0680000000000001</v>
      </c>
      <c r="T104" s="4">
        <v>0.89600000000000002</v>
      </c>
      <c r="U104" s="4">
        <v>1.93</v>
      </c>
      <c r="V104" s="4">
        <v>1.5580000000000001</v>
      </c>
      <c r="W104" s="4">
        <v>5.9260000000000002</v>
      </c>
      <c r="X104" s="4">
        <v>5.4370000000000003</v>
      </c>
      <c r="Y104" s="4">
        <v>0.91200000000000003</v>
      </c>
    </row>
    <row r="105" spans="1:26" x14ac:dyDescent="0.25">
      <c r="A105" s="3" t="s">
        <v>223</v>
      </c>
      <c r="B105" s="3" t="s">
        <v>224</v>
      </c>
      <c r="C105" s="4">
        <v>2.19</v>
      </c>
      <c r="D105" s="4">
        <v>2.585</v>
      </c>
      <c r="E105" s="4">
        <v>0.42199999999999999</v>
      </c>
      <c r="F105" s="4">
        <v>2.9670000000000001</v>
      </c>
      <c r="G105" s="4">
        <v>3.1949999999999998</v>
      </c>
      <c r="H105" s="4">
        <v>3.294</v>
      </c>
      <c r="I105" s="4">
        <v>1.498</v>
      </c>
      <c r="J105" s="4">
        <v>1.3839999999999999</v>
      </c>
      <c r="K105" s="4">
        <v>2.3159999999999998</v>
      </c>
      <c r="L105" s="4">
        <v>1.157</v>
      </c>
      <c r="M105" s="4">
        <v>1.042</v>
      </c>
      <c r="N105" s="4">
        <v>1.1779999999999999</v>
      </c>
      <c r="O105" s="4">
        <v>1.069</v>
      </c>
      <c r="P105" s="4">
        <v>1.111</v>
      </c>
      <c r="Q105" s="4">
        <v>0.67200000000000004</v>
      </c>
      <c r="R105" s="4">
        <v>0.81799999999999995</v>
      </c>
      <c r="S105" s="4">
        <v>0.85799999999999998</v>
      </c>
      <c r="T105" s="4">
        <v>0.51200000000000001</v>
      </c>
      <c r="U105" s="4">
        <v>1.1679999999999999</v>
      </c>
      <c r="V105" s="4">
        <v>0.99</v>
      </c>
      <c r="W105" s="4">
        <v>3.6320000000000001</v>
      </c>
      <c r="X105" s="4">
        <v>-0.11700000000000001</v>
      </c>
      <c r="Y105" s="4">
        <v>4.17</v>
      </c>
    </row>
    <row r="106" spans="1:26" x14ac:dyDescent="0.25">
      <c r="A106" s="3" t="s">
        <v>225</v>
      </c>
      <c r="B106" s="3" t="s">
        <v>226</v>
      </c>
      <c r="C106" s="4">
        <v>3.0089999999999999</v>
      </c>
      <c r="D106" s="4">
        <v>1.788</v>
      </c>
      <c r="E106" s="4">
        <v>5.5910000000000002</v>
      </c>
      <c r="F106" s="4">
        <v>0.81899999999999995</v>
      </c>
      <c r="G106" s="4">
        <v>2.7589999999999999</v>
      </c>
      <c r="H106" s="4">
        <v>2.3929999999999998</v>
      </c>
      <c r="I106" s="4">
        <v>2.282</v>
      </c>
      <c r="J106" s="4">
        <v>1.7849999999999999</v>
      </c>
      <c r="K106" s="4">
        <v>3.2949999999999999</v>
      </c>
      <c r="L106" s="4">
        <v>0.76400000000000001</v>
      </c>
      <c r="M106" s="4">
        <v>1.6779999999999999</v>
      </c>
      <c r="N106" s="4">
        <v>1.448</v>
      </c>
      <c r="O106" s="4">
        <v>2.4129999999999998</v>
      </c>
      <c r="P106" s="4">
        <v>1.5940000000000001</v>
      </c>
      <c r="Q106" s="4">
        <v>0.439</v>
      </c>
      <c r="R106" s="4">
        <v>0.45100000000000001</v>
      </c>
      <c r="S106" s="4">
        <v>0.20599999999999999</v>
      </c>
      <c r="T106" s="4">
        <v>1.925</v>
      </c>
      <c r="U106" s="4">
        <v>0.47799999999999998</v>
      </c>
      <c r="V106" s="4">
        <v>1.405</v>
      </c>
      <c r="W106" s="4">
        <v>25.065999999999999</v>
      </c>
      <c r="X106" s="4">
        <v>-5.5490000000000004</v>
      </c>
      <c r="Y106" s="4">
        <v>-8.3260000000000005</v>
      </c>
      <c r="Z106" s="4">
        <v>4.3949999999999996</v>
      </c>
    </row>
    <row r="107" spans="1:26" x14ac:dyDescent="0.25">
      <c r="A107" s="3" t="s">
        <v>227</v>
      </c>
      <c r="B107" s="3" t="s">
        <v>228</v>
      </c>
      <c r="C107" s="4">
        <v>2.798</v>
      </c>
      <c r="D107" s="4">
        <v>2.1850000000000001</v>
      </c>
      <c r="E107" s="4">
        <v>5.9290000000000003</v>
      </c>
      <c r="F107" s="4">
        <v>0.372</v>
      </c>
      <c r="G107" s="4">
        <v>2.613</v>
      </c>
      <c r="H107" s="4">
        <v>2.3029999999999999</v>
      </c>
      <c r="I107" s="4">
        <v>2.3969999999999998</v>
      </c>
      <c r="J107" s="4">
        <v>2.3330000000000002</v>
      </c>
      <c r="K107" s="4">
        <v>3.504</v>
      </c>
      <c r="L107" s="4">
        <v>0.41199999999999998</v>
      </c>
      <c r="M107" s="4">
        <v>0.29099999999999998</v>
      </c>
      <c r="N107" s="4">
        <v>1.8380000000000001</v>
      </c>
      <c r="O107" s="4">
        <v>2.1680000000000001</v>
      </c>
      <c r="P107" s="4">
        <v>1.0640000000000001</v>
      </c>
      <c r="Q107" s="4">
        <v>0.153</v>
      </c>
      <c r="R107" s="4">
        <v>-0.7</v>
      </c>
      <c r="S107" s="4">
        <v>1.139</v>
      </c>
      <c r="T107" s="4">
        <v>1.536</v>
      </c>
      <c r="U107" s="4">
        <v>1.5449999999999999</v>
      </c>
      <c r="V107" s="4">
        <v>1.395</v>
      </c>
      <c r="W107" s="4">
        <v>11.382999999999999</v>
      </c>
      <c r="X107" s="4">
        <v>-7.7539999999999996</v>
      </c>
      <c r="Y107" s="4">
        <v>4.0279999999999996</v>
      </c>
    </row>
    <row r="108" spans="1:26" x14ac:dyDescent="0.25">
      <c r="A108" s="3" t="s">
        <v>229</v>
      </c>
      <c r="B108" s="3" t="s">
        <v>230</v>
      </c>
      <c r="C108" s="4">
        <v>3.2549999999999999</v>
      </c>
      <c r="D108" s="4">
        <v>3.4340000000000002</v>
      </c>
      <c r="E108" s="4">
        <v>9.2029999999999994</v>
      </c>
      <c r="F108" s="4">
        <v>-0.32700000000000001</v>
      </c>
      <c r="G108" s="4">
        <v>3.0830000000000002</v>
      </c>
      <c r="H108" s="4">
        <v>2.3730000000000002</v>
      </c>
      <c r="I108" s="4">
        <v>2.3540000000000001</v>
      </c>
      <c r="J108" s="4">
        <v>1.2829999999999999</v>
      </c>
      <c r="K108" s="4">
        <v>2.6880000000000002</v>
      </c>
      <c r="L108" s="4">
        <v>1.0109999999999999</v>
      </c>
      <c r="M108" s="4">
        <v>1.429</v>
      </c>
      <c r="N108" s="4">
        <v>1.61</v>
      </c>
      <c r="O108" s="4">
        <v>1.4930000000000001</v>
      </c>
      <c r="P108" s="4">
        <v>0.88200000000000001</v>
      </c>
      <c r="Q108" s="4">
        <v>0.74</v>
      </c>
      <c r="R108" s="4">
        <v>-0.23100000000000001</v>
      </c>
      <c r="S108" s="4">
        <v>0.73699999999999999</v>
      </c>
      <c r="T108" s="4">
        <v>2.097</v>
      </c>
      <c r="U108" s="4">
        <v>0.58799999999999997</v>
      </c>
      <c r="V108" s="4">
        <v>0.61299999999999999</v>
      </c>
      <c r="W108" s="4">
        <v>135.71700000000001</v>
      </c>
      <c r="X108" s="4">
        <v>-13.252000000000001</v>
      </c>
      <c r="Y108" s="4">
        <v>-38.609000000000002</v>
      </c>
    </row>
    <row r="109" spans="1:26" x14ac:dyDescent="0.25">
      <c r="A109" s="3" t="s">
        <v>231</v>
      </c>
      <c r="B109" s="3" t="s">
        <v>232</v>
      </c>
      <c r="C109" s="4">
        <v>2.59</v>
      </c>
      <c r="D109" s="4">
        <v>-1.4359999999999999</v>
      </c>
      <c r="E109" s="4">
        <v>8.77</v>
      </c>
      <c r="F109" s="4">
        <v>2.0059999999999998</v>
      </c>
      <c r="G109" s="4">
        <v>3.2349999999999999</v>
      </c>
      <c r="H109" s="4">
        <v>1.917</v>
      </c>
      <c r="I109" s="4">
        <v>1.377</v>
      </c>
      <c r="J109" s="4">
        <v>1.3480000000000001</v>
      </c>
      <c r="K109" s="4">
        <v>3.1850000000000001</v>
      </c>
      <c r="L109" s="4">
        <v>5.5090000000000003</v>
      </c>
      <c r="M109" s="4">
        <v>6.1159999999999997</v>
      </c>
      <c r="N109" s="4">
        <v>-3.85</v>
      </c>
      <c r="O109" s="4">
        <v>5.58</v>
      </c>
      <c r="P109" s="4">
        <v>6.2140000000000004</v>
      </c>
      <c r="Q109" s="4">
        <v>-9.6000000000000002E-2</v>
      </c>
      <c r="R109" s="4">
        <v>-0.53300000000000003</v>
      </c>
      <c r="S109" s="4">
        <v>-3.4009999999999998</v>
      </c>
      <c r="T109" s="4">
        <v>2.7149999999999999</v>
      </c>
      <c r="U109" s="4">
        <v>-5.6379999999999999</v>
      </c>
      <c r="V109" s="4">
        <v>1.871</v>
      </c>
      <c r="W109" s="4">
        <v>0.67500000000000004</v>
      </c>
      <c r="X109" s="4">
        <v>0.73399999999999999</v>
      </c>
      <c r="Y109" s="4">
        <v>5.0250000000000004</v>
      </c>
    </row>
    <row r="110" spans="1:26" x14ac:dyDescent="0.25">
      <c r="A110" s="3" t="s">
        <v>233</v>
      </c>
      <c r="B110" s="3" t="s">
        <v>234</v>
      </c>
      <c r="C110" s="4">
        <v>3.2160000000000002</v>
      </c>
      <c r="D110" s="4">
        <v>1.849</v>
      </c>
      <c r="E110" s="4">
        <v>3.8940000000000001</v>
      </c>
      <c r="F110" s="4">
        <v>1.1559999999999999</v>
      </c>
      <c r="G110" s="4">
        <v>2.6909999999999998</v>
      </c>
      <c r="H110" s="4">
        <v>2.5840000000000001</v>
      </c>
      <c r="I110" s="4">
        <v>2.3879999999999999</v>
      </c>
      <c r="J110" s="4">
        <v>1.5620000000000001</v>
      </c>
      <c r="K110" s="4">
        <v>3.2879999999999998</v>
      </c>
      <c r="L110" s="4">
        <v>-7.0000000000000007E-2</v>
      </c>
      <c r="M110" s="4">
        <v>1.851</v>
      </c>
      <c r="N110" s="4">
        <v>2.391</v>
      </c>
      <c r="O110" s="4">
        <v>2.0979999999999999</v>
      </c>
      <c r="P110" s="4">
        <v>1.1319999999999999</v>
      </c>
      <c r="Q110" s="4">
        <v>0.67500000000000004</v>
      </c>
      <c r="R110" s="4">
        <v>1.589</v>
      </c>
      <c r="S110" s="4">
        <v>0.28199999999999997</v>
      </c>
      <c r="T110" s="4">
        <v>1.974</v>
      </c>
      <c r="U110" s="4">
        <v>1.0760000000000001</v>
      </c>
      <c r="V110" s="4">
        <v>1.4910000000000001</v>
      </c>
      <c r="W110" s="4">
        <v>26.977</v>
      </c>
      <c r="X110" s="4">
        <v>-3.4380000000000002</v>
      </c>
      <c r="Y110" s="4">
        <v>-7.93</v>
      </c>
    </row>
    <row r="111" spans="1:26" x14ac:dyDescent="0.25">
      <c r="A111" s="3" t="s">
        <v>235</v>
      </c>
      <c r="B111" s="3" t="s">
        <v>236</v>
      </c>
      <c r="C111" s="4">
        <v>-0.622</v>
      </c>
      <c r="D111" s="4">
        <v>2.3660000000000001</v>
      </c>
      <c r="E111" s="4">
        <v>1.232</v>
      </c>
      <c r="F111" s="4">
        <v>1.534</v>
      </c>
      <c r="G111" s="4">
        <v>2.4060000000000001</v>
      </c>
      <c r="H111" s="4">
        <v>0.89200000000000002</v>
      </c>
      <c r="I111" s="4">
        <v>1.7090000000000001</v>
      </c>
      <c r="J111" s="4">
        <v>1.8089999999999999</v>
      </c>
      <c r="K111" s="4">
        <v>7.2999999999999995E-2</v>
      </c>
      <c r="L111" s="4">
        <v>-0.35799999999999998</v>
      </c>
      <c r="M111" s="4">
        <v>-1.5069999999999999</v>
      </c>
      <c r="N111" s="4">
        <v>1.4079999999999999</v>
      </c>
      <c r="O111" s="4">
        <v>1.4259999999999999</v>
      </c>
      <c r="P111" s="4">
        <v>1.1779999999999999</v>
      </c>
      <c r="Q111" s="4">
        <v>0.78700000000000003</v>
      </c>
      <c r="R111" s="4">
        <v>0.82</v>
      </c>
      <c r="S111" s="4">
        <v>1.0389999999999999</v>
      </c>
      <c r="T111" s="4">
        <v>1.2370000000000001</v>
      </c>
      <c r="U111" s="4">
        <v>1.1739999999999999</v>
      </c>
      <c r="V111" s="4">
        <v>1.1599999999999999</v>
      </c>
      <c r="W111" s="4">
        <v>2.1</v>
      </c>
      <c r="X111" s="4">
        <v>0.81899999999999995</v>
      </c>
      <c r="Y111" s="4">
        <v>3.4209999999999998</v>
      </c>
      <c r="Z111" s="4">
        <v>3.9809999999999999</v>
      </c>
    </row>
    <row r="112" spans="1:26" x14ac:dyDescent="0.25">
      <c r="A112" s="3" t="s">
        <v>237</v>
      </c>
      <c r="B112" s="3" t="s">
        <v>238</v>
      </c>
      <c r="C112" s="4">
        <v>-3.9740000000000002</v>
      </c>
      <c r="D112" s="4">
        <v>1.206</v>
      </c>
      <c r="E112" s="4">
        <v>-1.833</v>
      </c>
      <c r="F112" s="4">
        <v>2.7069999999999999</v>
      </c>
      <c r="G112" s="4">
        <v>4.875</v>
      </c>
      <c r="H112" s="4">
        <v>0.30099999999999999</v>
      </c>
      <c r="I112" s="4">
        <v>0.94699999999999995</v>
      </c>
      <c r="J112" s="4">
        <v>1.6679999999999999</v>
      </c>
      <c r="K112" s="4">
        <v>-0.33900000000000002</v>
      </c>
      <c r="L112" s="4">
        <v>-2.0579999999999998</v>
      </c>
      <c r="M112" s="4">
        <v>-4.9660000000000002</v>
      </c>
      <c r="N112" s="4">
        <v>0.79900000000000004</v>
      </c>
      <c r="O112" s="4">
        <v>1.68</v>
      </c>
      <c r="P112" s="4">
        <v>0.83499999999999996</v>
      </c>
      <c r="Q112" s="4">
        <v>0.90900000000000003</v>
      </c>
      <c r="R112" s="4">
        <v>0.81799999999999995</v>
      </c>
      <c r="S112" s="4">
        <v>0.46600000000000003</v>
      </c>
      <c r="T112" s="4">
        <v>1.321</v>
      </c>
      <c r="U112" s="4">
        <v>1.22</v>
      </c>
      <c r="V112" s="4">
        <v>1.0660000000000001</v>
      </c>
      <c r="W112" s="4">
        <v>1.5229999999999999</v>
      </c>
      <c r="X112" s="4">
        <v>1.661</v>
      </c>
      <c r="Y112" s="4">
        <v>4.2270000000000003</v>
      </c>
    </row>
    <row r="113" spans="1:26" x14ac:dyDescent="0.25">
      <c r="A113" s="3" t="s">
        <v>239</v>
      </c>
      <c r="B113" s="3" t="s">
        <v>240</v>
      </c>
      <c r="C113" s="4">
        <v>2.6040000000000001</v>
      </c>
      <c r="D113" s="4">
        <v>4.6719999999999997</v>
      </c>
      <c r="E113" s="4">
        <v>4.9589999999999996</v>
      </c>
      <c r="F113" s="4">
        <v>-1.516</v>
      </c>
      <c r="G113" s="4">
        <v>-1.639</v>
      </c>
      <c r="H113" s="4">
        <v>0.40799999999999997</v>
      </c>
      <c r="I113" s="4">
        <v>2.1920000000000002</v>
      </c>
      <c r="J113" s="4">
        <v>1.72</v>
      </c>
      <c r="K113" s="4">
        <v>-2.177</v>
      </c>
      <c r="L113" s="4">
        <v>1.202</v>
      </c>
      <c r="M113" s="4">
        <v>1.7929999999999999</v>
      </c>
      <c r="N113" s="4">
        <v>2.5449999999999999</v>
      </c>
      <c r="O113" s="4">
        <v>0.93500000000000005</v>
      </c>
      <c r="P113" s="4">
        <v>1.6850000000000001</v>
      </c>
      <c r="Q113" s="4">
        <v>0.44600000000000001</v>
      </c>
      <c r="R113" s="4">
        <v>1.1619999999999999</v>
      </c>
      <c r="S113" s="4">
        <v>1.1930000000000001</v>
      </c>
      <c r="T113" s="4">
        <v>1.1060000000000001</v>
      </c>
      <c r="U113" s="4">
        <v>1.099</v>
      </c>
      <c r="V113" s="4">
        <v>0.80200000000000005</v>
      </c>
      <c r="W113" s="4">
        <v>3.4289999999999998</v>
      </c>
      <c r="X113" s="4">
        <v>-2.6760000000000002</v>
      </c>
      <c r="Y113" s="4">
        <v>2.0259999999999998</v>
      </c>
    </row>
    <row r="114" spans="1:26" x14ac:dyDescent="0.25">
      <c r="A114" s="3" t="s">
        <v>241</v>
      </c>
      <c r="B114" s="3" t="s">
        <v>242</v>
      </c>
      <c r="C114" s="4">
        <v>2.2229999999999999</v>
      </c>
      <c r="D114" s="4">
        <v>2.282</v>
      </c>
      <c r="E114" s="4">
        <v>3.0089999999999999</v>
      </c>
      <c r="F114" s="4">
        <v>2.2040000000000002</v>
      </c>
      <c r="G114" s="4">
        <v>2.1459999999999999</v>
      </c>
      <c r="H114" s="4">
        <v>2.0750000000000002</v>
      </c>
      <c r="I114" s="4">
        <v>2.391</v>
      </c>
      <c r="J114" s="4">
        <v>2.0670000000000002</v>
      </c>
      <c r="K114" s="4">
        <v>2.2010000000000001</v>
      </c>
      <c r="L114" s="4">
        <v>1.0529999999999999</v>
      </c>
      <c r="M114" s="4">
        <v>1.589</v>
      </c>
      <c r="N114" s="4">
        <v>1.6379999999999999</v>
      </c>
      <c r="O114" s="4">
        <v>1.3520000000000001</v>
      </c>
      <c r="P114" s="4">
        <v>1.389</v>
      </c>
      <c r="Q114" s="4">
        <v>0.80100000000000005</v>
      </c>
      <c r="R114" s="4">
        <v>0.64800000000000002</v>
      </c>
      <c r="S114" s="4">
        <v>1.8</v>
      </c>
      <c r="T114" s="4">
        <v>1.1870000000000001</v>
      </c>
      <c r="U114" s="4">
        <v>1.1479999999999999</v>
      </c>
      <c r="V114" s="4">
        <v>1.4830000000000001</v>
      </c>
      <c r="W114" s="4">
        <v>2.218</v>
      </c>
      <c r="X114" s="4">
        <v>1.569</v>
      </c>
      <c r="Y114" s="4">
        <v>3.02</v>
      </c>
    </row>
    <row r="115" spans="1:26" x14ac:dyDescent="0.25">
      <c r="A115" s="3" t="s">
        <v>243</v>
      </c>
      <c r="B115" s="3" t="s">
        <v>244</v>
      </c>
      <c r="C115" s="4">
        <v>2.363</v>
      </c>
      <c r="D115" s="4">
        <v>3.7</v>
      </c>
      <c r="E115" s="4">
        <v>3.1240000000000001</v>
      </c>
      <c r="F115" s="4">
        <v>3.6949999999999998</v>
      </c>
      <c r="G115" s="4">
        <v>5.56</v>
      </c>
      <c r="H115" s="4">
        <v>6.7039999999999997</v>
      </c>
      <c r="I115" s="4">
        <v>3.694</v>
      </c>
      <c r="J115" s="4">
        <v>-19.408000000000001</v>
      </c>
      <c r="K115" s="4">
        <v>1.524</v>
      </c>
      <c r="L115" s="4">
        <v>1.0680000000000001</v>
      </c>
      <c r="M115" s="4">
        <v>0.31900000000000001</v>
      </c>
      <c r="N115" s="4">
        <v>2.5840000000000001</v>
      </c>
      <c r="O115" s="4">
        <v>2.7309999999999999</v>
      </c>
      <c r="P115" s="4">
        <v>1.37</v>
      </c>
      <c r="Q115" s="4">
        <v>0.82499999999999996</v>
      </c>
      <c r="R115" s="4">
        <v>-1.49</v>
      </c>
      <c r="S115" s="4">
        <v>-3.8119999999999998</v>
      </c>
      <c r="T115" s="4">
        <v>-5.1820000000000004</v>
      </c>
      <c r="U115" s="4">
        <v>1.8180000000000001</v>
      </c>
      <c r="V115" s="4">
        <v>1.181</v>
      </c>
      <c r="W115" s="4">
        <v>0.16800000000000001</v>
      </c>
      <c r="X115" s="4">
        <v>3.2829999999999999</v>
      </c>
      <c r="Y115" s="4">
        <v>9.06</v>
      </c>
      <c r="Z115" s="4">
        <v>5.2060000000000004</v>
      </c>
    </row>
    <row r="116" spans="1:26" x14ac:dyDescent="0.25">
      <c r="A116" s="3" t="s">
        <v>245</v>
      </c>
      <c r="B116" s="3" t="s">
        <v>246</v>
      </c>
      <c r="C116" s="4">
        <v>2.363</v>
      </c>
      <c r="D116" s="4">
        <v>3.7</v>
      </c>
      <c r="E116" s="4">
        <v>3.1240000000000001</v>
      </c>
      <c r="F116" s="4">
        <v>3.6949999999999998</v>
      </c>
      <c r="G116" s="4">
        <v>5.56</v>
      </c>
      <c r="H116" s="4">
        <v>6.7039999999999997</v>
      </c>
      <c r="I116" s="4">
        <v>3.694</v>
      </c>
      <c r="J116" s="4">
        <v>-19.408000000000001</v>
      </c>
      <c r="K116" s="4">
        <v>1.524</v>
      </c>
      <c r="L116" s="4">
        <v>1.0680000000000001</v>
      </c>
      <c r="M116" s="4">
        <v>0.31900000000000001</v>
      </c>
      <c r="N116" s="4">
        <v>2.5840000000000001</v>
      </c>
      <c r="O116" s="4">
        <v>2.7309999999999999</v>
      </c>
      <c r="P116" s="4">
        <v>1.37</v>
      </c>
      <c r="Q116" s="4">
        <v>0.82499999999999996</v>
      </c>
      <c r="R116" s="4">
        <v>-1.49</v>
      </c>
      <c r="S116" s="4">
        <v>-3.8119999999999998</v>
      </c>
      <c r="T116" s="4">
        <v>-5.1820000000000004</v>
      </c>
      <c r="U116" s="4">
        <v>1.8180000000000001</v>
      </c>
      <c r="V116" s="4">
        <v>1.181</v>
      </c>
      <c r="W116" s="4">
        <v>0.16800000000000001</v>
      </c>
      <c r="X116" s="4">
        <v>3.2829999999999999</v>
      </c>
      <c r="Y116" s="4">
        <v>9.06</v>
      </c>
    </row>
    <row r="117" spans="1:26" x14ac:dyDescent="0.25">
      <c r="A117" s="3" t="s">
        <v>247</v>
      </c>
      <c r="B117" s="3" t="s">
        <v>248</v>
      </c>
    </row>
    <row r="118" spans="1:26" x14ac:dyDescent="0.25">
      <c r="A118" s="3" t="s">
        <v>249</v>
      </c>
      <c r="B118" s="3" t="s">
        <v>250</v>
      </c>
    </row>
    <row r="119" spans="1:26" x14ac:dyDescent="0.25">
      <c r="A119" s="5" t="s">
        <v>251</v>
      </c>
      <c r="B119" s="5" t="s">
        <v>252</v>
      </c>
      <c r="C119" s="4">
        <v>2.7719999999999998</v>
      </c>
      <c r="D119" s="4">
        <v>1.9019999999999999</v>
      </c>
      <c r="E119" s="4">
        <v>1.3169999999999999</v>
      </c>
      <c r="F119" s="4">
        <v>1.2769999999999999</v>
      </c>
      <c r="G119" s="4">
        <v>1.5580000000000001</v>
      </c>
      <c r="H119" s="4">
        <v>2.367</v>
      </c>
      <c r="I119" s="4">
        <v>2.3450000000000002</v>
      </c>
      <c r="J119" s="4">
        <v>2.298</v>
      </c>
      <c r="K119" s="4">
        <v>2.8660000000000001</v>
      </c>
      <c r="L119" s="4">
        <v>-0.28799999999999998</v>
      </c>
      <c r="M119" s="4">
        <v>1.887</v>
      </c>
      <c r="N119" s="4">
        <v>1.917</v>
      </c>
      <c r="O119" s="4">
        <v>1.456</v>
      </c>
      <c r="P119" s="4">
        <v>0.24399999999999999</v>
      </c>
      <c r="Q119" s="4">
        <v>-0.14499999999999999</v>
      </c>
      <c r="R119" s="4">
        <v>-0.14199999999999999</v>
      </c>
      <c r="S119" s="4">
        <v>-0.151</v>
      </c>
      <c r="T119" s="4">
        <v>0.95199999999999996</v>
      </c>
      <c r="U119" s="4">
        <v>1.3260000000000001</v>
      </c>
      <c r="V119" s="4">
        <v>0.98399999999999999</v>
      </c>
      <c r="W119" s="4">
        <v>1.496</v>
      </c>
      <c r="X119" s="4">
        <v>3.0379999999999998</v>
      </c>
      <c r="Y119" s="4">
        <v>8.6449999999999996</v>
      </c>
      <c r="Z119" s="4">
        <v>1.879</v>
      </c>
    </row>
    <row r="121" spans="1:26" x14ac:dyDescent="0.25">
      <c r="A121" s="6" t="s">
        <v>254</v>
      </c>
    </row>
  </sheetData>
  <hyperlinks>
    <hyperlink ref="A121" r:id="rId1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Métadonnées</vt:lpstr>
      <vt:lpstr>T_5101d en niveau</vt:lpstr>
      <vt:lpstr>T_5101d en niveau (2)</vt:lpstr>
      <vt:lpstr>T_5101d en niveau (3)</vt:lpstr>
      <vt:lpstr>T_5101d en évolution</vt:lpstr>
      <vt:lpstr>T_5102d en niveau</vt:lpstr>
      <vt:lpstr>T_5102d en évolution</vt:lpstr>
      <vt:lpstr>T_5103d en niveau</vt:lpstr>
      <vt:lpstr>T_5103d en évolution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2024-05-27T10:21:46Z</dcterms:created>
  <dcterms:modified xsi:type="dcterms:W3CDTF">2025-05-20T09:20:36Z</dcterms:modified>
</cp:coreProperties>
</file>