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ableaux excel1\"/>
    </mc:Choice>
  </mc:AlternateContent>
  <xr:revisionPtr revIDLastSave="0" documentId="8_{CFD15D1C-70C5-4861-BFAA-6240147D1EEA}" xr6:coauthVersionLast="36" xr6:coauthVersionMax="36" xr10:uidLastSave="{00000000-0000-0000-0000-000000000000}"/>
  <bookViews>
    <workbookView xWindow="0" yWindow="0" windowWidth="21600" windowHeight="8085" activeTab="3" xr2:uid="{00000000-000D-0000-FFFF-FFFF00000000}"/>
  </bookViews>
  <sheets>
    <sheet name="Métadonnées" sheetId="7" r:id="rId1"/>
    <sheet name="T_6201d en niveau" sheetId="1" r:id="rId2"/>
    <sheet name="T_6201d en niveau (2)" sheetId="8" r:id="rId3"/>
    <sheet name="publié" sheetId="10" r:id="rId4"/>
    <sheet name="T_6201d en niveau (3)" sheetId="9" r:id="rId5"/>
    <sheet name="T_6201d en évolution" sheetId="2" r:id="rId6"/>
    <sheet name="T_6202d en niveau" sheetId="3" r:id="rId7"/>
    <sheet name="T_6202d en évolution" sheetId="4" r:id="rId8"/>
    <sheet name="T_6203d en niveau" sheetId="5" r:id="rId9"/>
    <sheet name="T_6203d en évolution" sheetId="6" r:id="rId10"/>
  </sheets>
  <calcPr calcId="191029"/>
</workbook>
</file>

<file path=xl/calcChain.xml><?xml version="1.0" encoding="utf-8"?>
<calcChain xmlns="http://schemas.openxmlformats.org/spreadsheetml/2006/main">
  <c r="D36" i="10" l="1"/>
  <c r="K27" i="10"/>
  <c r="E6" i="10"/>
  <c r="F6" i="10"/>
  <c r="G6" i="10"/>
  <c r="H6" i="10"/>
  <c r="I6" i="10"/>
  <c r="J6" i="10"/>
  <c r="K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K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K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K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K22" i="10"/>
  <c r="E23" i="10"/>
  <c r="F23" i="10"/>
  <c r="G23" i="10"/>
  <c r="H23" i="10"/>
  <c r="I23" i="10"/>
  <c r="J23" i="10"/>
  <c r="K23" i="10"/>
  <c r="E24" i="10"/>
  <c r="F24" i="10"/>
  <c r="G24" i="10"/>
  <c r="H24" i="10"/>
  <c r="I24" i="10"/>
  <c r="J24" i="10"/>
  <c r="E25" i="10"/>
  <c r="F25" i="10"/>
  <c r="G25" i="10"/>
  <c r="H25" i="10"/>
  <c r="I25" i="10"/>
  <c r="J25" i="10"/>
  <c r="E26" i="10"/>
  <c r="F26" i="10"/>
  <c r="G26" i="10"/>
  <c r="H26" i="10"/>
  <c r="I26" i="10"/>
  <c r="J26" i="10"/>
  <c r="E27" i="10"/>
  <c r="F27" i="10"/>
  <c r="G27" i="10"/>
  <c r="H27" i="10"/>
  <c r="I27" i="10"/>
  <c r="J27" i="10"/>
  <c r="E28" i="10"/>
  <c r="F28" i="10"/>
  <c r="G28" i="10"/>
  <c r="H28" i="10"/>
  <c r="I28" i="10"/>
  <c r="J28" i="10"/>
  <c r="E29" i="10"/>
  <c r="F29" i="10"/>
  <c r="G29" i="10"/>
  <c r="H29" i="10"/>
  <c r="I29" i="10"/>
  <c r="J29" i="10"/>
  <c r="E30" i="10"/>
  <c r="F30" i="10"/>
  <c r="G30" i="10"/>
  <c r="H30" i="10"/>
  <c r="I30" i="10"/>
  <c r="J30" i="10"/>
  <c r="E31" i="10"/>
  <c r="F31" i="10"/>
  <c r="G31" i="10"/>
  <c r="H31" i="10"/>
  <c r="I31" i="10"/>
  <c r="J31" i="10"/>
  <c r="E32" i="10"/>
  <c r="F32" i="10"/>
  <c r="G32" i="10"/>
  <c r="H32" i="10"/>
  <c r="I32" i="10"/>
  <c r="J32" i="10"/>
  <c r="E33" i="10"/>
  <c r="F33" i="10"/>
  <c r="G33" i="10"/>
  <c r="H33" i="10"/>
  <c r="I33" i="10"/>
  <c r="J33" i="10"/>
  <c r="E34" i="10"/>
  <c r="F34" i="10"/>
  <c r="G34" i="10"/>
  <c r="H34" i="10"/>
  <c r="I34" i="10"/>
  <c r="J34" i="10"/>
  <c r="K34" i="10"/>
  <c r="E35" i="10"/>
  <c r="F35" i="10"/>
  <c r="G35" i="10"/>
  <c r="H35" i="10"/>
  <c r="I35" i="10"/>
  <c r="J35" i="10"/>
  <c r="E36" i="10"/>
  <c r="F36" i="10"/>
  <c r="G36" i="10"/>
  <c r="H36" i="10"/>
  <c r="I36" i="10"/>
  <c r="J36" i="10"/>
  <c r="E37" i="10"/>
  <c r="F37" i="10"/>
  <c r="G37" i="10"/>
  <c r="H37" i="10"/>
  <c r="I37" i="10"/>
  <c r="J37" i="10"/>
  <c r="E38" i="10"/>
  <c r="F38" i="10"/>
  <c r="G38" i="10"/>
  <c r="H38" i="10"/>
  <c r="I38" i="10"/>
  <c r="J38" i="10"/>
  <c r="K39" i="10"/>
  <c r="E40" i="10"/>
  <c r="F40" i="10"/>
  <c r="G40" i="10"/>
  <c r="H40" i="10"/>
  <c r="I40" i="10"/>
  <c r="J40" i="10"/>
  <c r="E41" i="10"/>
  <c r="F41" i="10"/>
  <c r="G41" i="10"/>
  <c r="H41" i="10"/>
  <c r="I41" i="10"/>
  <c r="J41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7" i="10"/>
  <c r="D38" i="10"/>
  <c r="D40" i="10"/>
  <c r="D41" i="10"/>
  <c r="D6" i="10"/>
  <c r="K44" i="8"/>
  <c r="K42" i="10" s="1"/>
  <c r="D40" i="8"/>
  <c r="D44" i="8" s="1"/>
  <c r="D42" i="10" s="1"/>
  <c r="E40" i="8"/>
  <c r="E44" i="8" s="1"/>
  <c r="E42" i="10" s="1"/>
  <c r="F40" i="8"/>
  <c r="F44" i="8" s="1"/>
  <c r="F42" i="10" s="1"/>
  <c r="G40" i="8"/>
  <c r="G44" i="8" s="1"/>
  <c r="G42" i="10" s="1"/>
  <c r="H40" i="8"/>
  <c r="H44" i="8" s="1"/>
  <c r="H42" i="10" s="1"/>
  <c r="I40" i="8"/>
  <c r="I44" i="8" s="1"/>
  <c r="I42" i="10" s="1"/>
  <c r="J40" i="8"/>
  <c r="J44" i="8" s="1"/>
  <c r="J42" i="10" s="1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7" i="9"/>
  <c r="C46" i="9" s="1"/>
  <c r="J39" i="10" l="1"/>
  <c r="H39" i="10"/>
  <c r="F39" i="10"/>
  <c r="D39" i="10"/>
  <c r="I39" i="10"/>
  <c r="G39" i="10"/>
  <c r="E39" i="10"/>
</calcChain>
</file>

<file path=xl/sharedStrings.xml><?xml version="1.0" encoding="utf-8"?>
<sst xmlns="http://schemas.openxmlformats.org/spreadsheetml/2006/main" count="2468" uniqueCount="641">
  <si>
    <t>Unité : Milliard d'euros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</si>
  <si>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</si>
  <si>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</si>
  <si>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</si>
  <si>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</si>
  <si>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</si>
  <si>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</si>
  <si>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</si>
  <si>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</si>
  <si>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</si>
  <si>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</si>
  <si>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</si>
  <si>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</si>
  <si>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</si>
  <si>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</si>
  <si>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</si>
  <si>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</si>
  <si>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</si>
  <si>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</si>
  <si>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</si>
  <si>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</si>
  <si>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</si>
  <si>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</si>
  <si>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</si>
  <si>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</si>
  <si>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</si>
  <si>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/>
  </si>
  <si>
    <t>A38_AZ</t>
  </si>
  <si>
    <t>Agriculture, sylviculture et pêche</t>
  </si>
  <si>
    <t>A88_01</t>
  </si>
  <si>
    <t xml:space="preserve">  Culture et production animale, chasse et services annexes</t>
  </si>
  <si>
    <t>A88_02</t>
  </si>
  <si>
    <t xml:space="preserve">  Sylviculture et exploitation forestière</t>
  </si>
  <si>
    <t>A88_03</t>
  </si>
  <si>
    <t xml:space="preserve">  Pêche et aquaculture</t>
  </si>
  <si>
    <t>A38_BZ</t>
  </si>
  <si>
    <t>Industries extractives</t>
  </si>
  <si>
    <t>A88_05</t>
  </si>
  <si>
    <t xml:space="preserve">  Extraction de houille et de lignite</t>
  </si>
  <si>
    <t>A88_06</t>
  </si>
  <si>
    <t xml:space="preserve">  Extraction d'hydrocarbures</t>
  </si>
  <si>
    <t>A88_07</t>
  </si>
  <si>
    <t xml:space="preserve">  Extraction de minerais métalliques</t>
  </si>
  <si>
    <t>A88_08</t>
  </si>
  <si>
    <t xml:space="preserve">  Autres industries extractives</t>
  </si>
  <si>
    <t>A88_09</t>
  </si>
  <si>
    <t xml:space="preserve">  Services de soutien aux industries extractives</t>
  </si>
  <si>
    <t>A38_CA</t>
  </si>
  <si>
    <t>Fabrication de denrées alimentaires, de boissons et de produits à base de tabac</t>
  </si>
  <si>
    <t>A88_10</t>
  </si>
  <si>
    <t xml:space="preserve">  Industries alimentaires</t>
  </si>
  <si>
    <t>A88_11</t>
  </si>
  <si>
    <t xml:space="preserve">  Fabrication de boissons</t>
  </si>
  <si>
    <t>A88_12</t>
  </si>
  <si>
    <t xml:space="preserve">  Fabrication de produits à base de tabac</t>
  </si>
  <si>
    <t>A38_CB</t>
  </si>
  <si>
    <t>Fabrication de textiles, industries de l'habillement, industrie du cuir et de la chaussure</t>
  </si>
  <si>
    <t>A88_13</t>
  </si>
  <si>
    <t xml:space="preserve">  Fabrication de textiles</t>
  </si>
  <si>
    <t>A88_14</t>
  </si>
  <si>
    <t xml:space="preserve">  Industrie de l'habillement</t>
  </si>
  <si>
    <t>A88_15</t>
  </si>
  <si>
    <t xml:space="preserve">  Industrie du cuir et de la chaussure</t>
  </si>
  <si>
    <t>A38_CC</t>
  </si>
  <si>
    <t>Travail du bois, industries du papier et imprimerie</t>
  </si>
  <si>
    <t>A88_16</t>
  </si>
  <si>
    <t xml:space="preserve">  Travail du bois et fabrication d'articles en bois et en liège, à l’exception des meubles ; fabrication d’articles en vannerie et sparterie</t>
  </si>
  <si>
    <t>A88_17</t>
  </si>
  <si>
    <t xml:space="preserve">  Industrie du papier et du carton</t>
  </si>
  <si>
    <t>A88_18</t>
  </si>
  <si>
    <t xml:space="preserve">  Imprimerie et reproduction d'enregistrements</t>
  </si>
  <si>
    <t>A38_CD</t>
  </si>
  <si>
    <t>Cokéfaction et raffinage</t>
  </si>
  <si>
    <t>A38_CE</t>
  </si>
  <si>
    <t>Industrie chimique</t>
  </si>
  <si>
    <t>A38_CF</t>
  </si>
  <si>
    <t>Industrie pharmaceutique</t>
  </si>
  <si>
    <t>A38_CG</t>
  </si>
  <si>
    <t>Fabrication de produits en caoutchouc et en plastique ainsi que d'autres produits minéraux non métalliques</t>
  </si>
  <si>
    <t>A88_22</t>
  </si>
  <si>
    <t xml:space="preserve">  Fabrication de produits en caoutchouc et en plastique</t>
  </si>
  <si>
    <t>A88_23</t>
  </si>
  <si>
    <t xml:space="preserve">  Fabrication d'autres produits minéraux non métalliques</t>
  </si>
  <si>
    <t>A38_CH</t>
  </si>
  <si>
    <t>Métallurgie et fabrication de produits métalliques à l'exception des machines et des équipements</t>
  </si>
  <si>
    <t>A88_24</t>
  </si>
  <si>
    <t xml:space="preserve">  Métallurgie</t>
  </si>
  <si>
    <t>A88_25</t>
  </si>
  <si>
    <t xml:space="preserve">  Fabrication de produits métalliques, à l'exception des machines et des équipements</t>
  </si>
  <si>
    <t>A38_CI</t>
  </si>
  <si>
    <t>Fabrication de produits informatiques, électroniques et optiques</t>
  </si>
  <si>
    <t>A38_CJ</t>
  </si>
  <si>
    <t>Fabrication d'équipements électriques</t>
  </si>
  <si>
    <t>A38_CK</t>
  </si>
  <si>
    <t>Fabrication de machines et équipements n.c.a.</t>
  </si>
  <si>
    <t>A38_CL</t>
  </si>
  <si>
    <t>Fabrication de matériels de transport</t>
  </si>
  <si>
    <t>A88_29</t>
  </si>
  <si>
    <t xml:space="preserve">  Industrie automobile</t>
  </si>
  <si>
    <t>A88_30</t>
  </si>
  <si>
    <t xml:space="preserve">  Fabrication d'autres matériels de transport</t>
  </si>
  <si>
    <t>A38_CM</t>
  </si>
  <si>
    <t>Autres industries manufacturières ; réparation et installation de machines et d'équipements</t>
  </si>
  <si>
    <t>A88_31</t>
  </si>
  <si>
    <t xml:space="preserve">  Fabrication de meubles</t>
  </si>
  <si>
    <t>A88_32</t>
  </si>
  <si>
    <t xml:space="preserve">  Autres industries manufacturières</t>
  </si>
  <si>
    <t>A88_33</t>
  </si>
  <si>
    <t xml:space="preserve">  Réparation et installation de machines et d'équipements</t>
  </si>
  <si>
    <t>A38_DZ</t>
  </si>
  <si>
    <t>Production et distribution d'électricité, de gaz, de vapeur et d'air conditionné</t>
  </si>
  <si>
    <t>A38_EZ</t>
  </si>
  <si>
    <t>Production et distribution d'eau ; assainissement, gestion des déchets et dépollution</t>
  </si>
  <si>
    <t>A88_36</t>
  </si>
  <si>
    <t xml:space="preserve">  Captage, traitement et distribution d'eau</t>
  </si>
  <si>
    <t>A88_37</t>
  </si>
  <si>
    <t xml:space="preserve">  Collecte et traitement des eaux usées</t>
  </si>
  <si>
    <t>A88_38</t>
  </si>
  <si>
    <t xml:space="preserve">  Collecte, traitement et élimination des déchets ; récupération</t>
  </si>
  <si>
    <t>A88_39</t>
  </si>
  <si>
    <t xml:space="preserve">  Dépollution et autres services de gestion des déchets</t>
  </si>
  <si>
    <t>A38_FZ</t>
  </si>
  <si>
    <t>Construction</t>
  </si>
  <si>
    <t>A88_41</t>
  </si>
  <si>
    <t xml:space="preserve">  Construction de bâtiments</t>
  </si>
  <si>
    <t>A88_42</t>
  </si>
  <si>
    <t xml:space="preserve">  Génie civil</t>
  </si>
  <si>
    <t>A88_43</t>
  </si>
  <si>
    <t xml:space="preserve">  Travaux de construction spécialisés</t>
  </si>
  <si>
    <t>A38_GZ</t>
  </si>
  <si>
    <t>Commerce ; réparation d'automobiles et de motocycles</t>
  </si>
  <si>
    <t>A88_45</t>
  </si>
  <si>
    <t xml:space="preserve">  Commerce et réparation d'automobiles et de motocycles</t>
  </si>
  <si>
    <t>A88_46</t>
  </si>
  <si>
    <t xml:space="preserve">  Commerce de gros, à l’exception des automobiles et des motocycles</t>
  </si>
  <si>
    <t>A88_47</t>
  </si>
  <si>
    <t xml:space="preserve">  Commerce de détail, à l’exception des automobiles et des motocycles</t>
  </si>
  <si>
    <t>A38_HZ</t>
  </si>
  <si>
    <t>Transports et entreposage</t>
  </si>
  <si>
    <t>A88_49</t>
  </si>
  <si>
    <t xml:space="preserve">  Transports terrestres et transport par conduites</t>
  </si>
  <si>
    <t>A88_50</t>
  </si>
  <si>
    <t xml:space="preserve">  Transports par eau</t>
  </si>
  <si>
    <t>A88_51</t>
  </si>
  <si>
    <t xml:space="preserve">  Transports aériens</t>
  </si>
  <si>
    <t>A88_52</t>
  </si>
  <si>
    <t xml:space="preserve">  Entreposage et services auxiliaires des transports</t>
  </si>
  <si>
    <t>A88_53</t>
  </si>
  <si>
    <t xml:space="preserve">  Activités de poste et de courrier</t>
  </si>
  <si>
    <t>A38_IZ</t>
  </si>
  <si>
    <t>Hébergement et restauration</t>
  </si>
  <si>
    <t>A88_55</t>
  </si>
  <si>
    <t xml:space="preserve">  Hébergement</t>
  </si>
  <si>
    <t>A88_56</t>
  </si>
  <si>
    <t xml:space="preserve">  Restauration</t>
  </si>
  <si>
    <t>A38_JA</t>
  </si>
  <si>
    <t>Edition, audiovisuel et diffusion</t>
  </si>
  <si>
    <t>A88_58</t>
  </si>
  <si>
    <t xml:space="preserve">  Édition</t>
  </si>
  <si>
    <t>A88_59</t>
  </si>
  <si>
    <t xml:space="preserve">  Production de films cinématographiques, de vidéo et de programmes de télévision ; enregistrement sonore et édition musicale</t>
  </si>
  <si>
    <t>A88_60</t>
  </si>
  <si>
    <t xml:space="preserve">  Programmation et diffusion</t>
  </si>
  <si>
    <t>A38_JB</t>
  </si>
  <si>
    <t>Télécommunications</t>
  </si>
  <si>
    <t>A38_JC</t>
  </si>
  <si>
    <t>Activités informatiques et services d'information</t>
  </si>
  <si>
    <t>A88_62</t>
  </si>
  <si>
    <t xml:space="preserve">  Programmation, conseil et autres activités informatiques</t>
  </si>
  <si>
    <t>A88_63</t>
  </si>
  <si>
    <t xml:space="preserve">  Services d'information</t>
  </si>
  <si>
    <t>A38_KZ</t>
  </si>
  <si>
    <t>Activités financières et d'assurance</t>
  </si>
  <si>
    <t>A88_64</t>
  </si>
  <si>
    <t xml:space="preserve">  Activités des services financiers, hors assurance et caisses de retraite</t>
  </si>
  <si>
    <t>A88_65</t>
  </si>
  <si>
    <t xml:space="preserve">  Assurance</t>
  </si>
  <si>
    <t>A88_66</t>
  </si>
  <si>
    <t xml:space="preserve">  Activités auxiliaires de services financiers et d'assurance</t>
  </si>
  <si>
    <t>A38_LZ</t>
  </si>
  <si>
    <t>Activités immobilières</t>
  </si>
  <si>
    <t>A38_MA</t>
  </si>
  <si>
    <t>Activités juridiques, comptables, de gestion, d'architecture, d'ingénierie, de contrôle et d'analyses techniques</t>
  </si>
  <si>
    <t>A88_69</t>
  </si>
  <si>
    <t xml:space="preserve">  Activités juridiques et comptables</t>
  </si>
  <si>
    <t>A88_70</t>
  </si>
  <si>
    <t xml:space="preserve">  Activités des sièges sociaux ; conseil de gestion</t>
  </si>
  <si>
    <t>A88_71</t>
  </si>
  <si>
    <t xml:space="preserve">  Activités d'architecture et d'ingénierie ; activités de contrôle et analyses techniques</t>
  </si>
  <si>
    <t>A38_MB</t>
  </si>
  <si>
    <t>Recherche-développement scientifique</t>
  </si>
  <si>
    <t>A38_MC</t>
  </si>
  <si>
    <t>Autres activités spécialisées, scientifiques et techniques</t>
  </si>
  <si>
    <t>A88_73</t>
  </si>
  <si>
    <t xml:space="preserve">  Publicité et études de marché</t>
  </si>
  <si>
    <t>A88_74</t>
  </si>
  <si>
    <t xml:space="preserve">  Autres activités spécialisées, scientifiques et techniques</t>
  </si>
  <si>
    <t>A88_75</t>
  </si>
  <si>
    <t xml:space="preserve">  Activités vétérinaires</t>
  </si>
  <si>
    <t>A38_NZ</t>
  </si>
  <si>
    <t>Activités de services administratifs et de soutien</t>
  </si>
  <si>
    <t>A88_77</t>
  </si>
  <si>
    <t xml:space="preserve">  Activités de location et location-bail</t>
  </si>
  <si>
    <t>A88_78</t>
  </si>
  <si>
    <t xml:space="preserve">  Activités liées à l'emploi</t>
  </si>
  <si>
    <t>A88_79</t>
  </si>
  <si>
    <t xml:space="preserve">  Activités des agences de voyage, voyagistes, services de réservation et activités connexes</t>
  </si>
  <si>
    <t>A88_80</t>
  </si>
  <si>
    <t xml:space="preserve">  Enquêtes et sécurité</t>
  </si>
  <si>
    <t>A88_81</t>
  </si>
  <si>
    <t xml:space="preserve">  Services relatifs aux bâtiments et aménagement paysager</t>
  </si>
  <si>
    <t>A88_82</t>
  </si>
  <si>
    <t xml:space="preserve">  Activités administratives et autres activités de soutien aux entreprises</t>
  </si>
  <si>
    <t>A38_OZ</t>
  </si>
  <si>
    <t>Administration publique</t>
  </si>
  <si>
    <t>A38_PZ</t>
  </si>
  <si>
    <t>Enseignement</t>
  </si>
  <si>
    <t>A38_QA</t>
  </si>
  <si>
    <t>Activités pour la santé humaine</t>
  </si>
  <si>
    <t>A38_QB</t>
  </si>
  <si>
    <t>Hébergement médico-social et social et action sociale sans hébergement</t>
  </si>
  <si>
    <t>A88_87</t>
  </si>
  <si>
    <t xml:space="preserve">  Hébergement médico-social et social</t>
  </si>
  <si>
    <t>A88_88</t>
  </si>
  <si>
    <t xml:space="preserve">  Action sociale sans hébergement</t>
  </si>
  <si>
    <t>A38_RZ</t>
  </si>
  <si>
    <t>Arts, spectacles et activités récréatives</t>
  </si>
  <si>
    <t>A88_90</t>
  </si>
  <si>
    <t xml:space="preserve">  Activités créatives, artistiques et de spectacle</t>
  </si>
  <si>
    <t>A88_91</t>
  </si>
  <si>
    <t xml:space="preserve">  Bibliothèques, archives, musées et autres activités culturelles</t>
  </si>
  <si>
    <t>A88_92</t>
  </si>
  <si>
    <t xml:space="preserve">  Organisation de jeux de hasard et d'argent</t>
  </si>
  <si>
    <t>A88_93</t>
  </si>
  <si>
    <t xml:space="preserve">  Activités sportives, récréatives et de loisirs</t>
  </si>
  <si>
    <t>A38_SZ</t>
  </si>
  <si>
    <t>Autres activités de services</t>
  </si>
  <si>
    <t>A88_94</t>
  </si>
  <si>
    <t xml:space="preserve">  Activités des organisations associatives</t>
  </si>
  <si>
    <t>A88_95</t>
  </si>
  <si>
    <t xml:space="preserve">  Réparation d'ordinateurs et de biens personnels et domestiques</t>
  </si>
  <si>
    <t>A88_96</t>
  </si>
  <si>
    <t xml:space="preserve">  Autres services personnels</t>
  </si>
  <si>
    <t>A38_TZ</t>
  </si>
  <si>
    <t>Activités des ménages en tant qu'employeurs ; activités indifférenciées des ménages en tant que producteurs de biens et services pour usage propre</t>
  </si>
  <si>
    <t>A88_97</t>
  </si>
  <si>
    <t xml:space="preserve">  Activités des ménages en tant qu'employeurs de personnel domestique</t>
  </si>
  <si>
    <t>_T</t>
  </si>
  <si>
    <t>Total</t>
  </si>
  <si>
    <t>6.201d – Valeur ajoutée brute par branche à prix courants</t>
  </si>
  <si>
    <t>Source : Comptes nationaux annuels (base 2020)</t>
  </si>
  <si>
    <t>Unité : %</t>
  </si>
  <si>
    <t>6.201d – Evolution de la valeur ajoutée brute par branche à prix courants</t>
  </si>
  <si>
    <t>Unité : Milliard d'euros 2020</t>
  </si>
  <si>
    <t>6.202d – Valeur ajoutée brute par branche en volume aux prix de l'année précédente chaînés</t>
  </si>
  <si>
    <t>6.202d – Evolution de la valeur ajoutée brute par branche en volume aux prix de l'année précédente chaînés</t>
  </si>
  <si>
    <t>Unité : Base 100 en 2020</t>
  </si>
  <si>
    <t>6.203d – Indice de prix de la valeur ajoutée brute par branche</t>
  </si>
  <si>
    <t>6.203d – Evolution de l'indice de prix de la valeur ajoutée brute par branche</t>
  </si>
  <si>
    <t>2024-05-30T14:24:57</t>
  </si>
  <si>
    <t>Onglet</t>
  </si>
  <si>
    <t>T_6201d en niveau</t>
  </si>
  <si>
    <t>T_6201d en évolution</t>
  </si>
  <si>
    <t>T_6202d en niveau</t>
  </si>
  <si>
    <t>T_6202d en évolution</t>
  </si>
  <si>
    <t>T_6203d en niveau</t>
  </si>
  <si>
    <t>T_6203d en évolution</t>
  </si>
  <si>
    <t>T_6201d_6203d</t>
  </si>
  <si>
    <t>Nom du fichier xlsx</t>
  </si>
  <si>
    <t>Date de création du fichier</t>
  </si>
  <si>
    <t>Source</t>
  </si>
  <si>
    <t>Comptes nationaux annuels (base 2020)</t>
  </si>
  <si>
    <t>COD_VAR</t>
  </si>
  <si>
    <t>LIB_VAR</t>
  </si>
  <si>
    <t>COD_MOD</t>
  </si>
  <si>
    <t>LIB_MOD</t>
  </si>
  <si>
    <t>FREQ</t>
  </si>
  <si>
    <t>Fréquence</t>
  </si>
  <si>
    <t>A</t>
  </si>
  <si>
    <t>Annuel</t>
  </si>
  <si>
    <t>TIME_PERIOD</t>
  </si>
  <si>
    <t>Période temporelle</t>
  </si>
  <si>
    <t>1999 -&gt; 2023</t>
  </si>
  <si>
    <t>GEO_DATE</t>
  </si>
  <si>
    <t>Millésime géographique</t>
  </si>
  <si>
    <t>GEO_SCOPE</t>
  </si>
  <si>
    <t>Périmètre géographique</t>
  </si>
  <si>
    <t>FE</t>
  </si>
  <si>
    <t>France entière</t>
  </si>
  <si>
    <t>GEO_OBJECT</t>
  </si>
  <si>
    <t>Niveau géographique</t>
  </si>
  <si>
    <t>NAT</t>
  </si>
  <si>
    <t>Niveau national</t>
  </si>
  <si>
    <t>ACCOUNTING_ENTRY</t>
  </si>
  <si>
    <t>Position de compte</t>
  </si>
  <si>
    <t>B</t>
  </si>
  <si>
    <t>Solde</t>
  </si>
  <si>
    <t>ACTIVITY</t>
  </si>
  <si>
    <t>Activité économique</t>
  </si>
  <si>
    <t>A38_AZ|A38_AZ|A38_AZ|A38_AZ|A38_AZ|A38_AZ</t>
  </si>
  <si>
    <t>A01</t>
  </si>
  <si>
    <t>Culture et production animale, chasse et services annexes</t>
  </si>
  <si>
    <t>A88_01|A88_01|A88_01|A88_01|A88_01|A88_01</t>
  </si>
  <si>
    <t>A02</t>
  </si>
  <si>
    <t>Sylviculture et exploitation forestière</t>
  </si>
  <si>
    <t>A88_02|A88_02|A88_02|A88_02|A88_02|A88_02</t>
  </si>
  <si>
    <t>A03</t>
  </si>
  <si>
    <t>Pêche et aquaculture</t>
  </si>
  <si>
    <t>A88_03|A88_03|A88_03|A88_03|A88_03|A88_03</t>
  </si>
  <si>
    <t>A38_BZ|A38_BZ|A38_BZ|A38_BZ|A38_BZ|A38_BZ</t>
  </si>
  <si>
    <t>B05</t>
  </si>
  <si>
    <t>Extraction de houille et de lignite</t>
  </si>
  <si>
    <t>A88_05|A88_05|A88_05|A88_05|A88_05|A88_05</t>
  </si>
  <si>
    <t>B06</t>
  </si>
  <si>
    <t>Extraction d'hydrocarbures</t>
  </si>
  <si>
    <t>A88_06|A88_06|A88_06|A88_06|A88_06|A88_06</t>
  </si>
  <si>
    <t>B07</t>
  </si>
  <si>
    <t>Extraction de minerais métalliques</t>
  </si>
  <si>
    <t>A88_07|A88_07|A88_07|A88_07|A88_07|A88_07</t>
  </si>
  <si>
    <t>B08</t>
  </si>
  <si>
    <t>Autres industries extractives</t>
  </si>
  <si>
    <t>A88_08|A88_08|A88_08|A88_08|A88_08|A88_08</t>
  </si>
  <si>
    <t>B09</t>
  </si>
  <si>
    <t>Services de soutien aux industries extractives</t>
  </si>
  <si>
    <t>A88_09|A88_09|A88_09|A88_09|A88_09|A88_09</t>
  </si>
  <si>
    <t>C10T12</t>
  </si>
  <si>
    <t>A38_CA|A38_CA|A38_CA|A38_CA|A38_CA|A38_CA</t>
  </si>
  <si>
    <t>C10</t>
  </si>
  <si>
    <t>Industries alimentaires</t>
  </si>
  <si>
    <t>A88_10|A88_10|A88_10|A88_10|A88_10|A88_10</t>
  </si>
  <si>
    <t>C11</t>
  </si>
  <si>
    <t>Fabrication de boissons</t>
  </si>
  <si>
    <t>A88_11|A88_11|A88_11|A88_11|A88_11|A88_11</t>
  </si>
  <si>
    <t>C12</t>
  </si>
  <si>
    <t>Fabrication de produits à base de tabac</t>
  </si>
  <si>
    <t>A88_12|A88_12|A88_12|A88_12|A88_12|A88_12</t>
  </si>
  <si>
    <t>C13T15</t>
  </si>
  <si>
    <t>A38_CB|A38_CB|A38_CB|A38_CB|A38_CB|A38_CB</t>
  </si>
  <si>
    <t>C13</t>
  </si>
  <si>
    <t>Fabrication de textiles</t>
  </si>
  <si>
    <t>A88_13|A88_13|A88_13|A88_13|A88_13|A88_13</t>
  </si>
  <si>
    <t>C14</t>
  </si>
  <si>
    <t>Industrie de l'habillement</t>
  </si>
  <si>
    <t>A88_14|A88_14|A88_14|A88_14|A88_14|A88_14</t>
  </si>
  <si>
    <t>C15</t>
  </si>
  <si>
    <t>Industrie du cuir et de la chaussure</t>
  </si>
  <si>
    <t>A88_15|A88_15|A88_15|A88_15|A88_15|A88_15</t>
  </si>
  <si>
    <t>C16T18</t>
  </si>
  <si>
    <t>A38_CC|A38_CC|A38_CC|A38_CC|A38_CC|A38_CC</t>
  </si>
  <si>
    <t>C16</t>
  </si>
  <si>
    <t>Travail du bois et fabrication d'articles en bois et en liège, à l'exception des meubles ; fabrication d'articles en vannerie et sparterie</t>
  </si>
  <si>
    <t>A88_16|A88_16|A88_16|A88_16|A88_16|A88_16</t>
  </si>
  <si>
    <t>C17</t>
  </si>
  <si>
    <t>Industrie du papier et du carton</t>
  </si>
  <si>
    <t>A88_17|A88_17|A88_17|A88_17|A88_17|A88_17</t>
  </si>
  <si>
    <t>C18</t>
  </si>
  <si>
    <t>Imprimerie et reproduction d'enregistrements</t>
  </si>
  <si>
    <t>A88_18|A88_18|A88_18|A88_18|A88_18|A88_18</t>
  </si>
  <si>
    <t>C19</t>
  </si>
  <si>
    <t>A38_CD|A38_CD|A38_CD|A38_CD|A38_CD|A38_CD</t>
  </si>
  <si>
    <t>C20</t>
  </si>
  <si>
    <t>A38_CE|A38_CE|A38_CE|A38_CE|A38_CE|A38_CE</t>
  </si>
  <si>
    <t>C21</t>
  </si>
  <si>
    <t>A38_CF|A38_CF|A38_CF|A38_CF|A38_CF|A38_CF</t>
  </si>
  <si>
    <t>C22_23</t>
  </si>
  <si>
    <t>A38_CG|A38_CG|A38_CG|A38_CG|A38_CG|A38_CG</t>
  </si>
  <si>
    <t>C22</t>
  </si>
  <si>
    <t>Fabrication de produits en caoutchouc et en plastique</t>
  </si>
  <si>
    <t>A88_22|A88_22|A88_22|A88_22|A88_22|A88_22</t>
  </si>
  <si>
    <t>C23</t>
  </si>
  <si>
    <t>Fabrication d'autres produits minéraux non métalliques</t>
  </si>
  <si>
    <t>A88_23|A88_23|A88_23|A88_23|A88_23|A88_23</t>
  </si>
  <si>
    <t>C24_25</t>
  </si>
  <si>
    <t>A38_CH|A38_CH|A38_CH|A38_CH|A38_CH|A38_CH</t>
  </si>
  <si>
    <t>C24</t>
  </si>
  <si>
    <t>Métallurgie</t>
  </si>
  <si>
    <t>A88_24|A88_24|A88_24|A88_24|A88_24|A88_24</t>
  </si>
  <si>
    <t>C25</t>
  </si>
  <si>
    <t>Fabrication de produits métalliques, à l'exception des machines et des équipements</t>
  </si>
  <si>
    <t>A88_25|A88_25|A88_25|A88_25|A88_25|A88_25</t>
  </si>
  <si>
    <t>C26</t>
  </si>
  <si>
    <t>A38_CI|A38_CI|A38_CI|A38_CI|A38_CI|A38_CI</t>
  </si>
  <si>
    <t>C27</t>
  </si>
  <si>
    <t>A38_CJ|A38_CJ|A38_CJ|A38_CJ|A38_CJ|A38_CJ</t>
  </si>
  <si>
    <t>C28</t>
  </si>
  <si>
    <t>A38_CK|A38_CK|A38_CK|A38_CK|A38_CK|A38_CK</t>
  </si>
  <si>
    <t>C29_30</t>
  </si>
  <si>
    <t>A38_CL|A38_CL|A38_CL|A38_CL|A38_CL|A38_CL</t>
  </si>
  <si>
    <t>C29</t>
  </si>
  <si>
    <t>Industrie automobile</t>
  </si>
  <si>
    <t>A88_29|A88_29|A88_29|A88_29|A88_29|A88_29</t>
  </si>
  <si>
    <t>C30</t>
  </si>
  <si>
    <t>Fabrication d'autres matériels de transport</t>
  </si>
  <si>
    <t>A88_30|A88_30|A88_30|A88_30|A88_30|A88_30</t>
  </si>
  <si>
    <t>C31T33</t>
  </si>
  <si>
    <t>A38_CM|A38_CM|A38_CM|A38_CM|A38_CM|A38_CM</t>
  </si>
  <si>
    <t>C31</t>
  </si>
  <si>
    <t>Fabrication de meubles</t>
  </si>
  <si>
    <t>A88_31|A88_31|A88_31|A88_31|A88_31|A88_31</t>
  </si>
  <si>
    <t>C32</t>
  </si>
  <si>
    <t>Autres industries manufacturières</t>
  </si>
  <si>
    <t>A88_32|A88_32|A88_32|A88_32|A88_32|A88_32</t>
  </si>
  <si>
    <t>C33</t>
  </si>
  <si>
    <t>Réparation et installation de machines et d'équipements</t>
  </si>
  <si>
    <t>A88_33|A88_33|A88_33|A88_33|A88_33|A88_33</t>
  </si>
  <si>
    <t>D35</t>
  </si>
  <si>
    <t>A38_DZ|A38_DZ|A38_DZ|A38_DZ|A38_DZ|A38_DZ</t>
  </si>
  <si>
    <t>E</t>
  </si>
  <si>
    <t>A38_EZ|A38_EZ|A38_EZ|A38_EZ|A38_EZ|A38_EZ</t>
  </si>
  <si>
    <t>E36</t>
  </si>
  <si>
    <t>Captage, traitement et distribution d'eau</t>
  </si>
  <si>
    <t>A88_36|A88_36|A88_36|A88_36|A88_36|A88_36</t>
  </si>
  <si>
    <t>E37</t>
  </si>
  <si>
    <t>Collecte et traitement des eaux usées</t>
  </si>
  <si>
    <t>A88_37|A88_37|A88_37|A88_37|A88_37|A88_37</t>
  </si>
  <si>
    <t>E38</t>
  </si>
  <si>
    <t>Collecte, traitement et élimination des déchets ; récupération</t>
  </si>
  <si>
    <t>A88_38|A88_38|A88_38|A88_38|A88_38|A88_38</t>
  </si>
  <si>
    <t>E39</t>
  </si>
  <si>
    <t>Dépollution et autres services de gestion des déchets</t>
  </si>
  <si>
    <t>A88_39|A88_39|A88_39|A88_39|A88_39|A88_39</t>
  </si>
  <si>
    <t>F</t>
  </si>
  <si>
    <t>A38_FZ|A38_FZ|A38_FZ|A38_FZ|A38_FZ|A38_FZ</t>
  </si>
  <si>
    <t>F41</t>
  </si>
  <si>
    <t>Construction de bâtiments</t>
  </si>
  <si>
    <t>A88_41|A88_41|A88_41|A88_41|A88_41|A88_41</t>
  </si>
  <si>
    <t>F42</t>
  </si>
  <si>
    <t>Génie civil</t>
  </si>
  <si>
    <t>A88_42|A88_42|A88_42|A88_42|A88_42|A88_42</t>
  </si>
  <si>
    <t>F43</t>
  </si>
  <si>
    <t>Travaux de construction spécialisés</t>
  </si>
  <si>
    <t>A88_43|A88_43|A88_43|A88_43|A88_43|A88_43</t>
  </si>
  <si>
    <t>G</t>
  </si>
  <si>
    <t>A38_GZ|A38_GZ|A38_GZ|A38_GZ|A38_GZ|A38_GZ</t>
  </si>
  <si>
    <t>G45</t>
  </si>
  <si>
    <t>Commerce et réparation d'automobiles et de motocycles</t>
  </si>
  <si>
    <t>A88_45|A88_45|A88_45|A88_45|A88_45|A88_45</t>
  </si>
  <si>
    <t>G46</t>
  </si>
  <si>
    <t>Commerce de gros, à l'exception des automobiles et des motocycles</t>
  </si>
  <si>
    <t>A88_46|A88_46|A88_46|A88_46|A88_46|A88_46</t>
  </si>
  <si>
    <t>G47</t>
  </si>
  <si>
    <t>Commerce de détail, à l'exception des automobiles et des motocycles</t>
  </si>
  <si>
    <t>A88_47|A88_47|A88_47|A88_47|A88_47|A88_47</t>
  </si>
  <si>
    <t>H</t>
  </si>
  <si>
    <t>A38_HZ|A38_HZ|A38_HZ|A38_HZ|A38_HZ|A38_HZ</t>
  </si>
  <si>
    <t>H49</t>
  </si>
  <si>
    <t>Transports terrestres et transport par conduites</t>
  </si>
  <si>
    <t>A88_49|A88_49|A88_49|A88_49|A88_49|A88_49</t>
  </si>
  <si>
    <t>H50</t>
  </si>
  <si>
    <t>Transports par eau</t>
  </si>
  <si>
    <t>A88_50|A88_50|A88_50|A88_50|A88_50|A88_50</t>
  </si>
  <si>
    <t>H51</t>
  </si>
  <si>
    <t>Transports aériens</t>
  </si>
  <si>
    <t>A88_51|A88_51|A88_51|A88_51|A88_51|A88_51</t>
  </si>
  <si>
    <t>H52</t>
  </si>
  <si>
    <t>Entreposage et services auxiliaires des transports</t>
  </si>
  <si>
    <t>A88_52|A88_52|A88_52|A88_52|A88_52|A88_52</t>
  </si>
  <si>
    <t>H53</t>
  </si>
  <si>
    <t>Activités de poste et de courrier</t>
  </si>
  <si>
    <t>A88_53|A88_53|A88_53|A88_53|A88_53|A88_53</t>
  </si>
  <si>
    <t>I</t>
  </si>
  <si>
    <t>A38_IZ|A38_IZ|A38_IZ|A38_IZ|A38_IZ|A38_IZ</t>
  </si>
  <si>
    <t>I55</t>
  </si>
  <si>
    <t>Hébergement</t>
  </si>
  <si>
    <t>A88_55|A88_55|A88_55|A88_55|A88_55|A88_55</t>
  </si>
  <si>
    <t>I56</t>
  </si>
  <si>
    <t>Restauration</t>
  </si>
  <si>
    <t>A88_56|A88_56|A88_56|A88_56|A88_56|A88_56</t>
  </si>
  <si>
    <t>J58T60</t>
  </si>
  <si>
    <t>A38_JA|A38_JA|A38_JA|A38_JA|A38_JA|A38_JA</t>
  </si>
  <si>
    <t>J58</t>
  </si>
  <si>
    <t>Edition</t>
  </si>
  <si>
    <t>A88_58|A88_58|A88_58|A88_58|A88_58|A88_58</t>
  </si>
  <si>
    <t>J59</t>
  </si>
  <si>
    <t>Production de films cinématographiques, de vidéo et de programmes de télévision ; enregistrement sonore et édition musicale</t>
  </si>
  <si>
    <t>A88_59|A88_59|A88_59|A88_59|A88_59|A88_59</t>
  </si>
  <si>
    <t>J60</t>
  </si>
  <si>
    <t>Programmation et diffusion</t>
  </si>
  <si>
    <t>A88_60|A88_60|A88_60|A88_60|A88_60|A88_60</t>
  </si>
  <si>
    <t>J61</t>
  </si>
  <si>
    <t>A38_JB|A38_JB|A38_JB|A38_JB|A38_JB|A38_JB</t>
  </si>
  <si>
    <t>J62_63</t>
  </si>
  <si>
    <t>Programmation, conseil et autres activités informatiques ; services d'information</t>
  </si>
  <si>
    <t>A38_JC|A38_JC|A38_JC|A38_JC|A38_JC|A38_JC</t>
  </si>
  <si>
    <t>J62</t>
  </si>
  <si>
    <t>Programmation, conseil et autres activités informatiques</t>
  </si>
  <si>
    <t>A88_62|A88_62|A88_62|A88_62|A88_62|A88_62</t>
  </si>
  <si>
    <t>J63</t>
  </si>
  <si>
    <t>Services d'information</t>
  </si>
  <si>
    <t>A88_63|A88_63|A88_63|A88_63|A88_63|A88_63</t>
  </si>
  <si>
    <t>K</t>
  </si>
  <si>
    <t>A38_KZ|A38_KZ|A38_KZ|A38_KZ|A38_KZ|A38_KZ</t>
  </si>
  <si>
    <t>K64</t>
  </si>
  <si>
    <t>Activités des services financiers, hors assurance et caisses de retraite</t>
  </si>
  <si>
    <t>A88_64|A88_64|A88_64|A88_64|A88_64|A88_64</t>
  </si>
  <si>
    <t>K65</t>
  </si>
  <si>
    <t>Assurance</t>
  </si>
  <si>
    <t>A88_65|A88_65|A88_65|A88_65|A88_65|A88_65</t>
  </si>
  <si>
    <t>K66</t>
  </si>
  <si>
    <t>Activités auxiliaires de services financiers et d'assurance</t>
  </si>
  <si>
    <t>A88_66|A88_66|A88_66|A88_66|A88_66|A88_66</t>
  </si>
  <si>
    <t>L</t>
  </si>
  <si>
    <t>A38_LZ|A38_LZ|A38_LZ|A38_LZ|A38_LZ|A38_LZ</t>
  </si>
  <si>
    <t>M69T71</t>
  </si>
  <si>
    <t>A38_MA|A38_MA|A38_MA|A38_MA|A38_MA|A38_MA</t>
  </si>
  <si>
    <t>M69</t>
  </si>
  <si>
    <t>Activités juridiques et comptables</t>
  </si>
  <si>
    <t>A88_69|A88_69|A88_69|A88_69|A88_69|A88_69</t>
  </si>
  <si>
    <t>M70</t>
  </si>
  <si>
    <t>Activités des sièges sociaux ; conseil de gestion</t>
  </si>
  <si>
    <t>A88_70|A88_70|A88_70|A88_70|A88_70|A88_70</t>
  </si>
  <si>
    <t>M71</t>
  </si>
  <si>
    <t>Activités d'architecture et d'ingénierie ; activités de contrôle et analyses techniques</t>
  </si>
  <si>
    <t>A88_71|A88_71|A88_71|A88_71|A88_71|A88_71</t>
  </si>
  <si>
    <t>M72</t>
  </si>
  <si>
    <t>A38_MB|A38_MB|A38_MB|A38_MB|A38_MB|A38_MB</t>
  </si>
  <si>
    <t>M73T75</t>
  </si>
  <si>
    <t>A38_MC|A38_MC|A38_MC|A38_MC|A38_MC|A38_MC</t>
  </si>
  <si>
    <t>M73</t>
  </si>
  <si>
    <t>Publicité et études de marché</t>
  </si>
  <si>
    <t>A88_73|A88_73|A88_73|A88_73|A88_73|A88_73</t>
  </si>
  <si>
    <t>M74</t>
  </si>
  <si>
    <t>A88_74|A88_74|A88_74|A88_74|A88_74|A88_74</t>
  </si>
  <si>
    <t>M75</t>
  </si>
  <si>
    <t>Activités vétérinaires</t>
  </si>
  <si>
    <t>A88_75|A88_75|A88_75|A88_75|A88_75|A88_75</t>
  </si>
  <si>
    <t>N</t>
  </si>
  <si>
    <t>A38_NZ|A38_NZ|A38_NZ|A38_NZ|A38_NZ|A38_NZ</t>
  </si>
  <si>
    <t>N77</t>
  </si>
  <si>
    <t>Activités de location et location-bail</t>
  </si>
  <si>
    <t>A88_77|A88_77|A88_77|A88_77|A88_77|A88_77</t>
  </si>
  <si>
    <t>N78</t>
  </si>
  <si>
    <t>Activités liées à l'emploi</t>
  </si>
  <si>
    <t>A88_78|A88_78|A88_78|A88_78|A88_78|A88_78</t>
  </si>
  <si>
    <t>N79</t>
  </si>
  <si>
    <t>Activités des agences de voyage, voyagistes, services de réservation et activités connexes</t>
  </si>
  <si>
    <t>A88_79|A88_79|A88_79|A88_79|A88_79|A88_79</t>
  </si>
  <si>
    <t>N80</t>
  </si>
  <si>
    <t>Enquêtes et sécurité</t>
  </si>
  <si>
    <t>A88_80|A88_80|A88_80|A88_80|A88_80|A88_80</t>
  </si>
  <si>
    <t>N81</t>
  </si>
  <si>
    <t>Services relatifs aux bâtiments et aménagement paysager</t>
  </si>
  <si>
    <t>A88_81|A88_81|A88_81|A88_81|A88_81|A88_81</t>
  </si>
  <si>
    <t>N82</t>
  </si>
  <si>
    <t>Activités administratives et autres activités de soutien aux entreprises</t>
  </si>
  <si>
    <t>A88_82|A88_82|A88_82|A88_82|A88_82|A88_82</t>
  </si>
  <si>
    <t>O84</t>
  </si>
  <si>
    <t>Administration publique et défense ; sécurité sociale obligatoire</t>
  </si>
  <si>
    <t>A38_OZ|A38_OZ|A38_OZ|A38_OZ|A38_OZ|A38_OZ</t>
  </si>
  <si>
    <t>P85</t>
  </si>
  <si>
    <t>A38_PZ|A38_PZ|A38_PZ|A38_PZ|A38_PZ|A38_PZ</t>
  </si>
  <si>
    <t>Q86</t>
  </si>
  <si>
    <t>A38_QA|A38_QA|A38_QA|A38_QA|A38_QA|A38_QA</t>
  </si>
  <si>
    <t>Q87_88</t>
  </si>
  <si>
    <t>A38_QB|A38_QB|A38_QB|A38_QB|A38_QB|A38_QB</t>
  </si>
  <si>
    <t>Q87</t>
  </si>
  <si>
    <t>Hébergement médico-social et social</t>
  </si>
  <si>
    <t>A88_87|A88_87|A88_87|A88_87|A88_87|A88_87</t>
  </si>
  <si>
    <t>Q88</t>
  </si>
  <si>
    <t>Action sociale sans hébergement</t>
  </si>
  <si>
    <t>A88_88|A88_88|A88_88|A88_88|A88_88|A88_88</t>
  </si>
  <si>
    <t>R</t>
  </si>
  <si>
    <t>A38_RZ|A38_RZ|A38_RZ|A38_RZ|A38_RZ|A38_RZ</t>
  </si>
  <si>
    <t>R90</t>
  </si>
  <si>
    <t>Activités créatives, artistiques et de spectacle</t>
  </si>
  <si>
    <t>A88_90|A88_90|A88_90|A88_90|A88_90|A88_90</t>
  </si>
  <si>
    <t>R91</t>
  </si>
  <si>
    <t>Bibliothèques, archives, musées et autres activités culturelles</t>
  </si>
  <si>
    <t>A88_91|A88_91|A88_91|A88_91|A88_91|A88_91</t>
  </si>
  <si>
    <t>R92</t>
  </si>
  <si>
    <t>Organisation de jeux de hasard et d'argent</t>
  </si>
  <si>
    <t>A88_92|A88_92|A88_92|A88_92|A88_92|A88_92</t>
  </si>
  <si>
    <t>R93</t>
  </si>
  <si>
    <t>Activités sportives, récréatives et de loisirs</t>
  </si>
  <si>
    <t>A88_93|A88_93|A88_93|A88_93|A88_93|A88_93</t>
  </si>
  <si>
    <t>S</t>
  </si>
  <si>
    <t>A38_SZ|A38_SZ|A38_SZ|A38_SZ|A38_SZ|A38_SZ</t>
  </si>
  <si>
    <t>S94</t>
  </si>
  <si>
    <t>Activités des organisations associatives</t>
  </si>
  <si>
    <t>A88_94|A88_94|A88_94|A88_94|A88_94|A88_94</t>
  </si>
  <si>
    <t>S95</t>
  </si>
  <si>
    <t>Réparation d'ordinateurs et de biens personnels et domestiques</t>
  </si>
  <si>
    <t>A88_95|A88_95|A88_95|A88_95|A88_95|A88_95</t>
  </si>
  <si>
    <t>S96</t>
  </si>
  <si>
    <t>Autres services personnels</t>
  </si>
  <si>
    <t>A88_96|A88_96|A88_96|A88_96|A88_96|A88_96</t>
  </si>
  <si>
    <t>T</t>
  </si>
  <si>
    <t>A38_TZ|A38_TZ|A38_TZ|A38_TZ|A38_TZ|A38_TZ</t>
  </si>
  <si>
    <t>T97</t>
  </si>
  <si>
    <t>Activités des ménages en tant qu'employeurs de personnel domestique</t>
  </si>
  <si>
    <t>A88_97|A88_97|A88_97|A88_97|A88_97|A88_97</t>
  </si>
  <si>
    <t>COUNTERPART_AREA</t>
  </si>
  <si>
    <t>Zone de contrepartie</t>
  </si>
  <si>
    <t>W0</t>
  </si>
  <si>
    <t>Monde</t>
  </si>
  <si>
    <t>EXPENDITURE</t>
  </si>
  <si>
    <t>Type de dépense de consommation</t>
  </si>
  <si>
    <t>_Z</t>
  </si>
  <si>
    <t>INSTR_ASSET</t>
  </si>
  <si>
    <t>Classe d'actifs passifs</t>
  </si>
  <si>
    <t>PRICES</t>
  </si>
  <si>
    <t>Valorisation des prix</t>
  </si>
  <si>
    <t>D</t>
  </si>
  <si>
    <t>Déflateur</t>
  </si>
  <si>
    <t>En volume aux prix de l’année précédente chaînés</t>
  </si>
  <si>
    <t>V</t>
  </si>
  <si>
    <t>En valeur aux prix courants</t>
  </si>
  <si>
    <t>PRODUCT</t>
  </si>
  <si>
    <t>Produit</t>
  </si>
  <si>
    <t>REF_SECTOR</t>
  </si>
  <si>
    <t>Secteur institutionnel</t>
  </si>
  <si>
    <t>S1</t>
  </si>
  <si>
    <t>Économie totale</t>
  </si>
  <si>
    <t>STO</t>
  </si>
  <si>
    <t>Opération comptable</t>
  </si>
  <si>
    <t>B1G</t>
  </si>
  <si>
    <t>Valeur ajoutée brute</t>
  </si>
  <si>
    <t>TRANSFORMATION</t>
  </si>
  <si>
    <t>Transformation chronologique</t>
  </si>
  <si>
    <t>GY</t>
  </si>
  <si>
    <t xml:space="preserve">Croissance annuelle </t>
  </si>
  <si>
    <t>Aucune</t>
  </si>
  <si>
    <t>UNIT_MEASURE</t>
  </si>
  <si>
    <t>Unité de mesure</t>
  </si>
  <si>
    <t>PT</t>
  </si>
  <si>
    <t>Pourcentage</t>
  </si>
  <si>
    <t>XDC</t>
  </si>
  <si>
    <t>Euros</t>
  </si>
  <si>
    <t>Total services marchands</t>
  </si>
  <si>
    <t>Autres activités de services (hors associations)</t>
  </si>
  <si>
    <t xml:space="preserve">  Production de films cinématographiques, de vidéo et de programmes de télévision</t>
  </si>
  <si>
    <t>Total (en milliards)</t>
  </si>
  <si>
    <t xml:space="preserve">  Activités d'architecture et d'ingénierie </t>
  </si>
  <si>
    <t>Activités juridiques, comptables, d'architecture</t>
  </si>
  <si>
    <t xml:space="preserve">  Production de films cinématographiques</t>
  </si>
  <si>
    <t xml:space="preserve">Autres activités spécialisées, scientifiques </t>
  </si>
  <si>
    <t xml:space="preserve">  Activités des agences de voyage</t>
  </si>
  <si>
    <t xml:space="preserve">  Activités administratives et activités de soutien</t>
  </si>
  <si>
    <t xml:space="preserve">  Bibliothèques, archives, musées et activités culturelles</t>
  </si>
  <si>
    <t xml:space="preserve">  Réparation d'ordinateurs et de biens </t>
  </si>
  <si>
    <t>Source : Insee, comptes nationaux, base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</si>
</sst>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8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0" xfId="0" applyNumberFormat="1" applyFont="1"/>
    <xf numFmtId="0" fontId="6" fillId="0" borderId="0" xfId="0" applyFont="1"/>
    <xf numFmtId="0" fontId="2" fillId="0" borderId="0" xfId="0" applyFont="1" applyAlignment="1">
      <alignment vertical="center" wrapText="1"/>
    </xf>
    <xf numFmtId="165" fontId="2" fillId="0" borderId="0" xfId="0" applyNumberFormat="1" applyFont="1"/>
    <xf numFmtId="166" fontId="2" fillId="0" borderId="0" xfId="0" applyNumberFormat="1" applyFont="1"/>
    <xf numFmtId="0" fontId="3" fillId="2" borderId="0" xfId="0" applyFont="1" applyFill="1" applyAlignment="1">
      <alignment vertical="center" wrapText="1"/>
    </xf>
    <xf numFmtId="164" fontId="5" fillId="2" borderId="0" xfId="0" applyNumberFormat="1" applyFont="1" applyFill="1"/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0" fillId="3" borderId="0" xfId="0" applyFill="1"/>
    <xf numFmtId="165" fontId="1" fillId="3" borderId="4" xfId="0" applyNumberFormat="1" applyFont="1" applyFill="1" applyBorder="1"/>
    <xf numFmtId="165" fontId="1" fillId="3" borderId="5" xfId="0" applyNumberFormat="1" applyFont="1" applyFill="1" applyBorder="1"/>
    <xf numFmtId="165" fontId="1" fillId="3" borderId="6" xfId="0" applyNumberFormat="1" applyFont="1" applyFill="1" applyBorder="1"/>
    <xf numFmtId="165" fontId="5" fillId="3" borderId="7" xfId="0" applyNumberFormat="1" applyFont="1" applyFill="1" applyBorder="1"/>
    <xf numFmtId="165" fontId="5" fillId="3" borderId="0" xfId="0" applyNumberFormat="1" applyFont="1" applyFill="1" applyBorder="1"/>
    <xf numFmtId="165" fontId="5" fillId="3" borderId="8" xfId="0" applyNumberFormat="1" applyFont="1" applyFill="1" applyBorder="1"/>
    <xf numFmtId="165" fontId="1" fillId="3" borderId="7" xfId="0" applyNumberFormat="1" applyFont="1" applyFill="1" applyBorder="1"/>
    <xf numFmtId="165" fontId="1" fillId="3" borderId="0" xfId="0" applyNumberFormat="1" applyFont="1" applyFill="1" applyBorder="1"/>
    <xf numFmtId="165" fontId="1" fillId="3" borderId="8" xfId="0" applyNumberFormat="1" applyFont="1" applyFill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164" fontId="1" fillId="0" borderId="11" xfId="0" applyNumberFormat="1" applyFont="1" applyBorder="1"/>
    <xf numFmtId="0" fontId="1" fillId="3" borderId="3" xfId="0" applyFont="1" applyFill="1" applyBorder="1" applyAlignment="1">
      <alignment vertical="center" wrapText="1"/>
    </xf>
    <xf numFmtId="0" fontId="0" fillId="3" borderId="0" xfId="0" applyFill="1" applyBorder="1"/>
    <xf numFmtId="0" fontId="2" fillId="3" borderId="0" xfId="0" applyFont="1" applyFill="1" applyBorder="1" applyAlignment="1">
      <alignment vertical="center" wrapText="1"/>
    </xf>
    <xf numFmtId="0" fontId="0" fillId="0" borderId="2" xfId="0" applyBorder="1"/>
    <xf numFmtId="0" fontId="1" fillId="3" borderId="4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1" fillId="2" borderId="9" xfId="0" applyNumberFormat="1" applyFont="1" applyFill="1" applyBorder="1"/>
    <xf numFmtId="165" fontId="1" fillId="2" borderId="10" xfId="0" applyNumberFormat="1" applyFont="1" applyFill="1" applyBorder="1"/>
    <xf numFmtId="165" fontId="1" fillId="2" borderId="11" xfId="0" applyNumberFormat="1" applyFont="1" applyFill="1" applyBorder="1"/>
    <xf numFmtId="0" fontId="0" fillId="0" borderId="0" xfId="0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ee.fr/fr/metadonnees/source/serie/s214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ee.fr/fr/metadonnees/source/serie/s214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ee.fr/fr/metadonnees/source/serie/s2144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see.fr/fr/metadonnees/source/serie/s2144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ee.fr/fr/metadonnees/source/serie/s2144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ee.fr/fr/metadonnees/source/serie/s2144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ee.fr/fr/metadonnees/source/serie/s2144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ee.fr/fr/metadonnees/source/serie/s2144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ee.fr/fr/metadonnees/source/serie/s2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1"/>
  <sheetViews>
    <sheetView workbookViewId="0"/>
  </sheetViews>
  <sheetFormatPr baseColWidth="10" defaultColWidth="8.85546875" defaultRowHeight="15" x14ac:dyDescent="0.25"/>
  <cols>
    <col min="1" max="1" width="26.28515625" bestFit="1" customWidth="1"/>
    <col min="2" max="2" width="39.42578125" bestFit="1" customWidth="1"/>
    <col min="3" max="3" width="104.28515625" bestFit="1" customWidth="1"/>
    <col min="4" max="4" width="143" bestFit="1" customWidth="1"/>
  </cols>
  <sheetData>
    <row r="1" spans="1:4" x14ac:dyDescent="0.25">
      <c r="A1" t="s">
        <v>268</v>
      </c>
      <c r="B1" t="s">
        <v>267</v>
      </c>
    </row>
    <row r="2" spans="1:4" x14ac:dyDescent="0.25">
      <c r="A2" t="s">
        <v>269</v>
      </c>
      <c r="B2" t="s">
        <v>259</v>
      </c>
    </row>
    <row r="3" spans="1:4" x14ac:dyDescent="0.25">
      <c r="A3" t="s">
        <v>260</v>
      </c>
      <c r="B3" t="s">
        <v>261</v>
      </c>
      <c r="C3" t="s">
        <v>249</v>
      </c>
    </row>
    <row r="4" spans="1:4" x14ac:dyDescent="0.25">
      <c r="A4" t="s">
        <v>260</v>
      </c>
      <c r="B4" t="s">
        <v>262</v>
      </c>
      <c r="C4" t="s">
        <v>252</v>
      </c>
    </row>
    <row r="5" spans="1:4" x14ac:dyDescent="0.25">
      <c r="A5" t="s">
        <v>260</v>
      </c>
      <c r="B5" t="s">
        <v>263</v>
      </c>
      <c r="C5" t="s">
        <v>254</v>
      </c>
    </row>
    <row r="6" spans="1:4" x14ac:dyDescent="0.25">
      <c r="A6" t="s">
        <v>260</v>
      </c>
      <c r="B6" t="s">
        <v>264</v>
      </c>
      <c r="C6" t="s">
        <v>255</v>
      </c>
    </row>
    <row r="7" spans="1:4" x14ac:dyDescent="0.25">
      <c r="A7" t="s">
        <v>260</v>
      </c>
      <c r="B7" t="s">
        <v>265</v>
      </c>
      <c r="C7" t="s">
        <v>257</v>
      </c>
    </row>
    <row r="8" spans="1:4" x14ac:dyDescent="0.25">
      <c r="A8" t="s">
        <v>260</v>
      </c>
      <c r="B8" t="s">
        <v>266</v>
      </c>
      <c r="C8" t="s">
        <v>258</v>
      </c>
    </row>
    <row r="9" spans="1:4" x14ac:dyDescent="0.25">
      <c r="A9" t="s">
        <v>270</v>
      </c>
      <c r="B9" t="s">
        <v>271</v>
      </c>
    </row>
    <row r="11" spans="1:4" x14ac:dyDescent="0.25">
      <c r="A11" t="s">
        <v>272</v>
      </c>
      <c r="B11" t="s">
        <v>273</v>
      </c>
      <c r="C11" t="s">
        <v>274</v>
      </c>
      <c r="D11" t="s">
        <v>275</v>
      </c>
    </row>
    <row r="12" spans="1:4" x14ac:dyDescent="0.25">
      <c r="A12" t="s">
        <v>276</v>
      </c>
      <c r="B12" t="s">
        <v>277</v>
      </c>
      <c r="C12" t="s">
        <v>278</v>
      </c>
      <c r="D12" t="s">
        <v>279</v>
      </c>
    </row>
    <row r="13" spans="1:4" x14ac:dyDescent="0.25">
      <c r="A13" t="s">
        <v>280</v>
      </c>
      <c r="B13" t="s">
        <v>281</v>
      </c>
      <c r="C13" t="s">
        <v>282</v>
      </c>
      <c r="D13" t="s">
        <v>282</v>
      </c>
    </row>
    <row r="14" spans="1:4" x14ac:dyDescent="0.25">
      <c r="A14" t="s">
        <v>283</v>
      </c>
      <c r="B14" t="s">
        <v>284</v>
      </c>
    </row>
    <row r="15" spans="1:4" x14ac:dyDescent="0.25">
      <c r="A15" t="s">
        <v>285</v>
      </c>
      <c r="B15" t="s">
        <v>286</v>
      </c>
      <c r="C15" t="s">
        <v>287</v>
      </c>
      <c r="D15" t="s">
        <v>288</v>
      </c>
    </row>
    <row r="16" spans="1:4" x14ac:dyDescent="0.25">
      <c r="A16" t="s">
        <v>289</v>
      </c>
      <c r="B16" t="s">
        <v>290</v>
      </c>
      <c r="C16" t="s">
        <v>291</v>
      </c>
      <c r="D16" t="s">
        <v>292</v>
      </c>
    </row>
    <row r="17" spans="1:5" x14ac:dyDescent="0.25">
      <c r="A17" t="s">
        <v>293</v>
      </c>
      <c r="B17" t="s">
        <v>294</v>
      </c>
      <c r="C17" t="s">
        <v>295</v>
      </c>
      <c r="D17" t="s">
        <v>296</v>
      </c>
      <c r="E17" t="s">
        <v>26</v>
      </c>
    </row>
    <row r="18" spans="1:5" x14ac:dyDescent="0.25">
      <c r="A18" t="s">
        <v>297</v>
      </c>
      <c r="B18" t="s">
        <v>298</v>
      </c>
      <c r="C18" t="s">
        <v>278</v>
      </c>
      <c r="D18" t="s">
        <v>28</v>
      </c>
      <c r="E18" t="s">
        <v>299</v>
      </c>
    </row>
    <row r="19" spans="1:5" x14ac:dyDescent="0.25">
      <c r="A19" t="s">
        <v>297</v>
      </c>
      <c r="B19" t="s">
        <v>298</v>
      </c>
      <c r="C19" t="s">
        <v>300</v>
      </c>
      <c r="D19" t="s">
        <v>301</v>
      </c>
      <c r="E19" t="s">
        <v>302</v>
      </c>
    </row>
    <row r="20" spans="1:5" x14ac:dyDescent="0.25">
      <c r="A20" t="s">
        <v>297</v>
      </c>
      <c r="B20" t="s">
        <v>298</v>
      </c>
      <c r="C20" t="s">
        <v>303</v>
      </c>
      <c r="D20" t="s">
        <v>304</v>
      </c>
      <c r="E20" t="s">
        <v>305</v>
      </c>
    </row>
    <row r="21" spans="1:5" x14ac:dyDescent="0.25">
      <c r="A21" t="s">
        <v>297</v>
      </c>
      <c r="B21" t="s">
        <v>298</v>
      </c>
      <c r="C21" t="s">
        <v>306</v>
      </c>
      <c r="D21" t="s">
        <v>307</v>
      </c>
      <c r="E21" t="s">
        <v>308</v>
      </c>
    </row>
    <row r="22" spans="1:5" x14ac:dyDescent="0.25">
      <c r="A22" t="s">
        <v>297</v>
      </c>
      <c r="B22" t="s">
        <v>298</v>
      </c>
      <c r="C22" t="s">
        <v>295</v>
      </c>
      <c r="D22" t="s">
        <v>36</v>
      </c>
      <c r="E22" t="s">
        <v>309</v>
      </c>
    </row>
    <row r="23" spans="1:5" x14ac:dyDescent="0.25">
      <c r="A23" t="s">
        <v>297</v>
      </c>
      <c r="B23" t="s">
        <v>298</v>
      </c>
      <c r="C23" t="s">
        <v>310</v>
      </c>
      <c r="D23" t="s">
        <v>311</v>
      </c>
      <c r="E23" t="s">
        <v>312</v>
      </c>
    </row>
    <row r="24" spans="1:5" x14ac:dyDescent="0.25">
      <c r="A24" t="s">
        <v>297</v>
      </c>
      <c r="B24" t="s">
        <v>298</v>
      </c>
      <c r="C24" t="s">
        <v>313</v>
      </c>
      <c r="D24" t="s">
        <v>314</v>
      </c>
      <c r="E24" t="s">
        <v>315</v>
      </c>
    </row>
    <row r="25" spans="1:5" x14ac:dyDescent="0.25">
      <c r="A25" t="s">
        <v>297</v>
      </c>
      <c r="B25" t="s">
        <v>298</v>
      </c>
      <c r="C25" t="s">
        <v>316</v>
      </c>
      <c r="D25" t="s">
        <v>317</v>
      </c>
      <c r="E25" t="s">
        <v>318</v>
      </c>
    </row>
    <row r="26" spans="1:5" x14ac:dyDescent="0.25">
      <c r="A26" t="s">
        <v>297</v>
      </c>
      <c r="B26" t="s">
        <v>298</v>
      </c>
      <c r="C26" t="s">
        <v>319</v>
      </c>
      <c r="D26" t="s">
        <v>320</v>
      </c>
      <c r="E26" t="s">
        <v>321</v>
      </c>
    </row>
    <row r="27" spans="1:5" x14ac:dyDescent="0.25">
      <c r="A27" t="s">
        <v>297</v>
      </c>
      <c r="B27" t="s">
        <v>298</v>
      </c>
      <c r="C27" t="s">
        <v>322</v>
      </c>
      <c r="D27" t="s">
        <v>323</v>
      </c>
      <c r="E27" t="s">
        <v>324</v>
      </c>
    </row>
    <row r="28" spans="1:5" x14ac:dyDescent="0.25">
      <c r="A28" t="s">
        <v>297</v>
      </c>
      <c r="B28" t="s">
        <v>298</v>
      </c>
      <c r="C28" t="s">
        <v>325</v>
      </c>
      <c r="D28" t="s">
        <v>48</v>
      </c>
      <c r="E28" t="s">
        <v>326</v>
      </c>
    </row>
    <row r="29" spans="1:5" x14ac:dyDescent="0.25">
      <c r="A29" t="s">
        <v>297</v>
      </c>
      <c r="B29" t="s">
        <v>298</v>
      </c>
      <c r="C29" t="s">
        <v>327</v>
      </c>
      <c r="D29" t="s">
        <v>328</v>
      </c>
      <c r="E29" t="s">
        <v>329</v>
      </c>
    </row>
    <row r="30" spans="1:5" x14ac:dyDescent="0.25">
      <c r="A30" t="s">
        <v>297</v>
      </c>
      <c r="B30" t="s">
        <v>298</v>
      </c>
      <c r="C30" t="s">
        <v>330</v>
      </c>
      <c r="D30" t="s">
        <v>331</v>
      </c>
      <c r="E30" t="s">
        <v>332</v>
      </c>
    </row>
    <row r="31" spans="1:5" x14ac:dyDescent="0.25">
      <c r="A31" t="s">
        <v>297</v>
      </c>
      <c r="B31" t="s">
        <v>298</v>
      </c>
      <c r="C31" t="s">
        <v>333</v>
      </c>
      <c r="D31" t="s">
        <v>334</v>
      </c>
      <c r="E31" t="s">
        <v>335</v>
      </c>
    </row>
    <row r="32" spans="1:5" x14ac:dyDescent="0.25">
      <c r="A32" t="s">
        <v>297</v>
      </c>
      <c r="B32" t="s">
        <v>298</v>
      </c>
      <c r="C32" t="s">
        <v>336</v>
      </c>
      <c r="D32" t="s">
        <v>56</v>
      </c>
      <c r="E32" t="s">
        <v>337</v>
      </c>
    </row>
    <row r="33" spans="1:5" x14ac:dyDescent="0.25">
      <c r="A33" t="s">
        <v>297</v>
      </c>
      <c r="B33" t="s">
        <v>298</v>
      </c>
      <c r="C33" t="s">
        <v>338</v>
      </c>
      <c r="D33" t="s">
        <v>339</v>
      </c>
      <c r="E33" t="s">
        <v>340</v>
      </c>
    </row>
    <row r="34" spans="1:5" x14ac:dyDescent="0.25">
      <c r="A34" t="s">
        <v>297</v>
      </c>
      <c r="B34" t="s">
        <v>298</v>
      </c>
      <c r="C34" t="s">
        <v>341</v>
      </c>
      <c r="D34" t="s">
        <v>342</v>
      </c>
      <c r="E34" t="s">
        <v>343</v>
      </c>
    </row>
    <row r="35" spans="1:5" x14ac:dyDescent="0.25">
      <c r="A35" t="s">
        <v>297</v>
      </c>
      <c r="B35" t="s">
        <v>298</v>
      </c>
      <c r="C35" t="s">
        <v>344</v>
      </c>
      <c r="D35" t="s">
        <v>345</v>
      </c>
      <c r="E35" t="s">
        <v>346</v>
      </c>
    </row>
    <row r="36" spans="1:5" x14ac:dyDescent="0.25">
      <c r="A36" t="s">
        <v>297</v>
      </c>
      <c r="B36" t="s">
        <v>298</v>
      </c>
      <c r="C36" t="s">
        <v>347</v>
      </c>
      <c r="D36" t="s">
        <v>64</v>
      </c>
      <c r="E36" t="s">
        <v>348</v>
      </c>
    </row>
    <row r="37" spans="1:5" x14ac:dyDescent="0.25">
      <c r="A37" t="s">
        <v>297</v>
      </c>
      <c r="B37" t="s">
        <v>298</v>
      </c>
      <c r="C37" t="s">
        <v>349</v>
      </c>
      <c r="D37" t="s">
        <v>350</v>
      </c>
      <c r="E37" t="s">
        <v>351</v>
      </c>
    </row>
    <row r="38" spans="1:5" x14ac:dyDescent="0.25">
      <c r="A38" t="s">
        <v>297</v>
      </c>
      <c r="B38" t="s">
        <v>298</v>
      </c>
      <c r="C38" t="s">
        <v>352</v>
      </c>
      <c r="D38" t="s">
        <v>353</v>
      </c>
      <c r="E38" t="s">
        <v>354</v>
      </c>
    </row>
    <row r="39" spans="1:5" x14ac:dyDescent="0.25">
      <c r="A39" t="s">
        <v>297</v>
      </c>
      <c r="B39" t="s">
        <v>298</v>
      </c>
      <c r="C39" t="s">
        <v>355</v>
      </c>
      <c r="D39" t="s">
        <v>356</v>
      </c>
      <c r="E39" t="s">
        <v>357</v>
      </c>
    </row>
    <row r="40" spans="1:5" x14ac:dyDescent="0.25">
      <c r="A40" t="s">
        <v>297</v>
      </c>
      <c r="B40" t="s">
        <v>298</v>
      </c>
      <c r="C40" t="s">
        <v>358</v>
      </c>
      <c r="D40" t="s">
        <v>72</v>
      </c>
      <c r="E40" t="s">
        <v>359</v>
      </c>
    </row>
    <row r="41" spans="1:5" x14ac:dyDescent="0.25">
      <c r="A41" t="s">
        <v>297</v>
      </c>
      <c r="B41" t="s">
        <v>298</v>
      </c>
      <c r="C41" t="s">
        <v>360</v>
      </c>
      <c r="D41" t="s">
        <v>74</v>
      </c>
      <c r="E41" t="s">
        <v>361</v>
      </c>
    </row>
    <row r="42" spans="1:5" x14ac:dyDescent="0.25">
      <c r="A42" t="s">
        <v>297</v>
      </c>
      <c r="B42" t="s">
        <v>298</v>
      </c>
      <c r="C42" t="s">
        <v>362</v>
      </c>
      <c r="D42" t="s">
        <v>76</v>
      </c>
      <c r="E42" t="s">
        <v>363</v>
      </c>
    </row>
    <row r="43" spans="1:5" x14ac:dyDescent="0.25">
      <c r="A43" t="s">
        <v>297</v>
      </c>
      <c r="B43" t="s">
        <v>298</v>
      </c>
      <c r="C43" t="s">
        <v>364</v>
      </c>
      <c r="D43" t="s">
        <v>78</v>
      </c>
      <c r="E43" t="s">
        <v>365</v>
      </c>
    </row>
    <row r="44" spans="1:5" x14ac:dyDescent="0.25">
      <c r="A44" t="s">
        <v>297</v>
      </c>
      <c r="B44" t="s">
        <v>298</v>
      </c>
      <c r="C44" t="s">
        <v>366</v>
      </c>
      <c r="D44" t="s">
        <v>367</v>
      </c>
      <c r="E44" t="s">
        <v>368</v>
      </c>
    </row>
    <row r="45" spans="1:5" x14ac:dyDescent="0.25">
      <c r="A45" t="s">
        <v>297</v>
      </c>
      <c r="B45" t="s">
        <v>298</v>
      </c>
      <c r="C45" t="s">
        <v>369</v>
      </c>
      <c r="D45" t="s">
        <v>370</v>
      </c>
      <c r="E45" t="s">
        <v>371</v>
      </c>
    </row>
    <row r="46" spans="1:5" x14ac:dyDescent="0.25">
      <c r="A46" t="s">
        <v>297</v>
      </c>
      <c r="B46" t="s">
        <v>298</v>
      </c>
      <c r="C46" t="s">
        <v>372</v>
      </c>
      <c r="D46" t="s">
        <v>84</v>
      </c>
      <c r="E46" t="s">
        <v>373</v>
      </c>
    </row>
    <row r="47" spans="1:5" x14ac:dyDescent="0.25">
      <c r="A47" t="s">
        <v>297</v>
      </c>
      <c r="B47" t="s">
        <v>298</v>
      </c>
      <c r="C47" t="s">
        <v>374</v>
      </c>
      <c r="D47" t="s">
        <v>375</v>
      </c>
      <c r="E47" t="s">
        <v>376</v>
      </c>
    </row>
    <row r="48" spans="1:5" x14ac:dyDescent="0.25">
      <c r="A48" t="s">
        <v>297</v>
      </c>
      <c r="B48" t="s">
        <v>298</v>
      </c>
      <c r="C48" t="s">
        <v>377</v>
      </c>
      <c r="D48" t="s">
        <v>378</v>
      </c>
      <c r="E48" t="s">
        <v>379</v>
      </c>
    </row>
    <row r="49" spans="1:5" x14ac:dyDescent="0.25">
      <c r="A49" t="s">
        <v>297</v>
      </c>
      <c r="B49" t="s">
        <v>298</v>
      </c>
      <c r="C49" t="s">
        <v>380</v>
      </c>
      <c r="D49" t="s">
        <v>90</v>
      </c>
      <c r="E49" t="s">
        <v>381</v>
      </c>
    </row>
    <row r="50" spans="1:5" x14ac:dyDescent="0.25">
      <c r="A50" t="s">
        <v>297</v>
      </c>
      <c r="B50" t="s">
        <v>298</v>
      </c>
      <c r="C50" t="s">
        <v>382</v>
      </c>
      <c r="D50" t="s">
        <v>92</v>
      </c>
      <c r="E50" t="s">
        <v>383</v>
      </c>
    </row>
    <row r="51" spans="1:5" x14ac:dyDescent="0.25">
      <c r="A51" t="s">
        <v>297</v>
      </c>
      <c r="B51" t="s">
        <v>298</v>
      </c>
      <c r="C51" t="s">
        <v>384</v>
      </c>
      <c r="D51" t="s">
        <v>94</v>
      </c>
      <c r="E51" t="s">
        <v>385</v>
      </c>
    </row>
    <row r="52" spans="1:5" x14ac:dyDescent="0.25">
      <c r="A52" t="s">
        <v>297</v>
      </c>
      <c r="B52" t="s">
        <v>298</v>
      </c>
      <c r="C52" t="s">
        <v>386</v>
      </c>
      <c r="D52" t="s">
        <v>96</v>
      </c>
      <c r="E52" t="s">
        <v>387</v>
      </c>
    </row>
    <row r="53" spans="1:5" x14ac:dyDescent="0.25">
      <c r="A53" t="s">
        <v>297</v>
      </c>
      <c r="B53" t="s">
        <v>298</v>
      </c>
      <c r="C53" t="s">
        <v>388</v>
      </c>
      <c r="D53" t="s">
        <v>389</v>
      </c>
      <c r="E53" t="s">
        <v>390</v>
      </c>
    </row>
    <row r="54" spans="1:5" x14ac:dyDescent="0.25">
      <c r="A54" t="s">
        <v>297</v>
      </c>
      <c r="B54" t="s">
        <v>298</v>
      </c>
      <c r="C54" t="s">
        <v>391</v>
      </c>
      <c r="D54" t="s">
        <v>392</v>
      </c>
      <c r="E54" t="s">
        <v>393</v>
      </c>
    </row>
    <row r="55" spans="1:5" x14ac:dyDescent="0.25">
      <c r="A55" t="s">
        <v>297</v>
      </c>
      <c r="B55" t="s">
        <v>298</v>
      </c>
      <c r="C55" t="s">
        <v>394</v>
      </c>
      <c r="D55" t="s">
        <v>102</v>
      </c>
      <c r="E55" t="s">
        <v>395</v>
      </c>
    </row>
    <row r="56" spans="1:5" x14ac:dyDescent="0.25">
      <c r="A56" t="s">
        <v>297</v>
      </c>
      <c r="B56" t="s">
        <v>298</v>
      </c>
      <c r="C56" t="s">
        <v>396</v>
      </c>
      <c r="D56" t="s">
        <v>397</v>
      </c>
      <c r="E56" t="s">
        <v>398</v>
      </c>
    </row>
    <row r="57" spans="1:5" x14ac:dyDescent="0.25">
      <c r="A57" t="s">
        <v>297</v>
      </c>
      <c r="B57" t="s">
        <v>298</v>
      </c>
      <c r="C57" t="s">
        <v>399</v>
      </c>
      <c r="D57" t="s">
        <v>400</v>
      </c>
      <c r="E57" t="s">
        <v>401</v>
      </c>
    </row>
    <row r="58" spans="1:5" x14ac:dyDescent="0.25">
      <c r="A58" t="s">
        <v>297</v>
      </c>
      <c r="B58" t="s">
        <v>298</v>
      </c>
      <c r="C58" t="s">
        <v>402</v>
      </c>
      <c r="D58" t="s">
        <v>403</v>
      </c>
      <c r="E58" t="s">
        <v>404</v>
      </c>
    </row>
    <row r="59" spans="1:5" x14ac:dyDescent="0.25">
      <c r="A59" t="s">
        <v>297</v>
      </c>
      <c r="B59" t="s">
        <v>298</v>
      </c>
      <c r="C59" t="s">
        <v>405</v>
      </c>
      <c r="D59" t="s">
        <v>110</v>
      </c>
      <c r="E59" t="s">
        <v>406</v>
      </c>
    </row>
    <row r="60" spans="1:5" x14ac:dyDescent="0.25">
      <c r="A60" t="s">
        <v>297</v>
      </c>
      <c r="B60" t="s">
        <v>298</v>
      </c>
      <c r="C60" t="s">
        <v>407</v>
      </c>
      <c r="D60" t="s">
        <v>112</v>
      </c>
      <c r="E60" t="s">
        <v>408</v>
      </c>
    </row>
    <row r="61" spans="1:5" x14ac:dyDescent="0.25">
      <c r="A61" t="s">
        <v>297</v>
      </c>
      <c r="B61" t="s">
        <v>298</v>
      </c>
      <c r="C61" t="s">
        <v>409</v>
      </c>
      <c r="D61" t="s">
        <v>410</v>
      </c>
      <c r="E61" t="s">
        <v>411</v>
      </c>
    </row>
    <row r="62" spans="1:5" x14ac:dyDescent="0.25">
      <c r="A62" t="s">
        <v>297</v>
      </c>
      <c r="B62" t="s">
        <v>298</v>
      </c>
      <c r="C62" t="s">
        <v>412</v>
      </c>
      <c r="D62" t="s">
        <v>413</v>
      </c>
      <c r="E62" t="s">
        <v>414</v>
      </c>
    </row>
    <row r="63" spans="1:5" x14ac:dyDescent="0.25">
      <c r="A63" t="s">
        <v>297</v>
      </c>
      <c r="B63" t="s">
        <v>298</v>
      </c>
      <c r="C63" t="s">
        <v>415</v>
      </c>
      <c r="D63" t="s">
        <v>416</v>
      </c>
      <c r="E63" t="s">
        <v>417</v>
      </c>
    </row>
    <row r="64" spans="1:5" x14ac:dyDescent="0.25">
      <c r="A64" t="s">
        <v>297</v>
      </c>
      <c r="B64" t="s">
        <v>298</v>
      </c>
      <c r="C64" t="s">
        <v>418</v>
      </c>
      <c r="D64" t="s">
        <v>419</v>
      </c>
      <c r="E64" t="s">
        <v>420</v>
      </c>
    </row>
    <row r="65" spans="1:5" x14ac:dyDescent="0.25">
      <c r="A65" t="s">
        <v>297</v>
      </c>
      <c r="B65" t="s">
        <v>298</v>
      </c>
      <c r="C65" t="s">
        <v>421</v>
      </c>
      <c r="D65" t="s">
        <v>122</v>
      </c>
      <c r="E65" t="s">
        <v>422</v>
      </c>
    </row>
    <row r="66" spans="1:5" x14ac:dyDescent="0.25">
      <c r="A66" t="s">
        <v>297</v>
      </c>
      <c r="B66" t="s">
        <v>298</v>
      </c>
      <c r="C66" t="s">
        <v>423</v>
      </c>
      <c r="D66" t="s">
        <v>424</v>
      </c>
      <c r="E66" t="s">
        <v>425</v>
      </c>
    </row>
    <row r="67" spans="1:5" x14ac:dyDescent="0.25">
      <c r="A67" t="s">
        <v>297</v>
      </c>
      <c r="B67" t="s">
        <v>298</v>
      </c>
      <c r="C67" t="s">
        <v>426</v>
      </c>
      <c r="D67" t="s">
        <v>427</v>
      </c>
      <c r="E67" t="s">
        <v>428</v>
      </c>
    </row>
    <row r="68" spans="1:5" x14ac:dyDescent="0.25">
      <c r="A68" t="s">
        <v>297</v>
      </c>
      <c r="B68" t="s">
        <v>298</v>
      </c>
      <c r="C68" t="s">
        <v>429</v>
      </c>
      <c r="D68" t="s">
        <v>430</v>
      </c>
      <c r="E68" t="s">
        <v>431</v>
      </c>
    </row>
    <row r="69" spans="1:5" x14ac:dyDescent="0.25">
      <c r="A69" t="s">
        <v>297</v>
      </c>
      <c r="B69" t="s">
        <v>298</v>
      </c>
      <c r="C69" t="s">
        <v>432</v>
      </c>
      <c r="D69" t="s">
        <v>130</v>
      </c>
      <c r="E69" t="s">
        <v>433</v>
      </c>
    </row>
    <row r="70" spans="1:5" x14ac:dyDescent="0.25">
      <c r="A70" t="s">
        <v>297</v>
      </c>
      <c r="B70" t="s">
        <v>298</v>
      </c>
      <c r="C70" t="s">
        <v>434</v>
      </c>
      <c r="D70" t="s">
        <v>435</v>
      </c>
      <c r="E70" t="s">
        <v>436</v>
      </c>
    </row>
    <row r="71" spans="1:5" x14ac:dyDescent="0.25">
      <c r="A71" t="s">
        <v>297</v>
      </c>
      <c r="B71" t="s">
        <v>298</v>
      </c>
      <c r="C71" t="s">
        <v>437</v>
      </c>
      <c r="D71" t="s">
        <v>438</v>
      </c>
      <c r="E71" t="s">
        <v>439</v>
      </c>
    </row>
    <row r="72" spans="1:5" x14ac:dyDescent="0.25">
      <c r="A72" t="s">
        <v>297</v>
      </c>
      <c r="B72" t="s">
        <v>298</v>
      </c>
      <c r="C72" t="s">
        <v>440</v>
      </c>
      <c r="D72" t="s">
        <v>441</v>
      </c>
      <c r="E72" t="s">
        <v>442</v>
      </c>
    </row>
    <row r="73" spans="1:5" x14ac:dyDescent="0.25">
      <c r="A73" t="s">
        <v>297</v>
      </c>
      <c r="B73" t="s">
        <v>298</v>
      </c>
      <c r="C73" t="s">
        <v>443</v>
      </c>
      <c r="D73" t="s">
        <v>138</v>
      </c>
      <c r="E73" t="s">
        <v>444</v>
      </c>
    </row>
    <row r="74" spans="1:5" x14ac:dyDescent="0.25">
      <c r="A74" t="s">
        <v>297</v>
      </c>
      <c r="B74" t="s">
        <v>298</v>
      </c>
      <c r="C74" t="s">
        <v>445</v>
      </c>
      <c r="D74" t="s">
        <v>446</v>
      </c>
      <c r="E74" t="s">
        <v>447</v>
      </c>
    </row>
    <row r="75" spans="1:5" x14ac:dyDescent="0.25">
      <c r="A75" t="s">
        <v>297</v>
      </c>
      <c r="B75" t="s">
        <v>298</v>
      </c>
      <c r="C75" t="s">
        <v>448</v>
      </c>
      <c r="D75" t="s">
        <v>449</v>
      </c>
      <c r="E75" t="s">
        <v>450</v>
      </c>
    </row>
    <row r="76" spans="1:5" x14ac:dyDescent="0.25">
      <c r="A76" t="s">
        <v>297</v>
      </c>
      <c r="B76" t="s">
        <v>298</v>
      </c>
      <c r="C76" t="s">
        <v>451</v>
      </c>
      <c r="D76" t="s">
        <v>452</v>
      </c>
      <c r="E76" t="s">
        <v>453</v>
      </c>
    </row>
    <row r="77" spans="1:5" x14ac:dyDescent="0.25">
      <c r="A77" t="s">
        <v>297</v>
      </c>
      <c r="B77" t="s">
        <v>298</v>
      </c>
      <c r="C77" t="s">
        <v>454</v>
      </c>
      <c r="D77" t="s">
        <v>455</v>
      </c>
      <c r="E77" t="s">
        <v>456</v>
      </c>
    </row>
    <row r="78" spans="1:5" x14ac:dyDescent="0.25">
      <c r="A78" t="s">
        <v>297</v>
      </c>
      <c r="B78" t="s">
        <v>298</v>
      </c>
      <c r="C78" t="s">
        <v>457</v>
      </c>
      <c r="D78" t="s">
        <v>458</v>
      </c>
      <c r="E78" t="s">
        <v>459</v>
      </c>
    </row>
    <row r="79" spans="1:5" x14ac:dyDescent="0.25">
      <c r="A79" t="s">
        <v>297</v>
      </c>
      <c r="B79" t="s">
        <v>298</v>
      </c>
      <c r="C79" t="s">
        <v>460</v>
      </c>
      <c r="D79" t="s">
        <v>150</v>
      </c>
      <c r="E79" t="s">
        <v>461</v>
      </c>
    </row>
    <row r="80" spans="1:5" x14ac:dyDescent="0.25">
      <c r="A80" t="s">
        <v>297</v>
      </c>
      <c r="B80" t="s">
        <v>298</v>
      </c>
      <c r="C80" t="s">
        <v>462</v>
      </c>
      <c r="D80" t="s">
        <v>463</v>
      </c>
      <c r="E80" t="s">
        <v>464</v>
      </c>
    </row>
    <row r="81" spans="1:5" x14ac:dyDescent="0.25">
      <c r="A81" t="s">
        <v>297</v>
      </c>
      <c r="B81" t="s">
        <v>298</v>
      </c>
      <c r="C81" t="s">
        <v>465</v>
      </c>
      <c r="D81" t="s">
        <v>466</v>
      </c>
      <c r="E81" t="s">
        <v>467</v>
      </c>
    </row>
    <row r="82" spans="1:5" x14ac:dyDescent="0.25">
      <c r="A82" t="s">
        <v>297</v>
      </c>
      <c r="B82" t="s">
        <v>298</v>
      </c>
      <c r="C82" t="s">
        <v>468</v>
      </c>
      <c r="D82" t="s">
        <v>156</v>
      </c>
      <c r="E82" t="s">
        <v>469</v>
      </c>
    </row>
    <row r="83" spans="1:5" x14ac:dyDescent="0.25">
      <c r="A83" t="s">
        <v>297</v>
      </c>
      <c r="B83" t="s">
        <v>298</v>
      </c>
      <c r="C83" t="s">
        <v>470</v>
      </c>
      <c r="D83" t="s">
        <v>471</v>
      </c>
      <c r="E83" t="s">
        <v>472</v>
      </c>
    </row>
    <row r="84" spans="1:5" x14ac:dyDescent="0.25">
      <c r="A84" t="s">
        <v>297</v>
      </c>
      <c r="B84" t="s">
        <v>298</v>
      </c>
      <c r="C84" t="s">
        <v>473</v>
      </c>
      <c r="D84" t="s">
        <v>474</v>
      </c>
      <c r="E84" t="s">
        <v>475</v>
      </c>
    </row>
    <row r="85" spans="1:5" x14ac:dyDescent="0.25">
      <c r="A85" t="s">
        <v>297</v>
      </c>
      <c r="B85" t="s">
        <v>298</v>
      </c>
      <c r="C85" t="s">
        <v>476</v>
      </c>
      <c r="D85" t="s">
        <v>477</v>
      </c>
      <c r="E85" t="s">
        <v>478</v>
      </c>
    </row>
    <row r="86" spans="1:5" x14ac:dyDescent="0.25">
      <c r="A86" t="s">
        <v>297</v>
      </c>
      <c r="B86" t="s">
        <v>298</v>
      </c>
      <c r="C86" t="s">
        <v>479</v>
      </c>
      <c r="D86" t="s">
        <v>164</v>
      </c>
      <c r="E86" t="s">
        <v>480</v>
      </c>
    </row>
    <row r="87" spans="1:5" x14ac:dyDescent="0.25">
      <c r="A87" t="s">
        <v>297</v>
      </c>
      <c r="B87" t="s">
        <v>298</v>
      </c>
      <c r="C87" t="s">
        <v>481</v>
      </c>
      <c r="D87" t="s">
        <v>482</v>
      </c>
      <c r="E87" t="s">
        <v>483</v>
      </c>
    </row>
    <row r="88" spans="1:5" x14ac:dyDescent="0.25">
      <c r="A88" t="s">
        <v>297</v>
      </c>
      <c r="B88" t="s">
        <v>298</v>
      </c>
      <c r="C88" t="s">
        <v>484</v>
      </c>
      <c r="D88" t="s">
        <v>485</v>
      </c>
      <c r="E88" t="s">
        <v>486</v>
      </c>
    </row>
    <row r="89" spans="1:5" x14ac:dyDescent="0.25">
      <c r="A89" t="s">
        <v>297</v>
      </c>
      <c r="B89" t="s">
        <v>298</v>
      </c>
      <c r="C89" t="s">
        <v>487</v>
      </c>
      <c r="D89" t="s">
        <v>488</v>
      </c>
      <c r="E89" t="s">
        <v>489</v>
      </c>
    </row>
    <row r="90" spans="1:5" x14ac:dyDescent="0.25">
      <c r="A90" t="s">
        <v>297</v>
      </c>
      <c r="B90" t="s">
        <v>298</v>
      </c>
      <c r="C90" t="s">
        <v>490</v>
      </c>
      <c r="D90" t="s">
        <v>172</v>
      </c>
      <c r="E90" t="s">
        <v>491</v>
      </c>
    </row>
    <row r="91" spans="1:5" x14ac:dyDescent="0.25">
      <c r="A91" t="s">
        <v>297</v>
      </c>
      <c r="B91" t="s">
        <v>298</v>
      </c>
      <c r="C91" t="s">
        <v>492</v>
      </c>
      <c r="D91" t="s">
        <v>493</v>
      </c>
      <c r="E91" t="s">
        <v>494</v>
      </c>
    </row>
    <row r="92" spans="1:5" x14ac:dyDescent="0.25">
      <c r="A92" t="s">
        <v>297</v>
      </c>
      <c r="B92" t="s">
        <v>298</v>
      </c>
      <c r="C92" t="s">
        <v>495</v>
      </c>
      <c r="D92" t="s">
        <v>496</v>
      </c>
      <c r="E92" t="s">
        <v>497</v>
      </c>
    </row>
    <row r="93" spans="1:5" x14ac:dyDescent="0.25">
      <c r="A93" t="s">
        <v>297</v>
      </c>
      <c r="B93" t="s">
        <v>298</v>
      </c>
      <c r="C93" t="s">
        <v>498</v>
      </c>
      <c r="D93" t="s">
        <v>499</v>
      </c>
      <c r="E93" t="s">
        <v>500</v>
      </c>
    </row>
    <row r="94" spans="1:5" x14ac:dyDescent="0.25">
      <c r="A94" t="s">
        <v>297</v>
      </c>
      <c r="B94" t="s">
        <v>298</v>
      </c>
      <c r="C94" t="s">
        <v>501</v>
      </c>
      <c r="D94" t="s">
        <v>180</v>
      </c>
      <c r="E94" t="s">
        <v>502</v>
      </c>
    </row>
    <row r="95" spans="1:5" x14ac:dyDescent="0.25">
      <c r="A95" t="s">
        <v>297</v>
      </c>
      <c r="B95" t="s">
        <v>298</v>
      </c>
      <c r="C95" t="s">
        <v>503</v>
      </c>
      <c r="D95" t="s">
        <v>182</v>
      </c>
      <c r="E95" t="s">
        <v>504</v>
      </c>
    </row>
    <row r="96" spans="1:5" x14ac:dyDescent="0.25">
      <c r="A96" t="s">
        <v>297</v>
      </c>
      <c r="B96" t="s">
        <v>298</v>
      </c>
      <c r="C96" t="s">
        <v>505</v>
      </c>
      <c r="D96" t="s">
        <v>506</v>
      </c>
      <c r="E96" t="s">
        <v>507</v>
      </c>
    </row>
    <row r="97" spans="1:5" x14ac:dyDescent="0.25">
      <c r="A97" t="s">
        <v>297</v>
      </c>
      <c r="B97" t="s">
        <v>298</v>
      </c>
      <c r="C97" t="s">
        <v>508</v>
      </c>
      <c r="D97" t="s">
        <v>509</v>
      </c>
      <c r="E97" t="s">
        <v>510</v>
      </c>
    </row>
    <row r="98" spans="1:5" x14ac:dyDescent="0.25">
      <c r="A98" t="s">
        <v>297</v>
      </c>
      <c r="B98" t="s">
        <v>298</v>
      </c>
      <c r="C98" t="s">
        <v>511</v>
      </c>
      <c r="D98" t="s">
        <v>512</v>
      </c>
      <c r="E98" t="s">
        <v>513</v>
      </c>
    </row>
    <row r="99" spans="1:5" x14ac:dyDescent="0.25">
      <c r="A99" t="s">
        <v>297</v>
      </c>
      <c r="B99" t="s">
        <v>298</v>
      </c>
      <c r="C99" t="s">
        <v>514</v>
      </c>
      <c r="D99" t="s">
        <v>190</v>
      </c>
      <c r="E99" t="s">
        <v>515</v>
      </c>
    </row>
    <row r="100" spans="1:5" x14ac:dyDescent="0.25">
      <c r="A100" t="s">
        <v>297</v>
      </c>
      <c r="B100" t="s">
        <v>298</v>
      </c>
      <c r="C100" t="s">
        <v>516</v>
      </c>
      <c r="D100" t="s">
        <v>192</v>
      </c>
      <c r="E100" t="s">
        <v>517</v>
      </c>
    </row>
    <row r="101" spans="1:5" x14ac:dyDescent="0.25">
      <c r="A101" t="s">
        <v>297</v>
      </c>
      <c r="B101" t="s">
        <v>298</v>
      </c>
      <c r="C101" t="s">
        <v>518</v>
      </c>
      <c r="D101" t="s">
        <v>519</v>
      </c>
      <c r="E101" t="s">
        <v>520</v>
      </c>
    </row>
    <row r="102" spans="1:5" x14ac:dyDescent="0.25">
      <c r="A102" t="s">
        <v>297</v>
      </c>
      <c r="B102" t="s">
        <v>298</v>
      </c>
      <c r="C102" t="s">
        <v>521</v>
      </c>
      <c r="D102" t="s">
        <v>192</v>
      </c>
      <c r="E102" t="s">
        <v>522</v>
      </c>
    </row>
    <row r="103" spans="1:5" x14ac:dyDescent="0.25">
      <c r="A103" t="s">
        <v>297</v>
      </c>
      <c r="B103" t="s">
        <v>298</v>
      </c>
      <c r="C103" t="s">
        <v>523</v>
      </c>
      <c r="D103" t="s">
        <v>524</v>
      </c>
      <c r="E103" t="s">
        <v>525</v>
      </c>
    </row>
    <row r="104" spans="1:5" x14ac:dyDescent="0.25">
      <c r="A104" t="s">
        <v>297</v>
      </c>
      <c r="B104" t="s">
        <v>298</v>
      </c>
      <c r="C104" t="s">
        <v>526</v>
      </c>
      <c r="D104" t="s">
        <v>200</v>
      </c>
      <c r="E104" t="s">
        <v>527</v>
      </c>
    </row>
    <row r="105" spans="1:5" x14ac:dyDescent="0.25">
      <c r="A105" t="s">
        <v>297</v>
      </c>
      <c r="B105" t="s">
        <v>298</v>
      </c>
      <c r="C105" t="s">
        <v>528</v>
      </c>
      <c r="D105" t="s">
        <v>529</v>
      </c>
      <c r="E105" t="s">
        <v>530</v>
      </c>
    </row>
    <row r="106" spans="1:5" x14ac:dyDescent="0.25">
      <c r="A106" t="s">
        <v>297</v>
      </c>
      <c r="B106" t="s">
        <v>298</v>
      </c>
      <c r="C106" t="s">
        <v>531</v>
      </c>
      <c r="D106" t="s">
        <v>532</v>
      </c>
      <c r="E106" t="s">
        <v>533</v>
      </c>
    </row>
    <row r="107" spans="1:5" x14ac:dyDescent="0.25">
      <c r="A107" t="s">
        <v>297</v>
      </c>
      <c r="B107" t="s">
        <v>298</v>
      </c>
      <c r="C107" t="s">
        <v>534</v>
      </c>
      <c r="D107" t="s">
        <v>535</v>
      </c>
      <c r="E107" t="s">
        <v>536</v>
      </c>
    </row>
    <row r="108" spans="1:5" x14ac:dyDescent="0.25">
      <c r="A108" t="s">
        <v>297</v>
      </c>
      <c r="B108" t="s">
        <v>298</v>
      </c>
      <c r="C108" t="s">
        <v>537</v>
      </c>
      <c r="D108" t="s">
        <v>538</v>
      </c>
      <c r="E108" t="s">
        <v>539</v>
      </c>
    </row>
    <row r="109" spans="1:5" x14ac:dyDescent="0.25">
      <c r="A109" t="s">
        <v>297</v>
      </c>
      <c r="B109" t="s">
        <v>298</v>
      </c>
      <c r="C109" t="s">
        <v>540</v>
      </c>
      <c r="D109" t="s">
        <v>541</v>
      </c>
      <c r="E109" t="s">
        <v>542</v>
      </c>
    </row>
    <row r="110" spans="1:5" x14ac:dyDescent="0.25">
      <c r="A110" t="s">
        <v>297</v>
      </c>
      <c r="B110" t="s">
        <v>298</v>
      </c>
      <c r="C110" t="s">
        <v>543</v>
      </c>
      <c r="D110" t="s">
        <v>544</v>
      </c>
      <c r="E110" t="s">
        <v>545</v>
      </c>
    </row>
    <row r="111" spans="1:5" x14ac:dyDescent="0.25">
      <c r="A111" t="s">
        <v>297</v>
      </c>
      <c r="B111" t="s">
        <v>298</v>
      </c>
      <c r="C111" t="s">
        <v>546</v>
      </c>
      <c r="D111" t="s">
        <v>547</v>
      </c>
      <c r="E111" t="s">
        <v>548</v>
      </c>
    </row>
    <row r="112" spans="1:5" x14ac:dyDescent="0.25">
      <c r="A112" t="s">
        <v>297</v>
      </c>
      <c r="B112" t="s">
        <v>298</v>
      </c>
      <c r="C112" t="s">
        <v>549</v>
      </c>
      <c r="D112" t="s">
        <v>216</v>
      </c>
      <c r="E112" t="s">
        <v>550</v>
      </c>
    </row>
    <row r="113" spans="1:5" x14ac:dyDescent="0.25">
      <c r="A113" t="s">
        <v>297</v>
      </c>
      <c r="B113" t="s">
        <v>298</v>
      </c>
      <c r="C113" t="s">
        <v>551</v>
      </c>
      <c r="D113" t="s">
        <v>218</v>
      </c>
      <c r="E113" t="s">
        <v>552</v>
      </c>
    </row>
    <row r="114" spans="1:5" x14ac:dyDescent="0.25">
      <c r="A114" t="s">
        <v>297</v>
      </c>
      <c r="B114" t="s">
        <v>298</v>
      </c>
      <c r="C114" t="s">
        <v>553</v>
      </c>
      <c r="D114" t="s">
        <v>220</v>
      </c>
      <c r="E114" t="s">
        <v>554</v>
      </c>
    </row>
    <row r="115" spans="1:5" x14ac:dyDescent="0.25">
      <c r="A115" t="s">
        <v>297</v>
      </c>
      <c r="B115" t="s">
        <v>298</v>
      </c>
      <c r="C115" t="s">
        <v>555</v>
      </c>
      <c r="D115" t="s">
        <v>556</v>
      </c>
      <c r="E115" t="s">
        <v>557</v>
      </c>
    </row>
    <row r="116" spans="1:5" x14ac:dyDescent="0.25">
      <c r="A116" t="s">
        <v>297</v>
      </c>
      <c r="B116" t="s">
        <v>298</v>
      </c>
      <c r="C116" t="s">
        <v>558</v>
      </c>
      <c r="D116" t="s">
        <v>559</v>
      </c>
      <c r="E116" t="s">
        <v>560</v>
      </c>
    </row>
    <row r="117" spans="1:5" x14ac:dyDescent="0.25">
      <c r="A117" t="s">
        <v>297</v>
      </c>
      <c r="B117" t="s">
        <v>298</v>
      </c>
      <c r="C117" t="s">
        <v>561</v>
      </c>
      <c r="D117" t="s">
        <v>226</v>
      </c>
      <c r="E117" t="s">
        <v>562</v>
      </c>
    </row>
    <row r="118" spans="1:5" x14ac:dyDescent="0.25">
      <c r="A118" t="s">
        <v>297</v>
      </c>
      <c r="B118" t="s">
        <v>298</v>
      </c>
      <c r="C118" t="s">
        <v>563</v>
      </c>
      <c r="D118" t="s">
        <v>564</v>
      </c>
      <c r="E118" t="s">
        <v>565</v>
      </c>
    </row>
    <row r="119" spans="1:5" x14ac:dyDescent="0.25">
      <c r="A119" t="s">
        <v>297</v>
      </c>
      <c r="B119" t="s">
        <v>298</v>
      </c>
      <c r="C119" t="s">
        <v>566</v>
      </c>
      <c r="D119" t="s">
        <v>567</v>
      </c>
      <c r="E119" t="s">
        <v>568</v>
      </c>
    </row>
    <row r="120" spans="1:5" x14ac:dyDescent="0.25">
      <c r="A120" t="s">
        <v>297</v>
      </c>
      <c r="B120" t="s">
        <v>298</v>
      </c>
      <c r="C120" t="s">
        <v>569</v>
      </c>
      <c r="D120" t="s">
        <v>570</v>
      </c>
      <c r="E120" t="s">
        <v>571</v>
      </c>
    </row>
    <row r="121" spans="1:5" x14ac:dyDescent="0.25">
      <c r="A121" t="s">
        <v>297</v>
      </c>
      <c r="B121" t="s">
        <v>298</v>
      </c>
      <c r="C121" t="s">
        <v>572</v>
      </c>
      <c r="D121" t="s">
        <v>573</v>
      </c>
      <c r="E121" t="s">
        <v>574</v>
      </c>
    </row>
    <row r="122" spans="1:5" x14ac:dyDescent="0.25">
      <c r="A122" t="s">
        <v>297</v>
      </c>
      <c r="B122" t="s">
        <v>298</v>
      </c>
      <c r="C122" t="s">
        <v>575</v>
      </c>
      <c r="D122" t="s">
        <v>236</v>
      </c>
      <c r="E122" t="s">
        <v>576</v>
      </c>
    </row>
    <row r="123" spans="1:5" x14ac:dyDescent="0.25">
      <c r="A123" t="s">
        <v>297</v>
      </c>
      <c r="B123" t="s">
        <v>298</v>
      </c>
      <c r="C123" t="s">
        <v>577</v>
      </c>
      <c r="D123" t="s">
        <v>578</v>
      </c>
      <c r="E123" t="s">
        <v>579</v>
      </c>
    </row>
    <row r="124" spans="1:5" x14ac:dyDescent="0.25">
      <c r="A124" t="s">
        <v>297</v>
      </c>
      <c r="B124" t="s">
        <v>298</v>
      </c>
      <c r="C124" t="s">
        <v>580</v>
      </c>
      <c r="D124" t="s">
        <v>581</v>
      </c>
      <c r="E124" t="s">
        <v>582</v>
      </c>
    </row>
    <row r="125" spans="1:5" x14ac:dyDescent="0.25">
      <c r="A125" t="s">
        <v>297</v>
      </c>
      <c r="B125" t="s">
        <v>298</v>
      </c>
      <c r="C125" t="s">
        <v>583</v>
      </c>
      <c r="D125" t="s">
        <v>584</v>
      </c>
      <c r="E125" t="s">
        <v>585</v>
      </c>
    </row>
    <row r="126" spans="1:5" x14ac:dyDescent="0.25">
      <c r="A126" t="s">
        <v>297</v>
      </c>
      <c r="B126" t="s">
        <v>298</v>
      </c>
      <c r="C126" t="s">
        <v>586</v>
      </c>
      <c r="D126" t="s">
        <v>244</v>
      </c>
      <c r="E126" t="s">
        <v>587</v>
      </c>
    </row>
    <row r="127" spans="1:5" x14ac:dyDescent="0.25">
      <c r="A127" t="s">
        <v>297</v>
      </c>
      <c r="B127" t="s">
        <v>298</v>
      </c>
      <c r="C127" t="s">
        <v>588</v>
      </c>
      <c r="D127" t="s">
        <v>589</v>
      </c>
      <c r="E127" t="s">
        <v>590</v>
      </c>
    </row>
    <row r="128" spans="1:5" x14ac:dyDescent="0.25">
      <c r="A128" t="s">
        <v>297</v>
      </c>
      <c r="B128" t="s">
        <v>298</v>
      </c>
      <c r="C128" t="s">
        <v>247</v>
      </c>
      <c r="D128" t="s">
        <v>248</v>
      </c>
      <c r="E128" t="s">
        <v>26</v>
      </c>
    </row>
    <row r="129" spans="1:5" x14ac:dyDescent="0.25">
      <c r="A129" t="s">
        <v>591</v>
      </c>
      <c r="B129" t="s">
        <v>592</v>
      </c>
      <c r="C129" t="s">
        <v>593</v>
      </c>
      <c r="D129" t="s">
        <v>594</v>
      </c>
      <c r="E129" t="s">
        <v>26</v>
      </c>
    </row>
    <row r="130" spans="1:5" x14ac:dyDescent="0.25">
      <c r="A130" t="s">
        <v>595</v>
      </c>
      <c r="B130" t="s">
        <v>596</v>
      </c>
      <c r="C130" t="s">
        <v>597</v>
      </c>
      <c r="D130" t="s">
        <v>248</v>
      </c>
      <c r="E130" t="s">
        <v>26</v>
      </c>
    </row>
    <row r="131" spans="1:5" x14ac:dyDescent="0.25">
      <c r="A131" t="s">
        <v>598</v>
      </c>
      <c r="B131" t="s">
        <v>599</v>
      </c>
      <c r="C131" t="s">
        <v>597</v>
      </c>
      <c r="D131" t="s">
        <v>248</v>
      </c>
      <c r="E131" t="s">
        <v>26</v>
      </c>
    </row>
    <row r="132" spans="1:5" x14ac:dyDescent="0.25">
      <c r="A132" t="s">
        <v>600</v>
      </c>
      <c r="B132" t="s">
        <v>601</v>
      </c>
      <c r="C132" t="s">
        <v>602</v>
      </c>
      <c r="D132" t="s">
        <v>603</v>
      </c>
      <c r="E132" t="s">
        <v>26</v>
      </c>
    </row>
    <row r="133" spans="1:5" x14ac:dyDescent="0.25">
      <c r="A133" t="s">
        <v>600</v>
      </c>
      <c r="B133" t="s">
        <v>601</v>
      </c>
      <c r="C133" t="s">
        <v>501</v>
      </c>
      <c r="D133" t="s">
        <v>604</v>
      </c>
      <c r="E133" t="s">
        <v>26</v>
      </c>
    </row>
    <row r="134" spans="1:5" x14ac:dyDescent="0.25">
      <c r="A134" t="s">
        <v>600</v>
      </c>
      <c r="B134" t="s">
        <v>601</v>
      </c>
      <c r="C134" t="s">
        <v>605</v>
      </c>
      <c r="D134" t="s">
        <v>606</v>
      </c>
      <c r="E134" t="s">
        <v>26</v>
      </c>
    </row>
    <row r="135" spans="1:5" x14ac:dyDescent="0.25">
      <c r="A135" t="s">
        <v>607</v>
      </c>
      <c r="B135" t="s">
        <v>608</v>
      </c>
      <c r="C135" t="s">
        <v>247</v>
      </c>
      <c r="D135" t="s">
        <v>248</v>
      </c>
      <c r="E135" t="s">
        <v>26</v>
      </c>
    </row>
    <row r="136" spans="1:5" x14ac:dyDescent="0.25">
      <c r="A136" t="s">
        <v>609</v>
      </c>
      <c r="B136" t="s">
        <v>610</v>
      </c>
      <c r="C136" t="s">
        <v>611</v>
      </c>
      <c r="D136" t="s">
        <v>612</v>
      </c>
      <c r="E136" t="s">
        <v>26</v>
      </c>
    </row>
    <row r="137" spans="1:5" x14ac:dyDescent="0.25">
      <c r="A137" t="s">
        <v>613</v>
      </c>
      <c r="B137" t="s">
        <v>614</v>
      </c>
      <c r="C137" t="s">
        <v>615</v>
      </c>
      <c r="D137" t="s">
        <v>616</v>
      </c>
      <c r="E137" t="s">
        <v>26</v>
      </c>
    </row>
    <row r="138" spans="1:5" x14ac:dyDescent="0.25">
      <c r="A138" t="s">
        <v>617</v>
      </c>
      <c r="B138" t="s">
        <v>618</v>
      </c>
      <c r="C138" t="s">
        <v>619</v>
      </c>
      <c r="D138" t="s">
        <v>620</v>
      </c>
      <c r="E138" t="s">
        <v>26</v>
      </c>
    </row>
    <row r="139" spans="1:5" x14ac:dyDescent="0.25">
      <c r="A139" t="s">
        <v>617</v>
      </c>
      <c r="B139" t="s">
        <v>618</v>
      </c>
      <c r="C139" t="s">
        <v>526</v>
      </c>
      <c r="D139" t="s">
        <v>621</v>
      </c>
      <c r="E139" t="s">
        <v>26</v>
      </c>
    </row>
    <row r="140" spans="1:5" x14ac:dyDescent="0.25">
      <c r="A140" t="s">
        <v>622</v>
      </c>
      <c r="B140" t="s">
        <v>623</v>
      </c>
      <c r="C140" t="s">
        <v>624</v>
      </c>
      <c r="D140" t="s">
        <v>625</v>
      </c>
      <c r="E140" t="s">
        <v>26</v>
      </c>
    </row>
    <row r="141" spans="1:5" x14ac:dyDescent="0.25">
      <c r="A141" t="s">
        <v>622</v>
      </c>
      <c r="B141" t="s">
        <v>623</v>
      </c>
      <c r="C141" t="s">
        <v>626</v>
      </c>
      <c r="D141" t="s">
        <v>627</v>
      </c>
      <c r="E141" t="s">
        <v>26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19"/>
  <sheetViews>
    <sheetView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8.85546875" defaultRowHeight="15" x14ac:dyDescent="0.25"/>
  <cols>
    <col min="1" max="1" width="8.7109375" bestFit="1" customWidth="1"/>
    <col min="2" max="2" width="130" bestFit="1" customWidth="1"/>
    <col min="3" max="27" width="13" customWidth="1"/>
  </cols>
  <sheetData>
    <row r="1" spans="1:26" x14ac:dyDescent="0.25">
      <c r="A1" s="1" t="s">
        <v>258</v>
      </c>
    </row>
    <row r="2" spans="1:26" x14ac:dyDescent="0.25">
      <c r="A2" s="1" t="s">
        <v>26</v>
      </c>
    </row>
    <row r="3" spans="1:26" x14ac:dyDescent="0.25">
      <c r="A3" s="2" t="s">
        <v>251</v>
      </c>
    </row>
    <row r="5" spans="1:26" ht="12.75" customHeight="1" x14ac:dyDescent="0.25"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  <c r="S5" s="3" t="s">
        <v>18</v>
      </c>
      <c r="T5" s="3" t="s">
        <v>19</v>
      </c>
      <c r="U5" s="3" t="s">
        <v>20</v>
      </c>
      <c r="V5" s="3" t="s">
        <v>21</v>
      </c>
      <c r="W5" s="3" t="s">
        <v>22</v>
      </c>
      <c r="X5" s="3" t="s">
        <v>23</v>
      </c>
      <c r="Y5" s="3" t="s">
        <v>24</v>
      </c>
      <c r="Z5" s="3" t="s">
        <v>25</v>
      </c>
    </row>
    <row r="6" spans="1:26" x14ac:dyDescent="0.25">
      <c r="B6" t="s">
        <v>26</v>
      </c>
    </row>
    <row r="7" spans="1:26" x14ac:dyDescent="0.25">
      <c r="A7" s="3" t="s">
        <v>27</v>
      </c>
      <c r="B7" s="3" t="s">
        <v>28</v>
      </c>
      <c r="C7" s="5">
        <v>-0.58199999999999996</v>
      </c>
      <c r="D7" s="5">
        <v>7.5019999999999998</v>
      </c>
      <c r="E7" s="5">
        <v>-6.8920000000000003</v>
      </c>
      <c r="F7" s="5">
        <v>11.404</v>
      </c>
      <c r="G7" s="5">
        <v>-15.14</v>
      </c>
      <c r="H7" s="5">
        <v>1.3480000000000001</v>
      </c>
      <c r="I7" s="5">
        <v>-6.0780000000000003</v>
      </c>
      <c r="J7" s="5">
        <v>12.425000000000001</v>
      </c>
      <c r="K7" s="5">
        <v>-7.6669999999999998</v>
      </c>
      <c r="L7" s="5">
        <v>-20.52</v>
      </c>
      <c r="M7" s="5">
        <v>29.367000000000001</v>
      </c>
      <c r="N7" s="5">
        <v>2.27</v>
      </c>
      <c r="O7" s="5">
        <v>9.0079999999999991</v>
      </c>
      <c r="P7" s="5">
        <v>-7.75</v>
      </c>
      <c r="Q7" s="5">
        <v>-5.1130000000000004</v>
      </c>
      <c r="R7" s="5">
        <v>5.28</v>
      </c>
      <c r="S7" s="5">
        <v>3.5670000000000002</v>
      </c>
      <c r="T7" s="5">
        <v>2.008</v>
      </c>
      <c r="U7" s="5">
        <v>5.71</v>
      </c>
      <c r="V7" s="5">
        <v>-2.72</v>
      </c>
      <c r="W7" s="5">
        <v>6.3010000000000002</v>
      </c>
      <c r="X7" s="5">
        <v>13.871</v>
      </c>
      <c r="Y7" s="5">
        <v>18.957999999999998</v>
      </c>
      <c r="Z7" s="5">
        <v>6.2E-2</v>
      </c>
    </row>
    <row r="8" spans="1:26" x14ac:dyDescent="0.25">
      <c r="A8" s="3" t="s">
        <v>29</v>
      </c>
      <c r="B8" s="3" t="s">
        <v>30</v>
      </c>
      <c r="C8" s="5">
        <v>1.8560000000000001</v>
      </c>
      <c r="D8" s="5">
        <v>6.2160000000000002</v>
      </c>
      <c r="E8" s="5">
        <v>-7.6260000000000003</v>
      </c>
      <c r="F8" s="5">
        <v>13.849</v>
      </c>
      <c r="G8" s="5">
        <v>-16.745999999999999</v>
      </c>
      <c r="H8" s="5">
        <v>1.355</v>
      </c>
      <c r="I8" s="5">
        <v>-8.5180000000000007</v>
      </c>
      <c r="J8" s="5">
        <v>12.257999999999999</v>
      </c>
      <c r="K8" s="5">
        <v>-8.3879999999999999</v>
      </c>
      <c r="L8" s="5">
        <v>-21.318000000000001</v>
      </c>
      <c r="M8" s="5">
        <v>32.031999999999996</v>
      </c>
      <c r="N8" s="5">
        <v>1.329</v>
      </c>
      <c r="O8" s="5">
        <v>12.342000000000001</v>
      </c>
      <c r="P8" s="5">
        <v>-8.9039999999999999</v>
      </c>
      <c r="Q8" s="5">
        <v>-7.9450000000000003</v>
      </c>
      <c r="R8" s="5">
        <v>5.133</v>
      </c>
      <c r="S8" s="5">
        <v>4.2009999999999996</v>
      </c>
      <c r="T8" s="5">
        <v>2.4129999999999998</v>
      </c>
      <c r="U8" s="5">
        <v>6.274</v>
      </c>
      <c r="V8" s="5">
        <v>-2.802</v>
      </c>
      <c r="W8" s="5">
        <v>7.1050000000000004</v>
      </c>
      <c r="X8" s="5">
        <v>14.932</v>
      </c>
      <c r="Y8" s="5">
        <v>18.853000000000002</v>
      </c>
    </row>
    <row r="9" spans="1:26" x14ac:dyDescent="0.25">
      <c r="A9" s="3" t="s">
        <v>31</v>
      </c>
      <c r="B9" s="3" t="s">
        <v>32</v>
      </c>
      <c r="C9" s="5">
        <v>-20.88</v>
      </c>
      <c r="D9" s="5">
        <v>11.592000000000001</v>
      </c>
      <c r="E9" s="5">
        <v>-2.09</v>
      </c>
      <c r="F9" s="5">
        <v>-12.827999999999999</v>
      </c>
      <c r="G9" s="5">
        <v>8.4629999999999992</v>
      </c>
      <c r="H9" s="5">
        <v>2.008</v>
      </c>
      <c r="I9" s="5">
        <v>29.792999999999999</v>
      </c>
      <c r="J9" s="5">
        <v>16.228000000000002</v>
      </c>
      <c r="K9" s="5">
        <v>-6.569</v>
      </c>
      <c r="L9" s="5">
        <v>-18.050999999999998</v>
      </c>
      <c r="M9" s="5">
        <v>14.083</v>
      </c>
      <c r="N9" s="5">
        <v>10.628</v>
      </c>
      <c r="O9" s="5">
        <v>-12.708</v>
      </c>
      <c r="P9" s="5">
        <v>2.5259999999999998</v>
      </c>
      <c r="Q9" s="5">
        <v>23.727</v>
      </c>
      <c r="R9" s="5">
        <v>5.8879999999999999</v>
      </c>
      <c r="S9" s="5">
        <v>-2.92</v>
      </c>
      <c r="T9" s="5">
        <v>-0.43099999999999999</v>
      </c>
      <c r="U9" s="5">
        <v>4.3789999999999996</v>
      </c>
      <c r="V9" s="5">
        <v>-4.9939999999999998</v>
      </c>
      <c r="W9" s="5">
        <v>-2.3719999999999999</v>
      </c>
      <c r="X9" s="5">
        <v>9.6910000000000007</v>
      </c>
      <c r="Y9" s="5">
        <v>30.463999999999999</v>
      </c>
    </row>
    <row r="10" spans="1:26" x14ac:dyDescent="0.25">
      <c r="A10" s="3" t="s">
        <v>33</v>
      </c>
      <c r="B10" s="3" t="s">
        <v>34</v>
      </c>
      <c r="C10" s="5">
        <v>-4.2009999999999996</v>
      </c>
      <c r="D10" s="5">
        <v>30.292000000000002</v>
      </c>
      <c r="E10" s="5">
        <v>-0.32300000000000001</v>
      </c>
      <c r="F10" s="5">
        <v>7.7439999999999998</v>
      </c>
      <c r="G10" s="5">
        <v>-11.143000000000001</v>
      </c>
      <c r="H10" s="5">
        <v>-8.4000000000000005E-2</v>
      </c>
      <c r="I10" s="5">
        <v>-16.818999999999999</v>
      </c>
      <c r="J10" s="5">
        <v>4.9850000000000003</v>
      </c>
      <c r="K10" s="5">
        <v>12.872999999999999</v>
      </c>
      <c r="L10" s="5">
        <v>-3.3090000000000002</v>
      </c>
      <c r="M10" s="5">
        <v>3.806</v>
      </c>
      <c r="N10" s="5">
        <v>8.3190000000000008</v>
      </c>
      <c r="O10" s="5">
        <v>-17.385999999999999</v>
      </c>
      <c r="P10" s="5">
        <v>0.47899999999999998</v>
      </c>
      <c r="Q10" s="5">
        <v>0.57699999999999996</v>
      </c>
      <c r="R10" s="5">
        <v>7.4790000000000001</v>
      </c>
      <c r="S10" s="5">
        <v>9.77</v>
      </c>
      <c r="T10" s="5">
        <v>-1.4550000000000001</v>
      </c>
      <c r="U10" s="5">
        <v>-5.923</v>
      </c>
      <c r="V10" s="5">
        <v>5.8330000000000002</v>
      </c>
      <c r="W10" s="5">
        <v>6.6550000000000002</v>
      </c>
      <c r="X10" s="5">
        <v>-3.262</v>
      </c>
      <c r="Y10" s="5">
        <v>-9.3510000000000009</v>
      </c>
    </row>
    <row r="11" spans="1:26" x14ac:dyDescent="0.25">
      <c r="A11" s="3" t="s">
        <v>35</v>
      </c>
      <c r="B11" s="3" t="s">
        <v>36</v>
      </c>
      <c r="C11" s="5">
        <v>26.902999999999999</v>
      </c>
      <c r="D11" s="5">
        <v>15.308999999999999</v>
      </c>
      <c r="E11" s="5">
        <v>6.1980000000000004</v>
      </c>
      <c r="F11" s="5">
        <v>1.7390000000000001</v>
      </c>
      <c r="G11" s="5">
        <v>1.988</v>
      </c>
      <c r="H11" s="5">
        <v>17.076000000000001</v>
      </c>
      <c r="I11" s="5">
        <v>1.7310000000000001</v>
      </c>
      <c r="J11" s="5">
        <v>8.016</v>
      </c>
      <c r="K11" s="5">
        <v>6.6289999999999996</v>
      </c>
      <c r="L11" s="5">
        <v>4.1479999999999997</v>
      </c>
      <c r="M11" s="5">
        <v>5.0720000000000001</v>
      </c>
      <c r="N11" s="5">
        <v>-1.627</v>
      </c>
      <c r="O11" s="5">
        <v>4.9059999999999997</v>
      </c>
      <c r="P11" s="5">
        <v>6.9470000000000001</v>
      </c>
      <c r="Q11" s="5">
        <v>4.0860000000000003</v>
      </c>
      <c r="R11" s="5">
        <v>-3.6269999999999998</v>
      </c>
      <c r="S11" s="5">
        <v>-0.47699999999999998</v>
      </c>
      <c r="T11" s="5">
        <v>-2.0630000000000002</v>
      </c>
      <c r="U11" s="5">
        <v>1.4</v>
      </c>
      <c r="V11" s="5">
        <v>0.79800000000000004</v>
      </c>
      <c r="W11" s="5">
        <v>0.8</v>
      </c>
      <c r="X11" s="5">
        <v>0.82699999999999996</v>
      </c>
      <c r="Y11" s="5">
        <v>7.4240000000000004</v>
      </c>
      <c r="Z11" s="5">
        <v>32.527000000000001</v>
      </c>
    </row>
    <row r="12" spans="1:26" x14ac:dyDescent="0.25">
      <c r="A12" s="3" t="s">
        <v>37</v>
      </c>
      <c r="B12" s="3" t="s">
        <v>38</v>
      </c>
      <c r="C12" s="5">
        <v>25.175999999999998</v>
      </c>
      <c r="D12" s="5">
        <v>-23.274999999999999</v>
      </c>
      <c r="E12" s="5">
        <v>7.4139999999999997</v>
      </c>
      <c r="F12" s="5">
        <v>-0.61</v>
      </c>
      <c r="G12" s="5">
        <v>-12.903</v>
      </c>
      <c r="H12" s="5">
        <v>226.316</v>
      </c>
      <c r="J12" s="5">
        <v>0</v>
      </c>
      <c r="K12" s="5">
        <v>344.44400000000002</v>
      </c>
      <c r="N12" s="5">
        <v>0</v>
      </c>
      <c r="P12" s="5">
        <v>-42.856999999999999</v>
      </c>
      <c r="Q12" s="5">
        <v>-33.332999999999998</v>
      </c>
      <c r="R12" s="5">
        <v>0</v>
      </c>
      <c r="S12" s="5">
        <v>0</v>
      </c>
      <c r="T12" s="5">
        <v>160</v>
      </c>
      <c r="U12" s="5">
        <v>0</v>
      </c>
    </row>
    <row r="13" spans="1:26" x14ac:dyDescent="0.25">
      <c r="A13" s="3" t="s">
        <v>39</v>
      </c>
      <c r="B13" s="3" t="s">
        <v>40</v>
      </c>
      <c r="C13" s="5">
        <v>-12.635</v>
      </c>
      <c r="D13" s="5">
        <v>75.251000000000005</v>
      </c>
      <c r="E13" s="5">
        <v>3.6070000000000002</v>
      </c>
      <c r="F13" s="5">
        <v>-17.931000000000001</v>
      </c>
      <c r="G13" s="5">
        <v>-18.483000000000001</v>
      </c>
      <c r="H13" s="5">
        <v>110.34099999999999</v>
      </c>
      <c r="I13" s="5">
        <v>-10.31</v>
      </c>
      <c r="J13" s="5">
        <v>4.1349999999999998</v>
      </c>
      <c r="K13" s="5">
        <v>-3.2890000000000001</v>
      </c>
      <c r="L13" s="5">
        <v>-18.664000000000001</v>
      </c>
      <c r="M13" s="5">
        <v>64.835999999999999</v>
      </c>
      <c r="N13" s="5">
        <v>-6.68</v>
      </c>
      <c r="O13" s="5">
        <v>17.393999999999998</v>
      </c>
      <c r="P13" s="5">
        <v>-13.635999999999999</v>
      </c>
      <c r="Q13" s="5">
        <v>-10.407999999999999</v>
      </c>
      <c r="R13" s="5">
        <v>-41.616999999999997</v>
      </c>
      <c r="S13" s="5">
        <v>-19.2</v>
      </c>
      <c r="T13" s="5">
        <v>24.632000000000001</v>
      </c>
      <c r="U13" s="5">
        <v>40.494</v>
      </c>
      <c r="V13" s="5">
        <v>-8.4109999999999996</v>
      </c>
      <c r="W13" s="5">
        <v>-67.180999999999997</v>
      </c>
      <c r="X13" s="5">
        <v>1139.56</v>
      </c>
      <c r="Y13" s="5">
        <v>125.675</v>
      </c>
    </row>
    <row r="14" spans="1:26" x14ac:dyDescent="0.25">
      <c r="A14" s="3" t="s">
        <v>41</v>
      </c>
      <c r="B14" s="3" t="s">
        <v>42</v>
      </c>
      <c r="C14" s="5">
        <v>60</v>
      </c>
      <c r="D14" s="5">
        <v>-40.908999999999999</v>
      </c>
      <c r="E14" s="5">
        <v>46.154000000000003</v>
      </c>
      <c r="F14" s="5">
        <v>38.462000000000003</v>
      </c>
      <c r="G14" s="5">
        <v>200</v>
      </c>
      <c r="H14" s="5">
        <v>46.154000000000003</v>
      </c>
      <c r="I14" s="5">
        <v>72.727000000000004</v>
      </c>
      <c r="J14" s="5">
        <v>0</v>
      </c>
      <c r="K14" s="5">
        <v>-8.3330000000000002</v>
      </c>
      <c r="L14" s="5">
        <v>18.919</v>
      </c>
      <c r="M14" s="5">
        <v>15.789</v>
      </c>
      <c r="N14" s="5">
        <v>19.231000000000002</v>
      </c>
      <c r="O14" s="5">
        <v>-27.585999999999999</v>
      </c>
      <c r="P14" s="5">
        <v>-28.946999999999999</v>
      </c>
      <c r="Q14" s="5">
        <v>9.5239999999999991</v>
      </c>
      <c r="R14" s="5">
        <v>31.818000000000001</v>
      </c>
      <c r="S14" s="5">
        <v>0</v>
      </c>
      <c r="T14" s="5">
        <v>375</v>
      </c>
      <c r="U14" s="5">
        <v>0</v>
      </c>
      <c r="V14" s="5">
        <v>-11.111000000000001</v>
      </c>
      <c r="W14" s="5">
        <v>65</v>
      </c>
      <c r="X14" s="5">
        <v>-18.079000000000001</v>
      </c>
      <c r="Y14" s="5">
        <v>14.444000000000001</v>
      </c>
    </row>
    <row r="15" spans="1:26" x14ac:dyDescent="0.25">
      <c r="A15" s="3" t="s">
        <v>43</v>
      </c>
      <c r="B15" s="3" t="s">
        <v>44</v>
      </c>
      <c r="C15" s="5">
        <v>30.637</v>
      </c>
      <c r="D15" s="5">
        <v>11.894</v>
      </c>
      <c r="E15" s="5">
        <v>9.3829999999999991</v>
      </c>
      <c r="F15" s="5">
        <v>4.2560000000000002</v>
      </c>
      <c r="G15" s="5">
        <v>3.488</v>
      </c>
      <c r="H15" s="5">
        <v>9.6709999999999994</v>
      </c>
      <c r="I15" s="5">
        <v>2.964</v>
      </c>
      <c r="J15" s="5">
        <v>8.5090000000000003</v>
      </c>
      <c r="K15" s="5">
        <v>8.0860000000000003</v>
      </c>
      <c r="L15" s="5">
        <v>4.2149999999999999</v>
      </c>
      <c r="M15" s="5">
        <v>0.35899999999999999</v>
      </c>
      <c r="N15" s="5">
        <v>-0.59099999999999997</v>
      </c>
      <c r="O15" s="5">
        <v>3.8650000000000002</v>
      </c>
      <c r="P15" s="5">
        <v>8.2110000000000003</v>
      </c>
      <c r="Q15" s="5">
        <v>6.931</v>
      </c>
      <c r="R15" s="5">
        <v>2.4689999999999999</v>
      </c>
      <c r="S15" s="5">
        <v>0.94399999999999995</v>
      </c>
      <c r="T15" s="5">
        <v>-3.653</v>
      </c>
      <c r="U15" s="5">
        <v>-0.85</v>
      </c>
      <c r="V15" s="5">
        <v>1.4630000000000001</v>
      </c>
      <c r="W15" s="5">
        <v>5.4790000000000001</v>
      </c>
      <c r="X15" s="5">
        <v>-3.492</v>
      </c>
      <c r="Y15" s="5">
        <v>-0.49</v>
      </c>
    </row>
    <row r="16" spans="1:26" x14ac:dyDescent="0.25">
      <c r="A16" s="3" t="s">
        <v>45</v>
      </c>
      <c r="B16" s="3" t="s">
        <v>46</v>
      </c>
      <c r="C16" s="5">
        <v>103.44799999999999</v>
      </c>
      <c r="D16" s="5">
        <v>670.49199999999996</v>
      </c>
      <c r="E16" s="5">
        <v>-52.774000000000001</v>
      </c>
      <c r="F16" s="5">
        <v>-50.661000000000001</v>
      </c>
      <c r="G16" s="5">
        <v>-32.726999999999997</v>
      </c>
      <c r="H16" s="5">
        <v>914.70600000000002</v>
      </c>
      <c r="I16" s="5">
        <v>-16.352</v>
      </c>
      <c r="J16" s="5">
        <v>-1.7649999999999999</v>
      </c>
      <c r="K16" s="5">
        <v>-29.640999999999998</v>
      </c>
      <c r="L16" s="5">
        <v>91.372</v>
      </c>
      <c r="M16" s="5">
        <v>28.341999999999999</v>
      </c>
      <c r="N16" s="5">
        <v>-27.385999999999999</v>
      </c>
      <c r="O16" s="5">
        <v>-0.54300000000000004</v>
      </c>
      <c r="P16" s="5">
        <v>29.655000000000001</v>
      </c>
      <c r="Q16" s="5">
        <v>0</v>
      </c>
      <c r="R16" s="5">
        <v>8.2000000000000003E-2</v>
      </c>
      <c r="S16" s="5">
        <v>3.0790000000000002</v>
      </c>
      <c r="T16" s="5">
        <v>-1.6339999999999999</v>
      </c>
      <c r="U16" s="5">
        <v>-3.5000000000000003E-2</v>
      </c>
      <c r="V16" s="5">
        <v>1.506</v>
      </c>
      <c r="W16" s="5">
        <v>11.897</v>
      </c>
      <c r="X16" s="5">
        <v>-5.4489999999999998</v>
      </c>
      <c r="Y16" s="5">
        <v>4.2489999999999997</v>
      </c>
    </row>
    <row r="17" spans="1:26" x14ac:dyDescent="0.25">
      <c r="A17" s="3" t="s">
        <v>47</v>
      </c>
      <c r="B17" s="3" t="s">
        <v>48</v>
      </c>
      <c r="C17" s="5">
        <v>2.4119999999999999</v>
      </c>
      <c r="D17" s="5">
        <v>3.0710000000000002</v>
      </c>
      <c r="E17" s="5">
        <v>2.2160000000000002</v>
      </c>
      <c r="F17" s="5">
        <v>-2.302</v>
      </c>
      <c r="G17" s="5">
        <v>2.0179999999999998</v>
      </c>
      <c r="H17" s="5">
        <v>-3.2320000000000002</v>
      </c>
      <c r="I17" s="5">
        <v>-2.0129999999999999</v>
      </c>
      <c r="J17" s="5">
        <v>3.202</v>
      </c>
      <c r="K17" s="5">
        <v>7.9210000000000003</v>
      </c>
      <c r="L17" s="5">
        <v>-2.3540000000000001</v>
      </c>
      <c r="M17" s="5">
        <v>-6.4089999999999998</v>
      </c>
      <c r="N17" s="5">
        <v>1.365</v>
      </c>
      <c r="O17" s="5">
        <v>3.0190000000000001</v>
      </c>
      <c r="P17" s="5">
        <v>4.274</v>
      </c>
      <c r="Q17" s="5">
        <v>0.315</v>
      </c>
      <c r="R17" s="5">
        <v>0.51700000000000002</v>
      </c>
      <c r="S17" s="5">
        <v>-0.69899999999999995</v>
      </c>
      <c r="T17" s="5">
        <v>-1.3680000000000001</v>
      </c>
      <c r="U17" s="5">
        <v>1.7000000000000001E-2</v>
      </c>
      <c r="V17" s="5">
        <v>2.86</v>
      </c>
      <c r="W17" s="5">
        <v>1.24</v>
      </c>
      <c r="X17" s="5">
        <v>-7.6790000000000003</v>
      </c>
      <c r="Y17" s="5">
        <v>12.237</v>
      </c>
      <c r="Z17" s="5">
        <v>26.091000000000001</v>
      </c>
    </row>
    <row r="18" spans="1:26" x14ac:dyDescent="0.25">
      <c r="A18" s="3" t="s">
        <v>49</v>
      </c>
      <c r="B18" s="3" t="s">
        <v>50</v>
      </c>
      <c r="C18" s="5">
        <v>2.5999999999999999E-2</v>
      </c>
      <c r="D18" s="5">
        <v>5.6550000000000002</v>
      </c>
      <c r="E18" s="5">
        <v>2.246</v>
      </c>
      <c r="F18" s="5">
        <v>-3.7869999999999999</v>
      </c>
      <c r="G18" s="5">
        <v>2.827</v>
      </c>
      <c r="H18" s="5">
        <v>-3.931</v>
      </c>
      <c r="I18" s="5">
        <v>-1.9710000000000001</v>
      </c>
      <c r="J18" s="5">
        <v>0.85599999999999998</v>
      </c>
      <c r="K18" s="5">
        <v>8.6630000000000003</v>
      </c>
      <c r="L18" s="5">
        <v>-5.7110000000000003</v>
      </c>
      <c r="M18" s="5">
        <v>-7.4089999999999998</v>
      </c>
      <c r="N18" s="5">
        <v>0.38600000000000001</v>
      </c>
      <c r="O18" s="5">
        <v>2.7189999999999999</v>
      </c>
      <c r="P18" s="5">
        <v>4.0019999999999998</v>
      </c>
      <c r="Q18" s="5">
        <v>-1.349</v>
      </c>
      <c r="R18" s="5">
        <v>-0.372</v>
      </c>
      <c r="S18" s="5">
        <v>-1.244</v>
      </c>
      <c r="T18" s="5">
        <v>-0.98599999999999999</v>
      </c>
      <c r="U18" s="5">
        <v>0.23499999999999999</v>
      </c>
      <c r="V18" s="5">
        <v>1.373</v>
      </c>
      <c r="W18" s="5">
        <v>1.571</v>
      </c>
      <c r="X18" s="5">
        <v>-6.1959999999999997</v>
      </c>
      <c r="Y18" s="5">
        <v>14.041</v>
      </c>
    </row>
    <row r="19" spans="1:26" x14ac:dyDescent="0.25">
      <c r="A19" s="3" t="s">
        <v>51</v>
      </c>
      <c r="B19" s="3" t="s">
        <v>52</v>
      </c>
      <c r="C19" s="5">
        <v>14.271000000000001</v>
      </c>
      <c r="D19" s="5">
        <v>-11.465</v>
      </c>
      <c r="E19" s="5">
        <v>7.1630000000000003</v>
      </c>
      <c r="F19" s="5">
        <v>-0.8</v>
      </c>
      <c r="G19" s="5">
        <v>1.4019999999999999</v>
      </c>
      <c r="H19" s="5">
        <v>-3.677</v>
      </c>
      <c r="I19" s="5">
        <v>-1.8680000000000001</v>
      </c>
      <c r="J19" s="5">
        <v>12.763999999999999</v>
      </c>
      <c r="K19" s="5">
        <v>2.72</v>
      </c>
      <c r="L19" s="5">
        <v>23.89</v>
      </c>
      <c r="M19" s="5">
        <v>-1.02</v>
      </c>
      <c r="N19" s="5">
        <v>6.83</v>
      </c>
      <c r="O19" s="5">
        <v>4.1150000000000002</v>
      </c>
      <c r="P19" s="5">
        <v>4.6900000000000004</v>
      </c>
      <c r="Q19" s="5">
        <v>8.9039999999999999</v>
      </c>
      <c r="R19" s="5">
        <v>5.2939999999999996</v>
      </c>
      <c r="S19" s="5">
        <v>2.109</v>
      </c>
      <c r="T19" s="5">
        <v>-2.5470000000000002</v>
      </c>
      <c r="U19" s="5">
        <v>-1.843</v>
      </c>
      <c r="V19" s="5">
        <v>10.909000000000001</v>
      </c>
      <c r="W19" s="5">
        <v>-0.502</v>
      </c>
      <c r="X19" s="5">
        <v>-16.131</v>
      </c>
      <c r="Y19" s="5">
        <v>2.36</v>
      </c>
    </row>
    <row r="20" spans="1:26" x14ac:dyDescent="0.25">
      <c r="A20" s="3" t="s">
        <v>53</v>
      </c>
      <c r="B20" s="3" t="s">
        <v>54</v>
      </c>
      <c r="C20" s="5">
        <v>26.045000000000002</v>
      </c>
      <c r="D20" s="5">
        <v>17.286000000000001</v>
      </c>
      <c r="E20" s="5">
        <v>-34.548000000000002</v>
      </c>
      <c r="F20" s="5">
        <v>82.064999999999998</v>
      </c>
      <c r="G20" s="5">
        <v>-29.768999999999998</v>
      </c>
      <c r="H20" s="5">
        <v>48.331000000000003</v>
      </c>
      <c r="I20" s="5">
        <v>-4.6509999999999998</v>
      </c>
      <c r="J20" s="5">
        <v>69.894000000000005</v>
      </c>
      <c r="K20" s="5">
        <v>17.398</v>
      </c>
      <c r="L20" s="5">
        <v>-16.667000000000002</v>
      </c>
      <c r="M20" s="5">
        <v>3.5329999999999999</v>
      </c>
      <c r="N20" s="5">
        <v>4.3390000000000004</v>
      </c>
      <c r="O20" s="5">
        <v>10.189</v>
      </c>
      <c r="P20" s="5">
        <v>25.483000000000001</v>
      </c>
      <c r="Q20" s="5">
        <v>54.78</v>
      </c>
      <c r="R20" s="5">
        <v>8.2690000000000001</v>
      </c>
      <c r="S20" s="5">
        <v>6.9020000000000001</v>
      </c>
      <c r="T20" s="5">
        <v>-31.591000000000001</v>
      </c>
      <c r="U20" s="5">
        <v>82.271000000000001</v>
      </c>
      <c r="V20" s="5">
        <v>38.781999999999996</v>
      </c>
      <c r="W20" s="5">
        <v>0.38500000000000001</v>
      </c>
      <c r="X20" s="5">
        <v>-232.08699999999999</v>
      </c>
      <c r="Y20" s="5">
        <v>-8.0459999999999994</v>
      </c>
    </row>
    <row r="21" spans="1:26" x14ac:dyDescent="0.25">
      <c r="A21" s="3" t="s">
        <v>55</v>
      </c>
      <c r="B21" s="3" t="s">
        <v>56</v>
      </c>
      <c r="C21" s="5">
        <v>-6.0620000000000003</v>
      </c>
      <c r="D21" s="5">
        <v>-2.927</v>
      </c>
      <c r="E21" s="5">
        <v>1.0940000000000001</v>
      </c>
      <c r="F21" s="5">
        <v>1.8080000000000001</v>
      </c>
      <c r="G21" s="5">
        <v>-2.2080000000000002</v>
      </c>
      <c r="H21" s="5">
        <v>-4.3490000000000002</v>
      </c>
      <c r="I21" s="5">
        <v>-1.012</v>
      </c>
      <c r="J21" s="5">
        <v>-1.0660000000000001</v>
      </c>
      <c r="K21" s="5">
        <v>-1.6739999999999999</v>
      </c>
      <c r="L21" s="5">
        <v>3.99</v>
      </c>
      <c r="M21" s="5">
        <v>-0.27800000000000002</v>
      </c>
      <c r="N21" s="5">
        <v>-5.673</v>
      </c>
      <c r="O21" s="5">
        <v>2.4380000000000002</v>
      </c>
      <c r="P21" s="5">
        <v>2.11</v>
      </c>
      <c r="Q21" s="5">
        <v>3.6669999999999998</v>
      </c>
      <c r="R21" s="5">
        <v>-0.16600000000000001</v>
      </c>
      <c r="S21" s="5">
        <v>-5.3999999999999999E-2</v>
      </c>
      <c r="T21" s="5">
        <v>-0.99099999999999999</v>
      </c>
      <c r="U21" s="5">
        <v>-1.8089999999999999</v>
      </c>
      <c r="V21" s="5">
        <v>4.101</v>
      </c>
      <c r="W21" s="5">
        <v>-6.0439999999999996</v>
      </c>
      <c r="X21" s="5">
        <v>-1.254</v>
      </c>
      <c r="Y21" s="5">
        <v>-5.2359999999999998</v>
      </c>
      <c r="Z21" s="5">
        <v>14.425000000000001</v>
      </c>
    </row>
    <row r="22" spans="1:26" x14ac:dyDescent="0.25">
      <c r="A22" s="3" t="s">
        <v>57</v>
      </c>
      <c r="B22" s="3" t="s">
        <v>58</v>
      </c>
      <c r="C22" s="5">
        <v>-4.3479999999999999</v>
      </c>
      <c r="D22" s="5">
        <v>-1.085</v>
      </c>
      <c r="E22" s="5">
        <v>-0.748</v>
      </c>
      <c r="F22" s="5">
        <v>1.5169999999999999</v>
      </c>
      <c r="G22" s="5">
        <v>-5.3970000000000002</v>
      </c>
      <c r="H22" s="5">
        <v>-2.7069999999999999</v>
      </c>
      <c r="I22" s="5">
        <v>-4.1399999999999997</v>
      </c>
      <c r="J22" s="5">
        <v>0.95499999999999996</v>
      </c>
      <c r="K22" s="5">
        <v>-3.8180000000000001</v>
      </c>
      <c r="L22" s="5">
        <v>-3.6659999999999999</v>
      </c>
      <c r="M22" s="5">
        <v>-2.4769999999999999</v>
      </c>
      <c r="N22" s="5">
        <v>-5.5949999999999998</v>
      </c>
      <c r="O22" s="5">
        <v>-2.6320000000000001</v>
      </c>
      <c r="P22" s="5">
        <v>0.26500000000000001</v>
      </c>
      <c r="Q22" s="5">
        <v>1.881</v>
      </c>
      <c r="R22" s="5">
        <v>2.0830000000000002</v>
      </c>
      <c r="S22" s="5">
        <v>3.8039999999999998</v>
      </c>
      <c r="T22" s="5">
        <v>-0.91800000000000004</v>
      </c>
      <c r="U22" s="5">
        <v>2.8620000000000001</v>
      </c>
      <c r="V22" s="5">
        <v>12.491</v>
      </c>
      <c r="W22" s="5">
        <v>-4.4950000000000001</v>
      </c>
      <c r="X22" s="5">
        <v>0.157</v>
      </c>
      <c r="Y22" s="5">
        <v>6.1970000000000001</v>
      </c>
    </row>
    <row r="23" spans="1:26" x14ac:dyDescent="0.25">
      <c r="A23" s="3" t="s">
        <v>59</v>
      </c>
      <c r="B23" s="3" t="s">
        <v>60</v>
      </c>
      <c r="C23" s="5">
        <v>-8.609</v>
      </c>
      <c r="D23" s="5">
        <v>-7.5709999999999997</v>
      </c>
      <c r="E23" s="5">
        <v>-0.74</v>
      </c>
      <c r="F23" s="5">
        <v>1.0820000000000001</v>
      </c>
      <c r="G23" s="5">
        <v>-1.3340000000000001</v>
      </c>
      <c r="H23" s="5">
        <v>-6.7380000000000004</v>
      </c>
      <c r="I23" s="5">
        <v>1.274</v>
      </c>
      <c r="J23" s="5">
        <v>-6.2629999999999999</v>
      </c>
      <c r="K23" s="5">
        <v>-1.367</v>
      </c>
      <c r="L23" s="5">
        <v>5.22</v>
      </c>
      <c r="M23" s="5">
        <v>-3.577</v>
      </c>
      <c r="N23" s="5">
        <v>-9.907</v>
      </c>
      <c r="O23" s="5">
        <v>9.74</v>
      </c>
      <c r="P23" s="5">
        <v>0.53900000000000003</v>
      </c>
      <c r="Q23" s="5">
        <v>-1.1559999999999999</v>
      </c>
      <c r="R23" s="5">
        <v>-7.7910000000000004</v>
      </c>
      <c r="S23" s="5">
        <v>-8.9589999999999996</v>
      </c>
      <c r="T23" s="5">
        <v>-2.6669999999999998</v>
      </c>
      <c r="U23" s="5">
        <v>-7.6269999999999998</v>
      </c>
      <c r="V23" s="5">
        <v>-3.573</v>
      </c>
      <c r="W23" s="5">
        <v>-9.2200000000000006</v>
      </c>
      <c r="X23" s="5">
        <v>-3.7890000000000001</v>
      </c>
      <c r="Y23" s="5">
        <v>-17.141999999999999</v>
      </c>
    </row>
    <row r="24" spans="1:26" x14ac:dyDescent="0.25">
      <c r="A24" s="3" t="s">
        <v>61</v>
      </c>
      <c r="B24" s="3" t="s">
        <v>62</v>
      </c>
      <c r="C24" s="5">
        <v>-4.2210000000000001</v>
      </c>
      <c r="D24" s="5">
        <v>5.3890000000000002</v>
      </c>
      <c r="E24" s="5">
        <v>13.679</v>
      </c>
      <c r="F24" s="5">
        <v>4.9749999999999996</v>
      </c>
      <c r="G24" s="5">
        <v>6.2679999999999998</v>
      </c>
      <c r="H24" s="5">
        <v>-1.44</v>
      </c>
      <c r="I24" s="5">
        <v>2.004</v>
      </c>
      <c r="J24" s="5">
        <v>9.3290000000000006</v>
      </c>
      <c r="K24" s="5">
        <v>3.113</v>
      </c>
      <c r="L24" s="5">
        <v>20.242000000000001</v>
      </c>
      <c r="M24" s="5">
        <v>10.61</v>
      </c>
      <c r="N24" s="5">
        <v>1.714</v>
      </c>
      <c r="O24" s="5">
        <v>-0.67700000000000005</v>
      </c>
      <c r="P24" s="5">
        <v>7.718</v>
      </c>
      <c r="Q24" s="5">
        <v>14.791</v>
      </c>
      <c r="R24" s="5">
        <v>8.7620000000000005</v>
      </c>
      <c r="S24" s="5">
        <v>8.0180000000000007</v>
      </c>
      <c r="T24" s="5">
        <v>0.90300000000000002</v>
      </c>
      <c r="U24" s="5">
        <v>0.502</v>
      </c>
      <c r="V24" s="5">
        <v>4.633</v>
      </c>
      <c r="W24" s="5">
        <v>-4.5279999999999996</v>
      </c>
      <c r="X24" s="5">
        <v>-0.40200000000000002</v>
      </c>
      <c r="Y24" s="5">
        <v>-4.4379999999999997</v>
      </c>
    </row>
    <row r="25" spans="1:26" x14ac:dyDescent="0.25">
      <c r="A25" s="3" t="s">
        <v>63</v>
      </c>
      <c r="B25" s="3" t="s">
        <v>64</v>
      </c>
      <c r="C25" s="5">
        <v>4.0469999999999997</v>
      </c>
      <c r="D25" s="5">
        <v>-2.1549999999999998</v>
      </c>
      <c r="E25" s="5">
        <v>-0.46400000000000002</v>
      </c>
      <c r="F25" s="5">
        <v>-3.4239999999999999</v>
      </c>
      <c r="G25" s="5">
        <v>-2.8330000000000002</v>
      </c>
      <c r="H25" s="5">
        <v>-2.2440000000000002</v>
      </c>
      <c r="I25" s="5">
        <v>-8.5000000000000006E-2</v>
      </c>
      <c r="J25" s="5">
        <v>1.464</v>
      </c>
      <c r="K25" s="5">
        <v>-4.8390000000000004</v>
      </c>
      <c r="L25" s="5">
        <v>-7.81</v>
      </c>
      <c r="M25" s="5">
        <v>-3.92</v>
      </c>
      <c r="N25" s="5">
        <v>0.14000000000000001</v>
      </c>
      <c r="O25" s="5">
        <v>-1.857</v>
      </c>
      <c r="P25" s="5">
        <v>-2.6019999999999999</v>
      </c>
      <c r="Q25" s="5">
        <v>-2.484</v>
      </c>
      <c r="R25" s="5">
        <v>2.0630000000000002</v>
      </c>
      <c r="S25" s="5">
        <v>0.40500000000000003</v>
      </c>
      <c r="T25" s="5">
        <v>-0.60599999999999998</v>
      </c>
      <c r="U25" s="5">
        <v>5.8579999999999997</v>
      </c>
      <c r="V25" s="5">
        <v>-1.4750000000000001</v>
      </c>
      <c r="W25" s="5">
        <v>-3.7650000000000001</v>
      </c>
      <c r="X25" s="5">
        <v>3.327</v>
      </c>
      <c r="Y25" s="5">
        <v>28.600999999999999</v>
      </c>
      <c r="Z25" s="5">
        <v>2.2490000000000001</v>
      </c>
    </row>
    <row r="26" spans="1:26" x14ac:dyDescent="0.25">
      <c r="A26" s="3" t="s">
        <v>65</v>
      </c>
      <c r="B26" s="3" t="s">
        <v>66</v>
      </c>
      <c r="C26" s="5">
        <v>-3.9289999999999998</v>
      </c>
      <c r="D26" s="5">
        <v>-9.7100000000000009</v>
      </c>
      <c r="E26" s="5">
        <v>-7.9779999999999998</v>
      </c>
      <c r="F26" s="5">
        <v>-6.4340000000000002</v>
      </c>
      <c r="G26" s="5">
        <v>-3.6019999999999999</v>
      </c>
      <c r="H26" s="5">
        <v>2.7050000000000001</v>
      </c>
      <c r="I26" s="5">
        <v>1.046</v>
      </c>
      <c r="J26" s="5">
        <v>8.0619999999999994</v>
      </c>
      <c r="K26" s="5">
        <v>-5.7720000000000002</v>
      </c>
      <c r="L26" s="5">
        <v>-2.9649999999999999</v>
      </c>
      <c r="M26" s="5">
        <v>-7.173</v>
      </c>
      <c r="N26" s="5">
        <v>5.657</v>
      </c>
      <c r="O26" s="5">
        <v>0.48599999999999999</v>
      </c>
      <c r="P26" s="5">
        <v>-3.1120000000000001</v>
      </c>
      <c r="Q26" s="5">
        <v>-6.9489999999999998</v>
      </c>
      <c r="R26" s="5">
        <v>6.2969999999999997</v>
      </c>
      <c r="S26" s="5">
        <v>-1.921</v>
      </c>
      <c r="T26" s="5">
        <v>0.68100000000000005</v>
      </c>
      <c r="U26" s="5">
        <v>8.2910000000000004</v>
      </c>
      <c r="V26" s="5">
        <v>4.0119999999999996</v>
      </c>
      <c r="W26" s="5">
        <v>-2.1240000000000001</v>
      </c>
      <c r="X26" s="5">
        <v>18.878</v>
      </c>
      <c r="Y26" s="5">
        <v>36.439</v>
      </c>
    </row>
    <row r="27" spans="1:26" x14ac:dyDescent="0.25">
      <c r="A27" s="3" t="s">
        <v>67</v>
      </c>
      <c r="B27" s="3" t="s">
        <v>68</v>
      </c>
      <c r="C27" s="5">
        <v>17.457000000000001</v>
      </c>
      <c r="D27" s="5">
        <v>1.8540000000000001</v>
      </c>
      <c r="E27" s="5">
        <v>3.246</v>
      </c>
      <c r="F27" s="5">
        <v>-3.9</v>
      </c>
      <c r="G27" s="5">
        <v>-4.6100000000000003</v>
      </c>
      <c r="H27" s="5">
        <v>-6.6550000000000002</v>
      </c>
      <c r="I27" s="5">
        <v>4.056</v>
      </c>
      <c r="J27" s="5">
        <v>1.9690000000000001</v>
      </c>
      <c r="K27" s="5">
        <v>-2.8639999999999999</v>
      </c>
      <c r="L27" s="5">
        <v>-13.445</v>
      </c>
      <c r="M27" s="5">
        <v>-0.31</v>
      </c>
      <c r="N27" s="5">
        <v>2.819</v>
      </c>
      <c r="O27" s="5">
        <v>-2.1949999999999998</v>
      </c>
      <c r="P27" s="5">
        <v>-2.919</v>
      </c>
      <c r="Q27" s="5">
        <v>1.6080000000000001</v>
      </c>
      <c r="R27" s="5">
        <v>2.056</v>
      </c>
      <c r="S27" s="5">
        <v>2.2679999999999998</v>
      </c>
      <c r="T27" s="5">
        <v>-1.879</v>
      </c>
      <c r="U27" s="5">
        <v>11.021000000000001</v>
      </c>
      <c r="V27" s="5">
        <v>-4.25</v>
      </c>
      <c r="W27" s="5">
        <v>-7.7229999999999999</v>
      </c>
      <c r="X27" s="5">
        <v>-1.1930000000000001</v>
      </c>
      <c r="Y27" s="5">
        <v>36.445</v>
      </c>
    </row>
    <row r="28" spans="1:26" x14ac:dyDescent="0.25">
      <c r="A28" s="3" t="s">
        <v>69</v>
      </c>
      <c r="B28" s="3" t="s">
        <v>70</v>
      </c>
      <c r="C28" s="5">
        <v>-4.1890000000000001</v>
      </c>
      <c r="D28" s="5">
        <v>-1.51</v>
      </c>
      <c r="E28" s="5">
        <v>0.82699999999999996</v>
      </c>
      <c r="F28" s="5">
        <v>-0.161</v>
      </c>
      <c r="G28" s="5">
        <v>0.11700000000000001</v>
      </c>
      <c r="H28" s="5">
        <v>0.128</v>
      </c>
      <c r="I28" s="5">
        <v>-5.0869999999999997</v>
      </c>
      <c r="J28" s="5">
        <v>-3.9319999999999999</v>
      </c>
      <c r="K28" s="5">
        <v>-6.298</v>
      </c>
      <c r="L28" s="5">
        <v>-4.2549999999999999</v>
      </c>
      <c r="M28" s="5">
        <v>-5.3810000000000002</v>
      </c>
      <c r="N28" s="5">
        <v>-7.5090000000000003</v>
      </c>
      <c r="O28" s="5">
        <v>-3.5030000000000001</v>
      </c>
      <c r="P28" s="5">
        <v>-1.6870000000000001</v>
      </c>
      <c r="Q28" s="5">
        <v>-3.7810000000000001</v>
      </c>
      <c r="R28" s="5">
        <v>-1.5009999999999999</v>
      </c>
      <c r="S28" s="5">
        <v>-0.159</v>
      </c>
      <c r="T28" s="5">
        <v>7.4999999999999997E-2</v>
      </c>
      <c r="U28" s="5">
        <v>-3.3220000000000001</v>
      </c>
      <c r="V28" s="5">
        <v>-2.496</v>
      </c>
      <c r="W28" s="5">
        <v>2.19</v>
      </c>
      <c r="X28" s="5">
        <v>-6.8049999999999997</v>
      </c>
      <c r="Y28" s="5">
        <v>4.4870000000000001</v>
      </c>
    </row>
    <row r="29" spans="1:26" x14ac:dyDescent="0.25">
      <c r="A29" s="3" t="s">
        <v>71</v>
      </c>
      <c r="B29" s="3" t="s">
        <v>72</v>
      </c>
      <c r="C29" s="5">
        <v>69.225999999999999</v>
      </c>
      <c r="D29" s="5">
        <v>-57.274000000000001</v>
      </c>
      <c r="E29" s="5">
        <v>-44.064</v>
      </c>
      <c r="F29" s="5">
        <v>90.569000000000003</v>
      </c>
      <c r="G29" s="5">
        <v>78.611999999999995</v>
      </c>
      <c r="H29" s="5">
        <v>33.755000000000003</v>
      </c>
      <c r="I29" s="5">
        <v>-37.701000000000001</v>
      </c>
      <c r="J29" s="5">
        <v>40.362000000000002</v>
      </c>
      <c r="K29" s="5">
        <v>18.466999999999999</v>
      </c>
      <c r="L29" s="5">
        <v>3.2160000000000002</v>
      </c>
      <c r="M29" s="5">
        <v>34.438000000000002</v>
      </c>
      <c r="N29" s="5">
        <v>25.123999999999999</v>
      </c>
      <c r="O29" s="5">
        <v>35.334000000000003</v>
      </c>
      <c r="P29" s="5">
        <v>-0.17599999999999999</v>
      </c>
      <c r="Q29" s="5">
        <v>-53.332000000000001</v>
      </c>
      <c r="R29" s="5">
        <v>8.3019999999999996</v>
      </c>
      <c r="S29" s="5">
        <v>-5.8470000000000004</v>
      </c>
      <c r="T29" s="5">
        <v>4.3109999999999999</v>
      </c>
      <c r="U29" s="5">
        <v>-39.44</v>
      </c>
      <c r="V29" s="5">
        <v>-6.5170000000000003</v>
      </c>
      <c r="W29" s="5">
        <v>-70.162000000000006</v>
      </c>
      <c r="X29" s="5">
        <v>-18.151</v>
      </c>
      <c r="Y29" s="5">
        <v>378.822</v>
      </c>
      <c r="Z29" s="5">
        <v>-65.504000000000005</v>
      </c>
    </row>
    <row r="30" spans="1:26" x14ac:dyDescent="0.25">
      <c r="A30" s="3" t="s">
        <v>73</v>
      </c>
      <c r="B30" s="3" t="s">
        <v>74</v>
      </c>
      <c r="C30" s="5">
        <v>-1.3240000000000001</v>
      </c>
      <c r="D30" s="5">
        <v>-1.843</v>
      </c>
      <c r="E30" s="5">
        <v>-4.931</v>
      </c>
      <c r="F30" s="5">
        <v>-1.7230000000000001</v>
      </c>
      <c r="G30" s="5">
        <v>2.2309999999999999</v>
      </c>
      <c r="H30" s="5">
        <v>-4.0460000000000003</v>
      </c>
      <c r="I30" s="5">
        <v>3.956</v>
      </c>
      <c r="J30" s="5">
        <v>2.2930000000000001</v>
      </c>
      <c r="K30" s="5">
        <v>11.885999999999999</v>
      </c>
      <c r="L30" s="5">
        <v>-7.6970000000000001</v>
      </c>
      <c r="M30" s="5">
        <v>4.3529999999999998</v>
      </c>
      <c r="N30" s="5">
        <v>4.2610000000000001</v>
      </c>
      <c r="O30" s="5">
        <v>-1.0649999999999999</v>
      </c>
      <c r="P30" s="5">
        <v>-2.1219999999999999</v>
      </c>
      <c r="Q30" s="5">
        <v>-1.2789999999999999</v>
      </c>
      <c r="R30" s="5">
        <v>6.8280000000000003</v>
      </c>
      <c r="S30" s="5">
        <v>-7.7119999999999997</v>
      </c>
      <c r="T30" s="5">
        <v>3.222</v>
      </c>
      <c r="U30" s="5">
        <v>-1.266</v>
      </c>
      <c r="V30" s="5">
        <v>-0.157</v>
      </c>
      <c r="W30" s="5">
        <v>-4.2089999999999996</v>
      </c>
      <c r="X30" s="5">
        <v>17.460999999999999</v>
      </c>
      <c r="Y30" s="5">
        <v>38.747</v>
      </c>
      <c r="Z30" s="5">
        <v>-11.324999999999999</v>
      </c>
    </row>
    <row r="31" spans="1:26" x14ac:dyDescent="0.25">
      <c r="A31" s="3" t="s">
        <v>75</v>
      </c>
      <c r="B31" s="3" t="s">
        <v>76</v>
      </c>
      <c r="C31" s="5">
        <v>-5.319</v>
      </c>
      <c r="D31" s="5">
        <v>-1.681</v>
      </c>
      <c r="E31" s="5">
        <v>-0.97</v>
      </c>
      <c r="F31" s="5">
        <v>2.831</v>
      </c>
      <c r="G31" s="5">
        <v>-0.753</v>
      </c>
      <c r="H31" s="5">
        <v>-2.0449999999999999</v>
      </c>
      <c r="I31" s="5">
        <v>-5.9260000000000002</v>
      </c>
      <c r="J31" s="5">
        <v>-4.7789999999999999</v>
      </c>
      <c r="K31" s="5">
        <v>-6.0839999999999996</v>
      </c>
      <c r="L31" s="5">
        <v>-0.88</v>
      </c>
      <c r="M31" s="5">
        <v>-0.84199999999999997</v>
      </c>
      <c r="N31" s="5">
        <v>-3.6989999999999998</v>
      </c>
      <c r="O31" s="5">
        <v>-4.3010000000000002</v>
      </c>
      <c r="P31" s="5">
        <v>5.6189999999999998</v>
      </c>
      <c r="Q31" s="5">
        <v>-5.3810000000000002</v>
      </c>
      <c r="R31" s="5">
        <v>0.54600000000000004</v>
      </c>
      <c r="S31" s="5">
        <v>-3.2970000000000002</v>
      </c>
      <c r="T31" s="5">
        <v>-2.4990000000000001</v>
      </c>
      <c r="U31" s="5">
        <v>-5.0090000000000003</v>
      </c>
      <c r="V31" s="5">
        <v>-4.976</v>
      </c>
      <c r="W31" s="5">
        <v>-6.4569999999999999</v>
      </c>
      <c r="X31" s="5">
        <v>-2.3580000000000001</v>
      </c>
      <c r="Y31" s="5">
        <v>1.5820000000000001</v>
      </c>
      <c r="Z31" s="5">
        <v>10.090999999999999</v>
      </c>
    </row>
    <row r="32" spans="1:26" x14ac:dyDescent="0.25">
      <c r="A32" s="3" t="s">
        <v>77</v>
      </c>
      <c r="B32" s="3" t="s">
        <v>78</v>
      </c>
      <c r="C32" s="5">
        <v>-3.5219999999999998</v>
      </c>
      <c r="D32" s="5">
        <v>1.0389999999999999</v>
      </c>
      <c r="E32" s="5">
        <v>-0.185</v>
      </c>
      <c r="F32" s="5">
        <v>-4.1020000000000003</v>
      </c>
      <c r="G32" s="5">
        <v>-3.4929999999999999</v>
      </c>
      <c r="H32" s="5">
        <v>-2.4369999999999998</v>
      </c>
      <c r="I32" s="5">
        <v>-2.351</v>
      </c>
      <c r="J32" s="5">
        <v>1.429</v>
      </c>
      <c r="K32" s="5">
        <v>-3.4590000000000001</v>
      </c>
      <c r="L32" s="5">
        <v>1.58</v>
      </c>
      <c r="M32" s="5">
        <v>-2.726</v>
      </c>
      <c r="N32" s="5">
        <v>-5.8040000000000003</v>
      </c>
      <c r="O32" s="5">
        <v>1.9890000000000001</v>
      </c>
      <c r="P32" s="5">
        <v>4.2489999999999997</v>
      </c>
      <c r="Q32" s="5">
        <v>0.46899999999999997</v>
      </c>
      <c r="R32" s="5">
        <v>0.436</v>
      </c>
      <c r="S32" s="5">
        <v>1.413</v>
      </c>
      <c r="T32" s="5">
        <v>-2.2149999999999999</v>
      </c>
      <c r="U32" s="5">
        <v>-1.242</v>
      </c>
      <c r="V32" s="5">
        <v>2.9159999999999999</v>
      </c>
      <c r="W32" s="5">
        <v>3.2490000000000001</v>
      </c>
      <c r="X32" s="5">
        <v>-8.8439999999999994</v>
      </c>
      <c r="Y32" s="5">
        <v>7.9450000000000003</v>
      </c>
      <c r="Z32" s="5">
        <v>21.178999999999998</v>
      </c>
    </row>
    <row r="33" spans="1:26" x14ac:dyDescent="0.25">
      <c r="A33" s="3" t="s">
        <v>79</v>
      </c>
      <c r="B33" s="3" t="s">
        <v>80</v>
      </c>
      <c r="C33" s="5">
        <v>-4.3310000000000004</v>
      </c>
      <c r="D33" s="5">
        <v>-0.84499999999999997</v>
      </c>
      <c r="E33" s="5">
        <v>-0.90600000000000003</v>
      </c>
      <c r="F33" s="5">
        <v>-5.8780000000000001</v>
      </c>
      <c r="G33" s="5">
        <v>-3.964</v>
      </c>
      <c r="H33" s="5">
        <v>-6.3109999999999999</v>
      </c>
      <c r="I33" s="5">
        <v>-3.1150000000000002</v>
      </c>
      <c r="J33" s="5">
        <v>-2.383</v>
      </c>
      <c r="K33" s="5">
        <v>-7.7460000000000004</v>
      </c>
      <c r="L33" s="5">
        <v>3.9820000000000002</v>
      </c>
      <c r="M33" s="5">
        <v>0.78200000000000003</v>
      </c>
      <c r="N33" s="5">
        <v>-6.423</v>
      </c>
      <c r="O33" s="5">
        <v>3.3479999999999999</v>
      </c>
      <c r="P33" s="5">
        <v>5.5970000000000004</v>
      </c>
      <c r="Q33" s="5">
        <v>1.8089999999999999</v>
      </c>
      <c r="R33" s="5">
        <v>2.9460000000000002</v>
      </c>
      <c r="S33" s="5">
        <v>2.984</v>
      </c>
      <c r="T33" s="5">
        <v>-3.5779999999999998</v>
      </c>
      <c r="U33" s="5">
        <v>-2.9550000000000001</v>
      </c>
      <c r="V33" s="5">
        <v>0.79200000000000004</v>
      </c>
      <c r="W33" s="5">
        <v>3.0350000000000001</v>
      </c>
      <c r="X33" s="5">
        <v>-9.1059999999999999</v>
      </c>
      <c r="Y33" s="5">
        <v>1.931</v>
      </c>
    </row>
    <row r="34" spans="1:26" x14ac:dyDescent="0.25">
      <c r="A34" s="3" t="s">
        <v>81</v>
      </c>
      <c r="B34" s="3" t="s">
        <v>82</v>
      </c>
      <c r="C34" s="5">
        <v>-2.3159999999999998</v>
      </c>
      <c r="D34" s="5">
        <v>3.9990000000000001</v>
      </c>
      <c r="E34" s="5">
        <v>0.91100000000000003</v>
      </c>
      <c r="F34" s="5">
        <v>-1.1839999999999999</v>
      </c>
      <c r="G34" s="5">
        <v>-2.7229999999999999</v>
      </c>
      <c r="H34" s="5">
        <v>4.141</v>
      </c>
      <c r="I34" s="5">
        <v>-1.1970000000000001</v>
      </c>
      <c r="J34" s="5">
        <v>7.0940000000000003</v>
      </c>
      <c r="K34" s="5">
        <v>2.8140000000000001</v>
      </c>
      <c r="L34" s="5">
        <v>-1.548</v>
      </c>
      <c r="M34" s="5">
        <v>-6.8579999999999997</v>
      </c>
      <c r="N34" s="5">
        <v>-5.0010000000000003</v>
      </c>
      <c r="O34" s="5">
        <v>0.23100000000000001</v>
      </c>
      <c r="P34" s="5">
        <v>2.4929999999999999</v>
      </c>
      <c r="Q34" s="5">
        <v>-1.24</v>
      </c>
      <c r="R34" s="5">
        <v>-2.762</v>
      </c>
      <c r="S34" s="5">
        <v>-0.65400000000000003</v>
      </c>
      <c r="T34" s="5">
        <v>-0.4</v>
      </c>
      <c r="U34" s="5">
        <v>1.1499999999999999</v>
      </c>
      <c r="V34" s="5">
        <v>5.7270000000000003</v>
      </c>
      <c r="W34" s="5">
        <v>3.4950000000000001</v>
      </c>
      <c r="X34" s="5">
        <v>-8.5449999999999999</v>
      </c>
      <c r="Y34" s="5">
        <v>15.015000000000001</v>
      </c>
    </row>
    <row r="35" spans="1:26" x14ac:dyDescent="0.25">
      <c r="A35" s="3" t="s">
        <v>83</v>
      </c>
      <c r="B35" s="3" t="s">
        <v>84</v>
      </c>
      <c r="C35" s="5">
        <v>5.3460000000000001</v>
      </c>
      <c r="D35" s="5">
        <v>-2.1629999999999998</v>
      </c>
      <c r="E35" s="5">
        <v>-2.79</v>
      </c>
      <c r="F35" s="5">
        <v>-2.4929999999999999</v>
      </c>
      <c r="G35" s="5">
        <v>3.528</v>
      </c>
      <c r="H35" s="5">
        <v>6.718</v>
      </c>
      <c r="I35" s="5">
        <v>0.13200000000000001</v>
      </c>
      <c r="J35" s="5">
        <v>5.8049999999999997</v>
      </c>
      <c r="K35" s="5">
        <v>1.716</v>
      </c>
      <c r="L35" s="5">
        <v>-10.955</v>
      </c>
      <c r="M35" s="5">
        <v>0.92800000000000005</v>
      </c>
      <c r="N35" s="5">
        <v>5.2770000000000001</v>
      </c>
      <c r="O35" s="5">
        <v>-3.1160000000000001</v>
      </c>
      <c r="P35" s="5">
        <v>-4.5410000000000004</v>
      </c>
      <c r="Q35" s="5">
        <v>0.18099999999999999</v>
      </c>
      <c r="R35" s="5">
        <v>0.88</v>
      </c>
      <c r="S35" s="5">
        <v>-3.4510000000000001</v>
      </c>
      <c r="T35" s="5">
        <v>1.1399999999999999</v>
      </c>
      <c r="U35" s="5">
        <v>4.0720000000000001</v>
      </c>
      <c r="V35" s="5">
        <v>-3.4860000000000002</v>
      </c>
      <c r="W35" s="5">
        <v>-2.0739999999999998</v>
      </c>
      <c r="X35" s="5">
        <v>9.7720000000000002</v>
      </c>
      <c r="Y35" s="5">
        <v>30.123000000000001</v>
      </c>
      <c r="Z35" s="5">
        <v>-7.1959999999999997</v>
      </c>
    </row>
    <row r="36" spans="1:26" x14ac:dyDescent="0.25">
      <c r="A36" s="3" t="s">
        <v>85</v>
      </c>
      <c r="B36" s="3" t="s">
        <v>86</v>
      </c>
      <c r="C36" s="5">
        <v>22.097000000000001</v>
      </c>
      <c r="D36" s="5">
        <v>-8.0370000000000008</v>
      </c>
      <c r="E36" s="5">
        <v>-12.827</v>
      </c>
      <c r="F36" s="5">
        <v>-3.46</v>
      </c>
      <c r="G36" s="5">
        <v>22.222000000000001</v>
      </c>
      <c r="H36" s="5">
        <v>11.664999999999999</v>
      </c>
      <c r="I36" s="5">
        <v>6.1479999999999997</v>
      </c>
      <c r="J36" s="5">
        <v>13.795999999999999</v>
      </c>
      <c r="K36" s="5">
        <v>4.01</v>
      </c>
      <c r="L36" s="5">
        <v>-41.933999999999997</v>
      </c>
      <c r="M36" s="5">
        <v>13.904</v>
      </c>
      <c r="N36" s="5">
        <v>15.927</v>
      </c>
      <c r="O36" s="5">
        <v>-15.356</v>
      </c>
      <c r="P36" s="5">
        <v>-13.08</v>
      </c>
      <c r="Q36" s="5">
        <v>6.4770000000000003</v>
      </c>
      <c r="R36" s="5">
        <v>-0.51300000000000001</v>
      </c>
      <c r="S36" s="5">
        <v>-17.265999999999998</v>
      </c>
      <c r="T36" s="5">
        <v>5.5759999999999996</v>
      </c>
      <c r="U36" s="5">
        <v>18.797999999999998</v>
      </c>
      <c r="V36" s="5">
        <v>-19.687999999999999</v>
      </c>
      <c r="W36" s="5">
        <v>-16.661000000000001</v>
      </c>
      <c r="X36" s="5">
        <v>100.955</v>
      </c>
      <c r="Y36" s="5">
        <v>106.58199999999999</v>
      </c>
    </row>
    <row r="37" spans="1:26" x14ac:dyDescent="0.25">
      <c r="A37" s="3" t="s">
        <v>87</v>
      </c>
      <c r="B37" s="3" t="s">
        <v>88</v>
      </c>
      <c r="C37" s="5">
        <v>-0.14399999999999999</v>
      </c>
      <c r="D37" s="5">
        <v>8.3000000000000004E-2</v>
      </c>
      <c r="E37" s="5">
        <v>0.92100000000000004</v>
      </c>
      <c r="F37" s="5">
        <v>-2.1890000000000001</v>
      </c>
      <c r="G37" s="5">
        <v>-1.746</v>
      </c>
      <c r="H37" s="5">
        <v>5.04</v>
      </c>
      <c r="I37" s="5">
        <v>-1.8</v>
      </c>
      <c r="J37" s="5">
        <v>3.0489999999999999</v>
      </c>
      <c r="K37" s="5">
        <v>0.81699999999999995</v>
      </c>
      <c r="L37" s="5">
        <v>7.7329999999999997</v>
      </c>
      <c r="M37" s="5">
        <v>-2.7109999999999999</v>
      </c>
      <c r="N37" s="5">
        <v>1.8009999999999999</v>
      </c>
      <c r="O37" s="5">
        <v>1.2569999999999999</v>
      </c>
      <c r="P37" s="5">
        <v>-1.6519999999999999</v>
      </c>
      <c r="Q37" s="5">
        <v>-1.5129999999999999</v>
      </c>
      <c r="R37" s="5">
        <v>1.321</v>
      </c>
      <c r="S37" s="5">
        <v>1.4059999999999999</v>
      </c>
      <c r="T37" s="5">
        <v>-0.14099999999999999</v>
      </c>
      <c r="U37" s="5">
        <v>0.435</v>
      </c>
      <c r="V37" s="5">
        <v>1.349</v>
      </c>
      <c r="W37" s="5">
        <v>1.8320000000000001</v>
      </c>
      <c r="X37" s="5">
        <v>-2.1040000000000001</v>
      </c>
      <c r="Y37" s="5">
        <v>10.997</v>
      </c>
    </row>
    <row r="38" spans="1:26" x14ac:dyDescent="0.25">
      <c r="A38" s="3" t="s">
        <v>89</v>
      </c>
      <c r="B38" s="3" t="s">
        <v>90</v>
      </c>
      <c r="C38" s="5">
        <v>-1.1870000000000001</v>
      </c>
      <c r="D38" s="5">
        <v>-1.7609999999999999</v>
      </c>
      <c r="E38" s="5">
        <v>-4.1669999999999998</v>
      </c>
      <c r="F38" s="5">
        <v>-10.52</v>
      </c>
      <c r="G38" s="5">
        <v>-9.6430000000000007</v>
      </c>
      <c r="H38" s="5">
        <v>-11.680999999999999</v>
      </c>
      <c r="I38" s="5">
        <v>-16.114999999999998</v>
      </c>
      <c r="J38" s="5">
        <v>-1.6519999999999999</v>
      </c>
      <c r="K38" s="5">
        <v>-9.0559999999999992</v>
      </c>
      <c r="L38" s="5">
        <v>-4.4720000000000004</v>
      </c>
      <c r="M38" s="5">
        <v>-12.821</v>
      </c>
      <c r="N38" s="5">
        <v>-6.4580000000000002</v>
      </c>
      <c r="O38" s="5">
        <v>-5.056</v>
      </c>
      <c r="P38" s="5">
        <v>-7.9720000000000004</v>
      </c>
      <c r="Q38" s="5">
        <v>-2.5169999999999999</v>
      </c>
      <c r="R38" s="5">
        <v>4.1399999999999997</v>
      </c>
      <c r="S38" s="5">
        <v>0.47899999999999998</v>
      </c>
      <c r="T38" s="5">
        <v>-1.8080000000000001</v>
      </c>
      <c r="U38" s="5">
        <v>-3.4169999999999998</v>
      </c>
      <c r="V38" s="5">
        <v>0.26</v>
      </c>
      <c r="W38" s="5">
        <v>-0.88900000000000001</v>
      </c>
      <c r="X38" s="5">
        <v>-2.758</v>
      </c>
      <c r="Y38" s="5">
        <v>-1.3049999999999999</v>
      </c>
      <c r="Z38" s="5">
        <v>4.7</v>
      </c>
    </row>
    <row r="39" spans="1:26" x14ac:dyDescent="0.25">
      <c r="A39" s="3" t="s">
        <v>91</v>
      </c>
      <c r="B39" s="3" t="s">
        <v>92</v>
      </c>
      <c r="C39" s="5">
        <v>-2.3460000000000001</v>
      </c>
      <c r="D39" s="5">
        <v>1.014</v>
      </c>
      <c r="E39" s="5">
        <v>1.145</v>
      </c>
      <c r="F39" s="5">
        <v>8.4000000000000005E-2</v>
      </c>
      <c r="G39" s="5">
        <v>-3.286</v>
      </c>
      <c r="H39" s="5">
        <v>-0.41899999999999998</v>
      </c>
      <c r="I39" s="5">
        <v>-0.76600000000000001</v>
      </c>
      <c r="J39" s="5">
        <v>4.4820000000000002</v>
      </c>
      <c r="K39" s="5">
        <v>2.008</v>
      </c>
      <c r="L39" s="5">
        <v>9.202</v>
      </c>
      <c r="M39" s="5">
        <v>-2.613</v>
      </c>
      <c r="N39" s="5">
        <v>2.4020000000000001</v>
      </c>
      <c r="O39" s="5">
        <v>3.5819999999999999</v>
      </c>
      <c r="P39" s="5">
        <v>1.611</v>
      </c>
      <c r="Q39" s="5">
        <v>0.63600000000000001</v>
      </c>
      <c r="R39" s="5">
        <v>-0.89800000000000002</v>
      </c>
      <c r="S39" s="5">
        <v>0.36399999999999999</v>
      </c>
      <c r="T39" s="5">
        <v>0.47899999999999998</v>
      </c>
      <c r="U39" s="5">
        <v>9.0999999999999998E-2</v>
      </c>
      <c r="V39" s="5">
        <v>-0.51600000000000001</v>
      </c>
      <c r="W39" s="5">
        <v>-0.64900000000000002</v>
      </c>
      <c r="X39" s="5">
        <v>-2.1659999999999999</v>
      </c>
      <c r="Y39" s="5">
        <v>4.976</v>
      </c>
      <c r="Z39" s="5">
        <v>17.547000000000001</v>
      </c>
    </row>
    <row r="40" spans="1:26" x14ac:dyDescent="0.25">
      <c r="A40" s="3" t="s">
        <v>93</v>
      </c>
      <c r="B40" s="3" t="s">
        <v>94</v>
      </c>
      <c r="C40" s="5">
        <v>-4.085</v>
      </c>
      <c r="D40" s="5">
        <v>-3.0449999999999999</v>
      </c>
      <c r="E40" s="5">
        <v>-2.9910000000000001</v>
      </c>
      <c r="F40" s="5">
        <v>-1.998</v>
      </c>
      <c r="G40" s="5">
        <v>-4.5910000000000002</v>
      </c>
      <c r="H40" s="5">
        <v>-0.44700000000000001</v>
      </c>
      <c r="I40" s="5">
        <v>-2.367</v>
      </c>
      <c r="J40" s="5">
        <v>2.2349999999999999</v>
      </c>
      <c r="K40" s="5">
        <v>1.506</v>
      </c>
      <c r="L40" s="5">
        <v>5.9550000000000001</v>
      </c>
      <c r="M40" s="5">
        <v>-1.123</v>
      </c>
      <c r="N40" s="5">
        <v>-1.028</v>
      </c>
      <c r="O40" s="5">
        <v>3.0470000000000002</v>
      </c>
      <c r="P40" s="5">
        <v>-2.754</v>
      </c>
      <c r="Q40" s="5">
        <v>2.6269999999999998</v>
      </c>
      <c r="R40" s="5">
        <v>2.4</v>
      </c>
      <c r="S40" s="5">
        <v>3.8090000000000002</v>
      </c>
      <c r="T40" s="5">
        <v>-1.2170000000000001</v>
      </c>
      <c r="U40" s="5">
        <v>1.0069999999999999</v>
      </c>
      <c r="V40" s="5">
        <v>2.625</v>
      </c>
      <c r="W40" s="5">
        <v>0.70499999999999996</v>
      </c>
      <c r="X40" s="5">
        <v>-3.74</v>
      </c>
      <c r="Y40" s="5">
        <v>6.2720000000000002</v>
      </c>
      <c r="Z40" s="5">
        <v>15.939</v>
      </c>
    </row>
    <row r="41" spans="1:26" x14ac:dyDescent="0.25">
      <c r="A41" s="3" t="s">
        <v>95</v>
      </c>
      <c r="B41" s="3" t="s">
        <v>96</v>
      </c>
      <c r="C41" s="5">
        <v>3.2189999999999999</v>
      </c>
      <c r="D41" s="5">
        <v>6.3010000000000002</v>
      </c>
      <c r="E41" s="5">
        <v>10.63</v>
      </c>
      <c r="F41" s="5">
        <v>-9.6660000000000004</v>
      </c>
      <c r="G41" s="5">
        <v>-4.5449999999999999</v>
      </c>
      <c r="H41" s="5">
        <v>-1.587</v>
      </c>
      <c r="I41" s="5">
        <v>1.044</v>
      </c>
      <c r="J41" s="5">
        <v>1.244</v>
      </c>
      <c r="K41" s="5">
        <v>2.4359999999999999</v>
      </c>
      <c r="L41" s="5">
        <v>5.8890000000000002</v>
      </c>
      <c r="M41" s="5">
        <v>-7.3999999999999996E-2</v>
      </c>
      <c r="N41" s="5">
        <v>-4.327</v>
      </c>
      <c r="O41" s="5">
        <v>6.6920000000000002</v>
      </c>
      <c r="P41" s="5">
        <v>6.2910000000000004</v>
      </c>
      <c r="Q41" s="5">
        <v>2.59</v>
      </c>
      <c r="R41" s="5">
        <v>12.561</v>
      </c>
      <c r="S41" s="5">
        <v>-9.4E-2</v>
      </c>
      <c r="T41" s="5">
        <v>-4.0999999999999996</v>
      </c>
      <c r="U41" s="5">
        <v>0.01</v>
      </c>
      <c r="V41" s="5">
        <v>8.4420000000000002</v>
      </c>
      <c r="W41" s="5">
        <v>-3.3860000000000001</v>
      </c>
      <c r="X41" s="5">
        <v>-5.1539999999999999</v>
      </c>
      <c r="Y41" s="5">
        <v>10.051</v>
      </c>
      <c r="Z41" s="5">
        <v>-2.984</v>
      </c>
    </row>
    <row r="42" spans="1:26" x14ac:dyDescent="0.25">
      <c r="A42" s="3" t="s">
        <v>97</v>
      </c>
      <c r="B42" s="3" t="s">
        <v>98</v>
      </c>
      <c r="C42" s="5">
        <v>-4.5289999999999999</v>
      </c>
      <c r="D42" s="5">
        <v>3.1179999999999999</v>
      </c>
      <c r="E42" s="5">
        <v>6.9880000000000004</v>
      </c>
      <c r="F42" s="5">
        <v>-6.4960000000000004</v>
      </c>
      <c r="G42" s="5">
        <v>-1.425</v>
      </c>
      <c r="H42" s="5">
        <v>-5.1280000000000001</v>
      </c>
      <c r="I42" s="5">
        <v>-5.7210000000000001</v>
      </c>
      <c r="J42" s="5">
        <v>1.5589999999999999</v>
      </c>
      <c r="K42" s="5">
        <v>0.92</v>
      </c>
      <c r="L42" s="5">
        <v>12.632999999999999</v>
      </c>
      <c r="M42" s="5">
        <v>1.1579999999999999</v>
      </c>
      <c r="N42" s="5">
        <v>-7.0090000000000003</v>
      </c>
      <c r="O42" s="5">
        <v>3.3130000000000002</v>
      </c>
      <c r="P42" s="5">
        <v>12.817</v>
      </c>
      <c r="Q42" s="5">
        <v>0.21099999999999999</v>
      </c>
      <c r="R42" s="5">
        <v>4.7110000000000003</v>
      </c>
      <c r="S42" s="5">
        <v>3.27</v>
      </c>
      <c r="T42" s="5">
        <v>-5.758</v>
      </c>
      <c r="U42" s="5">
        <v>0.25700000000000001</v>
      </c>
      <c r="V42" s="5">
        <v>3.032</v>
      </c>
      <c r="W42" s="5">
        <v>4.0060000000000002</v>
      </c>
      <c r="X42" s="5">
        <v>-1.133</v>
      </c>
      <c r="Y42" s="5">
        <v>22.146000000000001</v>
      </c>
    </row>
    <row r="43" spans="1:26" x14ac:dyDescent="0.25">
      <c r="A43" s="3" t="s">
        <v>99</v>
      </c>
      <c r="B43" s="3" t="s">
        <v>100</v>
      </c>
      <c r="C43" s="5">
        <v>23.314</v>
      </c>
      <c r="D43" s="5">
        <v>12.538</v>
      </c>
      <c r="E43" s="5">
        <v>18.648</v>
      </c>
      <c r="F43" s="5">
        <v>-15.313000000000001</v>
      </c>
      <c r="G43" s="5">
        <v>-11.718</v>
      </c>
      <c r="H43" s="5">
        <v>5.125</v>
      </c>
      <c r="I43" s="5">
        <v>12.502000000000001</v>
      </c>
      <c r="J43" s="5">
        <v>0.81699999999999995</v>
      </c>
      <c r="K43" s="5">
        <v>4.2249999999999996</v>
      </c>
      <c r="L43" s="5">
        <v>4.5999999999999999E-2</v>
      </c>
      <c r="M43" s="5">
        <v>-1.405</v>
      </c>
      <c r="N43" s="5">
        <v>-0.80500000000000005</v>
      </c>
      <c r="O43" s="5">
        <v>10.064</v>
      </c>
      <c r="P43" s="5">
        <v>1.4059999999999999</v>
      </c>
      <c r="Q43" s="5">
        <v>4.5789999999999997</v>
      </c>
      <c r="R43" s="5">
        <v>19.146000000000001</v>
      </c>
      <c r="S43" s="5">
        <v>-2.4350000000000001</v>
      </c>
      <c r="T43" s="5">
        <v>-2.7719999999999998</v>
      </c>
      <c r="U43" s="5">
        <v>-0.14199999999999999</v>
      </c>
      <c r="V43" s="5">
        <v>11.958</v>
      </c>
      <c r="W43" s="5">
        <v>-7.6440000000000001</v>
      </c>
      <c r="X43" s="5">
        <v>-7.8840000000000003</v>
      </c>
      <c r="Y43" s="5">
        <v>2.4700000000000002</v>
      </c>
    </row>
    <row r="44" spans="1:26" x14ac:dyDescent="0.25">
      <c r="A44" s="3" t="s">
        <v>101</v>
      </c>
      <c r="B44" s="3" t="s">
        <v>102</v>
      </c>
      <c r="C44" s="5">
        <v>1.9550000000000001</v>
      </c>
      <c r="D44" s="5">
        <v>-2.4E-2</v>
      </c>
      <c r="E44" s="5">
        <v>-0.14199999999999999</v>
      </c>
      <c r="F44" s="5">
        <v>-0.90400000000000003</v>
      </c>
      <c r="G44" s="5">
        <v>-2.407</v>
      </c>
      <c r="H44" s="5">
        <v>-1.054</v>
      </c>
      <c r="I44" s="5">
        <v>0.66100000000000003</v>
      </c>
      <c r="J44" s="5">
        <v>0.82799999999999996</v>
      </c>
      <c r="K44" s="5">
        <v>1.089</v>
      </c>
      <c r="L44" s="5">
        <v>5.0940000000000003</v>
      </c>
      <c r="M44" s="5">
        <v>2.5030000000000001</v>
      </c>
      <c r="N44" s="5">
        <v>1.3959999999999999</v>
      </c>
      <c r="O44" s="5">
        <v>2.6949999999999998</v>
      </c>
      <c r="P44" s="5">
        <v>4.7359999999999998</v>
      </c>
      <c r="Q44" s="5">
        <v>3.419</v>
      </c>
      <c r="R44" s="5">
        <v>3.2120000000000002</v>
      </c>
      <c r="S44" s="5">
        <v>3.081</v>
      </c>
      <c r="T44" s="5">
        <v>-4.4999999999999998E-2</v>
      </c>
      <c r="U44" s="5">
        <v>2.1999999999999999E-2</v>
      </c>
      <c r="V44" s="5">
        <v>1.8149999999999999</v>
      </c>
      <c r="W44" s="5">
        <v>1.387</v>
      </c>
      <c r="X44" s="5">
        <v>-4.0170000000000003</v>
      </c>
      <c r="Y44" s="5">
        <v>-4.3780000000000001</v>
      </c>
      <c r="Z44" s="5">
        <v>12.253</v>
      </c>
    </row>
    <row r="45" spans="1:26" x14ac:dyDescent="0.25">
      <c r="A45" s="3" t="s">
        <v>103</v>
      </c>
      <c r="B45" s="3" t="s">
        <v>104</v>
      </c>
      <c r="C45" s="5">
        <v>-0.99299999999999999</v>
      </c>
      <c r="D45" s="5">
        <v>-0.871</v>
      </c>
      <c r="E45" s="5">
        <v>3.7370000000000001</v>
      </c>
      <c r="F45" s="5">
        <v>0.222</v>
      </c>
      <c r="G45" s="5">
        <v>3.129</v>
      </c>
      <c r="H45" s="5">
        <v>-3.3359999999999999</v>
      </c>
      <c r="I45" s="5">
        <v>-4.516</v>
      </c>
      <c r="J45" s="5">
        <v>-2.7519999999999998</v>
      </c>
      <c r="K45" s="5">
        <v>4.9779999999999998</v>
      </c>
      <c r="L45" s="5">
        <v>3.8889999999999998</v>
      </c>
      <c r="M45" s="5">
        <v>-0.84699999999999998</v>
      </c>
      <c r="N45" s="5">
        <v>-1.5669999999999999</v>
      </c>
      <c r="O45" s="5">
        <v>3.403</v>
      </c>
      <c r="P45" s="5">
        <v>5.226</v>
      </c>
      <c r="Q45" s="5">
        <v>3.9620000000000002</v>
      </c>
      <c r="R45" s="5">
        <v>1.371</v>
      </c>
      <c r="S45" s="5">
        <v>1.1020000000000001</v>
      </c>
      <c r="T45" s="5">
        <v>1.286</v>
      </c>
      <c r="U45" s="5">
        <v>-1.8859999999999999</v>
      </c>
      <c r="V45" s="5">
        <v>1.5860000000000001</v>
      </c>
      <c r="W45" s="5">
        <v>1.0940000000000001</v>
      </c>
      <c r="X45" s="5">
        <v>-2.3690000000000002</v>
      </c>
      <c r="Y45" s="5">
        <v>6.782</v>
      </c>
    </row>
    <row r="46" spans="1:26" x14ac:dyDescent="0.25">
      <c r="A46" s="3" t="s">
        <v>105</v>
      </c>
      <c r="B46" s="3" t="s">
        <v>106</v>
      </c>
      <c r="C46" s="5">
        <v>-1.179</v>
      </c>
      <c r="D46" s="5">
        <v>-0.98299999999999998</v>
      </c>
      <c r="E46" s="5">
        <v>-0.79300000000000004</v>
      </c>
      <c r="F46" s="5">
        <v>0.68700000000000006</v>
      </c>
      <c r="G46" s="5">
        <v>-4.51</v>
      </c>
      <c r="H46" s="5">
        <v>-4.2999999999999997E-2</v>
      </c>
      <c r="I46" s="5">
        <v>1.73</v>
      </c>
      <c r="J46" s="5">
        <v>-2.1669999999999998</v>
      </c>
      <c r="K46" s="5">
        <v>3.2970000000000002</v>
      </c>
      <c r="L46" s="5">
        <v>2.4790000000000001</v>
      </c>
      <c r="M46" s="5">
        <v>-1.403</v>
      </c>
      <c r="N46" s="5">
        <v>4.58</v>
      </c>
      <c r="O46" s="5">
        <v>1.8260000000000001</v>
      </c>
      <c r="P46" s="5">
        <v>6.984</v>
      </c>
      <c r="Q46" s="5">
        <v>1.716</v>
      </c>
      <c r="R46" s="5">
        <v>0.77800000000000002</v>
      </c>
      <c r="S46" s="5">
        <v>3.4980000000000002</v>
      </c>
      <c r="T46" s="5">
        <v>-1.4139999999999999</v>
      </c>
      <c r="U46" s="5">
        <v>-0.19600000000000001</v>
      </c>
      <c r="V46" s="5">
        <v>1.5569999999999999</v>
      </c>
      <c r="W46" s="5">
        <v>7.9210000000000003</v>
      </c>
      <c r="X46" s="5">
        <v>-6.84</v>
      </c>
      <c r="Y46" s="5">
        <v>-8.1059999999999999</v>
      </c>
    </row>
    <row r="47" spans="1:26" x14ac:dyDescent="0.25">
      <c r="A47" s="3" t="s">
        <v>107</v>
      </c>
      <c r="B47" s="3" t="s">
        <v>108</v>
      </c>
      <c r="C47" s="5">
        <v>3.2589999999999999</v>
      </c>
      <c r="D47" s="5">
        <v>0.39200000000000002</v>
      </c>
      <c r="E47" s="5">
        <v>-0.626</v>
      </c>
      <c r="F47" s="5">
        <v>-1.5589999999999999</v>
      </c>
      <c r="G47" s="5">
        <v>-2.766</v>
      </c>
      <c r="H47" s="5">
        <v>-0.91300000000000003</v>
      </c>
      <c r="I47" s="5">
        <v>1.276</v>
      </c>
      <c r="J47" s="5">
        <v>2.1829999999999998</v>
      </c>
      <c r="K47" s="5">
        <v>4.9000000000000002E-2</v>
      </c>
      <c r="L47" s="5">
        <v>5.9020000000000001</v>
      </c>
      <c r="M47" s="5">
        <v>3.871</v>
      </c>
      <c r="N47" s="5">
        <v>0.98199999999999998</v>
      </c>
      <c r="O47" s="5">
        <v>2.8159999999999998</v>
      </c>
      <c r="P47" s="5">
        <v>4.1870000000000003</v>
      </c>
      <c r="Q47" s="5">
        <v>3.7770000000000001</v>
      </c>
      <c r="R47" s="5">
        <v>3.9249999999999998</v>
      </c>
      <c r="S47" s="5">
        <v>3.1539999999999999</v>
      </c>
      <c r="T47" s="5">
        <v>0.13200000000000001</v>
      </c>
      <c r="U47" s="5">
        <v>0.221</v>
      </c>
      <c r="V47" s="5">
        <v>1.885</v>
      </c>
      <c r="W47" s="5">
        <v>0.22800000000000001</v>
      </c>
      <c r="X47" s="5">
        <v>-3.5390000000000001</v>
      </c>
      <c r="Y47" s="5">
        <v>-4.3959999999999999</v>
      </c>
    </row>
    <row r="48" spans="1:26" x14ac:dyDescent="0.25">
      <c r="A48" s="3" t="s">
        <v>109</v>
      </c>
      <c r="B48" s="3" t="s">
        <v>110</v>
      </c>
      <c r="C48" s="5">
        <v>-5.0570000000000004</v>
      </c>
      <c r="D48" s="5">
        <v>-4.7779999999999996</v>
      </c>
      <c r="E48" s="5">
        <v>-6.4969999999999999</v>
      </c>
      <c r="F48" s="5">
        <v>4.4260000000000002</v>
      </c>
      <c r="G48" s="5">
        <v>-0.33500000000000002</v>
      </c>
      <c r="H48" s="5">
        <v>11.173</v>
      </c>
      <c r="I48" s="5">
        <v>5.6630000000000003</v>
      </c>
      <c r="J48" s="5">
        <v>-19.009</v>
      </c>
      <c r="K48" s="5">
        <v>6.9169999999999998</v>
      </c>
      <c r="L48" s="5">
        <v>11.85</v>
      </c>
      <c r="M48" s="5">
        <v>2.7839999999999998</v>
      </c>
      <c r="N48" s="5">
        <v>8.4559999999999995</v>
      </c>
      <c r="O48" s="5">
        <v>-3.742</v>
      </c>
      <c r="P48" s="5">
        <v>-1.86</v>
      </c>
      <c r="Q48" s="5">
        <v>4.9429999999999996</v>
      </c>
      <c r="R48" s="5">
        <v>2.0019999999999998</v>
      </c>
      <c r="S48" s="5">
        <v>2.512</v>
      </c>
      <c r="T48" s="5">
        <v>0.78700000000000003</v>
      </c>
      <c r="U48" s="5">
        <v>3.45</v>
      </c>
      <c r="V48" s="5">
        <v>9.1430000000000007</v>
      </c>
      <c r="W48" s="5">
        <v>11.189</v>
      </c>
      <c r="X48" s="5">
        <v>8.1059999999999999</v>
      </c>
      <c r="Y48" s="5">
        <v>53.456000000000003</v>
      </c>
      <c r="Z48" s="5">
        <v>110.015</v>
      </c>
    </row>
    <row r="49" spans="1:26" x14ac:dyDescent="0.25">
      <c r="A49" s="3" t="s">
        <v>111</v>
      </c>
      <c r="B49" s="3" t="s">
        <v>112</v>
      </c>
      <c r="C49" s="5">
        <v>13.548</v>
      </c>
      <c r="D49" s="5">
        <v>1.365</v>
      </c>
      <c r="E49" s="5">
        <v>5.008</v>
      </c>
      <c r="F49" s="5">
        <v>-8.2929999999999993</v>
      </c>
      <c r="G49" s="5">
        <v>13.121</v>
      </c>
      <c r="H49" s="5">
        <v>-6.444</v>
      </c>
      <c r="I49" s="5">
        <v>6.6580000000000004</v>
      </c>
      <c r="J49" s="5">
        <v>6.5449999999999999</v>
      </c>
      <c r="K49" s="5">
        <v>5.2889999999999997</v>
      </c>
      <c r="L49" s="5">
        <v>-3.8780000000000001</v>
      </c>
      <c r="M49" s="5">
        <v>8.8450000000000006</v>
      </c>
      <c r="N49" s="5">
        <v>5.2130000000000001</v>
      </c>
      <c r="O49" s="5">
        <v>1.216</v>
      </c>
      <c r="P49" s="5">
        <v>-0.52400000000000002</v>
      </c>
      <c r="Q49" s="5">
        <v>2.9940000000000002</v>
      </c>
      <c r="R49" s="5">
        <v>3.9740000000000002</v>
      </c>
      <c r="S49" s="5">
        <v>2.5979999999999999</v>
      </c>
      <c r="T49" s="5">
        <v>2.2040000000000002</v>
      </c>
      <c r="U49" s="5">
        <v>1.3660000000000001</v>
      </c>
      <c r="V49" s="5">
        <v>-3.59</v>
      </c>
      <c r="W49" s="5">
        <v>2.3849999999999998</v>
      </c>
      <c r="X49" s="5">
        <v>9.1059999999999999</v>
      </c>
      <c r="Y49" s="5">
        <v>-1.349</v>
      </c>
      <c r="Z49" s="5">
        <v>-3.415</v>
      </c>
    </row>
    <row r="50" spans="1:26" x14ac:dyDescent="0.25">
      <c r="A50" s="3" t="s">
        <v>113</v>
      </c>
      <c r="B50" s="3" t="s">
        <v>114</v>
      </c>
      <c r="C50" s="5">
        <v>22.927</v>
      </c>
      <c r="D50" s="5">
        <v>-9.8339999999999996</v>
      </c>
      <c r="E50" s="5">
        <v>10.250999999999999</v>
      </c>
      <c r="F50" s="5">
        <v>-18.259</v>
      </c>
      <c r="G50" s="5">
        <v>11.957000000000001</v>
      </c>
      <c r="H50" s="5">
        <v>-2.7090000000000001</v>
      </c>
      <c r="I50" s="5">
        <v>3.8210000000000002</v>
      </c>
      <c r="J50" s="5">
        <v>-1.6579999999999999</v>
      </c>
      <c r="K50" s="5">
        <v>1.841</v>
      </c>
      <c r="L50" s="5">
        <v>-1.264</v>
      </c>
      <c r="M50" s="5">
        <v>-1.012</v>
      </c>
      <c r="N50" s="5">
        <v>3.7</v>
      </c>
      <c r="O50" s="5">
        <v>-7.58</v>
      </c>
      <c r="P50" s="5">
        <v>-4.3609999999999998</v>
      </c>
      <c r="Q50" s="5">
        <v>-1.278</v>
      </c>
      <c r="R50" s="5">
        <v>7.5650000000000004</v>
      </c>
      <c r="S50" s="5">
        <v>1.613</v>
      </c>
      <c r="T50" s="5">
        <v>-0.55500000000000005</v>
      </c>
      <c r="U50" s="5">
        <v>1.9039999999999999</v>
      </c>
      <c r="V50" s="5">
        <v>-0.60899999999999999</v>
      </c>
      <c r="W50" s="5">
        <v>1.268</v>
      </c>
      <c r="X50" s="5">
        <v>-5.032</v>
      </c>
      <c r="Y50" s="5">
        <v>-10.818</v>
      </c>
    </row>
    <row r="51" spans="1:26" x14ac:dyDescent="0.25">
      <c r="A51" s="3" t="s">
        <v>115</v>
      </c>
      <c r="B51" s="3" t="s">
        <v>116</v>
      </c>
      <c r="C51" s="5">
        <v>4.165</v>
      </c>
      <c r="D51" s="5">
        <v>1.4910000000000001</v>
      </c>
      <c r="E51" s="5">
        <v>1.1859999999999999</v>
      </c>
      <c r="F51" s="5">
        <v>3.8279999999999998</v>
      </c>
      <c r="G51" s="5">
        <v>5.3410000000000002</v>
      </c>
      <c r="H51" s="5">
        <v>3.6139999999999999</v>
      </c>
      <c r="I51" s="5">
        <v>4.8789999999999996</v>
      </c>
      <c r="J51" s="5">
        <v>7.0030000000000001</v>
      </c>
      <c r="K51" s="5">
        <v>-0.247</v>
      </c>
      <c r="L51" s="5">
        <v>2.2850000000000001</v>
      </c>
      <c r="M51" s="5">
        <v>4.657</v>
      </c>
      <c r="N51" s="5">
        <v>9.4019999999999992</v>
      </c>
      <c r="O51" s="5">
        <v>1.288</v>
      </c>
      <c r="P51" s="5">
        <v>2.5339999999999998</v>
      </c>
      <c r="Q51" s="5">
        <v>4.0259999999999998</v>
      </c>
      <c r="R51" s="5">
        <v>3.2210000000000001</v>
      </c>
      <c r="S51" s="5">
        <v>-0.89600000000000002</v>
      </c>
      <c r="T51" s="5">
        <v>3.28</v>
      </c>
      <c r="U51" s="5">
        <v>2.8690000000000002</v>
      </c>
      <c r="V51" s="5">
        <v>6.1920000000000002</v>
      </c>
      <c r="W51" s="5">
        <v>3.81</v>
      </c>
      <c r="X51" s="5">
        <v>-5.6420000000000003</v>
      </c>
      <c r="Y51" s="5">
        <v>-7.5389999999999997</v>
      </c>
    </row>
    <row r="52" spans="1:26" x14ac:dyDescent="0.25">
      <c r="A52" s="3" t="s">
        <v>117</v>
      </c>
      <c r="B52" s="3" t="s">
        <v>118</v>
      </c>
      <c r="C52" s="5">
        <v>13.404</v>
      </c>
      <c r="D52" s="5">
        <v>8.0749999999999993</v>
      </c>
      <c r="E52" s="5">
        <v>3.7759999999999998</v>
      </c>
      <c r="F52" s="5">
        <v>-5.5149999999999997</v>
      </c>
      <c r="G52" s="5">
        <v>16.917000000000002</v>
      </c>
      <c r="H52" s="5">
        <v>-12.084</v>
      </c>
      <c r="I52" s="5">
        <v>9.1110000000000007</v>
      </c>
      <c r="J52" s="5">
        <v>11.096</v>
      </c>
      <c r="K52" s="5">
        <v>8.7739999999999991</v>
      </c>
      <c r="L52" s="5">
        <v>-7.5570000000000004</v>
      </c>
      <c r="M52" s="5">
        <v>15.614000000000001</v>
      </c>
      <c r="N52" s="5">
        <v>4.5979999999999999</v>
      </c>
      <c r="O52" s="5">
        <v>5.2830000000000004</v>
      </c>
      <c r="P52" s="5">
        <v>-0.496</v>
      </c>
      <c r="Q52" s="5">
        <v>4.6500000000000004</v>
      </c>
      <c r="R52" s="5">
        <v>2.72</v>
      </c>
      <c r="S52" s="5">
        <v>4.4710000000000001</v>
      </c>
      <c r="T52" s="5">
        <v>3.169</v>
      </c>
      <c r="U52" s="5">
        <v>0.21299999999999999</v>
      </c>
      <c r="V52" s="5">
        <v>-10.308999999999999</v>
      </c>
      <c r="W52" s="5">
        <v>1.99</v>
      </c>
      <c r="X52" s="5">
        <v>26.876999999999999</v>
      </c>
      <c r="Y52" s="5">
        <v>6.2009999999999996</v>
      </c>
    </row>
    <row r="53" spans="1:26" x14ac:dyDescent="0.25">
      <c r="A53" s="3" t="s">
        <v>119</v>
      </c>
      <c r="B53" s="3" t="s">
        <v>120</v>
      </c>
      <c r="C53" s="5">
        <v>3.0329999999999999</v>
      </c>
      <c r="D53" s="5">
        <v>0.86099999999999999</v>
      </c>
      <c r="E53" s="5">
        <v>3.6930000000000001</v>
      </c>
      <c r="F53" s="5">
        <v>3.819</v>
      </c>
      <c r="G53" s="5">
        <v>6.6970000000000001</v>
      </c>
      <c r="H53" s="5">
        <v>6.3E-2</v>
      </c>
      <c r="I53" s="5">
        <v>4.5599999999999996</v>
      </c>
      <c r="J53" s="5">
        <v>8.2119999999999997</v>
      </c>
      <c r="K53" s="5">
        <v>8.0020000000000007</v>
      </c>
      <c r="L53" s="5">
        <v>2.7890000000000001</v>
      </c>
      <c r="M53" s="5">
        <v>1.2889999999999999</v>
      </c>
      <c r="N53" s="5">
        <v>0.40899999999999997</v>
      </c>
      <c r="O53" s="5">
        <v>1.7909999999999999</v>
      </c>
      <c r="P53" s="5">
        <v>5.2770000000000001</v>
      </c>
      <c r="Q53" s="5">
        <v>1.5980000000000001</v>
      </c>
      <c r="R53" s="5">
        <v>4.4160000000000004</v>
      </c>
      <c r="S53" s="5">
        <v>6.0350000000000001</v>
      </c>
      <c r="T53" s="5">
        <v>0.40400000000000003</v>
      </c>
      <c r="U53" s="5">
        <v>3.6379999999999999</v>
      </c>
      <c r="V53" s="5">
        <v>4.9480000000000004</v>
      </c>
      <c r="W53" s="5">
        <v>5.0380000000000003</v>
      </c>
      <c r="X53" s="5">
        <v>-4.0730000000000004</v>
      </c>
      <c r="Y53" s="5">
        <v>-7.8129999999999997</v>
      </c>
    </row>
    <row r="54" spans="1:26" x14ac:dyDescent="0.25">
      <c r="A54" s="3" t="s">
        <v>121</v>
      </c>
      <c r="B54" s="3" t="s">
        <v>122</v>
      </c>
      <c r="C54" s="5">
        <v>2.141</v>
      </c>
      <c r="D54" s="5">
        <v>2.2349999999999999</v>
      </c>
      <c r="E54" s="5">
        <v>4.8970000000000002</v>
      </c>
      <c r="F54" s="5">
        <v>4.9279999999999999</v>
      </c>
      <c r="G54" s="5">
        <v>5.2720000000000002</v>
      </c>
      <c r="H54" s="5">
        <v>3.903</v>
      </c>
      <c r="I54" s="5">
        <v>5.68</v>
      </c>
      <c r="J54" s="5">
        <v>5.7140000000000004</v>
      </c>
      <c r="K54" s="5">
        <v>8.6959999999999997</v>
      </c>
      <c r="L54" s="5">
        <v>2.444</v>
      </c>
      <c r="M54" s="5">
        <v>2.5350000000000001</v>
      </c>
      <c r="N54" s="5">
        <v>4.726</v>
      </c>
      <c r="O54" s="5">
        <v>3.2730000000000001</v>
      </c>
      <c r="P54" s="5">
        <v>1.7030000000000001</v>
      </c>
      <c r="Q54" s="5">
        <v>1.0429999999999999</v>
      </c>
      <c r="R54" s="5">
        <v>-1.53</v>
      </c>
      <c r="S54" s="5">
        <v>1.3819999999999999</v>
      </c>
      <c r="T54" s="5">
        <v>2.1110000000000002</v>
      </c>
      <c r="U54" s="5">
        <v>2.758</v>
      </c>
      <c r="V54" s="5">
        <v>2.9929999999999999</v>
      </c>
      <c r="W54" s="5">
        <v>2.42</v>
      </c>
      <c r="X54" s="5">
        <v>2.7770000000000001</v>
      </c>
      <c r="Y54" s="5">
        <v>6.0309999999999997</v>
      </c>
      <c r="Z54" s="5">
        <v>8.4779999999999998</v>
      </c>
    </row>
    <row r="55" spans="1:26" x14ac:dyDescent="0.25">
      <c r="A55" s="3" t="s">
        <v>123</v>
      </c>
      <c r="B55" s="3" t="s">
        <v>124</v>
      </c>
      <c r="C55" s="5">
        <v>1.7430000000000001</v>
      </c>
      <c r="D55" s="5">
        <v>5.9089999999999998</v>
      </c>
      <c r="E55" s="5">
        <v>5.6689999999999996</v>
      </c>
      <c r="F55" s="5">
        <v>6.2350000000000003</v>
      </c>
      <c r="G55" s="5">
        <v>7.0839999999999996</v>
      </c>
      <c r="H55" s="5">
        <v>4.4160000000000004</v>
      </c>
      <c r="I55" s="5">
        <v>5.89</v>
      </c>
      <c r="J55" s="5">
        <v>5.5949999999999998</v>
      </c>
      <c r="K55" s="5">
        <v>11.565</v>
      </c>
      <c r="L55" s="5">
        <v>-0.26800000000000002</v>
      </c>
      <c r="M55" s="5">
        <v>1.5529999999999999</v>
      </c>
      <c r="N55" s="5">
        <v>7.9939999999999998</v>
      </c>
      <c r="O55" s="5">
        <v>2.008</v>
      </c>
      <c r="P55" s="5">
        <v>0.57099999999999995</v>
      </c>
      <c r="Q55" s="5">
        <v>0.05</v>
      </c>
      <c r="R55" s="5">
        <v>-0.112</v>
      </c>
      <c r="S55" s="5">
        <v>3.6760000000000002</v>
      </c>
      <c r="T55" s="5">
        <v>3.7360000000000002</v>
      </c>
      <c r="U55" s="5">
        <v>2.488</v>
      </c>
      <c r="V55" s="5">
        <v>3.9980000000000002</v>
      </c>
      <c r="W55" s="5">
        <v>2.859</v>
      </c>
      <c r="X55" s="5">
        <v>5.9029999999999996</v>
      </c>
      <c r="Y55" s="5">
        <v>8.6630000000000003</v>
      </c>
    </row>
    <row r="56" spans="1:26" x14ac:dyDescent="0.25">
      <c r="A56" s="3" t="s">
        <v>125</v>
      </c>
      <c r="B56" s="3" t="s">
        <v>126</v>
      </c>
      <c r="C56" s="5">
        <v>2.133</v>
      </c>
      <c r="D56" s="5">
        <v>-0.186</v>
      </c>
      <c r="E56" s="5">
        <v>4.6959999999999997</v>
      </c>
      <c r="F56" s="5">
        <v>6.0190000000000001</v>
      </c>
      <c r="G56" s="5">
        <v>6.7919999999999998</v>
      </c>
      <c r="H56" s="5">
        <v>1.708</v>
      </c>
      <c r="I56" s="5">
        <v>5.133</v>
      </c>
      <c r="J56" s="5">
        <v>6.6289999999999996</v>
      </c>
      <c r="K56" s="5">
        <v>12.542</v>
      </c>
      <c r="L56" s="5">
        <v>2.6909999999999998</v>
      </c>
      <c r="M56" s="5">
        <v>9.532</v>
      </c>
      <c r="N56" s="5">
        <v>8.6270000000000007</v>
      </c>
      <c r="O56" s="5">
        <v>5.2750000000000004</v>
      </c>
      <c r="P56" s="5">
        <v>2.3340000000000001</v>
      </c>
      <c r="Q56" s="5">
        <v>-1.7709999999999999</v>
      </c>
      <c r="R56" s="5">
        <v>-9.7270000000000003</v>
      </c>
      <c r="S56" s="5">
        <v>-1.645</v>
      </c>
      <c r="T56" s="5">
        <v>3.056</v>
      </c>
      <c r="U56" s="5">
        <v>6.0659999999999998</v>
      </c>
      <c r="V56" s="5">
        <v>5.2359999999999998</v>
      </c>
      <c r="W56" s="5">
        <v>-2.6949999999999998</v>
      </c>
      <c r="X56" s="5">
        <v>12.762</v>
      </c>
      <c r="Y56" s="5">
        <v>18.558</v>
      </c>
    </row>
    <row r="57" spans="1:26" x14ac:dyDescent="0.25">
      <c r="A57" s="3" t="s">
        <v>127</v>
      </c>
      <c r="B57" s="3" t="s">
        <v>128</v>
      </c>
      <c r="C57" s="5">
        <v>2.1920000000000002</v>
      </c>
      <c r="D57" s="5">
        <v>2.1709999999999998</v>
      </c>
      <c r="E57" s="5">
        <v>4.8220000000000001</v>
      </c>
      <c r="F57" s="5">
        <v>4.5709999999999997</v>
      </c>
      <c r="G57" s="5">
        <v>4.7770000000000001</v>
      </c>
      <c r="H57" s="5">
        <v>4.1660000000000004</v>
      </c>
      <c r="I57" s="5">
        <v>5.7290000000000001</v>
      </c>
      <c r="J57" s="5">
        <v>5.6</v>
      </c>
      <c r="K57" s="5">
        <v>7.7889999999999997</v>
      </c>
      <c r="L57" s="5">
        <v>2.7490000000000001</v>
      </c>
      <c r="M57" s="5">
        <v>1.78</v>
      </c>
      <c r="N57" s="5">
        <v>3.8559999999999999</v>
      </c>
      <c r="O57" s="5">
        <v>3.1480000000000001</v>
      </c>
      <c r="P57" s="5">
        <v>1.7350000000000001</v>
      </c>
      <c r="Q57" s="5">
        <v>1.599</v>
      </c>
      <c r="R57" s="5">
        <v>-0.26600000000000001</v>
      </c>
      <c r="S57" s="5">
        <v>1.5640000000000001</v>
      </c>
      <c r="T57" s="5">
        <v>1.7849999999999999</v>
      </c>
      <c r="U57" s="5">
        <v>2.351</v>
      </c>
      <c r="V57" s="5">
        <v>2.552</v>
      </c>
      <c r="W57" s="5">
        <v>3.129</v>
      </c>
      <c r="X57" s="5">
        <v>1.177</v>
      </c>
      <c r="Y57" s="5">
        <v>4.0860000000000003</v>
      </c>
    </row>
    <row r="58" spans="1:26" x14ac:dyDescent="0.25">
      <c r="A58" s="3" t="s">
        <v>129</v>
      </c>
      <c r="B58" s="3" t="s">
        <v>130</v>
      </c>
      <c r="C58" s="5">
        <v>-0.20899999999999999</v>
      </c>
      <c r="D58" s="5">
        <v>3.613</v>
      </c>
      <c r="E58" s="5">
        <v>0.998</v>
      </c>
      <c r="F58" s="5">
        <v>4.0810000000000004</v>
      </c>
      <c r="G58" s="5">
        <v>0.81399999999999995</v>
      </c>
      <c r="H58" s="5">
        <v>0.49199999999999999</v>
      </c>
      <c r="I58" s="5">
        <v>0.14699999999999999</v>
      </c>
      <c r="J58" s="5">
        <v>0.57699999999999996</v>
      </c>
      <c r="K58" s="5">
        <v>2.847</v>
      </c>
      <c r="L58" s="5">
        <v>3.145</v>
      </c>
      <c r="M58" s="5">
        <v>-1.712</v>
      </c>
      <c r="N58" s="5">
        <v>-0.81499999999999995</v>
      </c>
      <c r="O58" s="5">
        <v>1.198</v>
      </c>
      <c r="P58" s="5">
        <v>-0.754</v>
      </c>
      <c r="Q58" s="5">
        <v>-1.4530000000000001</v>
      </c>
      <c r="R58" s="5">
        <v>-1.3939999999999999</v>
      </c>
      <c r="S58" s="5">
        <v>-1.194</v>
      </c>
      <c r="T58" s="5">
        <v>0.34399999999999997</v>
      </c>
      <c r="U58" s="5">
        <v>1.0509999999999999</v>
      </c>
      <c r="V58" s="5">
        <v>2.4700000000000002</v>
      </c>
      <c r="W58" s="5">
        <v>5.016</v>
      </c>
      <c r="X58" s="5">
        <v>3.0950000000000002</v>
      </c>
      <c r="Y58" s="5">
        <v>11.367000000000001</v>
      </c>
      <c r="Z58" s="5">
        <v>1.5860000000000001</v>
      </c>
    </row>
    <row r="59" spans="1:26" x14ac:dyDescent="0.25">
      <c r="A59" s="3" t="s">
        <v>131</v>
      </c>
      <c r="B59" s="3" t="s">
        <v>132</v>
      </c>
      <c r="C59" s="5">
        <v>-1.546</v>
      </c>
      <c r="D59" s="5">
        <v>-0.61199999999999999</v>
      </c>
      <c r="E59" s="5">
        <v>4.3499999999999996</v>
      </c>
      <c r="F59" s="5">
        <v>6.2080000000000002</v>
      </c>
      <c r="G59" s="5">
        <v>5.0019999999999998</v>
      </c>
      <c r="H59" s="5">
        <v>3.9220000000000002</v>
      </c>
      <c r="I59" s="5">
        <v>3.1659999999999999</v>
      </c>
      <c r="J59" s="5">
        <v>5.0339999999999998</v>
      </c>
      <c r="K59" s="5">
        <v>5.5170000000000003</v>
      </c>
      <c r="L59" s="5">
        <v>2.1059999999999999</v>
      </c>
      <c r="M59" s="5">
        <v>3.3540000000000001</v>
      </c>
      <c r="N59" s="5">
        <v>-2.3050000000000002</v>
      </c>
      <c r="O59" s="5">
        <v>2.379</v>
      </c>
      <c r="P59" s="5">
        <v>-3.6589999999999998</v>
      </c>
      <c r="Q59" s="5">
        <v>3.0640000000000001</v>
      </c>
      <c r="R59" s="5">
        <v>8.0990000000000002</v>
      </c>
      <c r="S59" s="5">
        <v>1.37</v>
      </c>
      <c r="T59" s="5">
        <v>9.2409999999999997</v>
      </c>
      <c r="U59" s="5">
        <v>-1.865</v>
      </c>
      <c r="V59" s="5">
        <v>3.2069999999999999</v>
      </c>
      <c r="W59" s="5">
        <v>6.6239999999999997</v>
      </c>
      <c r="X59" s="5">
        <v>-0.67100000000000004</v>
      </c>
      <c r="Y59" s="5">
        <v>3.4049999999999998</v>
      </c>
    </row>
    <row r="60" spans="1:26" x14ac:dyDescent="0.25">
      <c r="A60" s="3" t="s">
        <v>133</v>
      </c>
      <c r="B60" s="3" t="s">
        <v>134</v>
      </c>
      <c r="C60" s="5">
        <v>-1.466</v>
      </c>
      <c r="D60" s="5">
        <v>6.4</v>
      </c>
      <c r="E60" s="5">
        <v>-1.2909999999999999</v>
      </c>
      <c r="F60" s="5">
        <v>4.899</v>
      </c>
      <c r="G60" s="5">
        <v>-0.193</v>
      </c>
      <c r="H60" s="5">
        <v>-0.70499999999999996</v>
      </c>
      <c r="I60" s="5">
        <v>-2.0390000000000001</v>
      </c>
      <c r="J60" s="5">
        <v>-1.071</v>
      </c>
      <c r="K60" s="5">
        <v>2.4489999999999998</v>
      </c>
      <c r="L60" s="5">
        <v>4.0049999999999999</v>
      </c>
      <c r="M60" s="5">
        <v>7.75</v>
      </c>
      <c r="N60" s="5">
        <v>4.9109999999999996</v>
      </c>
      <c r="O60" s="5">
        <v>-0.82699999999999996</v>
      </c>
      <c r="P60" s="5">
        <v>1.3819999999999999</v>
      </c>
      <c r="Q60" s="5">
        <v>-1.673</v>
      </c>
      <c r="R60" s="5">
        <v>-1.2889999999999999</v>
      </c>
      <c r="S60" s="5">
        <v>-3.1440000000000001</v>
      </c>
      <c r="T60" s="5">
        <v>-3.2690000000000001</v>
      </c>
      <c r="U60" s="5">
        <v>3.7490000000000001</v>
      </c>
      <c r="V60" s="5">
        <v>1.2350000000000001</v>
      </c>
      <c r="W60" s="5">
        <v>3.335</v>
      </c>
      <c r="X60" s="5">
        <v>10.34</v>
      </c>
      <c r="Y60" s="5">
        <v>26.815999999999999</v>
      </c>
    </row>
    <row r="61" spans="1:26" x14ac:dyDescent="0.25">
      <c r="A61" s="3" t="s">
        <v>135</v>
      </c>
      <c r="B61" s="3" t="s">
        <v>136</v>
      </c>
      <c r="C61" s="5">
        <v>1.5589999999999999</v>
      </c>
      <c r="D61" s="5">
        <v>2.117</v>
      </c>
      <c r="E61" s="5">
        <v>2.351</v>
      </c>
      <c r="F61" s="5">
        <v>2.6619999999999999</v>
      </c>
      <c r="G61" s="5">
        <v>0.621</v>
      </c>
      <c r="H61" s="5">
        <v>0.69599999999999995</v>
      </c>
      <c r="I61" s="5">
        <v>1.502</v>
      </c>
      <c r="J61" s="5">
        <v>0.89900000000000002</v>
      </c>
      <c r="K61" s="5">
        <v>2.4289999999999998</v>
      </c>
      <c r="L61" s="5">
        <v>2.6379999999999999</v>
      </c>
      <c r="M61" s="5">
        <v>-10.429</v>
      </c>
      <c r="N61" s="5">
        <v>-5.2080000000000002</v>
      </c>
      <c r="O61" s="5">
        <v>2.7919999999999998</v>
      </c>
      <c r="P61" s="5">
        <v>-1.8149999999999999</v>
      </c>
      <c r="Q61" s="5">
        <v>-2.6070000000000002</v>
      </c>
      <c r="R61" s="5">
        <v>-3.9580000000000002</v>
      </c>
      <c r="S61" s="5">
        <v>-0.19400000000000001</v>
      </c>
      <c r="T61" s="5">
        <v>1.353</v>
      </c>
      <c r="U61" s="5">
        <v>-0.55000000000000004</v>
      </c>
      <c r="V61" s="5">
        <v>3.4420000000000002</v>
      </c>
      <c r="W61" s="5">
        <v>6.1660000000000004</v>
      </c>
      <c r="X61" s="5">
        <v>-1.694</v>
      </c>
      <c r="Y61" s="5">
        <v>4.2000000000000003E-2</v>
      </c>
    </row>
    <row r="62" spans="1:26" x14ac:dyDescent="0.25">
      <c r="A62" s="3" t="s">
        <v>137</v>
      </c>
      <c r="B62" s="3" t="s">
        <v>138</v>
      </c>
      <c r="C62" s="5">
        <v>-0.13500000000000001</v>
      </c>
      <c r="D62" s="5">
        <v>6.1669999999999998</v>
      </c>
      <c r="E62" s="5">
        <v>3.6589999999999998</v>
      </c>
      <c r="F62" s="5">
        <v>2.2040000000000002</v>
      </c>
      <c r="G62" s="5">
        <v>1.8009999999999999</v>
      </c>
      <c r="H62" s="5">
        <v>0.501</v>
      </c>
      <c r="I62" s="5">
        <v>-0.29499999999999998</v>
      </c>
      <c r="J62" s="5">
        <v>3.952</v>
      </c>
      <c r="K62" s="5">
        <v>4.5819999999999999</v>
      </c>
      <c r="L62" s="5">
        <v>2.1709999999999998</v>
      </c>
      <c r="M62" s="5">
        <v>-2.1749999999999998</v>
      </c>
      <c r="N62" s="5">
        <v>-2.8380000000000001</v>
      </c>
      <c r="O62" s="5">
        <v>0.628</v>
      </c>
      <c r="P62" s="5">
        <v>2.5550000000000002</v>
      </c>
      <c r="Q62" s="5">
        <v>3.1230000000000002</v>
      </c>
      <c r="R62" s="5">
        <v>6.8860000000000001</v>
      </c>
      <c r="S62" s="5">
        <v>-1.1100000000000001</v>
      </c>
      <c r="T62" s="5">
        <v>0.65700000000000003</v>
      </c>
      <c r="U62" s="5">
        <v>1.2190000000000001</v>
      </c>
      <c r="V62" s="5">
        <v>2.0099999999999998</v>
      </c>
      <c r="W62" s="5">
        <v>8.3580000000000005</v>
      </c>
      <c r="X62" s="5">
        <v>12.683</v>
      </c>
      <c r="Y62" s="5">
        <v>6.1639999999999997</v>
      </c>
      <c r="Z62" s="5">
        <v>-13.662000000000001</v>
      </c>
    </row>
    <row r="63" spans="1:26" x14ac:dyDescent="0.25">
      <c r="A63" s="3" t="s">
        <v>139</v>
      </c>
      <c r="B63" s="3" t="s">
        <v>140</v>
      </c>
      <c r="C63" s="5">
        <v>-0.60699999999999998</v>
      </c>
      <c r="D63" s="5">
        <v>8.3369999999999997</v>
      </c>
      <c r="E63" s="5">
        <v>2.2109999999999999</v>
      </c>
      <c r="F63" s="5">
        <v>0.20599999999999999</v>
      </c>
      <c r="G63" s="5">
        <v>-0.77</v>
      </c>
      <c r="H63" s="5">
        <v>-0.34899999999999998</v>
      </c>
      <c r="I63" s="5">
        <v>-1.333</v>
      </c>
      <c r="J63" s="5">
        <v>4.8129999999999997</v>
      </c>
      <c r="K63" s="5">
        <v>2.613</v>
      </c>
      <c r="L63" s="5">
        <v>2.706</v>
      </c>
      <c r="M63" s="5">
        <v>-5.7809999999999997</v>
      </c>
      <c r="N63" s="5">
        <v>-2.3050000000000002</v>
      </c>
      <c r="O63" s="5">
        <v>-1.9910000000000001</v>
      </c>
      <c r="P63" s="5">
        <v>2.8780000000000001</v>
      </c>
      <c r="Q63" s="5">
        <v>3.5209999999999999</v>
      </c>
      <c r="R63" s="5">
        <v>5.9459999999999997</v>
      </c>
      <c r="S63" s="5">
        <v>1.5229999999999999</v>
      </c>
      <c r="T63" s="5">
        <v>-0.89700000000000002</v>
      </c>
      <c r="U63" s="5">
        <v>0.17599999999999999</v>
      </c>
      <c r="V63" s="5">
        <v>1.8420000000000001</v>
      </c>
      <c r="W63" s="5">
        <v>5.1109999999999998</v>
      </c>
      <c r="X63" s="5">
        <v>-1.3979999999999999</v>
      </c>
      <c r="Y63" s="5">
        <v>-1.863</v>
      </c>
    </row>
    <row r="64" spans="1:26" x14ac:dyDescent="0.25">
      <c r="A64" s="3" t="s">
        <v>141</v>
      </c>
      <c r="B64" s="3" t="s">
        <v>142</v>
      </c>
      <c r="C64" s="5">
        <v>-4.9269999999999996</v>
      </c>
      <c r="D64" s="5">
        <v>6.6319999999999997</v>
      </c>
      <c r="E64" s="5">
        <v>4.6589999999999998</v>
      </c>
      <c r="F64" s="5">
        <v>-4.8239999999999998</v>
      </c>
      <c r="G64" s="5">
        <v>98.813000000000002</v>
      </c>
      <c r="H64" s="5">
        <v>26.728000000000002</v>
      </c>
      <c r="I64" s="5">
        <v>1.4019999999999999</v>
      </c>
      <c r="J64" s="5">
        <v>8.593</v>
      </c>
      <c r="K64" s="5">
        <v>9.4359999999999999</v>
      </c>
      <c r="L64" s="5">
        <v>-24.869</v>
      </c>
      <c r="M64" s="5">
        <v>39.567999999999998</v>
      </c>
      <c r="N64" s="5">
        <v>-53.722000000000001</v>
      </c>
      <c r="O64" s="5">
        <v>-9.141</v>
      </c>
      <c r="P64" s="5">
        <v>-7.5709999999999997</v>
      </c>
      <c r="Q64" s="5">
        <v>-8.0489999999999995</v>
      </c>
      <c r="R64" s="5">
        <v>12.493</v>
      </c>
      <c r="S64" s="5">
        <v>-49.957999999999998</v>
      </c>
      <c r="T64" s="5">
        <v>22.042000000000002</v>
      </c>
      <c r="U64" s="5">
        <v>-17.431999999999999</v>
      </c>
      <c r="V64" s="5">
        <v>-49.289000000000001</v>
      </c>
      <c r="W64" s="5">
        <v>3036.585</v>
      </c>
      <c r="X64" s="5">
        <v>492.54399999999998</v>
      </c>
      <c r="Y64" s="5">
        <v>22.452999999999999</v>
      </c>
    </row>
    <row r="65" spans="1:26" x14ac:dyDescent="0.25">
      <c r="A65" s="3" t="s">
        <v>143</v>
      </c>
      <c r="B65" s="3" t="s">
        <v>144</v>
      </c>
      <c r="C65" s="5">
        <v>-12.661</v>
      </c>
      <c r="D65" s="5">
        <v>10.111000000000001</v>
      </c>
      <c r="E65" s="5">
        <v>20.777000000000001</v>
      </c>
      <c r="F65" s="5">
        <v>5.6619999999999999</v>
      </c>
      <c r="G65" s="5">
        <v>-4.7489999999999997</v>
      </c>
      <c r="H65" s="5">
        <v>0.84599999999999997</v>
      </c>
      <c r="I65" s="5">
        <v>0.21299999999999999</v>
      </c>
      <c r="J65" s="5">
        <v>-2.7480000000000002</v>
      </c>
      <c r="K65" s="5">
        <v>13.638999999999999</v>
      </c>
      <c r="L65" s="5">
        <v>10.696</v>
      </c>
      <c r="M65" s="5">
        <v>-12.831</v>
      </c>
      <c r="N65" s="5">
        <v>-10.602</v>
      </c>
      <c r="O65" s="5">
        <v>-3.06</v>
      </c>
      <c r="P65" s="5">
        <v>1.357</v>
      </c>
      <c r="Q65" s="5">
        <v>10.433999999999999</v>
      </c>
      <c r="R65" s="5">
        <v>30.047999999999998</v>
      </c>
      <c r="S65" s="5">
        <v>-4.9219999999999997</v>
      </c>
      <c r="T65" s="5">
        <v>-4.2110000000000003</v>
      </c>
      <c r="U65" s="5">
        <v>-11.151</v>
      </c>
      <c r="V65" s="5">
        <v>2.3519999999999999</v>
      </c>
      <c r="W65" s="5">
        <v>46.131999999999998</v>
      </c>
      <c r="X65" s="5">
        <v>-5.5439999999999996</v>
      </c>
      <c r="Y65" s="5">
        <v>24.56</v>
      </c>
    </row>
    <row r="66" spans="1:26" x14ac:dyDescent="0.25">
      <c r="A66" s="3" t="s">
        <v>145</v>
      </c>
      <c r="B66" s="3" t="s">
        <v>146</v>
      </c>
      <c r="C66" s="5">
        <v>2.4929999999999999</v>
      </c>
      <c r="D66" s="5">
        <v>6.008</v>
      </c>
      <c r="E66" s="5">
        <v>4.883</v>
      </c>
      <c r="F66" s="5">
        <v>3.24</v>
      </c>
      <c r="G66" s="5">
        <v>0.77900000000000003</v>
      </c>
      <c r="H66" s="5">
        <v>-0.28799999999999998</v>
      </c>
      <c r="I66" s="5">
        <v>-4.9000000000000002E-2</v>
      </c>
      <c r="J66" s="5">
        <v>3.8090000000000002</v>
      </c>
      <c r="K66" s="5">
        <v>6.1719999999999997</v>
      </c>
      <c r="L66" s="5">
        <v>2.149</v>
      </c>
      <c r="M66" s="5">
        <v>-1.2070000000000001</v>
      </c>
      <c r="N66" s="5">
        <v>1.079</v>
      </c>
      <c r="O66" s="5">
        <v>5</v>
      </c>
      <c r="P66" s="5">
        <v>2.8740000000000001</v>
      </c>
      <c r="Q66" s="5">
        <v>2.4660000000000002</v>
      </c>
      <c r="R66" s="5">
        <v>2.8769999999999998</v>
      </c>
      <c r="S66" s="5">
        <v>1.4430000000000001</v>
      </c>
      <c r="T66" s="5">
        <v>1.08</v>
      </c>
      <c r="U66" s="5">
        <v>4.4290000000000003</v>
      </c>
      <c r="V66" s="5">
        <v>4.673</v>
      </c>
      <c r="W66" s="5">
        <v>4.6109999999999998</v>
      </c>
      <c r="X66" s="5">
        <v>2.6320000000000001</v>
      </c>
      <c r="Y66" s="5">
        <v>4.5620000000000003</v>
      </c>
    </row>
    <row r="67" spans="1:26" x14ac:dyDescent="0.25">
      <c r="A67" s="3" t="s">
        <v>147</v>
      </c>
      <c r="B67" s="3" t="s">
        <v>148</v>
      </c>
      <c r="C67" s="5">
        <v>-1.446</v>
      </c>
      <c r="D67" s="5">
        <v>-0.80400000000000005</v>
      </c>
      <c r="E67" s="5">
        <v>0.66600000000000004</v>
      </c>
      <c r="F67" s="5">
        <v>5.9889999999999999</v>
      </c>
      <c r="G67" s="5">
        <v>4.3380000000000001</v>
      </c>
      <c r="H67" s="5">
        <v>-0.104</v>
      </c>
      <c r="I67" s="5">
        <v>2.1280000000000001</v>
      </c>
      <c r="J67" s="5">
        <v>3.2810000000000001</v>
      </c>
      <c r="K67" s="5">
        <v>1.605</v>
      </c>
      <c r="L67" s="5">
        <v>-0.20399999999999999</v>
      </c>
      <c r="M67" s="5">
        <v>2.706</v>
      </c>
      <c r="N67" s="5">
        <v>3.0659999999999998</v>
      </c>
      <c r="O67" s="5">
        <v>1.0940000000000001</v>
      </c>
      <c r="P67" s="5">
        <v>4.5810000000000004</v>
      </c>
      <c r="Q67" s="5">
        <v>5.5789999999999997</v>
      </c>
      <c r="R67" s="5">
        <v>12.052</v>
      </c>
      <c r="S67" s="5">
        <v>5.4470000000000001</v>
      </c>
      <c r="T67" s="5">
        <v>4.532</v>
      </c>
      <c r="U67" s="5">
        <v>8.7789999999999999</v>
      </c>
      <c r="V67" s="5">
        <v>6.6189999999999998</v>
      </c>
      <c r="W67" s="5">
        <v>10.955</v>
      </c>
      <c r="X67" s="5">
        <v>4.452</v>
      </c>
      <c r="Y67" s="5">
        <v>9.4629999999999992</v>
      </c>
    </row>
    <row r="68" spans="1:26" x14ac:dyDescent="0.25">
      <c r="A68" s="3" t="s">
        <v>149</v>
      </c>
      <c r="B68" s="3" t="s">
        <v>150</v>
      </c>
      <c r="C68" s="5">
        <v>2.5289999999999999</v>
      </c>
      <c r="D68" s="5">
        <v>-0.54</v>
      </c>
      <c r="E68" s="5">
        <v>9.8879999999999999</v>
      </c>
      <c r="F68" s="5">
        <v>3.7890000000000001</v>
      </c>
      <c r="G68" s="5">
        <v>3.8239999999999998</v>
      </c>
      <c r="H68" s="5">
        <v>3.8010000000000002</v>
      </c>
      <c r="I68" s="5">
        <v>2.1480000000000001</v>
      </c>
      <c r="J68" s="5">
        <v>3.577</v>
      </c>
      <c r="K68" s="5">
        <v>0.68200000000000005</v>
      </c>
      <c r="L68" s="5">
        <v>0.86599999999999999</v>
      </c>
      <c r="M68" s="5">
        <v>3.4860000000000002</v>
      </c>
      <c r="N68" s="5">
        <v>-1.0349999999999999</v>
      </c>
      <c r="O68" s="5">
        <v>1.776</v>
      </c>
      <c r="P68" s="5">
        <v>0.79400000000000004</v>
      </c>
      <c r="Q68" s="5">
        <v>0.69799999999999995</v>
      </c>
      <c r="R68" s="5">
        <v>2.9910000000000001</v>
      </c>
      <c r="S68" s="5">
        <v>3.117</v>
      </c>
      <c r="T68" s="5">
        <v>0.26300000000000001</v>
      </c>
      <c r="U68" s="5">
        <v>3.6139999999999999</v>
      </c>
      <c r="V68" s="5">
        <v>2.5579999999999998</v>
      </c>
      <c r="W68" s="5">
        <v>2.0590000000000002</v>
      </c>
      <c r="X68" s="5">
        <v>-0.52</v>
      </c>
      <c r="Y68" s="5">
        <v>-10.089</v>
      </c>
      <c r="Z68" s="5">
        <v>4.1479999999999997</v>
      </c>
    </row>
    <row r="69" spans="1:26" x14ac:dyDescent="0.25">
      <c r="A69" s="3" t="s">
        <v>151</v>
      </c>
      <c r="B69" s="3" t="s">
        <v>152</v>
      </c>
      <c r="C69" s="5">
        <v>2.2829999999999999</v>
      </c>
      <c r="D69" s="5">
        <v>-0.80100000000000005</v>
      </c>
      <c r="E69" s="5">
        <v>10.137</v>
      </c>
      <c r="F69" s="5">
        <v>3.871</v>
      </c>
      <c r="G69" s="5">
        <v>3.7730000000000001</v>
      </c>
      <c r="H69" s="5">
        <v>3.9689999999999999</v>
      </c>
      <c r="I69" s="5">
        <v>2.0470000000000002</v>
      </c>
      <c r="J69" s="5">
        <v>3.5049999999999999</v>
      </c>
      <c r="K69" s="5">
        <v>1.1240000000000001</v>
      </c>
      <c r="L69" s="5">
        <v>2.4470000000000001</v>
      </c>
      <c r="M69" s="5">
        <v>3.802</v>
      </c>
      <c r="N69" s="5">
        <v>0.98899999999999999</v>
      </c>
      <c r="O69" s="5">
        <v>0.65700000000000003</v>
      </c>
      <c r="P69" s="5">
        <v>0.28100000000000003</v>
      </c>
      <c r="Q69" s="5">
        <v>1.256</v>
      </c>
      <c r="R69" s="5">
        <v>6.1349999999999998</v>
      </c>
      <c r="S69" s="5">
        <v>3.55</v>
      </c>
      <c r="T69" s="5">
        <v>2.6419999999999999</v>
      </c>
      <c r="U69" s="5">
        <v>8.4019999999999992</v>
      </c>
      <c r="V69" s="5">
        <v>2.2050000000000001</v>
      </c>
      <c r="W69" s="5">
        <v>4.194</v>
      </c>
      <c r="X69" s="5">
        <v>4.1189999999999998</v>
      </c>
      <c r="Y69" s="5">
        <v>-5.3999999999999999E-2</v>
      </c>
    </row>
    <row r="70" spans="1:26" x14ac:dyDescent="0.25">
      <c r="A70" s="3" t="s">
        <v>153</v>
      </c>
      <c r="B70" s="3" t="s">
        <v>154</v>
      </c>
      <c r="C70" s="5">
        <v>2.609</v>
      </c>
      <c r="D70" s="5">
        <v>-0.45500000000000002</v>
      </c>
      <c r="E70" s="5">
        <v>9.8070000000000004</v>
      </c>
      <c r="F70" s="5">
        <v>3.7629999999999999</v>
      </c>
      <c r="G70" s="5">
        <v>3.84</v>
      </c>
      <c r="H70" s="5">
        <v>3.7469999999999999</v>
      </c>
      <c r="I70" s="5">
        <v>2.1800000000000002</v>
      </c>
      <c r="J70" s="5">
        <v>3.6</v>
      </c>
      <c r="K70" s="5">
        <v>0.53400000000000003</v>
      </c>
      <c r="L70" s="5">
        <v>0.40799999999999997</v>
      </c>
      <c r="M70" s="5">
        <v>3.395</v>
      </c>
      <c r="N70" s="5">
        <v>-1.6279999999999999</v>
      </c>
      <c r="O70" s="5">
        <v>2.0990000000000002</v>
      </c>
      <c r="P70" s="5">
        <v>0.94699999999999995</v>
      </c>
      <c r="Q70" s="5">
        <v>0.53500000000000003</v>
      </c>
      <c r="R70" s="5">
        <v>2.0659999999999998</v>
      </c>
      <c r="S70" s="5">
        <v>2.9830000000000001</v>
      </c>
      <c r="T70" s="5">
        <v>-0.48499999999999999</v>
      </c>
      <c r="U70" s="5">
        <v>2.117</v>
      </c>
      <c r="V70" s="5">
        <v>2.67</v>
      </c>
      <c r="W70" s="5">
        <v>1.5680000000000001</v>
      </c>
      <c r="X70" s="5">
        <v>-1.752</v>
      </c>
      <c r="Y70" s="5">
        <v>-13.074</v>
      </c>
    </row>
    <row r="71" spans="1:26" x14ac:dyDescent="0.25">
      <c r="A71" s="3" t="s">
        <v>155</v>
      </c>
      <c r="B71" s="3" t="s">
        <v>156</v>
      </c>
      <c r="C71" s="5">
        <v>1.663</v>
      </c>
      <c r="D71" s="5">
        <v>1.919</v>
      </c>
      <c r="E71" s="5">
        <v>1.843</v>
      </c>
      <c r="F71" s="5">
        <v>2.4870000000000001</v>
      </c>
      <c r="G71" s="5">
        <v>-3.2759999999999998</v>
      </c>
      <c r="H71" s="5">
        <v>-1.58</v>
      </c>
      <c r="I71" s="5">
        <v>-0.68400000000000005</v>
      </c>
      <c r="J71" s="5">
        <v>-3.7010000000000001</v>
      </c>
      <c r="K71" s="5">
        <v>1.649</v>
      </c>
      <c r="L71" s="5">
        <v>6.5659999999999998</v>
      </c>
      <c r="M71" s="5">
        <v>0.16300000000000001</v>
      </c>
      <c r="N71" s="5">
        <v>-0.83</v>
      </c>
      <c r="O71" s="5">
        <v>3.8719999999999999</v>
      </c>
      <c r="P71" s="5">
        <v>2.266</v>
      </c>
      <c r="Q71" s="5">
        <v>0.28399999999999997</v>
      </c>
      <c r="R71" s="5">
        <v>1.341</v>
      </c>
      <c r="S71" s="5">
        <v>0.64500000000000002</v>
      </c>
      <c r="T71" s="5">
        <v>0.49399999999999999</v>
      </c>
      <c r="U71" s="5">
        <v>-0.27900000000000003</v>
      </c>
      <c r="V71" s="5">
        <v>-1.6</v>
      </c>
      <c r="W71" s="5">
        <v>-2.5299999999999998</v>
      </c>
      <c r="X71" s="5">
        <v>-0.71899999999999997</v>
      </c>
      <c r="Y71" s="5">
        <v>-4.3330000000000002</v>
      </c>
      <c r="Z71" s="5">
        <v>-2.4E-2</v>
      </c>
    </row>
    <row r="72" spans="1:26" x14ac:dyDescent="0.25">
      <c r="A72" s="3" t="s">
        <v>157</v>
      </c>
      <c r="B72" s="3" t="s">
        <v>158</v>
      </c>
      <c r="C72" s="5">
        <v>1.996</v>
      </c>
      <c r="D72" s="5">
        <v>1.494</v>
      </c>
      <c r="E72" s="5">
        <v>1.881</v>
      </c>
      <c r="F72" s="5">
        <v>-2.6219999999999999</v>
      </c>
      <c r="G72" s="5">
        <v>-1.907</v>
      </c>
      <c r="H72" s="5">
        <v>-5.5E-2</v>
      </c>
      <c r="I72" s="5">
        <v>-2.3969999999999998</v>
      </c>
      <c r="J72" s="5">
        <v>-1.643</v>
      </c>
      <c r="K72" s="5">
        <v>1.29</v>
      </c>
      <c r="L72" s="5">
        <v>9.1319999999999997</v>
      </c>
      <c r="M72" s="5">
        <v>0.22700000000000001</v>
      </c>
      <c r="N72" s="5">
        <v>0.75700000000000001</v>
      </c>
      <c r="O72" s="5">
        <v>3.0830000000000002</v>
      </c>
      <c r="P72" s="5">
        <v>1.532</v>
      </c>
      <c r="Q72" s="5">
        <v>1.9350000000000001</v>
      </c>
      <c r="R72" s="5">
        <v>0.48099999999999998</v>
      </c>
      <c r="S72" s="5">
        <v>1.0489999999999999</v>
      </c>
      <c r="T72" s="5">
        <v>-0.20899999999999999</v>
      </c>
      <c r="U72" s="5">
        <v>1.7170000000000001</v>
      </c>
      <c r="V72" s="5">
        <v>-0.51700000000000002</v>
      </c>
      <c r="W72" s="5">
        <v>-1.304</v>
      </c>
      <c r="X72" s="5">
        <v>-0.78600000000000003</v>
      </c>
      <c r="Y72" s="5">
        <v>-2.6120000000000001</v>
      </c>
    </row>
    <row r="73" spans="1:26" x14ac:dyDescent="0.25">
      <c r="A73" s="3" t="s">
        <v>159</v>
      </c>
      <c r="B73" s="3" t="s">
        <v>160</v>
      </c>
      <c r="C73" s="5">
        <v>1.7110000000000001</v>
      </c>
      <c r="D73" s="5">
        <v>2.7160000000000002</v>
      </c>
      <c r="E73" s="5">
        <v>2.3050000000000002</v>
      </c>
      <c r="F73" s="5">
        <v>7.8719999999999999</v>
      </c>
      <c r="G73" s="5">
        <v>-4.8540000000000001</v>
      </c>
      <c r="H73" s="5">
        <v>-3.1869999999999998</v>
      </c>
      <c r="I73" s="5">
        <v>1.5589999999999999</v>
      </c>
      <c r="J73" s="5">
        <v>-8.2189999999999994</v>
      </c>
      <c r="K73" s="5">
        <v>1.1100000000000001</v>
      </c>
      <c r="L73" s="5">
        <v>2.1320000000000001</v>
      </c>
      <c r="M73" s="5">
        <v>1.1850000000000001</v>
      </c>
      <c r="N73" s="5">
        <v>-2.8759999999999999</v>
      </c>
      <c r="O73" s="5">
        <v>3.903</v>
      </c>
      <c r="P73" s="5">
        <v>1.8420000000000001</v>
      </c>
      <c r="Q73" s="5">
        <v>1.038</v>
      </c>
      <c r="R73" s="5">
        <v>-1.5329999999999999</v>
      </c>
      <c r="S73" s="5">
        <v>0.317</v>
      </c>
      <c r="T73" s="5">
        <v>-0.34599999999999997</v>
      </c>
      <c r="U73" s="5">
        <v>0.20699999999999999</v>
      </c>
      <c r="V73" s="5">
        <v>-2.3380000000000001</v>
      </c>
      <c r="W73" s="5">
        <v>-4.3810000000000002</v>
      </c>
      <c r="X73" s="5">
        <v>0.76500000000000001</v>
      </c>
      <c r="Y73" s="5">
        <v>-7.4980000000000002</v>
      </c>
    </row>
    <row r="74" spans="1:26" x14ac:dyDescent="0.25">
      <c r="A74" s="3" t="s">
        <v>161</v>
      </c>
      <c r="B74" s="3" t="s">
        <v>162</v>
      </c>
      <c r="C74" s="5">
        <v>0.34100000000000003</v>
      </c>
      <c r="D74" s="5">
        <v>1.9139999999999999</v>
      </c>
      <c r="E74" s="5">
        <v>0.81799999999999995</v>
      </c>
      <c r="F74" s="5">
        <v>10.853</v>
      </c>
      <c r="G74" s="5">
        <v>-4.4690000000000003</v>
      </c>
      <c r="H74" s="5">
        <v>-3.214</v>
      </c>
      <c r="I74" s="5">
        <v>0.84</v>
      </c>
      <c r="J74" s="5">
        <v>-1.4450000000000001</v>
      </c>
      <c r="K74" s="5">
        <v>3.9329999999999998</v>
      </c>
      <c r="L74" s="5">
        <v>6.8150000000000004</v>
      </c>
      <c r="M74" s="5">
        <v>-1.8580000000000001</v>
      </c>
      <c r="N74" s="5">
        <v>-1.8340000000000001</v>
      </c>
      <c r="O74" s="5">
        <v>6.4039999999999999</v>
      </c>
      <c r="P74" s="5">
        <v>5.3819999999999997</v>
      </c>
      <c r="Q74" s="5">
        <v>-5.8630000000000004</v>
      </c>
      <c r="R74" s="5">
        <v>9.8659999999999997</v>
      </c>
      <c r="S74" s="5">
        <v>-1.4999999999999999E-2</v>
      </c>
      <c r="T74" s="5">
        <v>4.4790000000000001</v>
      </c>
      <c r="U74" s="5">
        <v>-7.2869999999999999</v>
      </c>
      <c r="V74" s="5">
        <v>-4.0780000000000003</v>
      </c>
      <c r="W74" s="5">
        <v>-4.0460000000000003</v>
      </c>
      <c r="X74" s="5">
        <v>-2.9660000000000002</v>
      </c>
      <c r="Y74" s="5">
        <v>-4.7279999999999998</v>
      </c>
    </row>
    <row r="75" spans="1:26" x14ac:dyDescent="0.25">
      <c r="A75" s="3" t="s">
        <v>163</v>
      </c>
      <c r="B75" s="3" t="s">
        <v>164</v>
      </c>
      <c r="C75" s="5">
        <v>-12.805999999999999</v>
      </c>
      <c r="D75" s="5">
        <v>-6.8310000000000004</v>
      </c>
      <c r="E75" s="5">
        <v>-5.3609999999999998</v>
      </c>
      <c r="F75" s="5">
        <v>-1.286</v>
      </c>
      <c r="G75" s="5">
        <v>-1.421</v>
      </c>
      <c r="H75" s="5">
        <v>0.30499999999999999</v>
      </c>
      <c r="I75" s="5">
        <v>-11.612</v>
      </c>
      <c r="J75" s="5">
        <v>-1.9410000000000001</v>
      </c>
      <c r="K75" s="5">
        <v>-0.495</v>
      </c>
      <c r="L75" s="5">
        <v>2.1059999999999999</v>
      </c>
      <c r="M75" s="5">
        <v>-7.7759999999999998</v>
      </c>
      <c r="N75" s="5">
        <v>-14.315</v>
      </c>
      <c r="O75" s="5">
        <v>-14.964</v>
      </c>
      <c r="P75" s="5">
        <v>-4.6219999999999999</v>
      </c>
      <c r="Q75" s="5">
        <v>-11.041</v>
      </c>
      <c r="R75" s="5">
        <v>-2.0169999999999999</v>
      </c>
      <c r="S75" s="5">
        <v>0.96899999999999997</v>
      </c>
      <c r="T75" s="5">
        <v>-3.8</v>
      </c>
      <c r="U75" s="5">
        <v>-3.4289999999999998</v>
      </c>
      <c r="V75" s="5">
        <v>-4.7789999999999999</v>
      </c>
      <c r="W75" s="5">
        <v>-1.2290000000000001</v>
      </c>
      <c r="X75" s="5">
        <v>-4.2880000000000003</v>
      </c>
      <c r="Y75" s="5">
        <v>-13.374000000000001</v>
      </c>
      <c r="Z75" s="5">
        <v>-11.044</v>
      </c>
    </row>
    <row r="76" spans="1:26" x14ac:dyDescent="0.25">
      <c r="A76" s="3" t="s">
        <v>165</v>
      </c>
      <c r="B76" s="3" t="s">
        <v>166</v>
      </c>
      <c r="C76" s="5">
        <v>6.8570000000000002</v>
      </c>
      <c r="D76" s="5">
        <v>3.3820000000000001</v>
      </c>
      <c r="E76" s="5">
        <v>2.0110000000000001</v>
      </c>
      <c r="F76" s="5">
        <v>-5.2770000000000001</v>
      </c>
      <c r="G76" s="5">
        <v>-3.5169999999999999</v>
      </c>
      <c r="H76" s="5">
        <v>0.52300000000000002</v>
      </c>
      <c r="I76" s="5">
        <v>5.0999999999999997E-2</v>
      </c>
      <c r="J76" s="5">
        <v>0.32900000000000001</v>
      </c>
      <c r="K76" s="5">
        <v>-2.3940000000000001</v>
      </c>
      <c r="L76" s="5">
        <v>-0.81499999999999995</v>
      </c>
      <c r="M76" s="5">
        <v>-0.88100000000000001</v>
      </c>
      <c r="N76" s="5">
        <v>0.745</v>
      </c>
      <c r="O76" s="5">
        <v>-0.93400000000000005</v>
      </c>
      <c r="P76" s="5">
        <v>1.696</v>
      </c>
      <c r="Q76" s="5">
        <v>0.67900000000000005</v>
      </c>
      <c r="R76" s="5">
        <v>0.40100000000000002</v>
      </c>
      <c r="S76" s="5">
        <v>0.92400000000000004</v>
      </c>
      <c r="T76" s="5">
        <v>-1.0569999999999999</v>
      </c>
      <c r="U76" s="5">
        <v>0.24399999999999999</v>
      </c>
      <c r="V76" s="5">
        <v>-0.379</v>
      </c>
      <c r="W76" s="5">
        <v>-0.23200000000000001</v>
      </c>
      <c r="X76" s="5">
        <v>-0.71399999999999997</v>
      </c>
      <c r="Y76" s="5">
        <v>1.226</v>
      </c>
      <c r="Z76" s="5">
        <v>1.6160000000000001</v>
      </c>
    </row>
    <row r="77" spans="1:26" x14ac:dyDescent="0.25">
      <c r="A77" s="3" t="s">
        <v>167</v>
      </c>
      <c r="B77" s="3" t="s">
        <v>168</v>
      </c>
      <c r="C77" s="5">
        <v>7.34</v>
      </c>
      <c r="D77" s="5">
        <v>3.8809999999999998</v>
      </c>
      <c r="E77" s="5">
        <v>1.66</v>
      </c>
      <c r="F77" s="5">
        <v>-5.75</v>
      </c>
      <c r="G77" s="5">
        <v>-3.903</v>
      </c>
      <c r="H77" s="5">
        <v>0.55100000000000005</v>
      </c>
      <c r="I77" s="5">
        <v>-0.107</v>
      </c>
      <c r="J77" s="5">
        <v>0.11600000000000001</v>
      </c>
      <c r="K77" s="5">
        <v>-1.042</v>
      </c>
      <c r="L77" s="5">
        <v>-5.2999999999999999E-2</v>
      </c>
      <c r="M77" s="5">
        <v>0.104</v>
      </c>
      <c r="N77" s="5">
        <v>1.218</v>
      </c>
      <c r="O77" s="5">
        <v>-0.93300000000000005</v>
      </c>
      <c r="P77" s="5">
        <v>2.3050000000000002</v>
      </c>
      <c r="Q77" s="5">
        <v>0.33400000000000002</v>
      </c>
      <c r="R77" s="5">
        <v>0.38400000000000001</v>
      </c>
      <c r="S77" s="5">
        <v>1.077</v>
      </c>
      <c r="T77" s="5">
        <v>-0.876</v>
      </c>
      <c r="U77" s="5">
        <v>0.29799999999999999</v>
      </c>
      <c r="V77" s="5">
        <v>5.0999999999999997E-2</v>
      </c>
      <c r="W77" s="5">
        <v>-0.109</v>
      </c>
      <c r="X77" s="5">
        <v>-0.29499999999999998</v>
      </c>
      <c r="Y77" s="5">
        <v>2.3319999999999999</v>
      </c>
    </row>
    <row r="78" spans="1:26" x14ac:dyDescent="0.25">
      <c r="A78" s="3" t="s">
        <v>169</v>
      </c>
      <c r="B78" s="3" t="s">
        <v>170</v>
      </c>
      <c r="C78" s="5">
        <v>4.3840000000000003</v>
      </c>
      <c r="D78" s="5">
        <v>0.80800000000000005</v>
      </c>
      <c r="E78" s="5">
        <v>3.8559999999999999</v>
      </c>
      <c r="F78" s="5">
        <v>-2.8159999999999998</v>
      </c>
      <c r="G78" s="5">
        <v>-1.53</v>
      </c>
      <c r="H78" s="5">
        <v>0.38700000000000001</v>
      </c>
      <c r="I78" s="5">
        <v>0.86</v>
      </c>
      <c r="J78" s="5">
        <v>1.421</v>
      </c>
      <c r="K78" s="5">
        <v>-8.67</v>
      </c>
      <c r="L78" s="5">
        <v>-4.3890000000000002</v>
      </c>
      <c r="M78" s="5">
        <v>-6.0090000000000003</v>
      </c>
      <c r="N78" s="5">
        <v>-1.8560000000000001</v>
      </c>
      <c r="O78" s="5">
        <v>-0.93899999999999995</v>
      </c>
      <c r="P78" s="5">
        <v>-1.3819999999999999</v>
      </c>
      <c r="Q78" s="5">
        <v>2.5190000000000001</v>
      </c>
      <c r="R78" s="5">
        <v>0.49099999999999999</v>
      </c>
      <c r="S78" s="5">
        <v>0.13600000000000001</v>
      </c>
      <c r="T78" s="5">
        <v>-2</v>
      </c>
      <c r="U78" s="5">
        <v>-3.5999999999999997E-2</v>
      </c>
      <c r="V78" s="5">
        <v>-2.6019999999999999</v>
      </c>
      <c r="W78" s="5">
        <v>-0.88</v>
      </c>
      <c r="X78" s="5">
        <v>-2.8580000000000001</v>
      </c>
      <c r="Y78" s="5">
        <v>-4.6829999999999998</v>
      </c>
    </row>
    <row r="79" spans="1:26" x14ac:dyDescent="0.25">
      <c r="A79" s="3" t="s">
        <v>171</v>
      </c>
      <c r="B79" s="3" t="s">
        <v>172</v>
      </c>
      <c r="C79" s="5">
        <v>4.476</v>
      </c>
      <c r="D79" s="5">
        <v>-3.2240000000000002</v>
      </c>
      <c r="E79" s="5">
        <v>-1.0009999999999999</v>
      </c>
      <c r="F79" s="5">
        <v>-1.597</v>
      </c>
      <c r="G79" s="5">
        <v>3.4380000000000002</v>
      </c>
      <c r="H79" s="5">
        <v>4.6950000000000003</v>
      </c>
      <c r="I79" s="5">
        <v>9.1590000000000007</v>
      </c>
      <c r="J79" s="5">
        <v>-1.9930000000000001</v>
      </c>
      <c r="K79" s="5">
        <v>-5.4610000000000003</v>
      </c>
      <c r="L79" s="5">
        <v>-2.0049999999999999</v>
      </c>
      <c r="M79" s="5">
        <v>17.713999999999999</v>
      </c>
      <c r="N79" s="5">
        <v>-9.4090000000000007</v>
      </c>
      <c r="O79" s="5">
        <v>-2.1659999999999999</v>
      </c>
      <c r="P79" s="5">
        <v>5.8650000000000002</v>
      </c>
      <c r="Q79" s="5">
        <v>1.8340000000000001</v>
      </c>
      <c r="R79" s="5">
        <v>1.1439999999999999</v>
      </c>
      <c r="S79" s="5">
        <v>-1.117</v>
      </c>
      <c r="T79" s="5">
        <v>-7.3739999999999997</v>
      </c>
      <c r="U79" s="5">
        <v>1.272</v>
      </c>
      <c r="V79" s="5">
        <v>-5.0090000000000003</v>
      </c>
      <c r="W79" s="5">
        <v>2.7130000000000001</v>
      </c>
      <c r="X79" s="5">
        <v>-2.3839999999999999</v>
      </c>
      <c r="Y79" s="5">
        <v>0.1</v>
      </c>
      <c r="Z79" s="5">
        <v>-15.231</v>
      </c>
    </row>
    <row r="80" spans="1:26" x14ac:dyDescent="0.25">
      <c r="A80" s="3" t="s">
        <v>173</v>
      </c>
      <c r="B80" s="3" t="s">
        <v>174</v>
      </c>
      <c r="C80" s="5">
        <v>3.8380000000000001</v>
      </c>
      <c r="D80" s="5">
        <v>-10.439</v>
      </c>
      <c r="E80" s="5">
        <v>7.9450000000000003</v>
      </c>
      <c r="F80" s="5">
        <v>-6.7060000000000004</v>
      </c>
      <c r="G80" s="5">
        <v>-3.2250000000000001</v>
      </c>
      <c r="H80" s="5">
        <v>-0.93600000000000005</v>
      </c>
      <c r="I80" s="5">
        <v>-2.5259999999999998</v>
      </c>
      <c r="J80" s="5">
        <v>-5.0650000000000004</v>
      </c>
      <c r="K80" s="5">
        <v>-12.117000000000001</v>
      </c>
      <c r="L80" s="5">
        <v>36.639000000000003</v>
      </c>
      <c r="M80" s="5">
        <v>16.149999999999999</v>
      </c>
      <c r="N80" s="5">
        <v>-11.661</v>
      </c>
      <c r="O80" s="5">
        <v>0.79500000000000004</v>
      </c>
      <c r="P80" s="5">
        <v>6.798</v>
      </c>
      <c r="Q80" s="5">
        <v>4.8710000000000004</v>
      </c>
      <c r="R80" s="5">
        <v>-3.1459999999999999</v>
      </c>
      <c r="S80" s="5">
        <v>-2.9580000000000002</v>
      </c>
      <c r="T80" s="5">
        <v>-12.161</v>
      </c>
      <c r="U80" s="5">
        <v>-4.09</v>
      </c>
      <c r="V80" s="5">
        <v>-4.1760000000000002</v>
      </c>
      <c r="W80" s="5">
        <v>-2.9569999999999999</v>
      </c>
      <c r="X80" s="5">
        <v>-4.5389999999999997</v>
      </c>
      <c r="Y80" s="5">
        <v>-4.4729999999999999</v>
      </c>
    </row>
    <row r="81" spans="1:26" x14ac:dyDescent="0.25">
      <c r="A81" s="3" t="s">
        <v>175</v>
      </c>
      <c r="B81" s="3" t="s">
        <v>176</v>
      </c>
      <c r="C81" s="5">
        <v>5.63</v>
      </c>
      <c r="D81" s="5">
        <v>31.001999999999999</v>
      </c>
      <c r="E81" s="5">
        <v>-28.468</v>
      </c>
      <c r="F81" s="5">
        <v>13.704000000000001</v>
      </c>
      <c r="G81" s="5">
        <v>27.109000000000002</v>
      </c>
      <c r="H81" s="5">
        <v>21.814</v>
      </c>
      <c r="I81" s="5">
        <v>49.582000000000001</v>
      </c>
      <c r="J81" s="5">
        <v>-3.63</v>
      </c>
      <c r="K81" s="5">
        <v>1.41</v>
      </c>
      <c r="L81" s="5">
        <v>-55.186</v>
      </c>
      <c r="M81" s="5">
        <v>52.713000000000001</v>
      </c>
      <c r="N81" s="5">
        <v>-13.305</v>
      </c>
      <c r="O81" s="5">
        <v>-15.727</v>
      </c>
      <c r="P81" s="5">
        <v>8.2759999999999998</v>
      </c>
      <c r="Q81" s="5">
        <v>-13.318</v>
      </c>
      <c r="R81" s="5">
        <v>27.21</v>
      </c>
      <c r="S81" s="5">
        <v>4.1100000000000003</v>
      </c>
      <c r="T81" s="5">
        <v>-5.68</v>
      </c>
      <c r="U81" s="5">
        <v>24.866</v>
      </c>
      <c r="V81" s="5">
        <v>-12.396000000000001</v>
      </c>
      <c r="W81" s="5">
        <v>60.81</v>
      </c>
      <c r="X81" s="5">
        <v>-9.7059999999999995</v>
      </c>
      <c r="Y81" s="5">
        <v>30.695</v>
      </c>
    </row>
    <row r="82" spans="1:26" x14ac:dyDescent="0.25">
      <c r="A82" s="3" t="s">
        <v>177</v>
      </c>
      <c r="B82" s="3" t="s">
        <v>178</v>
      </c>
      <c r="C82" s="5">
        <v>5.9829999999999997</v>
      </c>
      <c r="D82" s="5">
        <v>5.1310000000000002</v>
      </c>
      <c r="E82" s="5">
        <v>1.671</v>
      </c>
      <c r="F82" s="5">
        <v>4.0410000000000004</v>
      </c>
      <c r="G82" s="5">
        <v>1.653</v>
      </c>
      <c r="H82" s="5">
        <v>1.34</v>
      </c>
      <c r="I82" s="5">
        <v>4.1920000000000002</v>
      </c>
      <c r="J82" s="5">
        <v>8.7859999999999996</v>
      </c>
      <c r="K82" s="5">
        <v>2.7229999999999999</v>
      </c>
      <c r="L82" s="5">
        <v>3.0790000000000002</v>
      </c>
      <c r="M82" s="5">
        <v>2.5499999999999998</v>
      </c>
      <c r="N82" s="5">
        <v>3.6219999999999999</v>
      </c>
      <c r="O82" s="5">
        <v>1.2110000000000001</v>
      </c>
      <c r="P82" s="5">
        <v>0.753</v>
      </c>
      <c r="Q82" s="5">
        <v>4.2320000000000002</v>
      </c>
      <c r="R82" s="5">
        <v>0.249</v>
      </c>
      <c r="S82" s="5">
        <v>1.3080000000000001</v>
      </c>
      <c r="T82" s="5">
        <v>6.5039999999999996</v>
      </c>
      <c r="U82" s="5">
        <v>0.624</v>
      </c>
      <c r="V82" s="5">
        <v>-2.6360000000000001</v>
      </c>
      <c r="W82" s="5">
        <v>-0.40400000000000003</v>
      </c>
      <c r="X82" s="5">
        <v>5.1050000000000004</v>
      </c>
      <c r="Y82" s="5">
        <v>0.23200000000000001</v>
      </c>
    </row>
    <row r="83" spans="1:26" x14ac:dyDescent="0.25">
      <c r="A83" s="3" t="s">
        <v>179</v>
      </c>
      <c r="B83" s="3" t="s">
        <v>180</v>
      </c>
      <c r="C83" s="5">
        <v>2.258</v>
      </c>
      <c r="D83" s="5">
        <v>3.1</v>
      </c>
      <c r="E83" s="5">
        <v>3.6339999999999999</v>
      </c>
      <c r="F83" s="5">
        <v>3.99</v>
      </c>
      <c r="G83" s="5">
        <v>3.9969999999999999</v>
      </c>
      <c r="H83" s="5">
        <v>4.2649999999999997</v>
      </c>
      <c r="I83" s="5">
        <v>4.9580000000000002</v>
      </c>
      <c r="J83" s="5">
        <v>5.7729999999999997</v>
      </c>
      <c r="K83" s="5">
        <v>3.9969999999999999</v>
      </c>
      <c r="L83" s="5">
        <v>-4.4980000000000002</v>
      </c>
      <c r="M83" s="5">
        <v>-0.91800000000000004</v>
      </c>
      <c r="N83" s="5">
        <v>2.7450000000000001</v>
      </c>
      <c r="O83" s="5">
        <v>0.58199999999999996</v>
      </c>
      <c r="P83" s="5">
        <v>-0.55700000000000005</v>
      </c>
      <c r="Q83" s="5">
        <v>0.35699999999999998</v>
      </c>
      <c r="R83" s="5">
        <v>1.5329999999999999</v>
      </c>
      <c r="S83" s="5">
        <v>1.794</v>
      </c>
      <c r="T83" s="5">
        <v>1.8720000000000001</v>
      </c>
      <c r="U83" s="5">
        <v>0.89200000000000002</v>
      </c>
      <c r="V83" s="5">
        <v>1.446</v>
      </c>
      <c r="W83" s="5">
        <v>0.72699999999999998</v>
      </c>
      <c r="X83" s="5">
        <v>0.28999999999999998</v>
      </c>
      <c r="Y83" s="5">
        <v>2.9820000000000002</v>
      </c>
      <c r="Z83" s="5">
        <v>13.071999999999999</v>
      </c>
    </row>
    <row r="84" spans="1:26" x14ac:dyDescent="0.25">
      <c r="A84" s="3" t="s">
        <v>181</v>
      </c>
      <c r="B84" s="3" t="s">
        <v>182</v>
      </c>
      <c r="C84" s="5">
        <v>7.3040000000000003</v>
      </c>
      <c r="D84" s="5">
        <v>10.903</v>
      </c>
      <c r="E84" s="5">
        <v>2.3239999999999998</v>
      </c>
      <c r="F84" s="5">
        <v>2.6989999999999998</v>
      </c>
      <c r="G84" s="5">
        <v>3.2959999999999998</v>
      </c>
      <c r="H84" s="5">
        <v>2.8580000000000001</v>
      </c>
      <c r="I84" s="5">
        <v>2.5910000000000002</v>
      </c>
      <c r="J84" s="5">
        <v>3.5049999999999999</v>
      </c>
      <c r="K84" s="5">
        <v>4.3129999999999997</v>
      </c>
      <c r="L84" s="5">
        <v>8.5999999999999993E-2</v>
      </c>
      <c r="M84" s="5">
        <v>-0.83699999999999997</v>
      </c>
      <c r="N84" s="5">
        <v>1.7350000000000001</v>
      </c>
      <c r="O84" s="5">
        <v>-0.68</v>
      </c>
      <c r="P84" s="5">
        <v>-0.38</v>
      </c>
      <c r="Q84" s="5">
        <v>5.1999999999999998E-2</v>
      </c>
      <c r="R84" s="5">
        <v>1.345</v>
      </c>
      <c r="S84" s="5">
        <v>0.433</v>
      </c>
      <c r="T84" s="5">
        <v>-0.36299999999999999</v>
      </c>
      <c r="U84" s="5">
        <v>0.69899999999999995</v>
      </c>
      <c r="V84" s="5">
        <v>2.4620000000000002</v>
      </c>
      <c r="W84" s="5">
        <v>9.4E-2</v>
      </c>
      <c r="X84" s="5">
        <v>0.59799999999999998</v>
      </c>
      <c r="Y84" s="5">
        <v>1.2130000000000001</v>
      </c>
      <c r="Z84" s="5">
        <v>3.992</v>
      </c>
    </row>
    <row r="85" spans="1:26" x14ac:dyDescent="0.25">
      <c r="A85" s="3" t="s">
        <v>183</v>
      </c>
      <c r="B85" s="3" t="s">
        <v>184</v>
      </c>
      <c r="C85" s="5">
        <v>6.7720000000000002</v>
      </c>
      <c r="D85" s="5">
        <v>5.0780000000000003</v>
      </c>
      <c r="E85" s="5">
        <v>2.9079999999999999</v>
      </c>
      <c r="F85" s="5">
        <v>2.262</v>
      </c>
      <c r="G85" s="5">
        <v>3.9</v>
      </c>
      <c r="H85" s="5">
        <v>2.6240000000000001</v>
      </c>
      <c r="I85" s="5">
        <v>2.2730000000000001</v>
      </c>
      <c r="J85" s="5">
        <v>3.2730000000000001</v>
      </c>
      <c r="K85" s="5">
        <v>6.16</v>
      </c>
      <c r="L85" s="5">
        <v>-0.31900000000000001</v>
      </c>
      <c r="M85" s="5">
        <v>-2.4369999999999998</v>
      </c>
      <c r="N85" s="5">
        <v>2.1120000000000001</v>
      </c>
      <c r="O85" s="5">
        <v>0.77900000000000003</v>
      </c>
      <c r="P85" s="5">
        <v>0.85099999999999998</v>
      </c>
      <c r="Q85" s="5">
        <v>-6.8000000000000005E-2</v>
      </c>
      <c r="R85" s="5">
        <v>1.127</v>
      </c>
      <c r="S85" s="5">
        <v>-1.196</v>
      </c>
      <c r="T85" s="5">
        <v>0.47399999999999998</v>
      </c>
      <c r="U85" s="5">
        <v>0.317</v>
      </c>
      <c r="V85" s="5">
        <v>1.337</v>
      </c>
      <c r="W85" s="5">
        <v>1.5049999999999999</v>
      </c>
      <c r="X85" s="5">
        <v>2.9630000000000001</v>
      </c>
      <c r="Y85" s="5">
        <v>3.2349999999999999</v>
      </c>
    </row>
    <row r="86" spans="1:26" x14ac:dyDescent="0.25">
      <c r="A86" s="3" t="s">
        <v>185</v>
      </c>
      <c r="B86" s="3" t="s">
        <v>186</v>
      </c>
      <c r="C86" s="5">
        <v>7.1689999999999996</v>
      </c>
      <c r="D86" s="5">
        <v>24.713000000000001</v>
      </c>
      <c r="E86" s="5">
        <v>2.6139999999999999</v>
      </c>
      <c r="F86" s="5">
        <v>4.1239999999999997</v>
      </c>
      <c r="G86" s="5">
        <v>4.1740000000000004</v>
      </c>
      <c r="H86" s="5">
        <v>2.8069999999999999</v>
      </c>
      <c r="I86" s="5">
        <v>1.9890000000000001</v>
      </c>
      <c r="J86" s="5">
        <v>4.2930000000000001</v>
      </c>
      <c r="K86" s="5">
        <v>3.8260000000000001</v>
      </c>
      <c r="L86" s="5">
        <v>-0.77300000000000002</v>
      </c>
      <c r="M86" s="5">
        <v>0.66700000000000004</v>
      </c>
      <c r="N86" s="5">
        <v>1.369</v>
      </c>
      <c r="O86" s="5">
        <v>-1.7689999999999999</v>
      </c>
      <c r="P86" s="5">
        <v>0.34599999999999997</v>
      </c>
      <c r="Q86" s="5">
        <v>-5.7000000000000002E-2</v>
      </c>
      <c r="R86" s="5">
        <v>2.645</v>
      </c>
      <c r="S86" s="5">
        <v>-0.38600000000000001</v>
      </c>
      <c r="T86" s="5">
        <v>-0.42499999999999999</v>
      </c>
      <c r="U86" s="5">
        <v>1.764</v>
      </c>
      <c r="V86" s="5">
        <v>3.4940000000000002</v>
      </c>
      <c r="W86" s="5">
        <v>-1.3180000000000001</v>
      </c>
      <c r="X86" s="5">
        <v>6.3E-2</v>
      </c>
      <c r="Y86" s="5">
        <v>0.90700000000000003</v>
      </c>
    </row>
    <row r="87" spans="1:26" x14ac:dyDescent="0.25">
      <c r="A87" s="3" t="s">
        <v>187</v>
      </c>
      <c r="B87" s="3" t="s">
        <v>188</v>
      </c>
      <c r="C87" s="5">
        <v>7.9379999999999997</v>
      </c>
      <c r="D87" s="5">
        <v>2.016</v>
      </c>
      <c r="E87" s="5">
        <v>1.4139999999999999</v>
      </c>
      <c r="F87" s="5">
        <v>1.214</v>
      </c>
      <c r="G87" s="5">
        <v>1.5009999999999999</v>
      </c>
      <c r="H87" s="5">
        <v>3.141</v>
      </c>
      <c r="I87" s="5">
        <v>3.6859999999999999</v>
      </c>
      <c r="J87" s="5">
        <v>2.649</v>
      </c>
      <c r="K87" s="5">
        <v>3.484</v>
      </c>
      <c r="L87" s="5">
        <v>1.6659999999999999</v>
      </c>
      <c r="M87" s="5">
        <v>-1.526</v>
      </c>
      <c r="N87" s="5">
        <v>1.9219999999999999</v>
      </c>
      <c r="O87" s="5">
        <v>-0.44800000000000001</v>
      </c>
      <c r="P87" s="5">
        <v>-2.4089999999999998</v>
      </c>
      <c r="Q87" s="5">
        <v>0.314</v>
      </c>
      <c r="R87" s="5">
        <v>-0.32</v>
      </c>
      <c r="S87" s="5">
        <v>3.1659999999999999</v>
      </c>
      <c r="T87" s="5">
        <v>-0.97299999999999998</v>
      </c>
      <c r="U87" s="5">
        <v>-0.497</v>
      </c>
      <c r="V87" s="5">
        <v>1.976</v>
      </c>
      <c r="W87" s="5">
        <v>0.88800000000000001</v>
      </c>
      <c r="X87" s="5">
        <v>-0.77200000000000002</v>
      </c>
      <c r="Y87" s="5">
        <v>-0.187</v>
      </c>
    </row>
    <row r="88" spans="1:26" x14ac:dyDescent="0.25">
      <c r="A88" s="3" t="s">
        <v>189</v>
      </c>
      <c r="B88" s="3" t="s">
        <v>190</v>
      </c>
      <c r="C88" s="5">
        <v>3.7</v>
      </c>
      <c r="D88" s="5">
        <v>2.5019999999999998</v>
      </c>
      <c r="E88" s="5">
        <v>0.41199999999999998</v>
      </c>
      <c r="F88" s="5">
        <v>2.3250000000000002</v>
      </c>
      <c r="G88" s="5">
        <v>1.875</v>
      </c>
      <c r="H88" s="5">
        <v>2.1419999999999999</v>
      </c>
      <c r="I88" s="5">
        <v>1.9810000000000001</v>
      </c>
      <c r="J88" s="5">
        <v>1.9239999999999999</v>
      </c>
      <c r="K88" s="5">
        <v>-1.2410000000000001</v>
      </c>
      <c r="L88" s="5">
        <v>1.8129999999999999</v>
      </c>
      <c r="M88" s="5">
        <v>1.2769999999999999</v>
      </c>
      <c r="N88" s="5">
        <v>0.77300000000000002</v>
      </c>
      <c r="O88" s="5">
        <v>9.2999999999999999E-2</v>
      </c>
      <c r="P88" s="5">
        <v>0.45300000000000001</v>
      </c>
      <c r="Q88" s="5">
        <v>0.39700000000000002</v>
      </c>
      <c r="R88" s="5">
        <v>0.123</v>
      </c>
      <c r="S88" s="5">
        <v>1.466</v>
      </c>
      <c r="T88" s="5">
        <v>0.16900000000000001</v>
      </c>
      <c r="U88" s="5">
        <v>5.3999999999999999E-2</v>
      </c>
      <c r="V88" s="5">
        <v>0.84399999999999997</v>
      </c>
      <c r="W88" s="5">
        <v>2.3959999999999999</v>
      </c>
      <c r="X88" s="5">
        <v>0.23799999999999999</v>
      </c>
      <c r="Y88" s="5">
        <v>4.3650000000000002</v>
      </c>
      <c r="Z88" s="5">
        <v>2.94</v>
      </c>
    </row>
    <row r="89" spans="1:26" x14ac:dyDescent="0.25">
      <c r="A89" s="3" t="s">
        <v>191</v>
      </c>
      <c r="B89" s="3" t="s">
        <v>192</v>
      </c>
      <c r="C89" s="5">
        <v>5.0650000000000004</v>
      </c>
      <c r="D89" s="5">
        <v>3.706</v>
      </c>
      <c r="E89" s="5">
        <v>0.77100000000000002</v>
      </c>
      <c r="F89" s="5">
        <v>1.298</v>
      </c>
      <c r="G89" s="5">
        <v>-0.94299999999999995</v>
      </c>
      <c r="H89" s="5">
        <v>2.3050000000000002</v>
      </c>
      <c r="I89" s="5">
        <v>2.3119999999999998</v>
      </c>
      <c r="J89" s="5">
        <v>3.9169999999999998</v>
      </c>
      <c r="K89" s="5">
        <v>-0.34399999999999997</v>
      </c>
      <c r="L89" s="5">
        <v>-4.5880000000000001</v>
      </c>
      <c r="M89" s="5">
        <v>-3.06</v>
      </c>
      <c r="N89" s="5">
        <v>2.4E-2</v>
      </c>
      <c r="O89" s="5">
        <v>-2.0939999999999999</v>
      </c>
      <c r="P89" s="5">
        <v>-3.8380000000000001</v>
      </c>
      <c r="Q89" s="5">
        <v>-0.66400000000000003</v>
      </c>
      <c r="R89" s="5">
        <v>0.82199999999999995</v>
      </c>
      <c r="S89" s="5">
        <v>2.0110000000000001</v>
      </c>
      <c r="T89" s="5">
        <v>0.78200000000000003</v>
      </c>
      <c r="U89" s="5">
        <v>0.498</v>
      </c>
      <c r="V89" s="5">
        <v>0.26700000000000002</v>
      </c>
      <c r="W89" s="5">
        <v>-3.1389999999999998</v>
      </c>
      <c r="X89" s="5">
        <v>0.59199999999999997</v>
      </c>
      <c r="Y89" s="5">
        <v>-2.0129999999999999</v>
      </c>
      <c r="Z89" s="5">
        <v>3.9470000000000001</v>
      </c>
    </row>
    <row r="90" spans="1:26" x14ac:dyDescent="0.25">
      <c r="A90" s="3" t="s">
        <v>193</v>
      </c>
      <c r="B90" s="3" t="s">
        <v>194</v>
      </c>
      <c r="C90" s="5">
        <v>5.0890000000000004</v>
      </c>
      <c r="D90" s="5">
        <v>3.7709999999999999</v>
      </c>
      <c r="E90" s="5">
        <v>-1.591</v>
      </c>
      <c r="F90" s="5">
        <v>0.14499999999999999</v>
      </c>
      <c r="G90" s="5">
        <v>-3.4119999999999999</v>
      </c>
      <c r="H90" s="5">
        <v>1.651</v>
      </c>
      <c r="I90" s="5">
        <v>0.81899999999999995</v>
      </c>
      <c r="J90" s="5">
        <v>3.9420000000000002</v>
      </c>
      <c r="K90" s="5">
        <v>-2.2869999999999999</v>
      </c>
      <c r="L90" s="5">
        <v>-8.4909999999999997</v>
      </c>
      <c r="M90" s="5">
        <v>-6.45</v>
      </c>
      <c r="N90" s="5">
        <v>-0.42</v>
      </c>
      <c r="O90" s="5">
        <v>-4.9690000000000003</v>
      </c>
      <c r="P90" s="5">
        <v>-5.54</v>
      </c>
      <c r="Q90" s="5">
        <v>-1.145</v>
      </c>
      <c r="R90" s="5">
        <v>0.40500000000000003</v>
      </c>
      <c r="S90" s="5">
        <v>1.6859999999999999</v>
      </c>
      <c r="T90" s="5">
        <v>0.33300000000000002</v>
      </c>
      <c r="U90" s="5">
        <v>-0.64</v>
      </c>
      <c r="V90" s="5">
        <v>-2.1999999999999999E-2</v>
      </c>
      <c r="W90" s="5">
        <v>-5.0739999999999998</v>
      </c>
      <c r="X90" s="5">
        <v>2.1549999999999998</v>
      </c>
      <c r="Y90" s="5">
        <v>1.6379999999999999</v>
      </c>
    </row>
    <row r="91" spans="1:26" x14ac:dyDescent="0.25">
      <c r="A91" s="3" t="s">
        <v>195</v>
      </c>
      <c r="B91" s="3" t="s">
        <v>196</v>
      </c>
      <c r="C91" s="5">
        <v>4.7839999999999998</v>
      </c>
      <c r="D91" s="5">
        <v>3.0219999999999998</v>
      </c>
      <c r="E91" s="5">
        <v>4.1150000000000002</v>
      </c>
      <c r="F91" s="5">
        <v>2.99</v>
      </c>
      <c r="G91" s="5">
        <v>2.4209999999999998</v>
      </c>
      <c r="H91" s="5">
        <v>2.2229999999999999</v>
      </c>
      <c r="I91" s="5">
        <v>4.0330000000000004</v>
      </c>
      <c r="J91" s="5">
        <v>3.2509999999999999</v>
      </c>
      <c r="K91" s="5">
        <v>2.7490000000000001</v>
      </c>
      <c r="L91" s="5">
        <v>2.847</v>
      </c>
      <c r="M91" s="5">
        <v>2.7559999999999998</v>
      </c>
      <c r="N91" s="5">
        <v>1.534</v>
      </c>
      <c r="O91" s="5">
        <v>1.885</v>
      </c>
      <c r="P91" s="5">
        <v>-3.2629999999999999</v>
      </c>
      <c r="Q91" s="5">
        <v>-0.16600000000000001</v>
      </c>
      <c r="R91" s="5">
        <v>0.38300000000000001</v>
      </c>
      <c r="S91" s="5">
        <v>3.0979999999999999</v>
      </c>
      <c r="T91" s="5">
        <v>1.77</v>
      </c>
      <c r="U91" s="5">
        <v>2.149</v>
      </c>
      <c r="V91" s="5">
        <v>0.78300000000000003</v>
      </c>
      <c r="W91" s="5">
        <v>-0.38300000000000001</v>
      </c>
      <c r="X91" s="5">
        <v>-0.56699999999999995</v>
      </c>
      <c r="Y91" s="5">
        <v>-7.3959999999999999</v>
      </c>
    </row>
    <row r="92" spans="1:26" x14ac:dyDescent="0.25">
      <c r="A92" s="3" t="s">
        <v>197</v>
      </c>
      <c r="B92" s="3" t="s">
        <v>198</v>
      </c>
      <c r="C92" s="5">
        <v>5.681</v>
      </c>
      <c r="D92" s="5">
        <v>5.2469999999999999</v>
      </c>
      <c r="E92" s="5">
        <v>6.149</v>
      </c>
      <c r="F92" s="5">
        <v>4.6529999999999996</v>
      </c>
      <c r="G92" s="5">
        <v>5.915</v>
      </c>
      <c r="H92" s="5">
        <v>6.9560000000000004</v>
      </c>
      <c r="I92" s="5">
        <v>7.399</v>
      </c>
      <c r="J92" s="5">
        <v>5.63</v>
      </c>
      <c r="K92" s="5">
        <v>3.6309999999999998</v>
      </c>
      <c r="L92" s="5">
        <v>2.8580000000000001</v>
      </c>
      <c r="M92" s="5">
        <v>3.3490000000000002</v>
      </c>
      <c r="N92" s="5">
        <v>-0.84799999999999998</v>
      </c>
      <c r="O92" s="5">
        <v>3.238</v>
      </c>
      <c r="P92" s="5">
        <v>2.8559999999999999</v>
      </c>
      <c r="Q92" s="5">
        <v>0.45400000000000001</v>
      </c>
      <c r="R92" s="5">
        <v>3.6309999999999998</v>
      </c>
      <c r="S92" s="5">
        <v>1.04</v>
      </c>
      <c r="T92" s="5">
        <v>0.379</v>
      </c>
      <c r="U92" s="5">
        <v>1.34</v>
      </c>
      <c r="V92" s="5">
        <v>0.14599999999999999</v>
      </c>
      <c r="W92" s="5">
        <v>-2.5049999999999999</v>
      </c>
      <c r="X92" s="5">
        <v>-2.016</v>
      </c>
      <c r="Y92" s="5">
        <v>-0.80200000000000005</v>
      </c>
    </row>
    <row r="93" spans="1:26" x14ac:dyDescent="0.25">
      <c r="A93" s="3" t="s">
        <v>199</v>
      </c>
      <c r="B93" s="3" t="s">
        <v>200</v>
      </c>
      <c r="C93" s="5">
        <v>2.6709999999999998</v>
      </c>
      <c r="D93" s="5">
        <v>3.6709999999999998</v>
      </c>
      <c r="E93" s="5">
        <v>2.7120000000000002</v>
      </c>
      <c r="F93" s="5">
        <v>2.1890000000000001</v>
      </c>
      <c r="G93" s="5">
        <v>1.5389999999999999</v>
      </c>
      <c r="H93" s="5">
        <v>0.93300000000000005</v>
      </c>
      <c r="I93" s="5">
        <v>3.5510000000000002</v>
      </c>
      <c r="J93" s="5">
        <v>3.17</v>
      </c>
      <c r="K93" s="5">
        <v>2.5830000000000002</v>
      </c>
      <c r="L93" s="5">
        <v>2.7930000000000001</v>
      </c>
      <c r="M93" s="5">
        <v>1.968</v>
      </c>
      <c r="N93" s="5">
        <v>1.8779999999999999</v>
      </c>
      <c r="O93" s="5">
        <v>3.109</v>
      </c>
      <c r="P93" s="5">
        <v>1.532</v>
      </c>
      <c r="Q93" s="5">
        <v>1.516</v>
      </c>
      <c r="R93" s="5">
        <v>1.0960000000000001</v>
      </c>
      <c r="S93" s="5">
        <v>1.2669999999999999</v>
      </c>
      <c r="T93" s="5">
        <v>-0.24399999999999999</v>
      </c>
      <c r="U93" s="5">
        <v>1.4990000000000001</v>
      </c>
      <c r="V93" s="5">
        <v>0.84199999999999997</v>
      </c>
      <c r="W93" s="5">
        <v>1.5940000000000001</v>
      </c>
      <c r="X93" s="5">
        <v>0.46700000000000003</v>
      </c>
      <c r="Y93" s="5">
        <v>2.806</v>
      </c>
      <c r="Z93" s="5">
        <v>6.61</v>
      </c>
    </row>
    <row r="94" spans="1:26" x14ac:dyDescent="0.25">
      <c r="A94" s="3" t="s">
        <v>201</v>
      </c>
      <c r="B94" s="3" t="s">
        <v>202</v>
      </c>
      <c r="C94" s="5">
        <v>-0.29199999999999998</v>
      </c>
      <c r="D94" s="5">
        <v>2.9860000000000002</v>
      </c>
      <c r="E94" s="5">
        <v>0.16500000000000001</v>
      </c>
      <c r="F94" s="5">
        <v>0.249</v>
      </c>
      <c r="G94" s="5">
        <v>-1.0820000000000001</v>
      </c>
      <c r="H94" s="5">
        <v>1.7999999999999999E-2</v>
      </c>
      <c r="I94" s="5">
        <v>4.3659999999999997</v>
      </c>
      <c r="J94" s="5">
        <v>2.4609999999999999</v>
      </c>
      <c r="K94" s="5">
        <v>0.83899999999999997</v>
      </c>
      <c r="L94" s="5">
        <v>1.5609999999999999</v>
      </c>
      <c r="M94" s="5">
        <v>1.08</v>
      </c>
      <c r="N94" s="5">
        <v>1.77</v>
      </c>
      <c r="O94" s="5">
        <v>-6.8000000000000005E-2</v>
      </c>
      <c r="P94" s="5">
        <v>-8.2000000000000003E-2</v>
      </c>
      <c r="Q94" s="5">
        <v>0.66700000000000004</v>
      </c>
      <c r="R94" s="5">
        <v>-1.2030000000000001</v>
      </c>
      <c r="S94" s="5">
        <v>-0.86</v>
      </c>
      <c r="T94" s="5">
        <v>-3.0830000000000002</v>
      </c>
      <c r="U94" s="5">
        <v>-1.147</v>
      </c>
      <c r="V94" s="5">
        <v>1.1220000000000001</v>
      </c>
      <c r="W94" s="5">
        <v>2.3319999999999999</v>
      </c>
      <c r="X94" s="5">
        <v>-1.516</v>
      </c>
      <c r="Y94" s="5">
        <v>5.6669999999999998</v>
      </c>
    </row>
    <row r="95" spans="1:26" x14ac:dyDescent="0.25">
      <c r="A95" s="3" t="s">
        <v>203</v>
      </c>
      <c r="B95" s="3" t="s">
        <v>204</v>
      </c>
      <c r="C95" s="5">
        <v>5.7060000000000004</v>
      </c>
      <c r="D95" s="5">
        <v>4.5259999999999998</v>
      </c>
      <c r="E95" s="5">
        <v>2.5579999999999998</v>
      </c>
      <c r="F95" s="5">
        <v>3.6219999999999999</v>
      </c>
      <c r="G95" s="5">
        <v>2.68</v>
      </c>
      <c r="H95" s="5">
        <v>0.19700000000000001</v>
      </c>
      <c r="I95" s="5">
        <v>2.2890000000000001</v>
      </c>
      <c r="J95" s="5">
        <v>4.1029999999999998</v>
      </c>
      <c r="K95" s="5">
        <v>3.1080000000000001</v>
      </c>
      <c r="L95" s="5">
        <v>2.8410000000000002</v>
      </c>
      <c r="M95" s="5">
        <v>1.99</v>
      </c>
      <c r="N95" s="5">
        <v>2.7120000000000002</v>
      </c>
      <c r="O95" s="5">
        <v>2.3090000000000002</v>
      </c>
      <c r="P95" s="5">
        <v>1.1879999999999999</v>
      </c>
      <c r="Q95" s="5">
        <v>1.218</v>
      </c>
      <c r="R95" s="5">
        <v>0.48099999999999998</v>
      </c>
      <c r="S95" s="5">
        <v>0.318</v>
      </c>
      <c r="T95" s="5">
        <v>0.98199999999999998</v>
      </c>
      <c r="U95" s="5">
        <v>1.0860000000000001</v>
      </c>
      <c r="V95" s="5">
        <v>1.65</v>
      </c>
      <c r="W95" s="5">
        <v>1.1879999999999999</v>
      </c>
      <c r="X95" s="5">
        <v>0.94799999999999995</v>
      </c>
      <c r="Y95" s="5">
        <v>2.5259999999999998</v>
      </c>
    </row>
    <row r="96" spans="1:26" x14ac:dyDescent="0.25">
      <c r="A96" s="3" t="s">
        <v>205</v>
      </c>
      <c r="B96" s="3" t="s">
        <v>206</v>
      </c>
      <c r="C96" s="5">
        <v>-3.9729999999999999</v>
      </c>
      <c r="D96" s="5">
        <v>9.234</v>
      </c>
      <c r="E96" s="5">
        <v>2.7570000000000001</v>
      </c>
      <c r="F96" s="5">
        <v>-5.3840000000000003</v>
      </c>
      <c r="G96" s="5">
        <v>1.367</v>
      </c>
      <c r="H96" s="5">
        <v>3.2810000000000001</v>
      </c>
      <c r="I96" s="5">
        <v>7.3710000000000004</v>
      </c>
      <c r="J96" s="5">
        <v>-1.6339999999999999</v>
      </c>
      <c r="K96" s="5">
        <v>10.906000000000001</v>
      </c>
      <c r="L96" s="5">
        <v>1.175</v>
      </c>
      <c r="M96" s="5">
        <v>-2.5409999999999999</v>
      </c>
      <c r="N96" s="5">
        <v>1.107</v>
      </c>
      <c r="O96" s="5">
        <v>1.712</v>
      </c>
      <c r="P96" s="5">
        <v>3.3050000000000002</v>
      </c>
      <c r="Q96" s="5">
        <v>-1.7999999999999999E-2</v>
      </c>
      <c r="R96" s="5">
        <v>2.145</v>
      </c>
      <c r="S96" s="5">
        <v>10.813000000000001</v>
      </c>
      <c r="T96" s="5">
        <v>2.286</v>
      </c>
      <c r="U96" s="5">
        <v>8.43</v>
      </c>
      <c r="V96" s="5">
        <v>2.9750000000000001</v>
      </c>
      <c r="W96" s="5">
        <v>2.2330000000000001</v>
      </c>
      <c r="X96" s="5">
        <v>-5.9580000000000002</v>
      </c>
      <c r="Y96" s="5">
        <v>24.132999999999999</v>
      </c>
    </row>
    <row r="97" spans="1:26" x14ac:dyDescent="0.25">
      <c r="A97" s="3" t="s">
        <v>207</v>
      </c>
      <c r="B97" s="3" t="s">
        <v>208</v>
      </c>
      <c r="C97" s="5">
        <v>6.6260000000000003</v>
      </c>
      <c r="D97" s="5">
        <v>2.831</v>
      </c>
      <c r="E97" s="5">
        <v>2.4550000000000001</v>
      </c>
      <c r="F97" s="5">
        <v>2.7639999999999998</v>
      </c>
      <c r="G97" s="5">
        <v>2.476</v>
      </c>
      <c r="H97" s="5">
        <v>2.8090000000000002</v>
      </c>
      <c r="I97" s="5">
        <v>5.1429999999999998</v>
      </c>
      <c r="J97" s="5">
        <v>3.1230000000000002</v>
      </c>
      <c r="K97" s="5">
        <v>2.4529999999999998</v>
      </c>
      <c r="L97" s="5">
        <v>0.19900000000000001</v>
      </c>
      <c r="M97" s="5">
        <v>0.75800000000000001</v>
      </c>
      <c r="N97" s="5">
        <v>1.7789999999999999</v>
      </c>
      <c r="O97" s="5">
        <v>2.44</v>
      </c>
      <c r="P97" s="5">
        <v>2.258</v>
      </c>
      <c r="Q97" s="5">
        <v>2.4729999999999999</v>
      </c>
      <c r="R97" s="5">
        <v>1.117</v>
      </c>
      <c r="S97" s="5">
        <v>0.2</v>
      </c>
      <c r="T97" s="5">
        <v>-0.21199999999999999</v>
      </c>
      <c r="U97" s="5">
        <v>0.32200000000000001</v>
      </c>
      <c r="V97" s="5">
        <v>0.61299999999999999</v>
      </c>
      <c r="W97" s="5">
        <v>0.82</v>
      </c>
      <c r="X97" s="5">
        <v>-0.223</v>
      </c>
      <c r="Y97" s="5">
        <v>-1.72</v>
      </c>
    </row>
    <row r="98" spans="1:26" x14ac:dyDescent="0.25">
      <c r="A98" s="3" t="s">
        <v>209</v>
      </c>
      <c r="B98" s="3" t="s">
        <v>210</v>
      </c>
      <c r="C98" s="5">
        <v>5.3029999999999999</v>
      </c>
      <c r="D98" s="5">
        <v>3.1190000000000002</v>
      </c>
      <c r="E98" s="5">
        <v>2.2949999999999999</v>
      </c>
      <c r="F98" s="5">
        <v>2.72</v>
      </c>
      <c r="G98" s="5">
        <v>3.2290000000000001</v>
      </c>
      <c r="H98" s="5">
        <v>3.4369999999999998</v>
      </c>
      <c r="I98" s="5">
        <v>6.1440000000000001</v>
      </c>
      <c r="J98" s="5">
        <v>3.7040000000000002</v>
      </c>
      <c r="K98" s="5">
        <v>3.0030000000000001</v>
      </c>
      <c r="L98" s="5">
        <v>4.1689999999999996</v>
      </c>
      <c r="M98" s="5">
        <v>3.0030000000000001</v>
      </c>
      <c r="N98" s="5">
        <v>0.28499999999999998</v>
      </c>
      <c r="O98" s="5">
        <v>2.0640000000000001</v>
      </c>
      <c r="P98" s="5">
        <v>2.6509999999999998</v>
      </c>
      <c r="Q98" s="5">
        <v>0.61499999999999999</v>
      </c>
      <c r="R98" s="5">
        <v>0.82299999999999995</v>
      </c>
      <c r="S98" s="5">
        <v>0.71499999999999997</v>
      </c>
      <c r="T98" s="5">
        <v>0.28399999999999997</v>
      </c>
      <c r="U98" s="5">
        <v>3.6160000000000001</v>
      </c>
      <c r="V98" s="5">
        <v>0.84499999999999997</v>
      </c>
      <c r="W98" s="5">
        <v>-0.06</v>
      </c>
      <c r="X98" s="5">
        <v>1.7050000000000001</v>
      </c>
      <c r="Y98" s="5">
        <v>-1.046</v>
      </c>
    </row>
    <row r="99" spans="1:26" x14ac:dyDescent="0.25">
      <c r="A99" s="3" t="s">
        <v>211</v>
      </c>
      <c r="B99" s="3" t="s">
        <v>212</v>
      </c>
      <c r="C99" s="5">
        <v>1.046</v>
      </c>
      <c r="D99" s="5">
        <v>3.19</v>
      </c>
      <c r="E99" s="5">
        <v>7.4790000000000001</v>
      </c>
      <c r="F99" s="5">
        <v>3.6669999999999998</v>
      </c>
      <c r="G99" s="5">
        <v>2.371</v>
      </c>
      <c r="H99" s="5">
        <v>0.94299999999999995</v>
      </c>
      <c r="I99" s="5">
        <v>1.74</v>
      </c>
      <c r="J99" s="5">
        <v>3.0110000000000001</v>
      </c>
      <c r="K99" s="5">
        <v>3.1749999999999998</v>
      </c>
      <c r="L99" s="5">
        <v>4.4710000000000001</v>
      </c>
      <c r="M99" s="5">
        <v>3.3010000000000002</v>
      </c>
      <c r="N99" s="5">
        <v>2.0750000000000002</v>
      </c>
      <c r="O99" s="5">
        <v>10.016</v>
      </c>
      <c r="P99" s="5">
        <v>2.984</v>
      </c>
      <c r="Q99" s="5">
        <v>3.6</v>
      </c>
      <c r="R99" s="5">
        <v>5.3479999999999999</v>
      </c>
      <c r="S99" s="5">
        <v>5.5380000000000003</v>
      </c>
      <c r="T99" s="5">
        <v>1.304</v>
      </c>
      <c r="U99" s="5">
        <v>4.2009999999999996</v>
      </c>
      <c r="V99" s="5">
        <v>-0.93100000000000005</v>
      </c>
      <c r="W99" s="5">
        <v>2.5419999999999998</v>
      </c>
      <c r="X99" s="5">
        <v>2.234</v>
      </c>
      <c r="Y99" s="5">
        <v>1.92</v>
      </c>
    </row>
    <row r="100" spans="1:26" x14ac:dyDescent="0.25">
      <c r="A100" s="3" t="s">
        <v>213</v>
      </c>
      <c r="B100" s="3" t="s">
        <v>214</v>
      </c>
      <c r="C100" s="5">
        <v>2.1850000000000001</v>
      </c>
      <c r="D100" s="5">
        <v>1.845</v>
      </c>
      <c r="E100" s="5">
        <v>4.5330000000000004</v>
      </c>
      <c r="F100" s="5">
        <v>2.1</v>
      </c>
      <c r="G100" s="5">
        <v>2.5659999999999998</v>
      </c>
      <c r="H100" s="5">
        <v>1.9650000000000001</v>
      </c>
      <c r="I100" s="5">
        <v>1.734</v>
      </c>
      <c r="J100" s="5">
        <v>2.556</v>
      </c>
      <c r="K100" s="5">
        <v>2.2360000000000002</v>
      </c>
      <c r="L100" s="5">
        <v>0.90500000000000003</v>
      </c>
      <c r="M100" s="5">
        <v>1.508</v>
      </c>
      <c r="N100" s="5">
        <v>1.9430000000000001</v>
      </c>
      <c r="O100" s="5">
        <v>1.2130000000000001</v>
      </c>
      <c r="P100" s="5">
        <v>0.76400000000000001</v>
      </c>
      <c r="Q100" s="5">
        <v>0.32400000000000001</v>
      </c>
      <c r="R100" s="5">
        <v>-0.16800000000000001</v>
      </c>
      <c r="S100" s="5">
        <v>0.47799999999999998</v>
      </c>
      <c r="T100" s="5">
        <v>1.611</v>
      </c>
      <c r="U100" s="5">
        <v>0.55800000000000005</v>
      </c>
      <c r="V100" s="5">
        <v>0.29699999999999999</v>
      </c>
      <c r="W100" s="5">
        <v>3.484</v>
      </c>
      <c r="X100" s="5">
        <v>-1.157</v>
      </c>
      <c r="Y100" s="5">
        <v>4.2910000000000004</v>
      </c>
      <c r="Z100" s="5">
        <v>5.1529999999999996</v>
      </c>
    </row>
    <row r="101" spans="1:26" x14ac:dyDescent="0.25">
      <c r="A101" s="3" t="s">
        <v>215</v>
      </c>
      <c r="B101" s="3" t="s">
        <v>216</v>
      </c>
      <c r="C101" s="5">
        <v>4.3550000000000004</v>
      </c>
      <c r="D101" s="5">
        <v>3.27</v>
      </c>
      <c r="E101" s="5">
        <v>6.1539999999999999</v>
      </c>
      <c r="F101" s="5">
        <v>3.2309999999999999</v>
      </c>
      <c r="G101" s="5">
        <v>-7.9000000000000001E-2</v>
      </c>
      <c r="H101" s="5">
        <v>4.1689999999999996</v>
      </c>
      <c r="I101" s="5">
        <v>2.6459999999999999</v>
      </c>
      <c r="J101" s="5">
        <v>3.202</v>
      </c>
      <c r="K101" s="5">
        <v>5.3310000000000004</v>
      </c>
      <c r="L101" s="5">
        <v>3.9420000000000002</v>
      </c>
      <c r="M101" s="5">
        <v>2.5249999999999999</v>
      </c>
      <c r="N101" s="5">
        <v>1.345</v>
      </c>
      <c r="O101" s="5">
        <v>0.24099999999999999</v>
      </c>
      <c r="P101" s="5">
        <v>1.07</v>
      </c>
      <c r="Q101" s="5">
        <v>0.78400000000000003</v>
      </c>
      <c r="R101" s="5">
        <v>1.2689999999999999</v>
      </c>
      <c r="S101" s="5">
        <v>0.20799999999999999</v>
      </c>
      <c r="T101" s="5">
        <v>2.339</v>
      </c>
      <c r="U101" s="5">
        <v>0.33900000000000002</v>
      </c>
      <c r="V101" s="5">
        <v>1.7290000000000001</v>
      </c>
      <c r="W101" s="5">
        <v>8.7769999999999992</v>
      </c>
      <c r="X101" s="5">
        <v>-2.0819999999999999</v>
      </c>
      <c r="Y101" s="5">
        <v>-0.152</v>
      </c>
      <c r="Z101" s="5">
        <v>4.7229999999999999</v>
      </c>
    </row>
    <row r="102" spans="1:26" x14ac:dyDescent="0.25">
      <c r="A102" s="3" t="s">
        <v>217</v>
      </c>
      <c r="B102" s="3" t="s">
        <v>218</v>
      </c>
      <c r="C102" s="5">
        <v>2.1909999999999998</v>
      </c>
      <c r="D102" s="5">
        <v>1.897</v>
      </c>
      <c r="E102" s="5">
        <v>5.0679999999999996</v>
      </c>
      <c r="F102" s="5">
        <v>6.3369999999999997</v>
      </c>
      <c r="G102" s="5">
        <v>2.3479999999999999</v>
      </c>
      <c r="H102" s="5">
        <v>2.496</v>
      </c>
      <c r="I102" s="5">
        <v>2.9359999999999999</v>
      </c>
      <c r="J102" s="5">
        <v>2.5579999999999998</v>
      </c>
      <c r="K102" s="5">
        <v>0.19900000000000001</v>
      </c>
      <c r="L102" s="5">
        <v>0.76700000000000002</v>
      </c>
      <c r="M102" s="5">
        <v>0.46300000000000002</v>
      </c>
      <c r="N102" s="5">
        <v>0.05</v>
      </c>
      <c r="O102" s="5">
        <v>8.3000000000000004E-2</v>
      </c>
      <c r="P102" s="5">
        <v>0.76500000000000001</v>
      </c>
      <c r="Q102" s="5">
        <v>0.52</v>
      </c>
      <c r="R102" s="5">
        <v>0.28999999999999998</v>
      </c>
      <c r="S102" s="5">
        <v>0.16</v>
      </c>
      <c r="T102" s="5">
        <v>0.81200000000000006</v>
      </c>
      <c r="U102" s="5">
        <v>0.77400000000000002</v>
      </c>
      <c r="V102" s="5">
        <v>0.88400000000000001</v>
      </c>
      <c r="W102" s="5">
        <v>7.7869999999999999</v>
      </c>
      <c r="X102" s="5">
        <v>2.4409999999999998</v>
      </c>
      <c r="Y102" s="5">
        <v>0.54</v>
      </c>
      <c r="Z102" s="5">
        <v>1.879</v>
      </c>
    </row>
    <row r="103" spans="1:26" x14ac:dyDescent="0.25">
      <c r="A103" s="3" t="s">
        <v>219</v>
      </c>
      <c r="B103" s="3" t="s">
        <v>220</v>
      </c>
      <c r="C103" s="5">
        <v>4.8120000000000003</v>
      </c>
      <c r="D103" s="5">
        <v>2.4510000000000001</v>
      </c>
      <c r="E103" s="5">
        <v>0.63800000000000001</v>
      </c>
      <c r="F103" s="5">
        <v>1.302</v>
      </c>
      <c r="G103" s="5">
        <v>4.8849999999999998</v>
      </c>
      <c r="H103" s="5">
        <v>5.2469999999999999</v>
      </c>
      <c r="I103" s="5">
        <v>-1.0669999999999999</v>
      </c>
      <c r="J103" s="5">
        <v>6.6619999999999999</v>
      </c>
      <c r="K103" s="5">
        <v>2.169</v>
      </c>
      <c r="L103" s="5">
        <v>3.6230000000000002</v>
      </c>
      <c r="M103" s="5">
        <v>1.637</v>
      </c>
      <c r="N103" s="5">
        <v>1.641</v>
      </c>
      <c r="O103" s="5">
        <v>1.546</v>
      </c>
      <c r="P103" s="5">
        <v>2.2429999999999999</v>
      </c>
      <c r="Q103" s="5">
        <v>0.69399999999999995</v>
      </c>
      <c r="R103" s="5">
        <v>1.6479999999999999</v>
      </c>
      <c r="S103" s="5">
        <v>1.0860000000000001</v>
      </c>
      <c r="T103" s="5">
        <v>0.39200000000000002</v>
      </c>
      <c r="U103" s="5">
        <v>1.5580000000000001</v>
      </c>
      <c r="V103" s="5">
        <v>1.19</v>
      </c>
      <c r="W103" s="5">
        <v>5.3129999999999997</v>
      </c>
      <c r="X103" s="5">
        <v>3.3159999999999998</v>
      </c>
      <c r="Y103" s="5">
        <v>0.53300000000000003</v>
      </c>
      <c r="Z103" s="5">
        <v>6.2519999999999998</v>
      </c>
    </row>
    <row r="104" spans="1:26" x14ac:dyDescent="0.25">
      <c r="A104" s="3" t="s">
        <v>221</v>
      </c>
      <c r="B104" s="3" t="s">
        <v>222</v>
      </c>
      <c r="C104" s="5">
        <v>6.6520000000000001</v>
      </c>
      <c r="D104" s="5">
        <v>2.2410000000000001</v>
      </c>
      <c r="E104" s="5">
        <v>0.83899999999999997</v>
      </c>
      <c r="F104" s="5">
        <v>1.234</v>
      </c>
      <c r="G104" s="5">
        <v>7.016</v>
      </c>
      <c r="H104" s="5">
        <v>7.4989999999999997</v>
      </c>
      <c r="I104" s="5">
        <v>-3.32</v>
      </c>
      <c r="J104" s="5">
        <v>8.3849999999999998</v>
      </c>
      <c r="K104" s="5">
        <v>2.5539999999999998</v>
      </c>
      <c r="L104" s="5">
        <v>5.4279999999999999</v>
      </c>
      <c r="M104" s="5">
        <v>2.61</v>
      </c>
      <c r="N104" s="5">
        <v>2.7749999999999999</v>
      </c>
      <c r="O104" s="5">
        <v>2.6440000000000001</v>
      </c>
      <c r="P104" s="5">
        <v>3.3860000000000001</v>
      </c>
      <c r="Q104" s="5">
        <v>0.65700000000000003</v>
      </c>
      <c r="R104" s="5">
        <v>2.4169999999999998</v>
      </c>
      <c r="S104" s="5">
        <v>1.5349999999999999</v>
      </c>
      <c r="T104" s="5">
        <v>0.73499999999999999</v>
      </c>
      <c r="U104" s="5">
        <v>2.1440000000000001</v>
      </c>
      <c r="V104" s="5">
        <v>1.798</v>
      </c>
      <c r="W104" s="5">
        <v>8.1449999999999996</v>
      </c>
      <c r="X104" s="5">
        <v>6.6639999999999997</v>
      </c>
      <c r="Y104" s="5">
        <v>-2.0609999999999999</v>
      </c>
    </row>
    <row r="105" spans="1:26" x14ac:dyDescent="0.25">
      <c r="A105" s="3" t="s">
        <v>223</v>
      </c>
      <c r="B105" s="3" t="s">
        <v>224</v>
      </c>
      <c r="C105" s="5">
        <v>2.93</v>
      </c>
      <c r="D105" s="5">
        <v>2.6680000000000001</v>
      </c>
      <c r="E105" s="5">
        <v>0.435</v>
      </c>
      <c r="F105" s="5">
        <v>1.3720000000000001</v>
      </c>
      <c r="G105" s="5">
        <v>2.742</v>
      </c>
      <c r="H105" s="5">
        <v>2.9430000000000001</v>
      </c>
      <c r="I105" s="5">
        <v>1.516</v>
      </c>
      <c r="J105" s="5">
        <v>4.8780000000000001</v>
      </c>
      <c r="K105" s="5">
        <v>1.7849999999999999</v>
      </c>
      <c r="L105" s="5">
        <v>1.919</v>
      </c>
      <c r="M105" s="5">
        <v>0.69399999999999995</v>
      </c>
      <c r="N105" s="5">
        <v>0.52700000000000002</v>
      </c>
      <c r="O105" s="5">
        <v>0.46100000000000002</v>
      </c>
      <c r="P105" s="5">
        <v>1.095</v>
      </c>
      <c r="Q105" s="5">
        <v>0.73099999999999998</v>
      </c>
      <c r="R105" s="5">
        <v>0.86399999999999999</v>
      </c>
      <c r="S105" s="5">
        <v>0.61599999999999999</v>
      </c>
      <c r="T105" s="5">
        <v>2.7E-2</v>
      </c>
      <c r="U105" s="5">
        <v>0.93500000000000005</v>
      </c>
      <c r="V105" s="5">
        <v>0.53800000000000003</v>
      </c>
      <c r="W105" s="5">
        <v>2.1040000000000001</v>
      </c>
      <c r="X105" s="5">
        <v>-0.27200000000000002</v>
      </c>
      <c r="Y105" s="5">
        <v>3.5609999999999999</v>
      </c>
    </row>
    <row r="106" spans="1:26" x14ac:dyDescent="0.25">
      <c r="A106" s="3" t="s">
        <v>225</v>
      </c>
      <c r="B106" s="3" t="s">
        <v>226</v>
      </c>
      <c r="C106" s="5">
        <v>4.0209999999999999</v>
      </c>
      <c r="D106" s="5">
        <v>-1.9E-2</v>
      </c>
      <c r="E106" s="5">
        <v>2.605</v>
      </c>
      <c r="F106" s="5">
        <v>-0.96499999999999997</v>
      </c>
      <c r="G106" s="5">
        <v>3.7749999999999999</v>
      </c>
      <c r="H106" s="5">
        <v>2.8460000000000001</v>
      </c>
      <c r="I106" s="5">
        <v>1.8759999999999999</v>
      </c>
      <c r="J106" s="5">
        <v>3.589</v>
      </c>
      <c r="K106" s="5">
        <v>-0.36699999999999999</v>
      </c>
      <c r="L106" s="5">
        <v>0.52200000000000002</v>
      </c>
      <c r="M106" s="5">
        <v>1.681</v>
      </c>
      <c r="N106" s="5">
        <v>2.605</v>
      </c>
      <c r="O106" s="5">
        <v>2.5390000000000001</v>
      </c>
      <c r="P106" s="5">
        <v>2.5499999999999998</v>
      </c>
      <c r="Q106" s="5">
        <v>1.175</v>
      </c>
      <c r="R106" s="5">
        <v>0.59799999999999998</v>
      </c>
      <c r="S106" s="5">
        <v>0.753</v>
      </c>
      <c r="T106" s="5">
        <v>2.3319999999999999</v>
      </c>
      <c r="U106" s="5">
        <v>-0.22900000000000001</v>
      </c>
      <c r="V106" s="5">
        <v>1.639</v>
      </c>
      <c r="W106" s="5">
        <v>48.585000000000001</v>
      </c>
      <c r="X106" s="5">
        <v>-11.353999999999999</v>
      </c>
      <c r="Y106" s="5">
        <v>-19.981999999999999</v>
      </c>
      <c r="Z106" s="5">
        <v>4.0579999999999998</v>
      </c>
    </row>
    <row r="107" spans="1:26" x14ac:dyDescent="0.25">
      <c r="A107" s="3" t="s">
        <v>227</v>
      </c>
      <c r="B107" s="3" t="s">
        <v>228</v>
      </c>
      <c r="C107" s="5">
        <v>5.2069999999999999</v>
      </c>
      <c r="D107" s="5">
        <v>0.33800000000000002</v>
      </c>
      <c r="E107" s="5">
        <v>2.0099999999999998</v>
      </c>
      <c r="F107" s="5">
        <v>-0.55700000000000005</v>
      </c>
      <c r="G107" s="5">
        <v>3.9649999999999999</v>
      </c>
      <c r="H107" s="5">
        <v>2.7040000000000002</v>
      </c>
      <c r="I107" s="5">
        <v>2.0430000000000001</v>
      </c>
      <c r="J107" s="5">
        <v>3.96</v>
      </c>
      <c r="K107" s="5">
        <v>2.7280000000000002</v>
      </c>
      <c r="L107" s="5">
        <v>1.0960000000000001</v>
      </c>
      <c r="M107" s="5">
        <v>0.11899999999999999</v>
      </c>
      <c r="N107" s="5">
        <v>1.6240000000000001</v>
      </c>
      <c r="O107" s="5">
        <v>1.8859999999999999</v>
      </c>
      <c r="P107" s="5">
        <v>2.0249999999999999</v>
      </c>
      <c r="Q107" s="5">
        <v>0.498</v>
      </c>
      <c r="R107" s="5">
        <v>-0.42799999999999999</v>
      </c>
      <c r="S107" s="5">
        <v>2.5880000000000001</v>
      </c>
      <c r="T107" s="5">
        <v>1.784</v>
      </c>
      <c r="U107" s="5">
        <v>1.1859999999999999</v>
      </c>
      <c r="V107" s="5">
        <v>1.532</v>
      </c>
      <c r="W107" s="5">
        <v>18.513999999999999</v>
      </c>
      <c r="X107" s="5">
        <v>-13.651</v>
      </c>
      <c r="Y107" s="5">
        <v>2.35</v>
      </c>
    </row>
    <row r="108" spans="1:26" x14ac:dyDescent="0.25">
      <c r="A108" s="3" t="s">
        <v>229</v>
      </c>
      <c r="B108" s="3" t="s">
        <v>230</v>
      </c>
      <c r="C108" s="5">
        <v>4.5869999999999997</v>
      </c>
      <c r="D108" s="5">
        <v>1.835</v>
      </c>
      <c r="E108" s="5">
        <v>4.165</v>
      </c>
      <c r="F108" s="5">
        <v>1.9359999999999999</v>
      </c>
      <c r="G108" s="5">
        <v>4.0780000000000003</v>
      </c>
      <c r="H108" s="5">
        <v>2.7810000000000001</v>
      </c>
      <c r="I108" s="5">
        <v>2.4350000000000001</v>
      </c>
      <c r="J108" s="5">
        <v>2.0760000000000001</v>
      </c>
      <c r="K108" s="5">
        <v>2.8050000000000002</v>
      </c>
      <c r="L108" s="5">
        <v>0.36299999999999999</v>
      </c>
      <c r="M108" s="5">
        <v>1.131</v>
      </c>
      <c r="N108" s="5">
        <v>1.6040000000000001</v>
      </c>
      <c r="O108" s="5">
        <v>1.155</v>
      </c>
      <c r="P108" s="5">
        <v>1.1639999999999999</v>
      </c>
      <c r="Q108" s="5">
        <v>1.022</v>
      </c>
      <c r="R108" s="5">
        <v>2.1999999999999999E-2</v>
      </c>
      <c r="S108" s="5">
        <v>0.98299999999999998</v>
      </c>
      <c r="T108" s="5">
        <v>2.2930000000000001</v>
      </c>
      <c r="U108" s="5">
        <v>0.22</v>
      </c>
      <c r="V108" s="5">
        <v>0.60099999999999998</v>
      </c>
      <c r="W108" s="5">
        <v>364.029</v>
      </c>
      <c r="X108" s="5">
        <v>-19.155999999999999</v>
      </c>
      <c r="Y108" s="5">
        <v>-49.826000000000001</v>
      </c>
    </row>
    <row r="109" spans="1:26" x14ac:dyDescent="0.25">
      <c r="A109" s="3" t="s">
        <v>231</v>
      </c>
      <c r="B109" s="3" t="s">
        <v>232</v>
      </c>
      <c r="C109" s="5">
        <v>0.77500000000000002</v>
      </c>
      <c r="D109" s="5">
        <v>-3.298</v>
      </c>
      <c r="E109" s="5">
        <v>3.081</v>
      </c>
      <c r="F109" s="5">
        <v>-4.593</v>
      </c>
      <c r="G109" s="5">
        <v>3.3690000000000002</v>
      </c>
      <c r="H109" s="5">
        <v>3.9609999999999999</v>
      </c>
      <c r="I109" s="5">
        <v>1.036</v>
      </c>
      <c r="J109" s="5">
        <v>2.9580000000000002</v>
      </c>
      <c r="K109" s="5">
        <v>-25.132000000000001</v>
      </c>
      <c r="L109" s="5">
        <v>-4.7039999999999997</v>
      </c>
      <c r="M109" s="5">
        <v>5.218</v>
      </c>
      <c r="N109" s="5">
        <v>2.8260000000000001</v>
      </c>
      <c r="O109" s="5">
        <v>11.23</v>
      </c>
      <c r="P109" s="5">
        <v>12.73</v>
      </c>
      <c r="Q109" s="5">
        <v>1.617</v>
      </c>
      <c r="R109" s="5">
        <v>-4.2729999999999997</v>
      </c>
      <c r="S109" s="5">
        <v>-7.1310000000000002</v>
      </c>
      <c r="T109" s="5">
        <v>5.4960000000000004</v>
      </c>
      <c r="U109" s="5">
        <v>-9.8260000000000005</v>
      </c>
      <c r="V109" s="5">
        <v>0.39500000000000002</v>
      </c>
      <c r="W109" s="5">
        <v>0.54400000000000004</v>
      </c>
      <c r="X109" s="5">
        <v>-0.61899999999999999</v>
      </c>
      <c r="Y109" s="5">
        <v>4.0449999999999999</v>
      </c>
    </row>
    <row r="110" spans="1:26" x14ac:dyDescent="0.25">
      <c r="A110" s="3" t="s">
        <v>233</v>
      </c>
      <c r="B110" s="3" t="s">
        <v>234</v>
      </c>
      <c r="C110" s="5">
        <v>3.653</v>
      </c>
      <c r="D110" s="5">
        <v>-6.2E-2</v>
      </c>
      <c r="E110" s="5">
        <v>2.6080000000000001</v>
      </c>
      <c r="F110" s="5">
        <v>-1.27</v>
      </c>
      <c r="G110" s="5">
        <v>3.613</v>
      </c>
      <c r="H110" s="5">
        <v>2.7610000000000001</v>
      </c>
      <c r="I110" s="5">
        <v>1.754</v>
      </c>
      <c r="J110" s="5">
        <v>3.831</v>
      </c>
      <c r="K110" s="5">
        <v>2.2200000000000002</v>
      </c>
      <c r="L110" s="5">
        <v>1.111</v>
      </c>
      <c r="M110" s="5">
        <v>2.4700000000000002</v>
      </c>
      <c r="N110" s="5">
        <v>3.5739999999999998</v>
      </c>
      <c r="O110" s="5">
        <v>2.012</v>
      </c>
      <c r="P110" s="5">
        <v>1.8129999999999999</v>
      </c>
      <c r="Q110" s="5">
        <v>1.609</v>
      </c>
      <c r="R110" s="5">
        <v>2.2040000000000002</v>
      </c>
      <c r="S110" s="5">
        <v>0.69199999999999995</v>
      </c>
      <c r="T110" s="5">
        <v>2.2570000000000001</v>
      </c>
      <c r="U110" s="5">
        <v>0.68300000000000005</v>
      </c>
      <c r="V110" s="5">
        <v>2.226</v>
      </c>
      <c r="W110" s="5">
        <v>57.38</v>
      </c>
      <c r="X110" s="5">
        <v>-8.8970000000000002</v>
      </c>
      <c r="Y110" s="5">
        <v>-22.11</v>
      </c>
    </row>
    <row r="111" spans="1:26" x14ac:dyDescent="0.25">
      <c r="A111" s="3" t="s">
        <v>235</v>
      </c>
      <c r="B111" s="3" t="s">
        <v>236</v>
      </c>
      <c r="C111" s="5">
        <v>0.81200000000000006</v>
      </c>
      <c r="D111" s="5">
        <v>2.657</v>
      </c>
      <c r="E111" s="5">
        <v>4.8959999999999999</v>
      </c>
      <c r="F111" s="5">
        <v>1.3560000000000001</v>
      </c>
      <c r="G111" s="5">
        <v>1.3140000000000001</v>
      </c>
      <c r="H111" s="5">
        <v>0.27600000000000002</v>
      </c>
      <c r="I111" s="5">
        <v>0.64500000000000002</v>
      </c>
      <c r="J111" s="5">
        <v>1.0189999999999999</v>
      </c>
      <c r="K111" s="5">
        <v>-1.0900000000000001</v>
      </c>
      <c r="L111" s="5">
        <v>5.3999999999999999E-2</v>
      </c>
      <c r="M111" s="5">
        <v>-2.2610000000000001</v>
      </c>
      <c r="N111" s="5">
        <v>1.2989999999999999</v>
      </c>
      <c r="O111" s="5">
        <v>1.964</v>
      </c>
      <c r="P111" s="5">
        <v>2.1629999999999998</v>
      </c>
      <c r="Q111" s="5">
        <v>1.78</v>
      </c>
      <c r="R111" s="5">
        <v>1.339</v>
      </c>
      <c r="S111" s="5">
        <v>1.988</v>
      </c>
      <c r="T111" s="5">
        <v>1.006</v>
      </c>
      <c r="U111" s="5">
        <v>1.016</v>
      </c>
      <c r="V111" s="5">
        <v>1.4790000000000001</v>
      </c>
      <c r="W111" s="5">
        <v>3.714</v>
      </c>
      <c r="X111" s="5">
        <v>-0.96299999999999997</v>
      </c>
      <c r="Y111" s="5">
        <v>-0.67200000000000004</v>
      </c>
      <c r="Z111" s="5">
        <v>1.6759999999999999</v>
      </c>
    </row>
    <row r="112" spans="1:26" x14ac:dyDescent="0.25">
      <c r="A112" s="3" t="s">
        <v>237</v>
      </c>
      <c r="B112" s="3" t="s">
        <v>238</v>
      </c>
      <c r="C112" s="5">
        <v>-2.6139999999999999</v>
      </c>
      <c r="D112" s="5">
        <v>1.5669999999999999</v>
      </c>
      <c r="E112" s="5">
        <v>8.4420000000000002</v>
      </c>
      <c r="F112" s="5">
        <v>2.452</v>
      </c>
      <c r="G112" s="5">
        <v>3.1920000000000002</v>
      </c>
      <c r="H112" s="5">
        <v>-0.626</v>
      </c>
      <c r="I112" s="5">
        <v>0.379</v>
      </c>
      <c r="J112" s="5">
        <v>0.214</v>
      </c>
      <c r="K112" s="5">
        <v>-2.9510000000000001</v>
      </c>
      <c r="L112" s="5">
        <v>-2.5539999999999998</v>
      </c>
      <c r="M112" s="5">
        <v>-7.6020000000000003</v>
      </c>
      <c r="N112" s="5">
        <v>-0.14099999999999999</v>
      </c>
      <c r="O112" s="5">
        <v>2.4430000000000001</v>
      </c>
      <c r="P112" s="5">
        <v>1.885</v>
      </c>
      <c r="Q112" s="5">
        <v>1.95</v>
      </c>
      <c r="R112" s="5">
        <v>0.95599999999999996</v>
      </c>
      <c r="S112" s="5">
        <v>1.1919999999999999</v>
      </c>
      <c r="T112" s="5">
        <v>0.74099999999999999</v>
      </c>
      <c r="U112" s="5">
        <v>0.63700000000000001</v>
      </c>
      <c r="V112" s="5">
        <v>1.526</v>
      </c>
      <c r="W112" s="5">
        <v>3.5739999999999998</v>
      </c>
      <c r="X112" s="5">
        <v>0.17</v>
      </c>
      <c r="Y112" s="5">
        <v>1.0999999999999999E-2</v>
      </c>
    </row>
    <row r="113" spans="1:26" x14ac:dyDescent="0.25">
      <c r="A113" s="3" t="s">
        <v>239</v>
      </c>
      <c r="B113" s="3" t="s">
        <v>240</v>
      </c>
      <c r="C113" s="5">
        <v>3.044</v>
      </c>
      <c r="D113" s="5">
        <v>3.3580000000000001</v>
      </c>
      <c r="E113" s="5">
        <v>1.835</v>
      </c>
      <c r="F113" s="5">
        <v>-3.6179999999999999</v>
      </c>
      <c r="G113" s="5">
        <v>-4.2510000000000003</v>
      </c>
      <c r="H113" s="5">
        <v>-1.587</v>
      </c>
      <c r="I113" s="5">
        <v>-1.4450000000000001</v>
      </c>
      <c r="J113" s="5">
        <v>-0.57599999999999996</v>
      </c>
      <c r="K113" s="5">
        <v>-2.8980000000000001</v>
      </c>
      <c r="L113" s="5">
        <v>2.5659999999999998</v>
      </c>
      <c r="M113" s="5">
        <v>4.4649999999999999</v>
      </c>
      <c r="N113" s="5">
        <v>4.4470000000000001</v>
      </c>
      <c r="O113" s="5">
        <v>2.2130000000000001</v>
      </c>
      <c r="P113" s="5">
        <v>4.4290000000000003</v>
      </c>
      <c r="Q113" s="5">
        <v>2.2000000000000002</v>
      </c>
      <c r="R113" s="5">
        <v>2.863</v>
      </c>
      <c r="S113" s="5">
        <v>3.1560000000000001</v>
      </c>
      <c r="T113" s="5">
        <v>0.498</v>
      </c>
      <c r="U113" s="5">
        <v>1.462</v>
      </c>
      <c r="V113" s="5">
        <v>0.81799999999999995</v>
      </c>
      <c r="W113" s="5">
        <v>5.391</v>
      </c>
      <c r="X113" s="5">
        <v>-6.3810000000000002</v>
      </c>
      <c r="Y113" s="5">
        <v>-1.4410000000000001</v>
      </c>
    </row>
    <row r="114" spans="1:26" x14ac:dyDescent="0.25">
      <c r="A114" s="3" t="s">
        <v>241</v>
      </c>
      <c r="B114" s="3" t="s">
        <v>242</v>
      </c>
      <c r="C114" s="5">
        <v>3.8769999999999998</v>
      </c>
      <c r="D114" s="5">
        <v>3.5139999999999998</v>
      </c>
      <c r="E114" s="5">
        <v>3.157</v>
      </c>
      <c r="F114" s="5">
        <v>3.3029999999999999</v>
      </c>
      <c r="G114" s="5">
        <v>2.7519999999999998</v>
      </c>
      <c r="H114" s="5">
        <v>2.5339999999999998</v>
      </c>
      <c r="I114" s="5">
        <v>2.2709999999999999</v>
      </c>
      <c r="J114" s="5">
        <v>2.9350000000000001</v>
      </c>
      <c r="K114" s="5">
        <v>2.246</v>
      </c>
      <c r="L114" s="5">
        <v>1.9710000000000001</v>
      </c>
      <c r="M114" s="5">
        <v>1.7310000000000001</v>
      </c>
      <c r="N114" s="5">
        <v>1.6679999999999999</v>
      </c>
      <c r="O114" s="5">
        <v>1.252</v>
      </c>
      <c r="P114" s="5">
        <v>1.474</v>
      </c>
      <c r="Q114" s="5">
        <v>1.367</v>
      </c>
      <c r="R114" s="5">
        <v>1.2230000000000001</v>
      </c>
      <c r="S114" s="5">
        <v>2.5790000000000002</v>
      </c>
      <c r="T114" s="5">
        <v>1.581</v>
      </c>
      <c r="U114" s="5">
        <v>1.3440000000000001</v>
      </c>
      <c r="V114" s="5">
        <v>1.696</v>
      </c>
      <c r="W114" s="5">
        <v>3.052</v>
      </c>
      <c r="X114" s="5">
        <v>0.129</v>
      </c>
      <c r="Y114" s="5">
        <v>-1.3440000000000001</v>
      </c>
    </row>
    <row r="115" spans="1:26" x14ac:dyDescent="0.25">
      <c r="A115" s="3" t="s">
        <v>243</v>
      </c>
      <c r="B115" s="3" t="s">
        <v>244</v>
      </c>
      <c r="C115" s="5">
        <v>2.363</v>
      </c>
      <c r="D115" s="5">
        <v>3.7</v>
      </c>
      <c r="E115" s="5">
        <v>3.1240000000000001</v>
      </c>
      <c r="F115" s="5">
        <v>3.6949999999999998</v>
      </c>
      <c r="G115" s="5">
        <v>5.56</v>
      </c>
      <c r="H115" s="5">
        <v>6.7039999999999997</v>
      </c>
      <c r="I115" s="5">
        <v>3.694</v>
      </c>
      <c r="J115" s="5">
        <v>-19.408000000000001</v>
      </c>
      <c r="K115" s="5">
        <v>1.524</v>
      </c>
      <c r="L115" s="5">
        <v>1.0680000000000001</v>
      </c>
      <c r="M115" s="5">
        <v>0.31900000000000001</v>
      </c>
      <c r="N115" s="5">
        <v>2.5840000000000001</v>
      </c>
      <c r="O115" s="5">
        <v>2.7309999999999999</v>
      </c>
      <c r="P115" s="5">
        <v>1.37</v>
      </c>
      <c r="Q115" s="5">
        <v>0.82499999999999996</v>
      </c>
      <c r="R115" s="5">
        <v>-1.49</v>
      </c>
      <c r="S115" s="5">
        <v>-3.8119999999999998</v>
      </c>
      <c r="T115" s="5">
        <v>-5.1820000000000004</v>
      </c>
      <c r="U115" s="5">
        <v>1.8180000000000001</v>
      </c>
      <c r="V115" s="5">
        <v>1.181</v>
      </c>
      <c r="W115" s="5">
        <v>0.16800000000000001</v>
      </c>
      <c r="X115" s="5">
        <v>3.2829999999999999</v>
      </c>
      <c r="Y115" s="5">
        <v>9.06</v>
      </c>
      <c r="Z115" s="5">
        <v>5.2060000000000004</v>
      </c>
    </row>
    <row r="116" spans="1:26" x14ac:dyDescent="0.25">
      <c r="A116" s="3" t="s">
        <v>245</v>
      </c>
      <c r="B116" s="3" t="s">
        <v>246</v>
      </c>
      <c r="C116" s="5">
        <v>2.363</v>
      </c>
      <c r="D116" s="5">
        <v>3.7</v>
      </c>
      <c r="E116" s="5">
        <v>3.1240000000000001</v>
      </c>
      <c r="F116" s="5">
        <v>3.6949999999999998</v>
      </c>
      <c r="G116" s="5">
        <v>5.56</v>
      </c>
      <c r="H116" s="5">
        <v>6.7039999999999997</v>
      </c>
      <c r="I116" s="5">
        <v>3.694</v>
      </c>
      <c r="J116" s="5">
        <v>-19.408000000000001</v>
      </c>
      <c r="K116" s="5">
        <v>1.524</v>
      </c>
      <c r="L116" s="5">
        <v>1.0680000000000001</v>
      </c>
      <c r="M116" s="5">
        <v>0.31900000000000001</v>
      </c>
      <c r="N116" s="5">
        <v>2.5840000000000001</v>
      </c>
      <c r="O116" s="5">
        <v>2.7309999999999999</v>
      </c>
      <c r="P116" s="5">
        <v>1.37</v>
      </c>
      <c r="Q116" s="5">
        <v>0.82499999999999996</v>
      </c>
      <c r="R116" s="5">
        <v>-1.49</v>
      </c>
      <c r="S116" s="5">
        <v>-3.8119999999999998</v>
      </c>
      <c r="T116" s="5">
        <v>-5.1820000000000004</v>
      </c>
      <c r="U116" s="5">
        <v>1.8180000000000001</v>
      </c>
      <c r="V116" s="5">
        <v>1.181</v>
      </c>
      <c r="W116" s="5">
        <v>0.16800000000000001</v>
      </c>
      <c r="X116" s="5">
        <v>3.2829999999999999</v>
      </c>
      <c r="Y116" s="5">
        <v>9.06</v>
      </c>
    </row>
    <row r="117" spans="1:26" x14ac:dyDescent="0.25">
      <c r="A117" s="4" t="s">
        <v>247</v>
      </c>
      <c r="B117" s="4" t="s">
        <v>248</v>
      </c>
      <c r="C117" s="5">
        <v>1.847</v>
      </c>
      <c r="D117" s="5">
        <v>2.2120000000000002</v>
      </c>
      <c r="E117" s="5">
        <v>2.1280000000000001</v>
      </c>
      <c r="F117" s="5">
        <v>1.931</v>
      </c>
      <c r="G117" s="5">
        <v>1.286</v>
      </c>
      <c r="H117" s="5">
        <v>2.0190000000000001</v>
      </c>
      <c r="I117" s="5">
        <v>1.641</v>
      </c>
      <c r="J117" s="5">
        <v>2.54</v>
      </c>
      <c r="K117" s="5">
        <v>2.3069999999999999</v>
      </c>
      <c r="L117" s="5">
        <v>0.16900000000000001</v>
      </c>
      <c r="M117" s="5">
        <v>0.999</v>
      </c>
      <c r="N117" s="5">
        <v>0.42199999999999999</v>
      </c>
      <c r="O117" s="5">
        <v>0.73399999999999999</v>
      </c>
      <c r="P117" s="5">
        <v>0.65</v>
      </c>
      <c r="Q117" s="5">
        <v>0.247</v>
      </c>
      <c r="R117" s="5">
        <v>1.175</v>
      </c>
      <c r="S117" s="5">
        <v>0.51100000000000001</v>
      </c>
      <c r="T117" s="5">
        <v>0.35499999999999998</v>
      </c>
      <c r="U117" s="5">
        <v>0.93700000000000006</v>
      </c>
      <c r="V117" s="5">
        <v>1.17</v>
      </c>
      <c r="W117" s="5">
        <v>3.149</v>
      </c>
      <c r="X117" s="5">
        <v>0.98899999999999999</v>
      </c>
      <c r="Y117" s="5">
        <v>4.2080000000000002</v>
      </c>
      <c r="Z117" s="5">
        <v>5.46</v>
      </c>
    </row>
    <row r="119" spans="1:26" x14ac:dyDescent="0.25">
      <c r="A119" s="6" t="s">
        <v>250</v>
      </c>
    </row>
  </sheetData>
  <hyperlinks>
    <hyperlink ref="A119" r:id="rId1" xr:uid="{00000000-0004-0000-09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9"/>
  <sheetViews>
    <sheetView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8.85546875" defaultRowHeight="15" x14ac:dyDescent="0.25"/>
  <cols>
    <col min="1" max="1" width="20.28515625" bestFit="1" customWidth="1"/>
    <col min="2" max="2" width="130" bestFit="1" customWidth="1"/>
    <col min="3" max="27" width="13" customWidth="1"/>
  </cols>
  <sheetData>
    <row r="1" spans="1:27" x14ac:dyDescent="0.25">
      <c r="A1" s="1" t="s">
        <v>249</v>
      </c>
    </row>
    <row r="2" spans="1:27" x14ac:dyDescent="0.25">
      <c r="A2" s="1" t="s">
        <v>26</v>
      </c>
    </row>
    <row r="3" spans="1:27" x14ac:dyDescent="0.25">
      <c r="A3" s="2" t="s">
        <v>0</v>
      </c>
    </row>
    <row r="5" spans="1:27" ht="12.75" customHeigh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3" t="s">
        <v>17</v>
      </c>
      <c r="T5" s="3" t="s">
        <v>18</v>
      </c>
      <c r="U5" s="3" t="s">
        <v>19</v>
      </c>
      <c r="V5" s="3" t="s">
        <v>20</v>
      </c>
      <c r="W5" s="3" t="s">
        <v>21</v>
      </c>
      <c r="X5" s="3" t="s">
        <v>22</v>
      </c>
      <c r="Y5" s="3" t="s">
        <v>23</v>
      </c>
      <c r="Z5" s="3" t="s">
        <v>24</v>
      </c>
      <c r="AA5" s="3" t="s">
        <v>25</v>
      </c>
    </row>
    <row r="6" spans="1:27" x14ac:dyDescent="0.25">
      <c r="B6" t="s">
        <v>26</v>
      </c>
    </row>
    <row r="7" spans="1:27" x14ac:dyDescent="0.25">
      <c r="A7" s="3" t="s">
        <v>27</v>
      </c>
      <c r="B7" s="3" t="s">
        <v>28</v>
      </c>
      <c r="C7" s="5">
        <v>29.530999999999999</v>
      </c>
      <c r="D7" s="5">
        <v>29.242000000000001</v>
      </c>
      <c r="E7" s="5">
        <v>30.635999999999999</v>
      </c>
      <c r="F7" s="5">
        <v>30.047999999999998</v>
      </c>
      <c r="G7" s="5">
        <v>28.318999999999999</v>
      </c>
      <c r="H7" s="5">
        <v>29.175999999999998</v>
      </c>
      <c r="I7" s="5">
        <v>27.888000000000002</v>
      </c>
      <c r="J7" s="5">
        <v>26.344000000000001</v>
      </c>
      <c r="K7" s="5">
        <v>29.391999999999999</v>
      </c>
      <c r="L7" s="5">
        <v>28.263999999999999</v>
      </c>
      <c r="M7" s="5">
        <v>23.858000000000001</v>
      </c>
      <c r="N7" s="5">
        <v>29.959</v>
      </c>
      <c r="O7" s="5">
        <v>31.992000000000001</v>
      </c>
      <c r="P7" s="5">
        <v>31.866</v>
      </c>
      <c r="Q7" s="5">
        <v>28.867000000000001</v>
      </c>
      <c r="R7" s="5">
        <v>31.478000000000002</v>
      </c>
      <c r="S7" s="5">
        <v>33.1</v>
      </c>
      <c r="T7" s="5">
        <v>29.861000000000001</v>
      </c>
      <c r="U7" s="5">
        <v>32.884999999999998</v>
      </c>
      <c r="V7" s="5">
        <v>36.063000000000002</v>
      </c>
      <c r="W7" s="5">
        <v>34.252000000000002</v>
      </c>
      <c r="X7" s="5">
        <v>33.856999999999999</v>
      </c>
      <c r="Y7" s="5">
        <v>36.701999999999998</v>
      </c>
      <c r="Z7" s="5">
        <v>46.817999999999998</v>
      </c>
      <c r="AA7" s="5">
        <v>49.125</v>
      </c>
    </row>
    <row r="8" spans="1:27" x14ac:dyDescent="0.25">
      <c r="A8" s="3" t="s">
        <v>29</v>
      </c>
      <c r="B8" s="3" t="s">
        <v>30</v>
      </c>
      <c r="C8" s="5">
        <v>25.873999999999999</v>
      </c>
      <c r="D8" s="5">
        <v>26.013000000000002</v>
      </c>
      <c r="E8" s="5">
        <v>26.39</v>
      </c>
      <c r="F8" s="5">
        <v>26.204999999999998</v>
      </c>
      <c r="G8" s="5">
        <v>25.233000000000001</v>
      </c>
      <c r="H8" s="5">
        <v>25.978999999999999</v>
      </c>
      <c r="I8" s="5">
        <v>24.709</v>
      </c>
      <c r="J8" s="5">
        <v>22.829000000000001</v>
      </c>
      <c r="K8" s="5">
        <v>25.324000000000002</v>
      </c>
      <c r="L8" s="5">
        <v>24.712</v>
      </c>
      <c r="M8" s="5">
        <v>21.053999999999998</v>
      </c>
      <c r="N8" s="5">
        <v>26.693000000000001</v>
      </c>
      <c r="O8" s="5">
        <v>28.263999999999999</v>
      </c>
      <c r="P8" s="5">
        <v>28.681999999999999</v>
      </c>
      <c r="Q8" s="5">
        <v>25.486999999999998</v>
      </c>
      <c r="R8" s="5">
        <v>27.178000000000001</v>
      </c>
      <c r="S8" s="5">
        <v>28.574000000000002</v>
      </c>
      <c r="T8" s="5">
        <v>25.645</v>
      </c>
      <c r="U8" s="5">
        <v>28.734999999999999</v>
      </c>
      <c r="V8" s="5">
        <v>31.882999999999999</v>
      </c>
      <c r="W8" s="5">
        <v>30.280999999999999</v>
      </c>
      <c r="X8" s="5">
        <v>30.311</v>
      </c>
      <c r="Y8" s="5">
        <v>32.646999999999998</v>
      </c>
      <c r="Z8" s="5">
        <v>41.984999999999999</v>
      </c>
    </row>
    <row r="9" spans="1:27" x14ac:dyDescent="0.25">
      <c r="A9" s="3" t="s">
        <v>31</v>
      </c>
      <c r="B9" s="3" t="s">
        <v>32</v>
      </c>
      <c r="C9" s="5">
        <v>2.6720000000000002</v>
      </c>
      <c r="D9" s="5">
        <v>2.29</v>
      </c>
      <c r="E9" s="5">
        <v>3.06</v>
      </c>
      <c r="F9" s="5">
        <v>2.6709999999999998</v>
      </c>
      <c r="G9" s="5">
        <v>1.7909999999999999</v>
      </c>
      <c r="H9" s="5">
        <v>2.0710000000000002</v>
      </c>
      <c r="I9" s="5">
        <v>2.1030000000000002</v>
      </c>
      <c r="J9" s="5">
        <v>2.621</v>
      </c>
      <c r="K9" s="5">
        <v>3.1459999999999999</v>
      </c>
      <c r="L9" s="5">
        <v>2.6549999999999998</v>
      </c>
      <c r="M9" s="5">
        <v>1.9330000000000001</v>
      </c>
      <c r="N9" s="5">
        <v>2.363</v>
      </c>
      <c r="O9" s="5">
        <v>2.7469999999999999</v>
      </c>
      <c r="P9" s="5">
        <v>2.347</v>
      </c>
      <c r="Q9" s="5">
        <v>2.5209999999999999</v>
      </c>
      <c r="R9" s="5">
        <v>3.359</v>
      </c>
      <c r="S9" s="5">
        <v>3.59</v>
      </c>
      <c r="T9" s="5">
        <v>3.198</v>
      </c>
      <c r="U9" s="5">
        <v>3.0259999999999998</v>
      </c>
      <c r="V9" s="5">
        <v>3.137</v>
      </c>
      <c r="W9" s="5">
        <v>2.8220000000000001</v>
      </c>
      <c r="X9" s="5">
        <v>2.597</v>
      </c>
      <c r="Y9" s="5">
        <v>2.9990000000000001</v>
      </c>
      <c r="Z9" s="5">
        <v>3.8620000000000001</v>
      </c>
    </row>
    <row r="10" spans="1:27" x14ac:dyDescent="0.25">
      <c r="A10" s="3" t="s">
        <v>33</v>
      </c>
      <c r="B10" s="3" t="s">
        <v>34</v>
      </c>
      <c r="C10" s="5">
        <v>0.98599999999999999</v>
      </c>
      <c r="D10" s="5">
        <v>0.94</v>
      </c>
      <c r="E10" s="5">
        <v>1.1850000000000001</v>
      </c>
      <c r="F10" s="5">
        <v>1.1719999999999999</v>
      </c>
      <c r="G10" s="5">
        <v>1.2949999999999999</v>
      </c>
      <c r="H10" s="5">
        <v>1.1259999999999999</v>
      </c>
      <c r="I10" s="5">
        <v>1.0760000000000001</v>
      </c>
      <c r="J10" s="5">
        <v>0.89300000000000002</v>
      </c>
      <c r="K10" s="5">
        <v>0.92300000000000004</v>
      </c>
      <c r="L10" s="5">
        <v>0.89700000000000002</v>
      </c>
      <c r="M10" s="5">
        <v>0.871</v>
      </c>
      <c r="N10" s="5">
        <v>0.90300000000000002</v>
      </c>
      <c r="O10" s="5">
        <v>0.98099999999999998</v>
      </c>
      <c r="P10" s="5">
        <v>0.83699999999999997</v>
      </c>
      <c r="Q10" s="5">
        <v>0.85899999999999999</v>
      </c>
      <c r="R10" s="5">
        <v>0.94099999999999995</v>
      </c>
      <c r="S10" s="5">
        <v>0.93700000000000006</v>
      </c>
      <c r="T10" s="5">
        <v>1.018</v>
      </c>
      <c r="U10" s="5">
        <v>1.1240000000000001</v>
      </c>
      <c r="V10" s="5">
        <v>1.044</v>
      </c>
      <c r="W10" s="5">
        <v>1.1499999999999999</v>
      </c>
      <c r="X10" s="5">
        <v>0.94899999999999995</v>
      </c>
      <c r="Y10" s="5">
        <v>1.056</v>
      </c>
      <c r="Z10" s="5">
        <v>0.97099999999999997</v>
      </c>
    </row>
    <row r="11" spans="1:27" x14ac:dyDescent="0.25">
      <c r="A11" s="3" t="s">
        <v>35</v>
      </c>
      <c r="B11" s="3" t="s">
        <v>36</v>
      </c>
      <c r="C11" s="5">
        <v>1.8859999999999999</v>
      </c>
      <c r="D11" s="5">
        <v>2.0329999999999999</v>
      </c>
      <c r="E11" s="5">
        <v>2.0830000000000002</v>
      </c>
      <c r="F11" s="5">
        <v>2.121</v>
      </c>
      <c r="G11" s="5">
        <v>1.948</v>
      </c>
      <c r="H11" s="5">
        <v>1.8879999999999999</v>
      </c>
      <c r="I11" s="5">
        <v>2.052</v>
      </c>
      <c r="J11" s="5">
        <v>2.21</v>
      </c>
      <c r="K11" s="5">
        <v>2.4590000000000001</v>
      </c>
      <c r="L11" s="5">
        <v>2.4849999999999999</v>
      </c>
      <c r="M11" s="5">
        <v>2.3279999999999998</v>
      </c>
      <c r="N11" s="5">
        <v>2.3740000000000001</v>
      </c>
      <c r="O11" s="5">
        <v>2.327</v>
      </c>
      <c r="P11" s="5">
        <v>2.286</v>
      </c>
      <c r="Q11" s="5">
        <v>2.226</v>
      </c>
      <c r="R11" s="5">
        <v>2.4430000000000001</v>
      </c>
      <c r="S11" s="5">
        <v>2.1230000000000002</v>
      </c>
      <c r="T11" s="5">
        <v>2.0430000000000001</v>
      </c>
      <c r="U11" s="5">
        <v>2.08</v>
      </c>
      <c r="V11" s="5">
        <v>2.1440000000000001</v>
      </c>
      <c r="W11" s="5">
        <v>2.121</v>
      </c>
      <c r="X11" s="5">
        <v>2.004</v>
      </c>
      <c r="Y11" s="5">
        <v>2.2440000000000002</v>
      </c>
      <c r="Z11" s="5">
        <v>2.2749999999999999</v>
      </c>
      <c r="AA11" s="5">
        <v>2.581</v>
      </c>
    </row>
    <row r="12" spans="1:27" x14ac:dyDescent="0.25">
      <c r="A12" s="3" t="s">
        <v>37</v>
      </c>
      <c r="B12" s="3" t="s">
        <v>38</v>
      </c>
      <c r="C12" s="5">
        <v>0.188</v>
      </c>
      <c r="D12" s="5">
        <v>0.14199999999999999</v>
      </c>
      <c r="E12" s="5">
        <v>7.4999999999999997E-2</v>
      </c>
      <c r="F12" s="5">
        <v>5.7000000000000002E-2</v>
      </c>
      <c r="G12" s="5">
        <v>1.6E-2</v>
      </c>
      <c r="H12" s="5">
        <v>3.0000000000000001E-3</v>
      </c>
      <c r="I12" s="5">
        <v>6.0000000000000001E-3</v>
      </c>
      <c r="J12" s="5">
        <v>6.0000000000000001E-3</v>
      </c>
      <c r="K12" s="5">
        <v>7.0000000000000001E-3</v>
      </c>
      <c r="L12" s="5">
        <v>4.0000000000000001E-3</v>
      </c>
      <c r="M12" s="5">
        <v>0</v>
      </c>
      <c r="N12" s="5">
        <v>0</v>
      </c>
      <c r="O12" s="5">
        <v>1E-3</v>
      </c>
      <c r="P12" s="5">
        <v>0</v>
      </c>
      <c r="Q12" s="5">
        <v>1E-3</v>
      </c>
      <c r="R12" s="5">
        <v>2E-3</v>
      </c>
      <c r="S12" s="5">
        <v>1E-3</v>
      </c>
      <c r="T12" s="5">
        <v>1E-3</v>
      </c>
      <c r="U12" s="5">
        <v>1E-3</v>
      </c>
      <c r="V12" s="5">
        <v>1E-3</v>
      </c>
      <c r="W12" s="5">
        <v>0</v>
      </c>
      <c r="X12" s="5">
        <v>0</v>
      </c>
      <c r="Y12" s="5">
        <v>0</v>
      </c>
      <c r="Z12" s="5">
        <v>0</v>
      </c>
    </row>
    <row r="13" spans="1:27" x14ac:dyDescent="0.25">
      <c r="A13" s="3" t="s">
        <v>39</v>
      </c>
      <c r="B13" s="3" t="s">
        <v>40</v>
      </c>
      <c r="C13" s="5">
        <v>0.17799999999999999</v>
      </c>
      <c r="D13" s="5">
        <v>0.113</v>
      </c>
      <c r="E13" s="5">
        <v>0.157</v>
      </c>
      <c r="F13" s="5">
        <v>0.187</v>
      </c>
      <c r="G13" s="5">
        <v>0.13100000000000001</v>
      </c>
      <c r="H13" s="5">
        <v>0.10100000000000001</v>
      </c>
      <c r="I13" s="5">
        <v>0.19700000000000001</v>
      </c>
      <c r="J13" s="5">
        <v>0.20499999999999999</v>
      </c>
      <c r="K13" s="5">
        <v>0.20699999999999999</v>
      </c>
      <c r="L13" s="5">
        <v>0.20599999999999999</v>
      </c>
      <c r="M13" s="5">
        <v>0.14699999999999999</v>
      </c>
      <c r="N13" s="5">
        <v>0.23100000000000001</v>
      </c>
      <c r="O13" s="5">
        <v>0.186</v>
      </c>
      <c r="P13" s="5">
        <v>0.223</v>
      </c>
      <c r="Q13" s="5">
        <v>0.13100000000000001</v>
      </c>
      <c r="R13" s="5">
        <v>0.248</v>
      </c>
      <c r="S13" s="5">
        <v>0.17499999999999999</v>
      </c>
      <c r="T13" s="5">
        <v>0.13100000000000001</v>
      </c>
      <c r="U13" s="5">
        <v>0.11799999999999999</v>
      </c>
      <c r="V13" s="5">
        <v>0.154</v>
      </c>
      <c r="W13" s="5">
        <v>0.129</v>
      </c>
      <c r="X13" s="5">
        <v>5.0999999999999997E-2</v>
      </c>
      <c r="Y13" s="5">
        <v>0.113</v>
      </c>
      <c r="Z13" s="5">
        <v>0.27600000000000002</v>
      </c>
    </row>
    <row r="14" spans="1:27" x14ac:dyDescent="0.25">
      <c r="A14" s="3" t="s">
        <v>41</v>
      </c>
      <c r="B14" s="3" t="s">
        <v>42</v>
      </c>
      <c r="C14" s="5">
        <v>6.0000000000000001E-3</v>
      </c>
      <c r="D14" s="5">
        <v>2E-3</v>
      </c>
      <c r="E14" s="5">
        <v>1E-3</v>
      </c>
      <c r="F14" s="5">
        <v>2E-3</v>
      </c>
      <c r="G14" s="5">
        <v>2E-3</v>
      </c>
      <c r="H14" s="5">
        <v>3.0000000000000001E-3</v>
      </c>
      <c r="I14" s="5">
        <v>2E-3</v>
      </c>
      <c r="J14" s="5">
        <v>2E-3</v>
      </c>
      <c r="K14" s="5">
        <v>2E-3</v>
      </c>
      <c r="L14" s="5">
        <v>1E-3</v>
      </c>
      <c r="M14" s="5">
        <v>4.0000000000000001E-3</v>
      </c>
      <c r="N14" s="5">
        <v>2E-3</v>
      </c>
      <c r="O14" s="5">
        <v>3.0000000000000001E-3</v>
      </c>
      <c r="P14" s="5">
        <v>4.0000000000000001E-3</v>
      </c>
      <c r="Q14" s="5">
        <v>3.0000000000000001E-3</v>
      </c>
      <c r="R14" s="5">
        <v>2E-3</v>
      </c>
      <c r="S14" s="5">
        <v>3.0000000000000001E-3</v>
      </c>
      <c r="T14" s="5">
        <v>3.0000000000000001E-3</v>
      </c>
      <c r="U14" s="5">
        <v>2E-3</v>
      </c>
      <c r="V14" s="5">
        <v>2E-3</v>
      </c>
      <c r="W14" s="5">
        <v>2E-3</v>
      </c>
      <c r="X14" s="5">
        <v>1.2999999999999999E-2</v>
      </c>
      <c r="Y14" s="5">
        <v>1.4999999999999999E-2</v>
      </c>
      <c r="Z14" s="5">
        <v>0.01</v>
      </c>
    </row>
    <row r="15" spans="1:27" x14ac:dyDescent="0.25">
      <c r="A15" s="3" t="s">
        <v>43</v>
      </c>
      <c r="B15" s="3" t="s">
        <v>44</v>
      </c>
      <c r="C15" s="5">
        <v>1.5129999999999999</v>
      </c>
      <c r="D15" s="5">
        <v>1.7689999999999999</v>
      </c>
      <c r="E15" s="5">
        <v>1.8029999999999999</v>
      </c>
      <c r="F15" s="5">
        <v>1.8360000000000001</v>
      </c>
      <c r="G15" s="5">
        <v>1.788</v>
      </c>
      <c r="H15" s="5">
        <v>1.7769999999999999</v>
      </c>
      <c r="I15" s="5">
        <v>1.8120000000000001</v>
      </c>
      <c r="J15" s="5">
        <v>1.984</v>
      </c>
      <c r="K15" s="5">
        <v>2.2269999999999999</v>
      </c>
      <c r="L15" s="5">
        <v>2.2509999999999999</v>
      </c>
      <c r="M15" s="5">
        <v>2.089</v>
      </c>
      <c r="N15" s="5">
        <v>2.069</v>
      </c>
      <c r="O15" s="5">
        <v>2.1030000000000002</v>
      </c>
      <c r="P15" s="5">
        <v>2.0209999999999999</v>
      </c>
      <c r="Q15" s="5">
        <v>2.0350000000000001</v>
      </c>
      <c r="R15" s="5">
        <v>1.9330000000000001</v>
      </c>
      <c r="S15" s="5">
        <v>1.8220000000000001</v>
      </c>
      <c r="T15" s="5">
        <v>1.7330000000000001</v>
      </c>
      <c r="U15" s="5">
        <v>1.7350000000000001</v>
      </c>
      <c r="V15" s="5">
        <v>1.704</v>
      </c>
      <c r="W15" s="5">
        <v>1.7549999999999999</v>
      </c>
      <c r="X15" s="5">
        <v>1.675</v>
      </c>
      <c r="Y15" s="5">
        <v>1.86</v>
      </c>
      <c r="Z15" s="5">
        <v>1.726</v>
      </c>
    </row>
    <row r="16" spans="1:27" x14ac:dyDescent="0.25">
      <c r="A16" s="3" t="s">
        <v>45</v>
      </c>
      <c r="B16" s="3" t="s">
        <v>46</v>
      </c>
      <c r="C16" s="5">
        <v>2E-3</v>
      </c>
      <c r="D16" s="5">
        <v>6.0000000000000001E-3</v>
      </c>
      <c r="E16" s="5">
        <v>4.7E-2</v>
      </c>
      <c r="F16" s="5">
        <v>0.04</v>
      </c>
      <c r="G16" s="5">
        <v>1.0999999999999999E-2</v>
      </c>
      <c r="H16" s="5">
        <v>4.0000000000000001E-3</v>
      </c>
      <c r="I16" s="5">
        <v>3.5000000000000003E-2</v>
      </c>
      <c r="J16" s="5">
        <v>1.2999999999999999E-2</v>
      </c>
      <c r="K16" s="5">
        <v>1.7000000000000001E-2</v>
      </c>
      <c r="L16" s="5">
        <v>2.4E-2</v>
      </c>
      <c r="M16" s="5">
        <v>8.6999999999999994E-2</v>
      </c>
      <c r="N16" s="5">
        <v>7.1999999999999995E-2</v>
      </c>
      <c r="O16" s="5">
        <v>3.5000000000000003E-2</v>
      </c>
      <c r="P16" s="5">
        <v>3.6999999999999998E-2</v>
      </c>
      <c r="Q16" s="5">
        <v>5.6000000000000001E-2</v>
      </c>
      <c r="R16" s="5">
        <v>0.25800000000000001</v>
      </c>
      <c r="S16" s="5">
        <v>0.123</v>
      </c>
      <c r="T16" s="5">
        <v>0.17399999999999999</v>
      </c>
      <c r="U16" s="5">
        <v>0.223</v>
      </c>
      <c r="V16" s="5">
        <v>0.28399999999999997</v>
      </c>
      <c r="W16" s="5">
        <v>0.23599999999999999</v>
      </c>
      <c r="X16" s="5">
        <v>0.26400000000000001</v>
      </c>
      <c r="Y16" s="5">
        <v>0.25700000000000001</v>
      </c>
      <c r="Z16" s="5">
        <v>0.26300000000000001</v>
      </c>
    </row>
    <row r="17" spans="1:27" x14ac:dyDescent="0.25">
      <c r="A17" s="3" t="s">
        <v>47</v>
      </c>
      <c r="B17" s="3" t="s">
        <v>48</v>
      </c>
      <c r="C17" s="5">
        <v>29.257999999999999</v>
      </c>
      <c r="D17" s="5">
        <v>30.013000000000002</v>
      </c>
      <c r="E17" s="5">
        <v>29.817</v>
      </c>
      <c r="F17" s="5">
        <v>31.36</v>
      </c>
      <c r="G17" s="5">
        <v>32.539000000000001</v>
      </c>
      <c r="H17" s="5">
        <v>33.953000000000003</v>
      </c>
      <c r="I17" s="5">
        <v>33.097000000000001</v>
      </c>
      <c r="J17" s="5">
        <v>32.414000000000001</v>
      </c>
      <c r="K17" s="5">
        <v>33.999000000000002</v>
      </c>
      <c r="L17" s="5">
        <v>33.637</v>
      </c>
      <c r="M17" s="5">
        <v>33.128</v>
      </c>
      <c r="N17" s="5">
        <v>32.338999999999999</v>
      </c>
      <c r="O17" s="5">
        <v>34.198999999999998</v>
      </c>
      <c r="P17" s="5">
        <v>34.814999999999998</v>
      </c>
      <c r="Q17" s="5">
        <v>36.207000000000001</v>
      </c>
      <c r="R17" s="5">
        <v>37.314</v>
      </c>
      <c r="S17" s="5">
        <v>38.179000000000002</v>
      </c>
      <c r="T17" s="5">
        <v>38.758000000000003</v>
      </c>
      <c r="U17" s="5">
        <v>39.234000000000002</v>
      </c>
      <c r="V17" s="5">
        <v>39.018000000000001</v>
      </c>
      <c r="W17" s="5">
        <v>40.365000000000002</v>
      </c>
      <c r="X17" s="5">
        <v>39.686</v>
      </c>
      <c r="Y17" s="5">
        <v>40.665999999999997</v>
      </c>
      <c r="Z17" s="5">
        <v>43.401000000000003</v>
      </c>
      <c r="AA17" s="5">
        <v>51.981000000000002</v>
      </c>
    </row>
    <row r="18" spans="1:27" x14ac:dyDescent="0.25">
      <c r="A18" s="3" t="s">
        <v>49</v>
      </c>
      <c r="B18" s="3" t="s">
        <v>50</v>
      </c>
      <c r="C18" s="5">
        <v>24.434000000000001</v>
      </c>
      <c r="D18" s="5">
        <v>24.751999999999999</v>
      </c>
      <c r="E18" s="5">
        <v>24.972000000000001</v>
      </c>
      <c r="F18" s="5">
        <v>26.542000000000002</v>
      </c>
      <c r="G18" s="5">
        <v>26.919</v>
      </c>
      <c r="H18" s="5">
        <v>28.716999999999999</v>
      </c>
      <c r="I18" s="5">
        <v>27.861000000000001</v>
      </c>
      <c r="J18" s="5">
        <v>27.556999999999999</v>
      </c>
      <c r="K18" s="5">
        <v>28.594000000000001</v>
      </c>
      <c r="L18" s="5">
        <v>28.32</v>
      </c>
      <c r="M18" s="5">
        <v>27.509</v>
      </c>
      <c r="N18" s="5">
        <v>27.288</v>
      </c>
      <c r="O18" s="5">
        <v>28.573</v>
      </c>
      <c r="P18" s="5">
        <v>28.975999999999999</v>
      </c>
      <c r="Q18" s="5">
        <v>30.591999999999999</v>
      </c>
      <c r="R18" s="5">
        <v>31.613</v>
      </c>
      <c r="S18" s="5">
        <v>31.995000000000001</v>
      </c>
      <c r="T18" s="5">
        <v>32.529000000000003</v>
      </c>
      <c r="U18" s="5">
        <v>32.914000000000001</v>
      </c>
      <c r="V18" s="5">
        <v>32.966000000000001</v>
      </c>
      <c r="W18" s="5">
        <v>33.777999999999999</v>
      </c>
      <c r="X18" s="5">
        <v>33.387</v>
      </c>
      <c r="Y18" s="5">
        <v>34.494</v>
      </c>
      <c r="Z18" s="5">
        <v>37.307000000000002</v>
      </c>
    </row>
    <row r="19" spans="1:27" x14ac:dyDescent="0.25">
      <c r="A19" s="3" t="s">
        <v>51</v>
      </c>
      <c r="B19" s="3" t="s">
        <v>52</v>
      </c>
      <c r="C19" s="5">
        <v>4.3650000000000002</v>
      </c>
      <c r="D19" s="5">
        <v>4.7300000000000004</v>
      </c>
      <c r="E19" s="5">
        <v>4.1980000000000004</v>
      </c>
      <c r="F19" s="5">
        <v>4.4390000000000001</v>
      </c>
      <c r="G19" s="5">
        <v>4.8840000000000003</v>
      </c>
      <c r="H19" s="5">
        <v>4.8010000000000002</v>
      </c>
      <c r="I19" s="5">
        <v>4.5919999999999996</v>
      </c>
      <c r="J19" s="5">
        <v>4.2069999999999999</v>
      </c>
      <c r="K19" s="5">
        <v>4.734</v>
      </c>
      <c r="L19" s="5">
        <v>4.7389999999999999</v>
      </c>
      <c r="M19" s="5">
        <v>5.069</v>
      </c>
      <c r="N19" s="5">
        <v>4.5789999999999997</v>
      </c>
      <c r="O19" s="5">
        <v>5.2220000000000004</v>
      </c>
      <c r="P19" s="5">
        <v>5.4139999999999997</v>
      </c>
      <c r="Q19" s="5">
        <v>5.2640000000000002</v>
      </c>
      <c r="R19" s="5">
        <v>5.3949999999999996</v>
      </c>
      <c r="S19" s="5">
        <v>6.0019999999999998</v>
      </c>
      <c r="T19" s="5">
        <v>6.0359999999999996</v>
      </c>
      <c r="U19" s="5">
        <v>6.202</v>
      </c>
      <c r="V19" s="5">
        <v>5.96</v>
      </c>
      <c r="W19" s="5">
        <v>6.4939999999999998</v>
      </c>
      <c r="X19" s="5">
        <v>6.1689999999999996</v>
      </c>
      <c r="Y19" s="5">
        <v>6.13</v>
      </c>
      <c r="Z19" s="5">
        <v>6.0780000000000003</v>
      </c>
    </row>
    <row r="20" spans="1:27" x14ac:dyDescent="0.25">
      <c r="A20" s="3" t="s">
        <v>53</v>
      </c>
      <c r="B20" s="3" t="s">
        <v>54</v>
      </c>
      <c r="C20" s="5">
        <v>0.45900000000000002</v>
      </c>
      <c r="D20" s="5">
        <v>0.53100000000000003</v>
      </c>
      <c r="E20" s="5">
        <v>0.64700000000000002</v>
      </c>
      <c r="F20" s="5">
        <v>0.379</v>
      </c>
      <c r="G20" s="5">
        <v>0.73699999999999999</v>
      </c>
      <c r="H20" s="5">
        <v>0.435</v>
      </c>
      <c r="I20" s="5">
        <v>0.64400000000000002</v>
      </c>
      <c r="J20" s="5">
        <v>0.65</v>
      </c>
      <c r="K20" s="5">
        <v>0.67200000000000004</v>
      </c>
      <c r="L20" s="5">
        <v>0.57799999999999996</v>
      </c>
      <c r="M20" s="5">
        <v>0.55000000000000004</v>
      </c>
      <c r="N20" s="5">
        <v>0.47199999999999998</v>
      </c>
      <c r="O20" s="5">
        <v>0.40400000000000003</v>
      </c>
      <c r="P20" s="5">
        <v>0.42499999999999999</v>
      </c>
      <c r="Q20" s="5">
        <v>0.35099999999999998</v>
      </c>
      <c r="R20" s="5">
        <v>0.30599999999999999</v>
      </c>
      <c r="S20" s="5">
        <v>0.182</v>
      </c>
      <c r="T20" s="5">
        <v>0.19400000000000001</v>
      </c>
      <c r="U20" s="5">
        <v>0.11799999999999999</v>
      </c>
      <c r="V20" s="5">
        <v>9.1999999999999998E-2</v>
      </c>
      <c r="W20" s="5">
        <v>9.2999999999999999E-2</v>
      </c>
      <c r="X20" s="5">
        <v>0.13</v>
      </c>
      <c r="Y20" s="5">
        <v>4.2000000000000003E-2</v>
      </c>
      <c r="Z20" s="5">
        <v>1.6E-2</v>
      </c>
    </row>
    <row r="21" spans="1:27" x14ac:dyDescent="0.25">
      <c r="A21" s="3" t="s">
        <v>55</v>
      </c>
      <c r="B21" s="3" t="s">
        <v>56</v>
      </c>
      <c r="C21" s="5">
        <v>8.9939999999999998</v>
      </c>
      <c r="D21" s="5">
        <v>8.7490000000000006</v>
      </c>
      <c r="E21" s="5">
        <v>8.7219999999999995</v>
      </c>
      <c r="F21" s="5">
        <v>8.5020000000000007</v>
      </c>
      <c r="G21" s="5">
        <v>8.2590000000000003</v>
      </c>
      <c r="H21" s="5">
        <v>7.6989999999999998</v>
      </c>
      <c r="I21" s="5">
        <v>7.0490000000000004</v>
      </c>
      <c r="J21" s="5">
        <v>6.6609999999999996</v>
      </c>
      <c r="K21" s="5">
        <v>6.843</v>
      </c>
      <c r="L21" s="5">
        <v>6.4569999999999999</v>
      </c>
      <c r="M21" s="5">
        <v>5.4020000000000001</v>
      </c>
      <c r="N21" s="5">
        <v>5.2359999999999998</v>
      </c>
      <c r="O21" s="5">
        <v>5.6020000000000003</v>
      </c>
      <c r="P21" s="5">
        <v>5.7949999999999999</v>
      </c>
      <c r="Q21" s="5">
        <v>5.6040000000000001</v>
      </c>
      <c r="R21" s="5">
        <v>5.3620000000000001</v>
      </c>
      <c r="S21" s="5">
        <v>5.5830000000000002</v>
      </c>
      <c r="T21" s="5">
        <v>5.55</v>
      </c>
      <c r="U21" s="5">
        <v>5.6950000000000003</v>
      </c>
      <c r="V21" s="5">
        <v>5.91</v>
      </c>
      <c r="W21" s="5">
        <v>6.1689999999999996</v>
      </c>
      <c r="X21" s="5">
        <v>5.9130000000000003</v>
      </c>
      <c r="Y21" s="5">
        <v>6.5839999999999996</v>
      </c>
      <c r="Z21" s="5">
        <v>6.36</v>
      </c>
      <c r="AA21" s="5">
        <v>7.8689999999999998</v>
      </c>
    </row>
    <row r="22" spans="1:27" x14ac:dyDescent="0.25">
      <c r="A22" s="3" t="s">
        <v>57</v>
      </c>
      <c r="B22" s="3" t="s">
        <v>58</v>
      </c>
      <c r="C22" s="5">
        <v>4.2130000000000001</v>
      </c>
      <c r="D22" s="5">
        <v>4.1420000000000003</v>
      </c>
      <c r="E22" s="5">
        <v>4.0490000000000004</v>
      </c>
      <c r="F22" s="5">
        <v>3.7410000000000001</v>
      </c>
      <c r="G22" s="5">
        <v>3.601</v>
      </c>
      <c r="H22" s="5">
        <v>3.1739999999999999</v>
      </c>
      <c r="I22" s="5">
        <v>3.0230000000000001</v>
      </c>
      <c r="J22" s="5">
        <v>2.843</v>
      </c>
      <c r="K22" s="5">
        <v>2.887</v>
      </c>
      <c r="L22" s="5">
        <v>2.6469999999999998</v>
      </c>
      <c r="M22" s="5">
        <v>2.121</v>
      </c>
      <c r="N22" s="5">
        <v>2.0670000000000002</v>
      </c>
      <c r="O22" s="5">
        <v>2.15</v>
      </c>
      <c r="P22" s="5">
        <v>2.0640000000000001</v>
      </c>
      <c r="Q22" s="5">
        <v>2.0459999999999998</v>
      </c>
      <c r="R22" s="5">
        <v>1.9179999999999999</v>
      </c>
      <c r="S22" s="5">
        <v>1.9450000000000001</v>
      </c>
      <c r="T22" s="5">
        <v>1.968</v>
      </c>
      <c r="U22" s="5">
        <v>1.9650000000000001</v>
      </c>
      <c r="V22" s="5">
        <v>1.9410000000000001</v>
      </c>
      <c r="W22" s="5">
        <v>2.0310000000000001</v>
      </c>
      <c r="X22" s="5">
        <v>1.9059999999999999</v>
      </c>
      <c r="Y22" s="5">
        <v>1.851</v>
      </c>
      <c r="Z22" s="5">
        <v>1.8520000000000001</v>
      </c>
    </row>
    <row r="23" spans="1:27" x14ac:dyDescent="0.25">
      <c r="A23" s="3" t="s">
        <v>59</v>
      </c>
      <c r="B23" s="3" t="s">
        <v>60</v>
      </c>
      <c r="C23" s="5">
        <v>3.5920000000000001</v>
      </c>
      <c r="D23" s="5">
        <v>3.4569999999999999</v>
      </c>
      <c r="E23" s="5">
        <v>3.4390000000000001</v>
      </c>
      <c r="F23" s="5">
        <v>3.5430000000000001</v>
      </c>
      <c r="G23" s="5">
        <v>3.4849999999999999</v>
      </c>
      <c r="H23" s="5">
        <v>3.581</v>
      </c>
      <c r="I23" s="5">
        <v>3.081</v>
      </c>
      <c r="J23" s="5">
        <v>2.871</v>
      </c>
      <c r="K23" s="5">
        <v>2.8820000000000001</v>
      </c>
      <c r="L23" s="5">
        <v>2.72</v>
      </c>
      <c r="M23" s="5">
        <v>2.2280000000000002</v>
      </c>
      <c r="N23" s="5">
        <v>2</v>
      </c>
      <c r="O23" s="5">
        <v>2.1110000000000002</v>
      </c>
      <c r="P23" s="5">
        <v>2.2930000000000001</v>
      </c>
      <c r="Q23" s="5">
        <v>2.181</v>
      </c>
      <c r="R23" s="5">
        <v>2.06</v>
      </c>
      <c r="S23" s="5">
        <v>2.073</v>
      </c>
      <c r="T23" s="5">
        <v>1.976</v>
      </c>
      <c r="U23" s="5">
        <v>1.986</v>
      </c>
      <c r="V23" s="5">
        <v>2.0870000000000002</v>
      </c>
      <c r="W23" s="5">
        <v>2.0379999999999998</v>
      </c>
      <c r="X23" s="5">
        <v>1.859</v>
      </c>
      <c r="Y23" s="5">
        <v>1.907</v>
      </c>
      <c r="Z23" s="5">
        <v>1.5589999999999999</v>
      </c>
    </row>
    <row r="24" spans="1:27" x14ac:dyDescent="0.25">
      <c r="A24" s="3" t="s">
        <v>61</v>
      </c>
      <c r="B24" s="3" t="s">
        <v>62</v>
      </c>
      <c r="C24" s="5">
        <v>1.1890000000000001</v>
      </c>
      <c r="D24" s="5">
        <v>1.151</v>
      </c>
      <c r="E24" s="5">
        <v>1.234</v>
      </c>
      <c r="F24" s="5">
        <v>1.218</v>
      </c>
      <c r="G24" s="5">
        <v>1.173</v>
      </c>
      <c r="H24" s="5">
        <v>0.94399999999999995</v>
      </c>
      <c r="I24" s="5">
        <v>0.94499999999999995</v>
      </c>
      <c r="J24" s="5">
        <v>0.94699999999999995</v>
      </c>
      <c r="K24" s="5">
        <v>1.0740000000000001</v>
      </c>
      <c r="L24" s="5">
        <v>1.0900000000000001</v>
      </c>
      <c r="M24" s="5">
        <v>1.054</v>
      </c>
      <c r="N24" s="5">
        <v>1.169</v>
      </c>
      <c r="O24" s="5">
        <v>1.341</v>
      </c>
      <c r="P24" s="5">
        <v>1.4379999999999999</v>
      </c>
      <c r="Q24" s="5">
        <v>1.3779999999999999</v>
      </c>
      <c r="R24" s="5">
        <v>1.385</v>
      </c>
      <c r="S24" s="5">
        <v>1.5649999999999999</v>
      </c>
      <c r="T24" s="5">
        <v>1.607</v>
      </c>
      <c r="U24" s="5">
        <v>1.744</v>
      </c>
      <c r="V24" s="5">
        <v>1.8819999999999999</v>
      </c>
      <c r="W24" s="5">
        <v>2.1</v>
      </c>
      <c r="X24" s="5">
        <v>2.1480000000000001</v>
      </c>
      <c r="Y24" s="5">
        <v>2.8260000000000001</v>
      </c>
      <c r="Z24" s="5">
        <v>2.948</v>
      </c>
    </row>
    <row r="25" spans="1:27" x14ac:dyDescent="0.25">
      <c r="A25" s="3" t="s">
        <v>63</v>
      </c>
      <c r="B25" s="3" t="s">
        <v>64</v>
      </c>
      <c r="C25" s="5">
        <v>13.755000000000001</v>
      </c>
      <c r="D25" s="5">
        <v>14.52</v>
      </c>
      <c r="E25" s="5">
        <v>14.907</v>
      </c>
      <c r="F25" s="5">
        <v>14.824999999999999</v>
      </c>
      <c r="G25" s="5">
        <v>14.704000000000001</v>
      </c>
      <c r="H25" s="5">
        <v>14.297000000000001</v>
      </c>
      <c r="I25" s="5">
        <v>13.725</v>
      </c>
      <c r="J25" s="5">
        <v>13.355</v>
      </c>
      <c r="K25" s="5">
        <v>13.663</v>
      </c>
      <c r="L25" s="5">
        <v>13.347</v>
      </c>
      <c r="M25" s="5">
        <v>12.231999999999999</v>
      </c>
      <c r="N25" s="5">
        <v>11.548999999999999</v>
      </c>
      <c r="O25" s="5">
        <v>12.319000000000001</v>
      </c>
      <c r="P25" s="5">
        <v>12.146000000000001</v>
      </c>
      <c r="Q25" s="5">
        <v>11.871</v>
      </c>
      <c r="R25" s="5">
        <v>11.798</v>
      </c>
      <c r="S25" s="5">
        <v>11.77</v>
      </c>
      <c r="T25" s="5">
        <v>11.874000000000001</v>
      </c>
      <c r="U25" s="5">
        <v>11.920999999999999</v>
      </c>
      <c r="V25" s="5">
        <v>11.967000000000001</v>
      </c>
      <c r="W25" s="5">
        <v>12.153</v>
      </c>
      <c r="X25" s="5">
        <v>10.544</v>
      </c>
      <c r="Y25" s="5">
        <v>10.957000000000001</v>
      </c>
      <c r="Z25" s="5">
        <v>13.840999999999999</v>
      </c>
      <c r="AA25" s="5">
        <v>13.920999999999999</v>
      </c>
    </row>
    <row r="26" spans="1:27" x14ac:dyDescent="0.25">
      <c r="A26" s="3" t="s">
        <v>65</v>
      </c>
      <c r="B26" s="3" t="s">
        <v>66</v>
      </c>
      <c r="C26" s="5">
        <v>3.419</v>
      </c>
      <c r="D26" s="5">
        <v>3.5459999999999998</v>
      </c>
      <c r="E26" s="5">
        <v>3.4950000000000001</v>
      </c>
      <c r="F26" s="5">
        <v>3.589</v>
      </c>
      <c r="G26" s="5">
        <v>3.8250000000000002</v>
      </c>
      <c r="H26" s="5">
        <v>3.4470000000000001</v>
      </c>
      <c r="I26" s="5">
        <v>3.246</v>
      </c>
      <c r="J26" s="5">
        <v>3.3319999999999999</v>
      </c>
      <c r="K26" s="5">
        <v>3.677</v>
      </c>
      <c r="L26" s="5">
        <v>3.798</v>
      </c>
      <c r="M26" s="5">
        <v>3.427</v>
      </c>
      <c r="N26" s="5">
        <v>3.0979999999999999</v>
      </c>
      <c r="O26" s="5">
        <v>3.5619999999999998</v>
      </c>
      <c r="P26" s="5">
        <v>3.4350000000000001</v>
      </c>
      <c r="Q26" s="5">
        <v>3.4470000000000001</v>
      </c>
      <c r="R26" s="5">
        <v>3.1379999999999999</v>
      </c>
      <c r="S26" s="5">
        <v>3.15</v>
      </c>
      <c r="T26" s="5">
        <v>3.1920000000000002</v>
      </c>
      <c r="U26" s="5">
        <v>3.3410000000000002</v>
      </c>
      <c r="V26" s="5">
        <v>3.2879999999999998</v>
      </c>
      <c r="W26" s="5">
        <v>3.5470000000000002</v>
      </c>
      <c r="X26" s="5">
        <v>3.3</v>
      </c>
      <c r="Y26" s="5">
        <v>3.79</v>
      </c>
      <c r="Z26" s="5">
        <v>5.2590000000000003</v>
      </c>
    </row>
    <row r="27" spans="1:27" x14ac:dyDescent="0.25">
      <c r="A27" s="3" t="s">
        <v>67</v>
      </c>
      <c r="B27" s="3" t="s">
        <v>68</v>
      </c>
      <c r="C27" s="5">
        <v>5.6120000000000001</v>
      </c>
      <c r="D27" s="5">
        <v>6.1849999999999996</v>
      </c>
      <c r="E27" s="5">
        <v>6.6379999999999999</v>
      </c>
      <c r="F27" s="5">
        <v>6.4539999999999997</v>
      </c>
      <c r="G27" s="5">
        <v>6.1779999999999999</v>
      </c>
      <c r="H27" s="5">
        <v>6.0759999999999996</v>
      </c>
      <c r="I27" s="5">
        <v>5.7050000000000001</v>
      </c>
      <c r="J27" s="5">
        <v>5.3079999999999998</v>
      </c>
      <c r="K27" s="5">
        <v>5.5049999999999999</v>
      </c>
      <c r="L27" s="5">
        <v>5.1890000000000001</v>
      </c>
      <c r="M27" s="5">
        <v>4.8710000000000004</v>
      </c>
      <c r="N27" s="5">
        <v>4.6289999999999996</v>
      </c>
      <c r="O27" s="5">
        <v>4.9489999999999998</v>
      </c>
      <c r="P27" s="5">
        <v>5.04</v>
      </c>
      <c r="Q27" s="5">
        <v>4.8</v>
      </c>
      <c r="R27" s="5">
        <v>4.9729999999999999</v>
      </c>
      <c r="S27" s="5">
        <v>5.1630000000000003</v>
      </c>
      <c r="T27" s="5">
        <v>5.2270000000000003</v>
      </c>
      <c r="U27" s="5">
        <v>5.1130000000000004</v>
      </c>
      <c r="V27" s="5">
        <v>5.3040000000000003</v>
      </c>
      <c r="W27" s="5">
        <v>5.24</v>
      </c>
      <c r="X27" s="5">
        <v>4.72</v>
      </c>
      <c r="Y27" s="5">
        <v>4.4989999999999997</v>
      </c>
      <c r="Z27" s="5">
        <v>5.8230000000000004</v>
      </c>
    </row>
    <row r="28" spans="1:27" x14ac:dyDescent="0.25">
      <c r="A28" s="3" t="s">
        <v>69</v>
      </c>
      <c r="B28" s="3" t="s">
        <v>70</v>
      </c>
      <c r="C28" s="5">
        <v>4.7249999999999996</v>
      </c>
      <c r="D28" s="5">
        <v>4.7889999999999997</v>
      </c>
      <c r="E28" s="5">
        <v>4.7729999999999997</v>
      </c>
      <c r="F28" s="5">
        <v>4.782</v>
      </c>
      <c r="G28" s="5">
        <v>4.702</v>
      </c>
      <c r="H28" s="5">
        <v>4.774</v>
      </c>
      <c r="I28" s="5">
        <v>4.774</v>
      </c>
      <c r="J28" s="5">
        <v>4.7149999999999999</v>
      </c>
      <c r="K28" s="5">
        <v>4.4809999999999999</v>
      </c>
      <c r="L28" s="5">
        <v>4.3609999999999998</v>
      </c>
      <c r="M28" s="5">
        <v>3.9340000000000002</v>
      </c>
      <c r="N28" s="5">
        <v>3.8220000000000001</v>
      </c>
      <c r="O28" s="5">
        <v>3.8079999999999998</v>
      </c>
      <c r="P28" s="5">
        <v>3.6720000000000002</v>
      </c>
      <c r="Q28" s="5">
        <v>3.625</v>
      </c>
      <c r="R28" s="5">
        <v>3.6869999999999998</v>
      </c>
      <c r="S28" s="5">
        <v>3.4569999999999999</v>
      </c>
      <c r="T28" s="5">
        <v>3.456</v>
      </c>
      <c r="U28" s="5">
        <v>3.4670000000000001</v>
      </c>
      <c r="V28" s="5">
        <v>3.3759999999999999</v>
      </c>
      <c r="W28" s="5">
        <v>3.367</v>
      </c>
      <c r="X28" s="5">
        <v>2.5249999999999999</v>
      </c>
      <c r="Y28" s="5">
        <v>2.6680000000000001</v>
      </c>
      <c r="Z28" s="5">
        <v>2.7589999999999999</v>
      </c>
    </row>
    <row r="29" spans="1:27" x14ac:dyDescent="0.25">
      <c r="A29" s="3" t="s">
        <v>71</v>
      </c>
      <c r="B29" s="3" t="s">
        <v>72</v>
      </c>
      <c r="C29" s="5">
        <v>1.1459999999999999</v>
      </c>
      <c r="D29" s="5">
        <v>2.0169999999999999</v>
      </c>
      <c r="E29" s="5">
        <v>1.117</v>
      </c>
      <c r="F29" s="5">
        <v>0.85199999999999998</v>
      </c>
      <c r="G29" s="5">
        <v>1.216</v>
      </c>
      <c r="H29" s="5">
        <v>1.869</v>
      </c>
      <c r="I29" s="5">
        <v>2.4849999999999999</v>
      </c>
      <c r="J29" s="5">
        <v>1.994</v>
      </c>
      <c r="K29" s="5">
        <v>2.7989999999999999</v>
      </c>
      <c r="L29" s="5">
        <v>1.966</v>
      </c>
      <c r="M29" s="5">
        <v>1.4670000000000001</v>
      </c>
      <c r="N29" s="5">
        <v>1.712</v>
      </c>
      <c r="O29" s="5">
        <v>2.0720000000000001</v>
      </c>
      <c r="P29" s="5">
        <v>2.4009999999999998</v>
      </c>
      <c r="Q29" s="5">
        <v>2.27</v>
      </c>
      <c r="R29" s="5">
        <v>2.109</v>
      </c>
      <c r="S29" s="5">
        <v>2.4670000000000001</v>
      </c>
      <c r="T29" s="5">
        <v>2.5059999999999998</v>
      </c>
      <c r="U29" s="5">
        <v>2.5510000000000002</v>
      </c>
      <c r="V29" s="5">
        <v>1.829</v>
      </c>
      <c r="W29" s="5">
        <v>1.663</v>
      </c>
      <c r="X29" s="5">
        <v>1.2450000000000001</v>
      </c>
      <c r="Y29" s="5">
        <v>0.623</v>
      </c>
      <c r="Z29" s="5">
        <v>4.9109999999999996</v>
      </c>
      <c r="AA29" s="5">
        <v>2.238</v>
      </c>
    </row>
    <row r="30" spans="1:27" x14ac:dyDescent="0.25">
      <c r="A30" s="3" t="s">
        <v>73</v>
      </c>
      <c r="B30" s="3" t="s">
        <v>74</v>
      </c>
      <c r="C30" s="5">
        <v>11.961</v>
      </c>
      <c r="D30" s="5">
        <v>12.332000000000001</v>
      </c>
      <c r="E30" s="5">
        <v>11.8</v>
      </c>
      <c r="F30" s="5">
        <v>10.69</v>
      </c>
      <c r="G30" s="5">
        <v>10.63</v>
      </c>
      <c r="H30" s="5">
        <v>10.904</v>
      </c>
      <c r="I30" s="5">
        <v>11.507</v>
      </c>
      <c r="J30" s="5">
        <v>11.521000000000001</v>
      </c>
      <c r="K30" s="5">
        <v>12.269</v>
      </c>
      <c r="L30" s="5">
        <v>12.741</v>
      </c>
      <c r="M30" s="5">
        <v>12.329000000000001</v>
      </c>
      <c r="N30" s="5">
        <v>12.176</v>
      </c>
      <c r="O30" s="5">
        <v>13.212999999999999</v>
      </c>
      <c r="P30" s="5">
        <v>13.308</v>
      </c>
      <c r="Q30" s="5">
        <v>14.827</v>
      </c>
      <c r="R30" s="5">
        <v>15.409000000000001</v>
      </c>
      <c r="S30" s="5">
        <v>16.600000000000001</v>
      </c>
      <c r="T30" s="5">
        <v>15.958</v>
      </c>
      <c r="U30" s="5">
        <v>17.277999999999999</v>
      </c>
      <c r="V30" s="5">
        <v>16.785</v>
      </c>
      <c r="W30" s="5">
        <v>17.672000000000001</v>
      </c>
      <c r="X30" s="5">
        <v>15.813000000000001</v>
      </c>
      <c r="Y30" s="5">
        <v>15.654</v>
      </c>
      <c r="Z30" s="5">
        <v>19.597999999999999</v>
      </c>
      <c r="AA30" s="5">
        <v>17.821000000000002</v>
      </c>
    </row>
    <row r="31" spans="1:27" x14ac:dyDescent="0.25">
      <c r="A31" s="3" t="s">
        <v>75</v>
      </c>
      <c r="B31" s="3" t="s">
        <v>76</v>
      </c>
      <c r="C31" s="5">
        <v>8.6340000000000003</v>
      </c>
      <c r="D31" s="5">
        <v>9.7240000000000002</v>
      </c>
      <c r="E31" s="5">
        <v>11.063000000000001</v>
      </c>
      <c r="F31" s="5">
        <v>11.318</v>
      </c>
      <c r="G31" s="5">
        <v>12.03</v>
      </c>
      <c r="H31" s="5">
        <v>11.670999999999999</v>
      </c>
      <c r="I31" s="5">
        <v>12.173999999999999</v>
      </c>
      <c r="J31" s="5">
        <v>13.381</v>
      </c>
      <c r="K31" s="5">
        <v>12.888</v>
      </c>
      <c r="L31" s="5">
        <v>12.233000000000001</v>
      </c>
      <c r="M31" s="5">
        <v>11.723000000000001</v>
      </c>
      <c r="N31" s="5">
        <v>11.676</v>
      </c>
      <c r="O31" s="5">
        <v>11.691000000000001</v>
      </c>
      <c r="P31" s="5">
        <v>11.52</v>
      </c>
      <c r="Q31" s="5">
        <v>11.903</v>
      </c>
      <c r="R31" s="5">
        <v>11.349</v>
      </c>
      <c r="S31" s="5">
        <v>12.076000000000001</v>
      </c>
      <c r="T31" s="5">
        <v>12.064</v>
      </c>
      <c r="U31" s="5">
        <v>12.061999999999999</v>
      </c>
      <c r="V31" s="5">
        <v>12.071999999999999</v>
      </c>
      <c r="W31" s="5">
        <v>12.413</v>
      </c>
      <c r="X31" s="5">
        <v>11.962999999999999</v>
      </c>
      <c r="Y31" s="5">
        <v>13.068</v>
      </c>
      <c r="Z31" s="5">
        <v>13.404999999999999</v>
      </c>
      <c r="AA31" s="5">
        <v>14.019</v>
      </c>
    </row>
    <row r="32" spans="1:27" x14ac:dyDescent="0.25">
      <c r="A32" s="3" t="s">
        <v>77</v>
      </c>
      <c r="B32" s="3" t="s">
        <v>78</v>
      </c>
      <c r="C32" s="5">
        <v>18.527000000000001</v>
      </c>
      <c r="D32" s="5">
        <v>19.222000000000001</v>
      </c>
      <c r="E32" s="5">
        <v>20.126000000000001</v>
      </c>
      <c r="F32" s="5">
        <v>20.51</v>
      </c>
      <c r="G32" s="5">
        <v>20.959</v>
      </c>
      <c r="H32" s="5">
        <v>20.677</v>
      </c>
      <c r="I32" s="5">
        <v>20.69</v>
      </c>
      <c r="J32" s="5">
        <v>20.844999999999999</v>
      </c>
      <c r="K32" s="5">
        <v>21.648</v>
      </c>
      <c r="L32" s="5">
        <v>20.356999999999999</v>
      </c>
      <c r="M32" s="5">
        <v>18.251000000000001</v>
      </c>
      <c r="N32" s="5">
        <v>17.349</v>
      </c>
      <c r="O32" s="5">
        <v>18.25</v>
      </c>
      <c r="P32" s="5">
        <v>17.914999999999999</v>
      </c>
      <c r="Q32" s="5">
        <v>17.82</v>
      </c>
      <c r="R32" s="5">
        <v>17.827999999999999</v>
      </c>
      <c r="S32" s="5">
        <v>18.248000000000001</v>
      </c>
      <c r="T32" s="5">
        <v>18.312000000000001</v>
      </c>
      <c r="U32" s="5">
        <v>18.07</v>
      </c>
      <c r="V32" s="5">
        <v>18.605</v>
      </c>
      <c r="W32" s="5">
        <v>19.257000000000001</v>
      </c>
      <c r="X32" s="5">
        <v>16.466999999999999</v>
      </c>
      <c r="Y32" s="5">
        <v>17.39</v>
      </c>
      <c r="Z32" s="5">
        <v>18.393000000000001</v>
      </c>
      <c r="AA32" s="5">
        <v>22.420999999999999</v>
      </c>
    </row>
    <row r="33" spans="1:27" x14ac:dyDescent="0.25">
      <c r="A33" s="3" t="s">
        <v>79</v>
      </c>
      <c r="B33" s="3" t="s">
        <v>80</v>
      </c>
      <c r="C33" s="5">
        <v>10.88</v>
      </c>
      <c r="D33" s="5">
        <v>11.41</v>
      </c>
      <c r="E33" s="5">
        <v>12.069000000000001</v>
      </c>
      <c r="F33" s="5">
        <v>12.282</v>
      </c>
      <c r="G33" s="5">
        <v>12.787000000000001</v>
      </c>
      <c r="H33" s="5">
        <v>12.757</v>
      </c>
      <c r="I33" s="5">
        <v>12.503</v>
      </c>
      <c r="J33" s="5">
        <v>12.444000000000001</v>
      </c>
      <c r="K33" s="5">
        <v>12.452999999999999</v>
      </c>
      <c r="L33" s="5">
        <v>11.555999999999999</v>
      </c>
      <c r="M33" s="5">
        <v>10.568</v>
      </c>
      <c r="N33" s="5">
        <v>9.7230000000000008</v>
      </c>
      <c r="O33" s="5">
        <v>10.236000000000001</v>
      </c>
      <c r="P33" s="5">
        <v>10.239000000000001</v>
      </c>
      <c r="Q33" s="5">
        <v>10.212999999999999</v>
      </c>
      <c r="R33" s="5">
        <v>10.128</v>
      </c>
      <c r="S33" s="5">
        <v>10.48</v>
      </c>
      <c r="T33" s="5">
        <v>10.565</v>
      </c>
      <c r="U33" s="5">
        <v>10.178000000000001</v>
      </c>
      <c r="V33" s="5">
        <v>10.653</v>
      </c>
      <c r="W33" s="5">
        <v>10.743</v>
      </c>
      <c r="X33" s="5">
        <v>8.7919999999999998</v>
      </c>
      <c r="Y33" s="5">
        <v>9.2319999999999993</v>
      </c>
      <c r="Z33" s="5">
        <v>9.3840000000000003</v>
      </c>
    </row>
    <row r="34" spans="1:27" x14ac:dyDescent="0.25">
      <c r="A34" s="3" t="s">
        <v>81</v>
      </c>
      <c r="B34" s="3" t="s">
        <v>82</v>
      </c>
      <c r="C34" s="5">
        <v>7.6470000000000002</v>
      </c>
      <c r="D34" s="5">
        <v>7.8120000000000003</v>
      </c>
      <c r="E34" s="5">
        <v>8.0570000000000004</v>
      </c>
      <c r="F34" s="5">
        <v>8.2279999999999998</v>
      </c>
      <c r="G34" s="5">
        <v>8.1720000000000006</v>
      </c>
      <c r="H34" s="5">
        <v>7.92</v>
      </c>
      <c r="I34" s="5">
        <v>8.1869999999999994</v>
      </c>
      <c r="J34" s="5">
        <v>8.4009999999999998</v>
      </c>
      <c r="K34" s="5">
        <v>9.1950000000000003</v>
      </c>
      <c r="L34" s="5">
        <v>8.8010000000000002</v>
      </c>
      <c r="M34" s="5">
        <v>7.6829999999999998</v>
      </c>
      <c r="N34" s="5">
        <v>7.6260000000000003</v>
      </c>
      <c r="O34" s="5">
        <v>8.0139999999999993</v>
      </c>
      <c r="P34" s="5">
        <v>7.6749999999999998</v>
      </c>
      <c r="Q34" s="5">
        <v>7.6070000000000002</v>
      </c>
      <c r="R34" s="5">
        <v>7.7</v>
      </c>
      <c r="S34" s="5">
        <v>7.7690000000000001</v>
      </c>
      <c r="T34" s="5">
        <v>7.7469999999999999</v>
      </c>
      <c r="U34" s="5">
        <v>7.8920000000000003</v>
      </c>
      <c r="V34" s="5">
        <v>7.952</v>
      </c>
      <c r="W34" s="5">
        <v>8.5139999999999993</v>
      </c>
      <c r="X34" s="5">
        <v>7.6749999999999998</v>
      </c>
      <c r="Y34" s="5">
        <v>8.1579999999999995</v>
      </c>
      <c r="Z34" s="5">
        <v>9.0079999999999991</v>
      </c>
    </row>
    <row r="35" spans="1:27" x14ac:dyDescent="0.25">
      <c r="A35" s="3" t="s">
        <v>83</v>
      </c>
      <c r="B35" s="3" t="s">
        <v>84</v>
      </c>
      <c r="C35" s="5">
        <v>24.824000000000002</v>
      </c>
      <c r="D35" s="5">
        <v>27.757000000000001</v>
      </c>
      <c r="E35" s="5">
        <v>27.315000000000001</v>
      </c>
      <c r="F35" s="5">
        <v>26.48</v>
      </c>
      <c r="G35" s="5">
        <v>25.776</v>
      </c>
      <c r="H35" s="5">
        <v>27.074000000000002</v>
      </c>
      <c r="I35" s="5">
        <v>28.041</v>
      </c>
      <c r="J35" s="5">
        <v>28.384</v>
      </c>
      <c r="K35" s="5">
        <v>30.614999999999998</v>
      </c>
      <c r="L35" s="5">
        <v>30.425999999999998</v>
      </c>
      <c r="M35" s="5">
        <v>26.611999999999998</v>
      </c>
      <c r="N35" s="5">
        <v>27.629000000000001</v>
      </c>
      <c r="O35" s="5">
        <v>29.506</v>
      </c>
      <c r="P35" s="5">
        <v>28.03</v>
      </c>
      <c r="Q35" s="5">
        <v>28.274000000000001</v>
      </c>
      <c r="R35" s="5">
        <v>27.736000000000001</v>
      </c>
      <c r="S35" s="5">
        <v>28.372</v>
      </c>
      <c r="T35" s="5">
        <v>27.637</v>
      </c>
      <c r="U35" s="5">
        <v>28.567</v>
      </c>
      <c r="V35" s="5">
        <v>28.323</v>
      </c>
      <c r="W35" s="5">
        <v>27.664999999999999</v>
      </c>
      <c r="X35" s="5">
        <v>23.117999999999999</v>
      </c>
      <c r="Y35" s="5">
        <v>26.141999999999999</v>
      </c>
      <c r="Z35" s="5">
        <v>32.695</v>
      </c>
      <c r="AA35" s="5">
        <v>30.356000000000002</v>
      </c>
    </row>
    <row r="36" spans="1:27" x14ac:dyDescent="0.25">
      <c r="A36" s="3" t="s">
        <v>85</v>
      </c>
      <c r="B36" s="3" t="s">
        <v>86</v>
      </c>
      <c r="C36" s="5">
        <v>6.4340000000000002</v>
      </c>
      <c r="D36" s="5">
        <v>7.94</v>
      </c>
      <c r="E36" s="5">
        <v>7.101</v>
      </c>
      <c r="F36" s="5">
        <v>6.4109999999999996</v>
      </c>
      <c r="G36" s="5">
        <v>6.1070000000000002</v>
      </c>
      <c r="H36" s="5">
        <v>7.0330000000000004</v>
      </c>
      <c r="I36" s="5">
        <v>7.43</v>
      </c>
      <c r="J36" s="5">
        <v>7.3129999999999997</v>
      </c>
      <c r="K36" s="5">
        <v>8.4420000000000002</v>
      </c>
      <c r="L36" s="5">
        <v>8.76</v>
      </c>
      <c r="M36" s="5">
        <v>6.53</v>
      </c>
      <c r="N36" s="5">
        <v>6.83</v>
      </c>
      <c r="O36" s="5">
        <v>7.9939999999999998</v>
      </c>
      <c r="P36" s="5">
        <v>6.4459999999999997</v>
      </c>
      <c r="Q36" s="5">
        <v>6.51</v>
      </c>
      <c r="R36" s="5">
        <v>6.2489999999999997</v>
      </c>
      <c r="S36" s="5">
        <v>6.7309999999999999</v>
      </c>
      <c r="T36" s="5">
        <v>6.16</v>
      </c>
      <c r="U36" s="5">
        <v>6.6779999999999999</v>
      </c>
      <c r="V36" s="5">
        <v>6.4029999999999996</v>
      </c>
      <c r="W36" s="5">
        <v>5.2910000000000004</v>
      </c>
      <c r="X36" s="5">
        <v>4.1550000000000002</v>
      </c>
      <c r="Y36" s="5">
        <v>5.5149999999999997</v>
      </c>
      <c r="Z36" s="5">
        <v>10.385999999999999</v>
      </c>
    </row>
    <row r="37" spans="1:27" x14ac:dyDescent="0.25">
      <c r="A37" s="3" t="s">
        <v>87</v>
      </c>
      <c r="B37" s="3" t="s">
        <v>88</v>
      </c>
      <c r="C37" s="5">
        <v>18.39</v>
      </c>
      <c r="D37" s="5">
        <v>19.817</v>
      </c>
      <c r="E37" s="5">
        <v>20.213999999999999</v>
      </c>
      <c r="F37" s="5">
        <v>20.068999999999999</v>
      </c>
      <c r="G37" s="5">
        <v>19.669</v>
      </c>
      <c r="H37" s="5">
        <v>20.04</v>
      </c>
      <c r="I37" s="5">
        <v>20.611000000000001</v>
      </c>
      <c r="J37" s="5">
        <v>21.071000000000002</v>
      </c>
      <c r="K37" s="5">
        <v>22.172999999999998</v>
      </c>
      <c r="L37" s="5">
        <v>21.667000000000002</v>
      </c>
      <c r="M37" s="5">
        <v>20.082000000000001</v>
      </c>
      <c r="N37" s="5">
        <v>20.798999999999999</v>
      </c>
      <c r="O37" s="5">
        <v>21.512</v>
      </c>
      <c r="P37" s="5">
        <v>21.582999999999998</v>
      </c>
      <c r="Q37" s="5">
        <v>21.763999999999999</v>
      </c>
      <c r="R37" s="5">
        <v>21.486999999999998</v>
      </c>
      <c r="S37" s="5">
        <v>21.641999999999999</v>
      </c>
      <c r="T37" s="5">
        <v>21.477</v>
      </c>
      <c r="U37" s="5">
        <v>21.888999999999999</v>
      </c>
      <c r="V37" s="5">
        <v>21.920999999999999</v>
      </c>
      <c r="W37" s="5">
        <v>22.373999999999999</v>
      </c>
      <c r="X37" s="5">
        <v>18.962</v>
      </c>
      <c r="Y37" s="5">
        <v>20.626999999999999</v>
      </c>
      <c r="Z37" s="5">
        <v>22.309000000000001</v>
      </c>
    </row>
    <row r="38" spans="1:27" x14ac:dyDescent="0.25">
      <c r="A38" s="3" t="s">
        <v>89</v>
      </c>
      <c r="B38" s="3" t="s">
        <v>90</v>
      </c>
      <c r="C38" s="5">
        <v>11.646000000000001</v>
      </c>
      <c r="D38" s="5">
        <v>13.411</v>
      </c>
      <c r="E38" s="5">
        <v>12.872999999999999</v>
      </c>
      <c r="F38" s="5">
        <v>12.829000000000001</v>
      </c>
      <c r="G38" s="5">
        <v>11.896000000000001</v>
      </c>
      <c r="H38" s="5">
        <v>11.91</v>
      </c>
      <c r="I38" s="5">
        <v>10.917999999999999</v>
      </c>
      <c r="J38" s="5">
        <v>10.852</v>
      </c>
      <c r="K38" s="5">
        <v>11.032</v>
      </c>
      <c r="L38" s="5">
        <v>10.273999999999999</v>
      </c>
      <c r="M38" s="5">
        <v>9.1669999999999998</v>
      </c>
      <c r="N38" s="5">
        <v>9.6720000000000006</v>
      </c>
      <c r="O38" s="5">
        <v>9.4120000000000008</v>
      </c>
      <c r="P38" s="5">
        <v>9.3680000000000003</v>
      </c>
      <c r="Q38" s="5">
        <v>9.48</v>
      </c>
      <c r="R38" s="5">
        <v>9.4480000000000004</v>
      </c>
      <c r="S38" s="5">
        <v>9.6980000000000004</v>
      </c>
      <c r="T38" s="5">
        <v>9.8670000000000009</v>
      </c>
      <c r="U38" s="5">
        <v>9.9550000000000001</v>
      </c>
      <c r="V38" s="5">
        <v>9.9719999999999995</v>
      </c>
      <c r="W38" s="5">
        <v>10.879</v>
      </c>
      <c r="X38" s="5">
        <v>10.122999999999999</v>
      </c>
      <c r="Y38" s="5">
        <v>10.87</v>
      </c>
      <c r="Z38" s="5">
        <v>11.515000000000001</v>
      </c>
      <c r="AA38" s="5">
        <v>12.914999999999999</v>
      </c>
    </row>
    <row r="39" spans="1:27" x14ac:dyDescent="0.25">
      <c r="A39" s="3" t="s">
        <v>91</v>
      </c>
      <c r="B39" s="3" t="s">
        <v>92</v>
      </c>
      <c r="C39" s="5">
        <v>9.0069999999999997</v>
      </c>
      <c r="D39" s="5">
        <v>9.3670000000000009</v>
      </c>
      <c r="E39" s="5">
        <v>9.0310000000000006</v>
      </c>
      <c r="F39" s="5">
        <v>8.6940000000000008</v>
      </c>
      <c r="G39" s="5">
        <v>8.2159999999999993</v>
      </c>
      <c r="H39" s="5">
        <v>8.5950000000000006</v>
      </c>
      <c r="I39" s="5">
        <v>8.0660000000000007</v>
      </c>
      <c r="J39" s="5">
        <v>7.7720000000000002</v>
      </c>
      <c r="K39" s="5">
        <v>8.39</v>
      </c>
      <c r="L39" s="5">
        <v>8.3119999999999994</v>
      </c>
      <c r="M39" s="5">
        <v>7.7060000000000004</v>
      </c>
      <c r="N39" s="5">
        <v>7.6260000000000003</v>
      </c>
      <c r="O39" s="5">
        <v>7.5069999999999997</v>
      </c>
      <c r="P39" s="5">
        <v>7.657</v>
      </c>
      <c r="Q39" s="5">
        <v>7.6870000000000003</v>
      </c>
      <c r="R39" s="5">
        <v>7.5270000000000001</v>
      </c>
      <c r="S39" s="5">
        <v>7.3529999999999998</v>
      </c>
      <c r="T39" s="5">
        <v>7.3940000000000001</v>
      </c>
      <c r="U39" s="5">
        <v>7.4640000000000004</v>
      </c>
      <c r="V39" s="5">
        <v>7.5789999999999997</v>
      </c>
      <c r="W39" s="5">
        <v>7.617</v>
      </c>
      <c r="X39" s="5">
        <v>6.5220000000000002</v>
      </c>
      <c r="Y39" s="5">
        <v>6.8979999999999997</v>
      </c>
      <c r="Z39" s="5">
        <v>7.2759999999999998</v>
      </c>
      <c r="AA39" s="5">
        <v>8.6010000000000009</v>
      </c>
    </row>
    <row r="40" spans="1:27" x14ac:dyDescent="0.25">
      <c r="A40" s="3" t="s">
        <v>93</v>
      </c>
      <c r="B40" s="3" t="s">
        <v>94</v>
      </c>
      <c r="C40" s="5">
        <v>13.119</v>
      </c>
      <c r="D40" s="5">
        <v>13.496</v>
      </c>
      <c r="E40" s="5">
        <v>14.077</v>
      </c>
      <c r="F40" s="5">
        <v>13.416</v>
      </c>
      <c r="G40" s="5">
        <v>13.481999999999999</v>
      </c>
      <c r="H40" s="5">
        <v>13.885999999999999</v>
      </c>
      <c r="I40" s="5">
        <v>13.916</v>
      </c>
      <c r="J40" s="5">
        <v>14.507999999999999</v>
      </c>
      <c r="K40" s="5">
        <v>15.256</v>
      </c>
      <c r="L40" s="5">
        <v>15.308</v>
      </c>
      <c r="M40" s="5">
        <v>12.677</v>
      </c>
      <c r="N40" s="5">
        <v>12.596</v>
      </c>
      <c r="O40" s="5">
        <v>13.819000000000001</v>
      </c>
      <c r="P40" s="5">
        <v>13.989000000000001</v>
      </c>
      <c r="Q40" s="5">
        <v>13.532999999999999</v>
      </c>
      <c r="R40" s="5">
        <v>13.973000000000001</v>
      </c>
      <c r="S40" s="5">
        <v>13.624000000000001</v>
      </c>
      <c r="T40" s="5">
        <v>13.208</v>
      </c>
      <c r="U40" s="5">
        <v>12.917999999999999</v>
      </c>
      <c r="V40" s="5">
        <v>13.005000000000001</v>
      </c>
      <c r="W40" s="5">
        <v>13.662000000000001</v>
      </c>
      <c r="X40" s="5">
        <v>12.362</v>
      </c>
      <c r="Y40" s="5">
        <v>12.930999999999999</v>
      </c>
      <c r="Z40" s="5">
        <v>13.355</v>
      </c>
      <c r="AA40" s="5">
        <v>16.157</v>
      </c>
    </row>
    <row r="41" spans="1:27" x14ac:dyDescent="0.25">
      <c r="A41" s="3" t="s">
        <v>95</v>
      </c>
      <c r="B41" s="3" t="s">
        <v>96</v>
      </c>
      <c r="C41" s="5">
        <v>24.417000000000002</v>
      </c>
      <c r="D41" s="5">
        <v>25.228000000000002</v>
      </c>
      <c r="E41" s="5">
        <v>25.622</v>
      </c>
      <c r="F41" s="5">
        <v>26.667999999999999</v>
      </c>
      <c r="G41" s="5">
        <v>25.977</v>
      </c>
      <c r="H41" s="5">
        <v>25.202000000000002</v>
      </c>
      <c r="I41" s="5">
        <v>26.239000000000001</v>
      </c>
      <c r="J41" s="5">
        <v>26.364000000000001</v>
      </c>
      <c r="K41" s="5">
        <v>26.884</v>
      </c>
      <c r="L41" s="5">
        <v>26.858000000000001</v>
      </c>
      <c r="M41" s="5">
        <v>24.042000000000002</v>
      </c>
      <c r="N41" s="5">
        <v>26.390999999999998</v>
      </c>
      <c r="O41" s="5">
        <v>24.786000000000001</v>
      </c>
      <c r="P41" s="5">
        <v>25.555</v>
      </c>
      <c r="Q41" s="5">
        <v>26.553999999999998</v>
      </c>
      <c r="R41" s="5">
        <v>27.393000000000001</v>
      </c>
      <c r="S41" s="5">
        <v>30.402999999999999</v>
      </c>
      <c r="T41" s="5">
        <v>30.977</v>
      </c>
      <c r="U41" s="5">
        <v>30.919</v>
      </c>
      <c r="V41" s="5">
        <v>34.241999999999997</v>
      </c>
      <c r="W41" s="5">
        <v>36.03</v>
      </c>
      <c r="X41" s="5">
        <v>26.701000000000001</v>
      </c>
      <c r="Y41" s="5">
        <v>29.74</v>
      </c>
      <c r="Z41" s="5">
        <v>32.707999999999998</v>
      </c>
      <c r="AA41" s="5">
        <v>36.012</v>
      </c>
    </row>
    <row r="42" spans="1:27" x14ac:dyDescent="0.25">
      <c r="A42" s="3" t="s">
        <v>97</v>
      </c>
      <c r="B42" s="3" t="s">
        <v>98</v>
      </c>
      <c r="C42" s="5">
        <v>16.109000000000002</v>
      </c>
      <c r="D42" s="5">
        <v>16.841000000000001</v>
      </c>
      <c r="E42" s="5">
        <v>16.457000000000001</v>
      </c>
      <c r="F42" s="5">
        <v>17.734999999999999</v>
      </c>
      <c r="G42" s="5">
        <v>17.221</v>
      </c>
      <c r="H42" s="5">
        <v>18.137</v>
      </c>
      <c r="I42" s="5">
        <v>16.559999999999999</v>
      </c>
      <c r="J42" s="5">
        <v>15.465999999999999</v>
      </c>
      <c r="K42" s="5">
        <v>15.525</v>
      </c>
      <c r="L42" s="5">
        <v>14.327</v>
      </c>
      <c r="M42" s="5">
        <v>11.87</v>
      </c>
      <c r="N42" s="5">
        <v>13.868</v>
      </c>
      <c r="O42" s="5">
        <v>13.677</v>
      </c>
      <c r="P42" s="5">
        <v>12.363</v>
      </c>
      <c r="Q42" s="5">
        <v>12.065</v>
      </c>
      <c r="R42" s="5">
        <v>12.186</v>
      </c>
      <c r="S42" s="5">
        <v>12.901999999999999</v>
      </c>
      <c r="T42" s="5">
        <v>13.137</v>
      </c>
      <c r="U42" s="5">
        <v>13.513</v>
      </c>
      <c r="V42" s="5">
        <v>13.021000000000001</v>
      </c>
      <c r="W42" s="5">
        <v>13.481999999999999</v>
      </c>
      <c r="X42" s="5">
        <v>10.506</v>
      </c>
      <c r="Y42" s="5">
        <v>12.537000000000001</v>
      </c>
      <c r="Z42" s="5">
        <v>13.986000000000001</v>
      </c>
    </row>
    <row r="43" spans="1:27" x14ac:dyDescent="0.25">
      <c r="A43" s="3" t="s">
        <v>99</v>
      </c>
      <c r="B43" s="3" t="s">
        <v>100</v>
      </c>
      <c r="C43" s="5">
        <v>8.3089999999999993</v>
      </c>
      <c r="D43" s="5">
        <v>8.3870000000000005</v>
      </c>
      <c r="E43" s="5">
        <v>9.1649999999999991</v>
      </c>
      <c r="F43" s="5">
        <v>8.9339999999999993</v>
      </c>
      <c r="G43" s="5">
        <v>8.7560000000000002</v>
      </c>
      <c r="H43" s="5">
        <v>7.0650000000000004</v>
      </c>
      <c r="I43" s="5">
        <v>9.68</v>
      </c>
      <c r="J43" s="5">
        <v>10.898</v>
      </c>
      <c r="K43" s="5">
        <v>11.36</v>
      </c>
      <c r="L43" s="5">
        <v>12.532</v>
      </c>
      <c r="M43" s="5">
        <v>12.172000000000001</v>
      </c>
      <c r="N43" s="5">
        <v>12.523999999999999</v>
      </c>
      <c r="O43" s="5">
        <v>11.109</v>
      </c>
      <c r="P43" s="5">
        <v>13.192</v>
      </c>
      <c r="Q43" s="5">
        <v>14.489000000000001</v>
      </c>
      <c r="R43" s="5">
        <v>15.207000000000001</v>
      </c>
      <c r="S43" s="5">
        <v>17.5</v>
      </c>
      <c r="T43" s="5">
        <v>17.84</v>
      </c>
      <c r="U43" s="5">
        <v>17.405999999999999</v>
      </c>
      <c r="V43" s="5">
        <v>21.221</v>
      </c>
      <c r="W43" s="5">
        <v>22.547999999999998</v>
      </c>
      <c r="X43" s="5">
        <v>16.195</v>
      </c>
      <c r="Y43" s="5">
        <v>17.202999999999999</v>
      </c>
      <c r="Z43" s="5">
        <v>18.721</v>
      </c>
    </row>
    <row r="44" spans="1:27" x14ac:dyDescent="0.25">
      <c r="A44" s="3" t="s">
        <v>101</v>
      </c>
      <c r="B44" s="3" t="s">
        <v>102</v>
      </c>
      <c r="C44" s="5">
        <v>24.385999999999999</v>
      </c>
      <c r="D44" s="5">
        <v>26.173999999999999</v>
      </c>
      <c r="E44" s="5">
        <v>26.666</v>
      </c>
      <c r="F44" s="5">
        <v>26.295999999999999</v>
      </c>
      <c r="G44" s="5">
        <v>25.091000000000001</v>
      </c>
      <c r="H44" s="5">
        <v>25.417999999999999</v>
      </c>
      <c r="I44" s="5">
        <v>26.097999999999999</v>
      </c>
      <c r="J44" s="5">
        <v>26.81</v>
      </c>
      <c r="K44" s="5">
        <v>28.117999999999999</v>
      </c>
      <c r="L44" s="5">
        <v>28.337</v>
      </c>
      <c r="M44" s="5">
        <v>28.948</v>
      </c>
      <c r="N44" s="5">
        <v>29.198</v>
      </c>
      <c r="O44" s="5">
        <v>30.298999999999999</v>
      </c>
      <c r="P44" s="5">
        <v>31.489000000000001</v>
      </c>
      <c r="Q44" s="5">
        <v>31.378</v>
      </c>
      <c r="R44" s="5">
        <v>32.036999999999999</v>
      </c>
      <c r="S44" s="5">
        <v>32.811</v>
      </c>
      <c r="T44" s="5">
        <v>32.764000000000003</v>
      </c>
      <c r="U44" s="5">
        <v>32.765000000000001</v>
      </c>
      <c r="V44" s="5">
        <v>33.549999999999997</v>
      </c>
      <c r="W44" s="5">
        <v>35.509</v>
      </c>
      <c r="X44" s="5">
        <v>33.883000000000003</v>
      </c>
      <c r="Y44" s="5">
        <v>36.610999999999997</v>
      </c>
      <c r="Z44" s="5">
        <v>35.976999999999997</v>
      </c>
      <c r="AA44" s="5">
        <v>40.363999999999997</v>
      </c>
    </row>
    <row r="45" spans="1:27" x14ac:dyDescent="0.25">
      <c r="A45" s="3" t="s">
        <v>103</v>
      </c>
      <c r="B45" s="3" t="s">
        <v>104</v>
      </c>
      <c r="C45" s="5">
        <v>2.9380000000000002</v>
      </c>
      <c r="D45" s="5">
        <v>3.0310000000000001</v>
      </c>
      <c r="E45" s="5">
        <v>3.2679999999999998</v>
      </c>
      <c r="F45" s="5">
        <v>3.2290000000000001</v>
      </c>
      <c r="G45" s="5">
        <v>3.2069999999999999</v>
      </c>
      <c r="H45" s="5">
        <v>3.226</v>
      </c>
      <c r="I45" s="5">
        <v>3.19</v>
      </c>
      <c r="J45" s="5">
        <v>3.0680000000000001</v>
      </c>
      <c r="K45" s="5">
        <v>2.9550000000000001</v>
      </c>
      <c r="L45" s="5">
        <v>2.6989999999999998</v>
      </c>
      <c r="M45" s="5">
        <v>2.6680000000000001</v>
      </c>
      <c r="N45" s="5">
        <v>2.448</v>
      </c>
      <c r="O45" s="5">
        <v>2.331</v>
      </c>
      <c r="P45" s="5">
        <v>2.3519999999999999</v>
      </c>
      <c r="Q45" s="5">
        <v>2.2450000000000001</v>
      </c>
      <c r="R45" s="5">
        <v>2.254</v>
      </c>
      <c r="S45" s="5">
        <v>2.2559999999999998</v>
      </c>
      <c r="T45" s="5">
        <v>2.0459999999999998</v>
      </c>
      <c r="U45" s="5">
        <v>2.1259999999999999</v>
      </c>
      <c r="V45" s="5">
        <v>2.0649999999999999</v>
      </c>
      <c r="W45" s="5">
        <v>2.0760000000000001</v>
      </c>
      <c r="X45" s="5">
        <v>2.0049999999999999</v>
      </c>
      <c r="Y45" s="5">
        <v>2.1720000000000002</v>
      </c>
      <c r="Z45" s="5">
        <v>2.2879999999999998</v>
      </c>
    </row>
    <row r="46" spans="1:27" x14ac:dyDescent="0.25">
      <c r="A46" s="3" t="s">
        <v>105</v>
      </c>
      <c r="B46" s="3" t="s">
        <v>106</v>
      </c>
      <c r="C46" s="5">
        <v>4.3209999999999997</v>
      </c>
      <c r="D46" s="5">
        <v>4.5599999999999996</v>
      </c>
      <c r="E46" s="5">
        <v>4.9939999999999998</v>
      </c>
      <c r="F46" s="5">
        <v>4.867</v>
      </c>
      <c r="G46" s="5">
        <v>4.88</v>
      </c>
      <c r="H46" s="5">
        <v>4.9800000000000004</v>
      </c>
      <c r="I46" s="5">
        <v>4.8949999999999996</v>
      </c>
      <c r="J46" s="5">
        <v>4.9790000000000001</v>
      </c>
      <c r="K46" s="5">
        <v>5.1289999999999996</v>
      </c>
      <c r="L46" s="5">
        <v>5.2389999999999999</v>
      </c>
      <c r="M46" s="5">
        <v>5.1219999999999999</v>
      </c>
      <c r="N46" s="5">
        <v>5.1079999999999997</v>
      </c>
      <c r="O46" s="5">
        <v>5.35</v>
      </c>
      <c r="P46" s="5">
        <v>5.1920000000000002</v>
      </c>
      <c r="Q46" s="5">
        <v>5.4489999999999998</v>
      </c>
      <c r="R46" s="5">
        <v>5.6669999999999998</v>
      </c>
      <c r="S46" s="5">
        <v>5.44</v>
      </c>
      <c r="T46" s="5">
        <v>5.5119999999999996</v>
      </c>
      <c r="U46" s="5">
        <v>5.2370000000000001</v>
      </c>
      <c r="V46" s="5">
        <v>5.35</v>
      </c>
      <c r="W46" s="5">
        <v>5.702</v>
      </c>
      <c r="X46" s="5">
        <v>5.1909999999999998</v>
      </c>
      <c r="Y46" s="5">
        <v>5.883</v>
      </c>
      <c r="Z46" s="5">
        <v>5.7679999999999998</v>
      </c>
    </row>
    <row r="47" spans="1:27" x14ac:dyDescent="0.25">
      <c r="A47" s="3" t="s">
        <v>107</v>
      </c>
      <c r="B47" s="3" t="s">
        <v>108</v>
      </c>
      <c r="C47" s="5">
        <v>17.126999999999999</v>
      </c>
      <c r="D47" s="5">
        <v>18.584</v>
      </c>
      <c r="E47" s="5">
        <v>18.404</v>
      </c>
      <c r="F47" s="5">
        <v>18.201000000000001</v>
      </c>
      <c r="G47" s="5">
        <v>17.004000000000001</v>
      </c>
      <c r="H47" s="5">
        <v>17.212</v>
      </c>
      <c r="I47" s="5">
        <v>18.013000000000002</v>
      </c>
      <c r="J47" s="5">
        <v>18.762</v>
      </c>
      <c r="K47" s="5">
        <v>20.033999999999999</v>
      </c>
      <c r="L47" s="5">
        <v>20.399000000000001</v>
      </c>
      <c r="M47" s="5">
        <v>21.158000000000001</v>
      </c>
      <c r="N47" s="5">
        <v>21.641999999999999</v>
      </c>
      <c r="O47" s="5">
        <v>22.617999999999999</v>
      </c>
      <c r="P47" s="5">
        <v>23.945</v>
      </c>
      <c r="Q47" s="5">
        <v>23.684999999999999</v>
      </c>
      <c r="R47" s="5">
        <v>24.116</v>
      </c>
      <c r="S47" s="5">
        <v>25.114999999999998</v>
      </c>
      <c r="T47" s="5">
        <v>25.206</v>
      </c>
      <c r="U47" s="5">
        <v>25.401</v>
      </c>
      <c r="V47" s="5">
        <v>26.135000000000002</v>
      </c>
      <c r="W47" s="5">
        <v>27.731000000000002</v>
      </c>
      <c r="X47" s="5">
        <v>26.687000000000001</v>
      </c>
      <c r="Y47" s="5">
        <v>28.556999999999999</v>
      </c>
      <c r="Z47" s="5">
        <v>27.920999999999999</v>
      </c>
    </row>
    <row r="48" spans="1:27" x14ac:dyDescent="0.25">
      <c r="A48" s="3" t="s">
        <v>109</v>
      </c>
      <c r="B48" s="3" t="s">
        <v>110</v>
      </c>
      <c r="C48" s="5">
        <v>26.218</v>
      </c>
      <c r="D48" s="5">
        <v>25.776</v>
      </c>
      <c r="E48" s="5">
        <v>26.152000000000001</v>
      </c>
      <c r="F48" s="5">
        <v>26.658999999999999</v>
      </c>
      <c r="G48" s="5">
        <v>26.728999999999999</v>
      </c>
      <c r="H48" s="5">
        <v>28.256</v>
      </c>
      <c r="I48" s="5">
        <v>30.09</v>
      </c>
      <c r="J48" s="5">
        <v>30.073</v>
      </c>
      <c r="K48" s="5">
        <v>24.302</v>
      </c>
      <c r="L48" s="5">
        <v>23.829000000000001</v>
      </c>
      <c r="M48" s="5">
        <v>23.157</v>
      </c>
      <c r="N48" s="5">
        <v>22.928000000000001</v>
      </c>
      <c r="O48" s="5">
        <v>24.538</v>
      </c>
      <c r="P48" s="5">
        <v>25.881</v>
      </c>
      <c r="Q48" s="5">
        <v>27.542000000000002</v>
      </c>
      <c r="R48" s="5">
        <v>28.137</v>
      </c>
      <c r="S48" s="5">
        <v>28.710999999999999</v>
      </c>
      <c r="T48" s="5">
        <v>28.036999999999999</v>
      </c>
      <c r="U48" s="5">
        <v>25.702000000000002</v>
      </c>
      <c r="V48" s="5">
        <v>28.849</v>
      </c>
      <c r="W48" s="5">
        <v>31.332000000000001</v>
      </c>
      <c r="X48" s="5">
        <v>32.241</v>
      </c>
      <c r="Y48" s="5">
        <v>31.850999999999999</v>
      </c>
      <c r="Z48" s="5">
        <v>29.635999999999999</v>
      </c>
      <c r="AA48" s="5">
        <v>86.141000000000005</v>
      </c>
    </row>
    <row r="49" spans="1:27" x14ac:dyDescent="0.25">
      <c r="A49" s="3" t="s">
        <v>111</v>
      </c>
      <c r="B49" s="3" t="s">
        <v>112</v>
      </c>
      <c r="C49" s="5">
        <v>6.8460000000000001</v>
      </c>
      <c r="D49" s="5">
        <v>8.2119999999999997</v>
      </c>
      <c r="E49" s="5">
        <v>8.8550000000000004</v>
      </c>
      <c r="F49" s="5">
        <v>9.7360000000000007</v>
      </c>
      <c r="G49" s="5">
        <v>9.74</v>
      </c>
      <c r="H49" s="5">
        <v>10.722</v>
      </c>
      <c r="I49" s="5">
        <v>10.047000000000001</v>
      </c>
      <c r="J49" s="5">
        <v>10.851000000000001</v>
      </c>
      <c r="K49" s="5">
        <v>11.663</v>
      </c>
      <c r="L49" s="5">
        <v>12.000999999999999</v>
      </c>
      <c r="M49" s="5">
        <v>11.503</v>
      </c>
      <c r="N49" s="5">
        <v>13.071999999999999</v>
      </c>
      <c r="O49" s="5">
        <v>13.609</v>
      </c>
      <c r="P49" s="5">
        <v>13.38</v>
      </c>
      <c r="Q49" s="5">
        <v>13.276</v>
      </c>
      <c r="R49" s="5">
        <v>13.022</v>
      </c>
      <c r="S49" s="5">
        <v>12.984</v>
      </c>
      <c r="T49" s="5">
        <v>12.999000000000001</v>
      </c>
      <c r="U49" s="5">
        <v>13.723000000000001</v>
      </c>
      <c r="V49" s="5">
        <v>13.882999999999999</v>
      </c>
      <c r="W49" s="5">
        <v>13.586</v>
      </c>
      <c r="X49" s="5">
        <v>12.653</v>
      </c>
      <c r="Y49" s="5">
        <v>15.276999999999999</v>
      </c>
      <c r="Z49" s="5">
        <v>15.340999999999999</v>
      </c>
      <c r="AA49" s="5">
        <v>14.779</v>
      </c>
    </row>
    <row r="50" spans="1:27" x14ac:dyDescent="0.25">
      <c r="A50" s="3" t="s">
        <v>113</v>
      </c>
      <c r="B50" s="3" t="s">
        <v>114</v>
      </c>
      <c r="C50" s="5">
        <v>2.198</v>
      </c>
      <c r="D50" s="5">
        <v>2.2610000000000001</v>
      </c>
      <c r="E50" s="5">
        <v>2.3159999999999998</v>
      </c>
      <c r="F50" s="5">
        <v>2.758</v>
      </c>
      <c r="G50" s="5">
        <v>3.0430000000000001</v>
      </c>
      <c r="H50" s="5">
        <v>2.9710000000000001</v>
      </c>
      <c r="I50" s="5">
        <v>3.0449999999999999</v>
      </c>
      <c r="J50" s="5">
        <v>3.1219999999999999</v>
      </c>
      <c r="K50" s="5">
        <v>3.1549999999999998</v>
      </c>
      <c r="L50" s="5">
        <v>2.915</v>
      </c>
      <c r="M50" s="5">
        <v>2.8039999999999998</v>
      </c>
      <c r="N50" s="5">
        <v>2.9529999999999998</v>
      </c>
      <c r="O50" s="5">
        <v>3.1779999999999999</v>
      </c>
      <c r="P50" s="5">
        <v>3.012</v>
      </c>
      <c r="Q50" s="5">
        <v>2.91</v>
      </c>
      <c r="R50" s="5">
        <v>2.911</v>
      </c>
      <c r="S50" s="5">
        <v>2.9380000000000002</v>
      </c>
      <c r="T50" s="5">
        <v>2.992</v>
      </c>
      <c r="U50" s="5">
        <v>3.0979999999999999</v>
      </c>
      <c r="V50" s="5">
        <v>3.1309999999999998</v>
      </c>
      <c r="W50" s="5">
        <v>3.1360000000000001</v>
      </c>
      <c r="X50" s="5">
        <v>3.2829999999999999</v>
      </c>
      <c r="Y50" s="5">
        <v>3.355</v>
      </c>
      <c r="Z50" s="5">
        <v>3.1070000000000002</v>
      </c>
    </row>
    <row r="51" spans="1:27" x14ac:dyDescent="0.25">
      <c r="A51" s="3" t="s">
        <v>115</v>
      </c>
      <c r="B51" s="3" t="s">
        <v>116</v>
      </c>
      <c r="C51" s="5">
        <v>1.395</v>
      </c>
      <c r="D51" s="5">
        <v>1.7030000000000001</v>
      </c>
      <c r="E51" s="5">
        <v>1.79</v>
      </c>
      <c r="F51" s="5">
        <v>1.86</v>
      </c>
      <c r="G51" s="5">
        <v>1.845</v>
      </c>
      <c r="H51" s="5">
        <v>1.9350000000000001</v>
      </c>
      <c r="I51" s="5">
        <v>1.9330000000000001</v>
      </c>
      <c r="J51" s="5">
        <v>2.0659999999999998</v>
      </c>
      <c r="K51" s="5">
        <v>2.1989999999999998</v>
      </c>
      <c r="L51" s="5">
        <v>2.1819999999999999</v>
      </c>
      <c r="M51" s="5">
        <v>2.4220000000000002</v>
      </c>
      <c r="N51" s="5">
        <v>2.5819999999999999</v>
      </c>
      <c r="O51" s="5">
        <v>2.7410000000000001</v>
      </c>
      <c r="P51" s="5">
        <v>2.6419999999999999</v>
      </c>
      <c r="Q51" s="5">
        <v>2.8719999999999999</v>
      </c>
      <c r="R51" s="5">
        <v>2.9710000000000001</v>
      </c>
      <c r="S51" s="5">
        <v>3.016</v>
      </c>
      <c r="T51" s="5">
        <v>2.9980000000000002</v>
      </c>
      <c r="U51" s="5">
        <v>3.2810000000000001</v>
      </c>
      <c r="V51" s="5">
        <v>3.3239999999999998</v>
      </c>
      <c r="W51" s="5">
        <v>3.4969999999999999</v>
      </c>
      <c r="X51" s="5">
        <v>3.07</v>
      </c>
      <c r="Y51" s="5">
        <v>3.3250000000000002</v>
      </c>
      <c r="Z51" s="5">
        <v>3.2730000000000001</v>
      </c>
    </row>
    <row r="52" spans="1:27" x14ac:dyDescent="0.25">
      <c r="A52" s="3" t="s">
        <v>117</v>
      </c>
      <c r="B52" s="3" t="s">
        <v>118</v>
      </c>
      <c r="C52" s="5">
        <v>3.1349999999999998</v>
      </c>
      <c r="D52" s="5">
        <v>4.1120000000000001</v>
      </c>
      <c r="E52" s="5">
        <v>4.6079999999999997</v>
      </c>
      <c r="F52" s="5">
        <v>4.9749999999999996</v>
      </c>
      <c r="G52" s="5">
        <v>4.7030000000000003</v>
      </c>
      <c r="H52" s="5">
        <v>5.6529999999999996</v>
      </c>
      <c r="I52" s="5">
        <v>4.91</v>
      </c>
      <c r="J52" s="5">
        <v>5.4989999999999997</v>
      </c>
      <c r="K52" s="5">
        <v>6.1230000000000002</v>
      </c>
      <c r="L52" s="5">
        <v>6.6890000000000001</v>
      </c>
      <c r="M52" s="5">
        <v>5.9939999999999998</v>
      </c>
      <c r="N52" s="5">
        <v>7.2080000000000002</v>
      </c>
      <c r="O52" s="5">
        <v>7.3710000000000004</v>
      </c>
      <c r="P52" s="5">
        <v>7.3120000000000003</v>
      </c>
      <c r="Q52" s="5">
        <v>6.9640000000000004</v>
      </c>
      <c r="R52" s="5">
        <v>6.58</v>
      </c>
      <c r="S52" s="5">
        <v>6.4349999999999996</v>
      </c>
      <c r="T52" s="5">
        <v>6.3920000000000003</v>
      </c>
      <c r="U52" s="5">
        <v>6.7229999999999999</v>
      </c>
      <c r="V52" s="5">
        <v>6.8179999999999996</v>
      </c>
      <c r="W52" s="5">
        <v>6.2830000000000004</v>
      </c>
      <c r="X52" s="5">
        <v>5.6680000000000001</v>
      </c>
      <c r="Y52" s="5">
        <v>7.931</v>
      </c>
      <c r="Z52" s="5">
        <v>8.3369999999999997</v>
      </c>
    </row>
    <row r="53" spans="1:27" x14ac:dyDescent="0.25">
      <c r="A53" s="3" t="s">
        <v>119</v>
      </c>
      <c r="B53" s="3" t="s">
        <v>120</v>
      </c>
      <c r="C53" s="5">
        <v>0.11799999999999999</v>
      </c>
      <c r="D53" s="5">
        <v>0.13600000000000001</v>
      </c>
      <c r="E53" s="5">
        <v>0.14099999999999999</v>
      </c>
      <c r="F53" s="5">
        <v>0.14299999999999999</v>
      </c>
      <c r="G53" s="5">
        <v>0.15</v>
      </c>
      <c r="H53" s="5">
        <v>0.16300000000000001</v>
      </c>
      <c r="I53" s="5">
        <v>0.16</v>
      </c>
      <c r="J53" s="5">
        <v>0.16500000000000001</v>
      </c>
      <c r="K53" s="5">
        <v>0.186</v>
      </c>
      <c r="L53" s="5">
        <v>0.215</v>
      </c>
      <c r="M53" s="5">
        <v>0.28399999999999997</v>
      </c>
      <c r="N53" s="5">
        <v>0.33</v>
      </c>
      <c r="O53" s="5">
        <v>0.31900000000000001</v>
      </c>
      <c r="P53" s="5">
        <v>0.41499999999999998</v>
      </c>
      <c r="Q53" s="5">
        <v>0.52900000000000003</v>
      </c>
      <c r="R53" s="5">
        <v>0.55900000000000005</v>
      </c>
      <c r="S53" s="5">
        <v>0.59599999999999997</v>
      </c>
      <c r="T53" s="5">
        <v>0.61699999999999999</v>
      </c>
      <c r="U53" s="5">
        <v>0.621</v>
      </c>
      <c r="V53" s="5">
        <v>0.61</v>
      </c>
      <c r="W53" s="5">
        <v>0.67</v>
      </c>
      <c r="X53" s="5">
        <v>0.63200000000000001</v>
      </c>
      <c r="Y53" s="5">
        <v>0.66700000000000004</v>
      </c>
      <c r="Z53" s="5">
        <v>0.623</v>
      </c>
    </row>
    <row r="54" spans="1:27" x14ac:dyDescent="0.25">
      <c r="A54" s="3" t="s">
        <v>121</v>
      </c>
      <c r="B54" s="3" t="s">
        <v>122</v>
      </c>
      <c r="C54" s="5">
        <v>58.514000000000003</v>
      </c>
      <c r="D54" s="5">
        <v>63.307000000000002</v>
      </c>
      <c r="E54" s="5">
        <v>67.48</v>
      </c>
      <c r="F54" s="5">
        <v>70.456999999999994</v>
      </c>
      <c r="G54" s="5">
        <v>74.025999999999996</v>
      </c>
      <c r="H54" s="5">
        <v>79.582999999999998</v>
      </c>
      <c r="I54" s="5">
        <v>84.853999999999999</v>
      </c>
      <c r="J54" s="5">
        <v>93.1</v>
      </c>
      <c r="K54" s="5">
        <v>103.40900000000001</v>
      </c>
      <c r="L54" s="5">
        <v>112.24</v>
      </c>
      <c r="M54" s="5">
        <v>108.16500000000001</v>
      </c>
      <c r="N54" s="5">
        <v>107.679</v>
      </c>
      <c r="O54" s="5">
        <v>111.438</v>
      </c>
      <c r="P54" s="5">
        <v>109.256</v>
      </c>
      <c r="Q54" s="5">
        <v>112.095</v>
      </c>
      <c r="R54" s="5">
        <v>110.608</v>
      </c>
      <c r="S54" s="5">
        <v>108.44199999999999</v>
      </c>
      <c r="T54" s="5">
        <v>108.19799999999999</v>
      </c>
      <c r="U54" s="5">
        <v>112.914</v>
      </c>
      <c r="V54" s="5">
        <v>116.21</v>
      </c>
      <c r="W54" s="5">
        <v>123.12</v>
      </c>
      <c r="X54" s="5">
        <v>116.00700000000001</v>
      </c>
      <c r="Y54" s="5">
        <v>125.991</v>
      </c>
      <c r="Z54" s="5">
        <v>129.447</v>
      </c>
      <c r="AA54" s="5">
        <v>143.137</v>
      </c>
    </row>
    <row r="55" spans="1:27" x14ac:dyDescent="0.25">
      <c r="A55" s="3" t="s">
        <v>123</v>
      </c>
      <c r="B55" s="3" t="s">
        <v>124</v>
      </c>
      <c r="C55" s="5">
        <v>5.4240000000000004</v>
      </c>
      <c r="D55" s="5">
        <v>6.0650000000000004</v>
      </c>
      <c r="E55" s="5">
        <v>6.7949999999999999</v>
      </c>
      <c r="F55" s="5">
        <v>7.4989999999999997</v>
      </c>
      <c r="G55" s="5">
        <v>8.2539999999999996</v>
      </c>
      <c r="H55" s="5">
        <v>8.9619999999999997</v>
      </c>
      <c r="I55" s="5">
        <v>9.69</v>
      </c>
      <c r="J55" s="5">
        <v>10.436999999999999</v>
      </c>
      <c r="K55" s="5">
        <v>11.611000000000001</v>
      </c>
      <c r="L55" s="5">
        <v>12.12</v>
      </c>
      <c r="M55" s="5">
        <v>10.42</v>
      </c>
      <c r="N55" s="5">
        <v>10.073</v>
      </c>
      <c r="O55" s="5">
        <v>10.247999999999999</v>
      </c>
      <c r="P55" s="5">
        <v>9.7119999999999997</v>
      </c>
      <c r="Q55" s="5">
        <v>9.7210000000000001</v>
      </c>
      <c r="R55" s="5">
        <v>8.9410000000000007</v>
      </c>
      <c r="S55" s="5">
        <v>9.0839999999999996</v>
      </c>
      <c r="T55" s="5">
        <v>9.8960000000000008</v>
      </c>
      <c r="U55" s="5">
        <v>10.766</v>
      </c>
      <c r="V55" s="5">
        <v>11.484</v>
      </c>
      <c r="W55" s="5">
        <v>12.173</v>
      </c>
      <c r="X55" s="5">
        <v>12.292999999999999</v>
      </c>
      <c r="Y55" s="5">
        <v>13.195</v>
      </c>
      <c r="Z55" s="5">
        <v>13.349</v>
      </c>
    </row>
    <row r="56" spans="1:27" x14ac:dyDescent="0.25">
      <c r="A56" s="3" t="s">
        <v>125</v>
      </c>
      <c r="B56" s="3" t="s">
        <v>126</v>
      </c>
      <c r="C56" s="5">
        <v>7.1829999999999998</v>
      </c>
      <c r="D56" s="5">
        <v>8.1240000000000006</v>
      </c>
      <c r="E56" s="5">
        <v>8.3680000000000003</v>
      </c>
      <c r="F56" s="5">
        <v>8.2270000000000003</v>
      </c>
      <c r="G56" s="5">
        <v>9.0009999999999994</v>
      </c>
      <c r="H56" s="5">
        <v>9.577</v>
      </c>
      <c r="I56" s="5">
        <v>9.83</v>
      </c>
      <c r="J56" s="5">
        <v>10.352</v>
      </c>
      <c r="K56" s="5">
        <v>11.673999999999999</v>
      </c>
      <c r="L56" s="5">
        <v>12.478</v>
      </c>
      <c r="M56" s="5">
        <v>12.099</v>
      </c>
      <c r="N56" s="5">
        <v>11.510999999999999</v>
      </c>
      <c r="O56" s="5">
        <v>12.135</v>
      </c>
      <c r="P56" s="5">
        <v>11.936999999999999</v>
      </c>
      <c r="Q56" s="5">
        <v>13.138999999999999</v>
      </c>
      <c r="R56" s="5">
        <v>13.695</v>
      </c>
      <c r="S56" s="5">
        <v>13.411</v>
      </c>
      <c r="T56" s="5">
        <v>12.117000000000001</v>
      </c>
      <c r="U56" s="5">
        <v>12.798</v>
      </c>
      <c r="V56" s="5">
        <v>12.696999999999999</v>
      </c>
      <c r="W56" s="5">
        <v>14.023</v>
      </c>
      <c r="X56" s="5">
        <v>12.882</v>
      </c>
      <c r="Y56" s="5">
        <v>13.355</v>
      </c>
      <c r="Z56" s="5">
        <v>14.845000000000001</v>
      </c>
    </row>
    <row r="57" spans="1:27" x14ac:dyDescent="0.25">
      <c r="A57" s="3" t="s">
        <v>127</v>
      </c>
      <c r="B57" s="3" t="s">
        <v>128</v>
      </c>
      <c r="C57" s="5">
        <v>45.906999999999996</v>
      </c>
      <c r="D57" s="5">
        <v>49.118000000000002</v>
      </c>
      <c r="E57" s="5">
        <v>52.317</v>
      </c>
      <c r="F57" s="5">
        <v>54.731000000000002</v>
      </c>
      <c r="G57" s="5">
        <v>56.771000000000001</v>
      </c>
      <c r="H57" s="5">
        <v>61.043999999999997</v>
      </c>
      <c r="I57" s="5">
        <v>65.334000000000003</v>
      </c>
      <c r="J57" s="5">
        <v>72.311999999999998</v>
      </c>
      <c r="K57" s="5">
        <v>80.123999999999995</v>
      </c>
      <c r="L57" s="5">
        <v>87.641000000000005</v>
      </c>
      <c r="M57" s="5">
        <v>85.647000000000006</v>
      </c>
      <c r="N57" s="5">
        <v>86.094999999999999</v>
      </c>
      <c r="O57" s="5">
        <v>89.055000000000007</v>
      </c>
      <c r="P57" s="5">
        <v>87.605999999999995</v>
      </c>
      <c r="Q57" s="5">
        <v>89.236000000000004</v>
      </c>
      <c r="R57" s="5">
        <v>87.971999999999994</v>
      </c>
      <c r="S57" s="5">
        <v>85.947999999999993</v>
      </c>
      <c r="T57" s="5">
        <v>86.185000000000002</v>
      </c>
      <c r="U57" s="5">
        <v>89.35</v>
      </c>
      <c r="V57" s="5">
        <v>92.028999999999996</v>
      </c>
      <c r="W57" s="5">
        <v>96.924999999999997</v>
      </c>
      <c r="X57" s="5">
        <v>90.832999999999998</v>
      </c>
      <c r="Y57" s="5">
        <v>99.441000000000003</v>
      </c>
      <c r="Z57" s="5">
        <v>101.253</v>
      </c>
    </row>
    <row r="58" spans="1:27" x14ac:dyDescent="0.25">
      <c r="A58" s="3" t="s">
        <v>129</v>
      </c>
      <c r="B58" s="3" t="s">
        <v>130</v>
      </c>
      <c r="C58" s="5">
        <v>137.69499999999999</v>
      </c>
      <c r="D58" s="5">
        <v>145.11000000000001</v>
      </c>
      <c r="E58" s="5">
        <v>155.98099999999999</v>
      </c>
      <c r="F58" s="5">
        <v>160.364</v>
      </c>
      <c r="G58" s="5">
        <v>168.893</v>
      </c>
      <c r="H58" s="5">
        <v>171.79599999999999</v>
      </c>
      <c r="I58" s="5">
        <v>173.57</v>
      </c>
      <c r="J58" s="5">
        <v>176.898</v>
      </c>
      <c r="K58" s="5">
        <v>183.35599999999999</v>
      </c>
      <c r="L58" s="5">
        <v>193.768</v>
      </c>
      <c r="M58" s="5">
        <v>190.126</v>
      </c>
      <c r="N58" s="5">
        <v>188.268</v>
      </c>
      <c r="O58" s="5">
        <v>192.94399999999999</v>
      </c>
      <c r="P58" s="5">
        <v>194.48500000000001</v>
      </c>
      <c r="Q58" s="5">
        <v>194.642</v>
      </c>
      <c r="R58" s="5">
        <v>195.15700000000001</v>
      </c>
      <c r="S58" s="5">
        <v>201.89099999999999</v>
      </c>
      <c r="T58" s="5">
        <v>203.089</v>
      </c>
      <c r="U58" s="5">
        <v>206.273</v>
      </c>
      <c r="V58" s="5">
        <v>209.93700000000001</v>
      </c>
      <c r="W58" s="5">
        <v>218.37899999999999</v>
      </c>
      <c r="X58" s="5">
        <v>210.35900000000001</v>
      </c>
      <c r="Y58" s="5">
        <v>227.55</v>
      </c>
      <c r="Z58" s="5">
        <v>255.04499999999999</v>
      </c>
      <c r="AA58" s="5">
        <v>255.501</v>
      </c>
    </row>
    <row r="59" spans="1:27" x14ac:dyDescent="0.25">
      <c r="A59" s="3" t="s">
        <v>131</v>
      </c>
      <c r="B59" s="3" t="s">
        <v>132</v>
      </c>
      <c r="C59" s="5">
        <v>18.766999999999999</v>
      </c>
      <c r="D59" s="5">
        <v>19.425999999999998</v>
      </c>
      <c r="E59" s="5">
        <v>20.2</v>
      </c>
      <c r="F59" s="5">
        <v>21.259</v>
      </c>
      <c r="G59" s="5">
        <v>21.366</v>
      </c>
      <c r="H59" s="5">
        <v>22.367000000000001</v>
      </c>
      <c r="I59" s="5">
        <v>22.916</v>
      </c>
      <c r="J59" s="5">
        <v>23.83</v>
      </c>
      <c r="K59" s="5">
        <v>25.181999999999999</v>
      </c>
      <c r="L59" s="5">
        <v>26.364999999999998</v>
      </c>
      <c r="M59" s="5">
        <v>25.707999999999998</v>
      </c>
      <c r="N59" s="5">
        <v>26.806999999999999</v>
      </c>
      <c r="O59" s="5">
        <v>27.501000000000001</v>
      </c>
      <c r="P59" s="5">
        <v>27.471</v>
      </c>
      <c r="Q59" s="5">
        <v>26.971</v>
      </c>
      <c r="R59" s="5">
        <v>27.366</v>
      </c>
      <c r="S59" s="5">
        <v>26.38</v>
      </c>
      <c r="T59" s="5">
        <v>29.448</v>
      </c>
      <c r="U59" s="5">
        <v>28.292999999999999</v>
      </c>
      <c r="V59" s="5">
        <v>27.963999999999999</v>
      </c>
      <c r="W59" s="5">
        <v>29.721</v>
      </c>
      <c r="X59" s="5">
        <v>27.896999999999998</v>
      </c>
      <c r="Y59" s="5">
        <v>30.106000000000002</v>
      </c>
      <c r="Z59" s="5">
        <v>30.785</v>
      </c>
    </row>
    <row r="60" spans="1:27" x14ac:dyDescent="0.25">
      <c r="A60" s="3" t="s">
        <v>133</v>
      </c>
      <c r="B60" s="3" t="s">
        <v>134</v>
      </c>
      <c r="C60" s="5">
        <v>58.981000000000002</v>
      </c>
      <c r="D60" s="5">
        <v>63.783999999999999</v>
      </c>
      <c r="E60" s="5">
        <v>69.727000000000004</v>
      </c>
      <c r="F60" s="5">
        <v>69.275999999999996</v>
      </c>
      <c r="G60" s="5">
        <v>74.55</v>
      </c>
      <c r="H60" s="5">
        <v>74.197999999999993</v>
      </c>
      <c r="I60" s="5">
        <v>75.376000000000005</v>
      </c>
      <c r="J60" s="5">
        <v>76.863</v>
      </c>
      <c r="K60" s="5">
        <v>79.260000000000005</v>
      </c>
      <c r="L60" s="5">
        <v>85.694000000000003</v>
      </c>
      <c r="M60" s="5">
        <v>81.233999999999995</v>
      </c>
      <c r="N60" s="5">
        <v>77.781000000000006</v>
      </c>
      <c r="O60" s="5">
        <v>80.135000000000005</v>
      </c>
      <c r="P60" s="5">
        <v>80.930999999999997</v>
      </c>
      <c r="Q60" s="5">
        <v>82.358999999999995</v>
      </c>
      <c r="R60" s="5">
        <v>82.016999999999996</v>
      </c>
      <c r="S60" s="5">
        <v>85.346000000000004</v>
      </c>
      <c r="T60" s="5">
        <v>82.367000000000004</v>
      </c>
      <c r="U60" s="5">
        <v>86.165000000000006</v>
      </c>
      <c r="V60" s="5">
        <v>89.316000000000003</v>
      </c>
      <c r="W60" s="5">
        <v>91.850999999999999</v>
      </c>
      <c r="X60" s="5">
        <v>88.483999999999995</v>
      </c>
      <c r="Y60" s="5">
        <v>94.076999999999998</v>
      </c>
      <c r="Z60" s="5">
        <v>118.108</v>
      </c>
    </row>
    <row r="61" spans="1:27" x14ac:dyDescent="0.25">
      <c r="A61" s="3" t="s">
        <v>135</v>
      </c>
      <c r="B61" s="3" t="s">
        <v>136</v>
      </c>
      <c r="C61" s="5">
        <v>59.947000000000003</v>
      </c>
      <c r="D61" s="5">
        <v>61.901000000000003</v>
      </c>
      <c r="E61" s="5">
        <v>66.054000000000002</v>
      </c>
      <c r="F61" s="5">
        <v>69.828000000000003</v>
      </c>
      <c r="G61" s="5">
        <v>72.977999999999994</v>
      </c>
      <c r="H61" s="5">
        <v>75.230999999999995</v>
      </c>
      <c r="I61" s="5">
        <v>75.278999999999996</v>
      </c>
      <c r="J61" s="5">
        <v>76.206000000000003</v>
      </c>
      <c r="K61" s="5">
        <v>78.915000000000006</v>
      </c>
      <c r="L61" s="5">
        <v>81.709000000000003</v>
      </c>
      <c r="M61" s="5">
        <v>83.183999999999997</v>
      </c>
      <c r="N61" s="5">
        <v>83.68</v>
      </c>
      <c r="O61" s="5">
        <v>85.308999999999997</v>
      </c>
      <c r="P61" s="5">
        <v>86.082999999999998</v>
      </c>
      <c r="Q61" s="5">
        <v>85.311999999999998</v>
      </c>
      <c r="R61" s="5">
        <v>85.774000000000001</v>
      </c>
      <c r="S61" s="5">
        <v>90.165999999999997</v>
      </c>
      <c r="T61" s="5">
        <v>91.272999999999996</v>
      </c>
      <c r="U61" s="5">
        <v>91.814999999999998</v>
      </c>
      <c r="V61" s="5">
        <v>92.656999999999996</v>
      </c>
      <c r="W61" s="5">
        <v>96.807000000000002</v>
      </c>
      <c r="X61" s="5">
        <v>93.978999999999999</v>
      </c>
      <c r="Y61" s="5">
        <v>103.366</v>
      </c>
      <c r="Z61" s="5">
        <v>106.152</v>
      </c>
    </row>
    <row r="62" spans="1:27" x14ac:dyDescent="0.25">
      <c r="A62" s="3" t="s">
        <v>137</v>
      </c>
      <c r="B62" s="3" t="s">
        <v>138</v>
      </c>
      <c r="C62" s="5">
        <v>53.540999999999997</v>
      </c>
      <c r="D62" s="5">
        <v>55.32</v>
      </c>
      <c r="E62" s="5">
        <v>58.460999999999999</v>
      </c>
      <c r="F62" s="5">
        <v>61.207000000000001</v>
      </c>
      <c r="G62" s="5">
        <v>62.619</v>
      </c>
      <c r="H62" s="5">
        <v>66.72</v>
      </c>
      <c r="I62" s="5">
        <v>69.228999999999999</v>
      </c>
      <c r="J62" s="5">
        <v>71.23</v>
      </c>
      <c r="K62" s="5">
        <v>76.561999999999998</v>
      </c>
      <c r="L62" s="5">
        <v>79.811999999999998</v>
      </c>
      <c r="M62" s="5">
        <v>76.3</v>
      </c>
      <c r="N62" s="5">
        <v>81.155000000000001</v>
      </c>
      <c r="O62" s="5">
        <v>80.200999999999993</v>
      </c>
      <c r="P62" s="5">
        <v>82.25</v>
      </c>
      <c r="Q62" s="5">
        <v>82.742999999999995</v>
      </c>
      <c r="R62" s="5">
        <v>86.055000000000007</v>
      </c>
      <c r="S62" s="5">
        <v>88.81</v>
      </c>
      <c r="T62" s="5">
        <v>88.938000000000002</v>
      </c>
      <c r="U62" s="5">
        <v>92.004000000000005</v>
      </c>
      <c r="V62" s="5">
        <v>89.864999999999995</v>
      </c>
      <c r="W62" s="5">
        <v>95.510999999999996</v>
      </c>
      <c r="X62" s="5">
        <v>84.929000000000002</v>
      </c>
      <c r="Y62" s="5">
        <v>109.419</v>
      </c>
      <c r="Z62" s="5">
        <v>128.55000000000001</v>
      </c>
      <c r="AA62" s="5">
        <v>106.5</v>
      </c>
    </row>
    <row r="63" spans="1:27" x14ac:dyDescent="0.25">
      <c r="A63" s="3" t="s">
        <v>139</v>
      </c>
      <c r="B63" s="3" t="s">
        <v>140</v>
      </c>
      <c r="C63" s="5">
        <v>22.266999999999999</v>
      </c>
      <c r="D63" s="5">
        <v>23.734999999999999</v>
      </c>
      <c r="E63" s="5">
        <v>26.231000000000002</v>
      </c>
      <c r="F63" s="5">
        <v>27.16</v>
      </c>
      <c r="G63" s="5">
        <v>27.373000000000001</v>
      </c>
      <c r="H63" s="5">
        <v>28.524000000000001</v>
      </c>
      <c r="I63" s="5">
        <v>29.588000000000001</v>
      </c>
      <c r="J63" s="5">
        <v>30.484999999999999</v>
      </c>
      <c r="K63" s="5">
        <v>33.134999999999998</v>
      </c>
      <c r="L63" s="5">
        <v>33.892000000000003</v>
      </c>
      <c r="M63" s="5">
        <v>33.273000000000003</v>
      </c>
      <c r="N63" s="5">
        <v>32.875</v>
      </c>
      <c r="O63" s="5">
        <v>33.296999999999997</v>
      </c>
      <c r="P63" s="5">
        <v>33.787999999999997</v>
      </c>
      <c r="Q63" s="5">
        <v>34.932000000000002</v>
      </c>
      <c r="R63" s="5">
        <v>36.061</v>
      </c>
      <c r="S63" s="5">
        <v>37.234000000000002</v>
      </c>
      <c r="T63" s="5">
        <v>37.92</v>
      </c>
      <c r="U63" s="5">
        <v>38.207000000000001</v>
      </c>
      <c r="V63" s="5">
        <v>37.21</v>
      </c>
      <c r="W63" s="5">
        <v>39.832000000000001</v>
      </c>
      <c r="X63" s="5">
        <v>37.326999999999998</v>
      </c>
      <c r="Y63" s="5">
        <v>40.348999999999997</v>
      </c>
      <c r="Z63" s="5">
        <v>42.945</v>
      </c>
    </row>
    <row r="64" spans="1:27" x14ac:dyDescent="0.25">
      <c r="A64" s="3" t="s">
        <v>141</v>
      </c>
      <c r="B64" s="3" t="s">
        <v>142</v>
      </c>
      <c r="C64" s="5">
        <v>0.70399999999999996</v>
      </c>
      <c r="D64" s="5">
        <v>0.77200000000000002</v>
      </c>
      <c r="E64" s="5">
        <v>0.89400000000000002</v>
      </c>
      <c r="F64" s="5">
        <v>0.92600000000000005</v>
      </c>
      <c r="G64" s="5">
        <v>0.96299999999999997</v>
      </c>
      <c r="H64" s="5">
        <v>2.0270000000000001</v>
      </c>
      <c r="I64" s="5">
        <v>2.3879999999999999</v>
      </c>
      <c r="J64" s="5">
        <v>1.851</v>
      </c>
      <c r="K64" s="5">
        <v>2.153</v>
      </c>
      <c r="L64" s="5">
        <v>2.5230000000000001</v>
      </c>
      <c r="M64" s="5">
        <v>0.74399999999999999</v>
      </c>
      <c r="N64" s="5">
        <v>3.887</v>
      </c>
      <c r="O64" s="5">
        <v>1.363</v>
      </c>
      <c r="P64" s="5">
        <v>2.86</v>
      </c>
      <c r="Q64" s="5">
        <v>2.7160000000000002</v>
      </c>
      <c r="R64" s="5">
        <v>3.6779999999999999</v>
      </c>
      <c r="S64" s="5">
        <v>3.7810000000000001</v>
      </c>
      <c r="T64" s="5">
        <v>2.1440000000000001</v>
      </c>
      <c r="U64" s="5">
        <v>2.76</v>
      </c>
      <c r="V64" s="5">
        <v>2.173</v>
      </c>
      <c r="W64" s="5">
        <v>1.288</v>
      </c>
      <c r="X64" s="5">
        <v>1.8</v>
      </c>
      <c r="Y64" s="5">
        <v>14.178000000000001</v>
      </c>
      <c r="Z64" s="5">
        <v>21.526</v>
      </c>
    </row>
    <row r="65" spans="1:27" x14ac:dyDescent="0.25">
      <c r="A65" s="3" t="s">
        <v>143</v>
      </c>
      <c r="B65" s="3" t="s">
        <v>144</v>
      </c>
      <c r="C65" s="5">
        <v>2.609</v>
      </c>
      <c r="D65" s="5">
        <v>1.9339999999999999</v>
      </c>
      <c r="E65" s="5">
        <v>1.8560000000000001</v>
      </c>
      <c r="F65" s="5">
        <v>2.472</v>
      </c>
      <c r="G65" s="5">
        <v>2.7210000000000001</v>
      </c>
      <c r="H65" s="5">
        <v>3.0630000000000002</v>
      </c>
      <c r="I65" s="5">
        <v>3.302</v>
      </c>
      <c r="J65" s="5">
        <v>3.7610000000000001</v>
      </c>
      <c r="K65" s="5">
        <v>3.8719999999999999</v>
      </c>
      <c r="L65" s="5">
        <v>4.4580000000000002</v>
      </c>
      <c r="M65" s="5">
        <v>3.9910000000000001</v>
      </c>
      <c r="N65" s="5">
        <v>4.9269999999999996</v>
      </c>
      <c r="O65" s="5">
        <v>4.7629999999999999</v>
      </c>
      <c r="P65" s="5">
        <v>4.9569999999999999</v>
      </c>
      <c r="Q65" s="5">
        <v>5.0860000000000003</v>
      </c>
      <c r="R65" s="5">
        <v>5.1609999999999996</v>
      </c>
      <c r="S65" s="5">
        <v>6.1840000000000002</v>
      </c>
      <c r="T65" s="5">
        <v>6.1360000000000001</v>
      </c>
      <c r="U65" s="5">
        <v>6.3150000000000004</v>
      </c>
      <c r="V65" s="5">
        <v>5.5620000000000003</v>
      </c>
      <c r="W65" s="5">
        <v>6.4880000000000004</v>
      </c>
      <c r="X65" s="5">
        <v>2.2989999999999999</v>
      </c>
      <c r="Y65" s="5">
        <v>4.9059999999999997</v>
      </c>
      <c r="Z65" s="5">
        <v>8.2159999999999993</v>
      </c>
    </row>
    <row r="66" spans="1:27" x14ac:dyDescent="0.25">
      <c r="A66" s="3" t="s">
        <v>145</v>
      </c>
      <c r="B66" s="3" t="s">
        <v>146</v>
      </c>
      <c r="C66" s="5">
        <v>19.98</v>
      </c>
      <c r="D66" s="5">
        <v>20.884</v>
      </c>
      <c r="E66" s="5">
        <v>21.463000000000001</v>
      </c>
      <c r="F66" s="5">
        <v>22.626000000000001</v>
      </c>
      <c r="G66" s="5">
        <v>23.326000000000001</v>
      </c>
      <c r="H66" s="5">
        <v>24.504999999999999</v>
      </c>
      <c r="I66" s="5">
        <v>25.471</v>
      </c>
      <c r="J66" s="5">
        <v>26.484000000000002</v>
      </c>
      <c r="K66" s="5">
        <v>28.373000000000001</v>
      </c>
      <c r="L66" s="5">
        <v>29.911999999999999</v>
      </c>
      <c r="M66" s="5">
        <v>29.634</v>
      </c>
      <c r="N66" s="5">
        <v>31.215</v>
      </c>
      <c r="O66" s="5">
        <v>32.673000000000002</v>
      </c>
      <c r="P66" s="5">
        <v>32.716999999999999</v>
      </c>
      <c r="Q66" s="5">
        <v>32.392000000000003</v>
      </c>
      <c r="R66" s="5">
        <v>33.386000000000003</v>
      </c>
      <c r="S66" s="5">
        <v>33.826000000000001</v>
      </c>
      <c r="T66" s="5">
        <v>35.188000000000002</v>
      </c>
      <c r="U66" s="5">
        <v>37.127000000000002</v>
      </c>
      <c r="V66" s="5">
        <v>37.918999999999997</v>
      </c>
      <c r="W66" s="5">
        <v>40.706000000000003</v>
      </c>
      <c r="X66" s="5">
        <v>37.115000000000002</v>
      </c>
      <c r="Y66" s="5">
        <v>43.639000000000003</v>
      </c>
      <c r="Z66" s="5">
        <v>49.436999999999998</v>
      </c>
    </row>
    <row r="67" spans="1:27" x14ac:dyDescent="0.25">
      <c r="A67" s="3" t="s">
        <v>147</v>
      </c>
      <c r="B67" s="3" t="s">
        <v>148</v>
      </c>
      <c r="C67" s="5">
        <v>7.9809999999999999</v>
      </c>
      <c r="D67" s="5">
        <v>7.9950000000000001</v>
      </c>
      <c r="E67" s="5">
        <v>8.0169999999999995</v>
      </c>
      <c r="F67" s="5">
        <v>8.0229999999999997</v>
      </c>
      <c r="G67" s="5">
        <v>8.2370000000000001</v>
      </c>
      <c r="H67" s="5">
        <v>8.6020000000000003</v>
      </c>
      <c r="I67" s="5">
        <v>8.48</v>
      </c>
      <c r="J67" s="5">
        <v>8.65</v>
      </c>
      <c r="K67" s="5">
        <v>9.0289999999999999</v>
      </c>
      <c r="L67" s="5">
        <v>9.0269999999999992</v>
      </c>
      <c r="M67" s="5">
        <v>8.6579999999999995</v>
      </c>
      <c r="N67" s="5">
        <v>8.2520000000000007</v>
      </c>
      <c r="O67" s="5">
        <v>8.1050000000000004</v>
      </c>
      <c r="P67" s="5">
        <v>7.9279999999999999</v>
      </c>
      <c r="Q67" s="5">
        <v>7.6159999999999997</v>
      </c>
      <c r="R67" s="5">
        <v>7.77</v>
      </c>
      <c r="S67" s="5">
        <v>7.7859999999999996</v>
      </c>
      <c r="T67" s="5">
        <v>7.55</v>
      </c>
      <c r="U67" s="5">
        <v>7.5949999999999998</v>
      </c>
      <c r="V67" s="5">
        <v>7.0019999999999998</v>
      </c>
      <c r="W67" s="5">
        <v>7.1980000000000004</v>
      </c>
      <c r="X67" s="5">
        <v>6.3879999999999999</v>
      </c>
      <c r="Y67" s="5">
        <v>6.3470000000000004</v>
      </c>
      <c r="Z67" s="5">
        <v>6.4269999999999996</v>
      </c>
    </row>
    <row r="68" spans="1:27" x14ac:dyDescent="0.25">
      <c r="A68" s="3" t="s">
        <v>149</v>
      </c>
      <c r="B68" s="3" t="s">
        <v>150</v>
      </c>
      <c r="C68" s="5">
        <v>24.692</v>
      </c>
      <c r="D68" s="5">
        <v>26.588999999999999</v>
      </c>
      <c r="E68" s="5">
        <v>27.201000000000001</v>
      </c>
      <c r="F68" s="5">
        <v>28.864000000000001</v>
      </c>
      <c r="G68" s="5">
        <v>29.774999999999999</v>
      </c>
      <c r="H68" s="5">
        <v>30.613</v>
      </c>
      <c r="I68" s="5">
        <v>32.545000000000002</v>
      </c>
      <c r="J68" s="5">
        <v>33.86</v>
      </c>
      <c r="K68" s="5">
        <v>36.268000000000001</v>
      </c>
      <c r="L68" s="5">
        <v>36.744</v>
      </c>
      <c r="M68" s="5">
        <v>36.173000000000002</v>
      </c>
      <c r="N68" s="5">
        <v>38.454000000000001</v>
      </c>
      <c r="O68" s="5">
        <v>40.337000000000003</v>
      </c>
      <c r="P68" s="5">
        <v>40.924999999999997</v>
      </c>
      <c r="Q68" s="5">
        <v>41.569000000000003</v>
      </c>
      <c r="R68" s="5">
        <v>41.286999999999999</v>
      </c>
      <c r="S68" s="5">
        <v>42.280999999999999</v>
      </c>
      <c r="T68" s="5">
        <v>44.14</v>
      </c>
      <c r="U68" s="5">
        <v>44.753999999999998</v>
      </c>
      <c r="V68" s="5">
        <v>46.991999999999997</v>
      </c>
      <c r="W68" s="5">
        <v>51.036999999999999</v>
      </c>
      <c r="X68" s="5">
        <v>28.812999999999999</v>
      </c>
      <c r="Y68" s="5">
        <v>32.353999999999999</v>
      </c>
      <c r="Z68" s="5">
        <v>41.936999999999998</v>
      </c>
      <c r="AA68" s="5">
        <v>49.26</v>
      </c>
    </row>
    <row r="69" spans="1:27" x14ac:dyDescent="0.25">
      <c r="A69" s="3" t="s">
        <v>151</v>
      </c>
      <c r="B69" s="3" t="s">
        <v>152</v>
      </c>
      <c r="C69" s="5">
        <v>6.0789999999999997</v>
      </c>
      <c r="D69" s="5">
        <v>6.5369999999999999</v>
      </c>
      <c r="E69" s="5">
        <v>6.6749999999999998</v>
      </c>
      <c r="F69" s="5">
        <v>7.0839999999999996</v>
      </c>
      <c r="G69" s="5">
        <v>7.306</v>
      </c>
      <c r="H69" s="5">
        <v>7.4820000000000002</v>
      </c>
      <c r="I69" s="5">
        <v>7.95</v>
      </c>
      <c r="J69" s="5">
        <v>8.2490000000000006</v>
      </c>
      <c r="K69" s="5">
        <v>8.8160000000000007</v>
      </c>
      <c r="L69" s="5">
        <v>9.2870000000000008</v>
      </c>
      <c r="M69" s="5">
        <v>8.2530000000000001</v>
      </c>
      <c r="N69" s="5">
        <v>8.6679999999999993</v>
      </c>
      <c r="O69" s="5">
        <v>9.3260000000000005</v>
      </c>
      <c r="P69" s="5">
        <v>9.0690000000000008</v>
      </c>
      <c r="Q69" s="5">
        <v>9.5370000000000008</v>
      </c>
      <c r="R69" s="5">
        <v>9.4060000000000006</v>
      </c>
      <c r="S69" s="5">
        <v>9.9</v>
      </c>
      <c r="T69" s="5">
        <v>10.438000000000001</v>
      </c>
      <c r="U69" s="5">
        <v>10.962</v>
      </c>
      <c r="V69" s="5">
        <v>11.71</v>
      </c>
      <c r="W69" s="5">
        <v>12.226000000000001</v>
      </c>
      <c r="X69" s="5">
        <v>5.5049999999999999</v>
      </c>
      <c r="Y69" s="5">
        <v>7.1079999999999997</v>
      </c>
      <c r="Z69" s="5">
        <v>10.688000000000001</v>
      </c>
    </row>
    <row r="70" spans="1:27" x14ac:dyDescent="0.25">
      <c r="A70" s="3" t="s">
        <v>153</v>
      </c>
      <c r="B70" s="3" t="s">
        <v>154</v>
      </c>
      <c r="C70" s="5">
        <v>18.613</v>
      </c>
      <c r="D70" s="5">
        <v>20.052</v>
      </c>
      <c r="E70" s="5">
        <v>20.526</v>
      </c>
      <c r="F70" s="5">
        <v>21.78</v>
      </c>
      <c r="G70" s="5">
        <v>22.469000000000001</v>
      </c>
      <c r="H70" s="5">
        <v>23.132000000000001</v>
      </c>
      <c r="I70" s="5">
        <v>24.594000000000001</v>
      </c>
      <c r="J70" s="5">
        <v>25.611000000000001</v>
      </c>
      <c r="K70" s="5">
        <v>27.452000000000002</v>
      </c>
      <c r="L70" s="5">
        <v>27.456</v>
      </c>
      <c r="M70" s="5">
        <v>27.92</v>
      </c>
      <c r="N70" s="5">
        <v>29.785</v>
      </c>
      <c r="O70" s="5">
        <v>31.010999999999999</v>
      </c>
      <c r="P70" s="5">
        <v>31.855</v>
      </c>
      <c r="Q70" s="5">
        <v>32.031999999999996</v>
      </c>
      <c r="R70" s="5">
        <v>31.882000000000001</v>
      </c>
      <c r="S70" s="5">
        <v>32.381</v>
      </c>
      <c r="T70" s="5">
        <v>33.701000000000001</v>
      </c>
      <c r="U70" s="5">
        <v>33.792000000000002</v>
      </c>
      <c r="V70" s="5">
        <v>35.281999999999996</v>
      </c>
      <c r="W70" s="5">
        <v>38.811999999999998</v>
      </c>
      <c r="X70" s="5">
        <v>23.308</v>
      </c>
      <c r="Y70" s="5">
        <v>25.245999999999999</v>
      </c>
      <c r="Z70" s="5">
        <v>31.248999999999999</v>
      </c>
    </row>
    <row r="71" spans="1:27" x14ac:dyDescent="0.25">
      <c r="A71" s="3" t="s">
        <v>155</v>
      </c>
      <c r="B71" s="3" t="s">
        <v>156</v>
      </c>
      <c r="C71" s="5">
        <v>15.718999999999999</v>
      </c>
      <c r="D71" s="5">
        <v>16.609000000000002</v>
      </c>
      <c r="E71" s="5">
        <v>17.257000000000001</v>
      </c>
      <c r="F71" s="5">
        <v>17.625</v>
      </c>
      <c r="G71" s="5">
        <v>18.381</v>
      </c>
      <c r="H71" s="5">
        <v>19.056999999999999</v>
      </c>
      <c r="I71" s="5">
        <v>19.282</v>
      </c>
      <c r="J71" s="5">
        <v>19.986999999999998</v>
      </c>
      <c r="K71" s="5">
        <v>19.873999999999999</v>
      </c>
      <c r="L71" s="5">
        <v>19.757000000000001</v>
      </c>
      <c r="M71" s="5">
        <v>19.841000000000001</v>
      </c>
      <c r="N71" s="5">
        <v>20.524000000000001</v>
      </c>
      <c r="O71" s="5">
        <v>21.434999999999999</v>
      </c>
      <c r="P71" s="5">
        <v>21.571000000000002</v>
      </c>
      <c r="Q71" s="5">
        <v>21.606999999999999</v>
      </c>
      <c r="R71" s="5">
        <v>22.303999999999998</v>
      </c>
      <c r="S71" s="5">
        <v>22.638000000000002</v>
      </c>
      <c r="T71" s="5">
        <v>23.222999999999999</v>
      </c>
      <c r="U71" s="5">
        <v>24.684000000000001</v>
      </c>
      <c r="V71" s="5">
        <v>25.238</v>
      </c>
      <c r="W71" s="5">
        <v>25.873999999999999</v>
      </c>
      <c r="X71" s="5">
        <v>24.506</v>
      </c>
      <c r="Y71" s="5">
        <v>27.423999999999999</v>
      </c>
      <c r="Z71" s="5">
        <v>26.864999999999998</v>
      </c>
      <c r="AA71" s="5">
        <v>28.268999999999998</v>
      </c>
    </row>
    <row r="72" spans="1:27" x14ac:dyDescent="0.25">
      <c r="A72" s="3" t="s">
        <v>157</v>
      </c>
      <c r="B72" s="3" t="s">
        <v>158</v>
      </c>
      <c r="C72" s="5">
        <v>8.7940000000000005</v>
      </c>
      <c r="D72" s="5">
        <v>9.2569999999999997</v>
      </c>
      <c r="E72" s="5">
        <v>9.5190000000000001</v>
      </c>
      <c r="F72" s="5">
        <v>9.7029999999999994</v>
      </c>
      <c r="G72" s="5">
        <v>9.6829999999999998</v>
      </c>
      <c r="H72" s="5">
        <v>9.9499999999999993</v>
      </c>
      <c r="I72" s="5">
        <v>10.074</v>
      </c>
      <c r="J72" s="5">
        <v>10.59</v>
      </c>
      <c r="K72" s="5">
        <v>10.68</v>
      </c>
      <c r="L72" s="5">
        <v>10.756</v>
      </c>
      <c r="M72" s="5">
        <v>10.680999999999999</v>
      </c>
      <c r="N72" s="5">
        <v>11.005000000000001</v>
      </c>
      <c r="O72" s="5">
        <v>11.227</v>
      </c>
      <c r="P72" s="5">
        <v>11.28</v>
      </c>
      <c r="Q72" s="5">
        <v>11.263</v>
      </c>
      <c r="R72" s="5">
        <v>11.83</v>
      </c>
      <c r="S72" s="5">
        <v>11.904</v>
      </c>
      <c r="T72" s="5">
        <v>12.305</v>
      </c>
      <c r="U72" s="5">
        <v>13.47</v>
      </c>
      <c r="V72" s="5">
        <v>13.944000000000001</v>
      </c>
      <c r="W72" s="5">
        <v>14.574999999999999</v>
      </c>
      <c r="X72" s="5">
        <v>14.452</v>
      </c>
      <c r="Y72" s="5">
        <v>15.645</v>
      </c>
      <c r="Z72" s="5">
        <v>15.491</v>
      </c>
    </row>
    <row r="73" spans="1:27" x14ac:dyDescent="0.25">
      <c r="A73" s="3" t="s">
        <v>159</v>
      </c>
      <c r="B73" s="3" t="s">
        <v>160</v>
      </c>
      <c r="C73" s="5">
        <v>4.5570000000000004</v>
      </c>
      <c r="D73" s="5">
        <v>4.8819999999999997</v>
      </c>
      <c r="E73" s="5">
        <v>5.1669999999999998</v>
      </c>
      <c r="F73" s="5">
        <v>5.2359999999999998</v>
      </c>
      <c r="G73" s="5">
        <v>5.8079999999999998</v>
      </c>
      <c r="H73" s="5">
        <v>6.133</v>
      </c>
      <c r="I73" s="5">
        <v>6.1779999999999999</v>
      </c>
      <c r="J73" s="5">
        <v>6.2880000000000003</v>
      </c>
      <c r="K73" s="5">
        <v>6.0170000000000003</v>
      </c>
      <c r="L73" s="5">
        <v>5.8460000000000001</v>
      </c>
      <c r="M73" s="5">
        <v>5.9580000000000002</v>
      </c>
      <c r="N73" s="5">
        <v>6.1550000000000002</v>
      </c>
      <c r="O73" s="5">
        <v>6.6760000000000002</v>
      </c>
      <c r="P73" s="5">
        <v>6.7489999999999997</v>
      </c>
      <c r="Q73" s="5">
        <v>6.6520000000000001</v>
      </c>
      <c r="R73" s="5">
        <v>6.7670000000000003</v>
      </c>
      <c r="S73" s="5">
        <v>6.8470000000000004</v>
      </c>
      <c r="T73" s="5">
        <v>6.9050000000000002</v>
      </c>
      <c r="U73" s="5">
        <v>7.1449999999999996</v>
      </c>
      <c r="V73" s="5">
        <v>7.21</v>
      </c>
      <c r="W73" s="5">
        <v>7.2889999999999997</v>
      </c>
      <c r="X73" s="5">
        <v>5.8239999999999998</v>
      </c>
      <c r="Y73" s="5">
        <v>7.4829999999999997</v>
      </c>
      <c r="Z73" s="5">
        <v>7.532</v>
      </c>
    </row>
    <row r="74" spans="1:27" x14ac:dyDescent="0.25">
      <c r="A74" s="3" t="s">
        <v>161</v>
      </c>
      <c r="B74" s="3" t="s">
        <v>162</v>
      </c>
      <c r="C74" s="5">
        <v>2.3679999999999999</v>
      </c>
      <c r="D74" s="5">
        <v>2.4700000000000002</v>
      </c>
      <c r="E74" s="5">
        <v>2.5720000000000001</v>
      </c>
      <c r="F74" s="5">
        <v>2.6859999999999999</v>
      </c>
      <c r="G74" s="5">
        <v>2.891</v>
      </c>
      <c r="H74" s="5">
        <v>2.9740000000000002</v>
      </c>
      <c r="I74" s="5">
        <v>3.03</v>
      </c>
      <c r="J74" s="5">
        <v>3.109</v>
      </c>
      <c r="K74" s="5">
        <v>3.177</v>
      </c>
      <c r="L74" s="5">
        <v>3.1549999999999998</v>
      </c>
      <c r="M74" s="5">
        <v>3.202</v>
      </c>
      <c r="N74" s="5">
        <v>3.3639999999999999</v>
      </c>
      <c r="O74" s="5">
        <v>3.5329999999999999</v>
      </c>
      <c r="P74" s="5">
        <v>3.5430000000000001</v>
      </c>
      <c r="Q74" s="5">
        <v>3.6930000000000001</v>
      </c>
      <c r="R74" s="5">
        <v>3.7080000000000002</v>
      </c>
      <c r="S74" s="5">
        <v>3.887</v>
      </c>
      <c r="T74" s="5">
        <v>4.0129999999999999</v>
      </c>
      <c r="U74" s="5">
        <v>4.069</v>
      </c>
      <c r="V74" s="5">
        <v>4.0839999999999996</v>
      </c>
      <c r="W74" s="5">
        <v>4.0110000000000001</v>
      </c>
      <c r="X74" s="5">
        <v>4.2309999999999999</v>
      </c>
      <c r="Y74" s="5">
        <v>4.2960000000000003</v>
      </c>
      <c r="Z74" s="5">
        <v>3.843</v>
      </c>
    </row>
    <row r="75" spans="1:27" x14ac:dyDescent="0.25">
      <c r="A75" s="3" t="s">
        <v>163</v>
      </c>
      <c r="B75" s="3" t="s">
        <v>164</v>
      </c>
      <c r="C75" s="5">
        <v>21.45</v>
      </c>
      <c r="D75" s="5">
        <v>20.562999999999999</v>
      </c>
      <c r="E75" s="5">
        <v>22.895</v>
      </c>
      <c r="F75" s="5">
        <v>27.332000000000001</v>
      </c>
      <c r="G75" s="5">
        <v>27.661999999999999</v>
      </c>
      <c r="H75" s="5">
        <v>29.446000000000002</v>
      </c>
      <c r="I75" s="5">
        <v>29.629000000000001</v>
      </c>
      <c r="J75" s="5">
        <v>29.853999999999999</v>
      </c>
      <c r="K75" s="5">
        <v>30.669</v>
      </c>
      <c r="L75" s="5">
        <v>31.262</v>
      </c>
      <c r="M75" s="5">
        <v>30.922999999999998</v>
      </c>
      <c r="N75" s="5">
        <v>29.649000000000001</v>
      </c>
      <c r="O75" s="5">
        <v>28.548999999999999</v>
      </c>
      <c r="P75" s="5">
        <v>26.747</v>
      </c>
      <c r="Q75" s="5">
        <v>25.591999999999999</v>
      </c>
      <c r="R75" s="5">
        <v>23.646000000000001</v>
      </c>
      <c r="S75" s="5">
        <v>24.318000000000001</v>
      </c>
      <c r="T75" s="5">
        <v>23.957999999999998</v>
      </c>
      <c r="U75" s="5">
        <v>24.088999999999999</v>
      </c>
      <c r="V75" s="5">
        <v>24.364000000000001</v>
      </c>
      <c r="W75" s="5">
        <v>24.300999999999998</v>
      </c>
      <c r="X75" s="5">
        <v>23.966000000000001</v>
      </c>
      <c r="Y75" s="5">
        <v>24.096</v>
      </c>
      <c r="Z75" s="5">
        <v>22.004000000000001</v>
      </c>
      <c r="AA75" s="5">
        <v>21.097000000000001</v>
      </c>
    </row>
    <row r="76" spans="1:27" x14ac:dyDescent="0.25">
      <c r="A76" s="3" t="s">
        <v>165</v>
      </c>
      <c r="B76" s="3" t="s">
        <v>166</v>
      </c>
      <c r="C76" s="5">
        <v>29.599</v>
      </c>
      <c r="D76" s="5">
        <v>32.253</v>
      </c>
      <c r="E76" s="5">
        <v>34.323999999999998</v>
      </c>
      <c r="F76" s="5">
        <v>34.963000000000001</v>
      </c>
      <c r="G76" s="5">
        <v>35.034999999999997</v>
      </c>
      <c r="H76" s="5">
        <v>36.204000000000001</v>
      </c>
      <c r="I76" s="5">
        <v>36.915999999999997</v>
      </c>
      <c r="J76" s="5">
        <v>40.212000000000003</v>
      </c>
      <c r="K76" s="5">
        <v>42.686999999999998</v>
      </c>
      <c r="L76" s="5">
        <v>44.304000000000002</v>
      </c>
      <c r="M76" s="5">
        <v>42.526000000000003</v>
      </c>
      <c r="N76" s="5">
        <v>43.460999999999999</v>
      </c>
      <c r="O76" s="5">
        <v>44.865000000000002</v>
      </c>
      <c r="P76" s="5">
        <v>46.401000000000003</v>
      </c>
      <c r="Q76" s="5">
        <v>47.307000000000002</v>
      </c>
      <c r="R76" s="5">
        <v>48.811999999999998</v>
      </c>
      <c r="S76" s="5">
        <v>51.012</v>
      </c>
      <c r="T76" s="5">
        <v>54.442999999999998</v>
      </c>
      <c r="U76" s="5">
        <v>58.070999999999998</v>
      </c>
      <c r="V76" s="5">
        <v>62.642000000000003</v>
      </c>
      <c r="W76" s="5">
        <v>67.010999999999996</v>
      </c>
      <c r="X76" s="5">
        <v>66.962000000000003</v>
      </c>
      <c r="Y76" s="5">
        <v>73.322999999999993</v>
      </c>
      <c r="Z76" s="5">
        <v>79.935000000000002</v>
      </c>
      <c r="AA76" s="5">
        <v>85.992000000000004</v>
      </c>
    </row>
    <row r="77" spans="1:27" x14ac:dyDescent="0.25">
      <c r="A77" s="3" t="s">
        <v>167</v>
      </c>
      <c r="B77" s="3" t="s">
        <v>168</v>
      </c>
      <c r="C77" s="5">
        <v>24.841999999999999</v>
      </c>
      <c r="D77" s="5">
        <v>27.094999999999999</v>
      </c>
      <c r="E77" s="5">
        <v>28.893999999999998</v>
      </c>
      <c r="F77" s="5">
        <v>29.274999999999999</v>
      </c>
      <c r="G77" s="5">
        <v>29.23</v>
      </c>
      <c r="H77" s="5">
        <v>30.187000000000001</v>
      </c>
      <c r="I77" s="5">
        <v>30.742999999999999</v>
      </c>
      <c r="J77" s="5">
        <v>33.604999999999997</v>
      </c>
      <c r="K77" s="5">
        <v>35.665999999999997</v>
      </c>
      <c r="L77" s="5">
        <v>36.957000000000001</v>
      </c>
      <c r="M77" s="5">
        <v>35.326999999999998</v>
      </c>
      <c r="N77" s="5">
        <v>36.820999999999998</v>
      </c>
      <c r="O77" s="5">
        <v>38.137999999999998</v>
      </c>
      <c r="P77" s="5">
        <v>39.048999999999999</v>
      </c>
      <c r="Q77" s="5">
        <v>39.734000000000002</v>
      </c>
      <c r="R77" s="5">
        <v>40.972999999999999</v>
      </c>
      <c r="S77" s="5">
        <v>42.847000000000001</v>
      </c>
      <c r="T77" s="5">
        <v>45.686999999999998</v>
      </c>
      <c r="U77" s="5">
        <v>48.826000000000001</v>
      </c>
      <c r="V77" s="5">
        <v>52.6</v>
      </c>
      <c r="W77" s="5">
        <v>56.4</v>
      </c>
      <c r="X77" s="5">
        <v>56.374000000000002</v>
      </c>
      <c r="Y77" s="5">
        <v>61.600999999999999</v>
      </c>
      <c r="Z77" s="5">
        <v>68.066999999999993</v>
      </c>
    </row>
    <row r="78" spans="1:27" x14ac:dyDescent="0.25">
      <c r="A78" s="3" t="s">
        <v>169</v>
      </c>
      <c r="B78" s="3" t="s">
        <v>170</v>
      </c>
      <c r="C78" s="5">
        <v>4.7569999999999997</v>
      </c>
      <c r="D78" s="5">
        <v>5.157</v>
      </c>
      <c r="E78" s="5">
        <v>5.43</v>
      </c>
      <c r="F78" s="5">
        <v>5.6879999999999997</v>
      </c>
      <c r="G78" s="5">
        <v>5.8049999999999997</v>
      </c>
      <c r="H78" s="5">
        <v>6.0170000000000003</v>
      </c>
      <c r="I78" s="5">
        <v>6.1740000000000004</v>
      </c>
      <c r="J78" s="5">
        <v>6.6059999999999999</v>
      </c>
      <c r="K78" s="5">
        <v>7.0220000000000002</v>
      </c>
      <c r="L78" s="5">
        <v>7.3470000000000004</v>
      </c>
      <c r="M78" s="5">
        <v>7.1989999999999998</v>
      </c>
      <c r="N78" s="5">
        <v>6.64</v>
      </c>
      <c r="O78" s="5">
        <v>6.7270000000000003</v>
      </c>
      <c r="P78" s="5">
        <v>7.3520000000000003</v>
      </c>
      <c r="Q78" s="5">
        <v>7.5730000000000004</v>
      </c>
      <c r="R78" s="5">
        <v>7.8390000000000004</v>
      </c>
      <c r="S78" s="5">
        <v>8.1649999999999991</v>
      </c>
      <c r="T78" s="5">
        <v>8.7560000000000002</v>
      </c>
      <c r="U78" s="5">
        <v>9.2449999999999992</v>
      </c>
      <c r="V78" s="5">
        <v>10.042</v>
      </c>
      <c r="W78" s="5">
        <v>10.611000000000001</v>
      </c>
      <c r="X78" s="5">
        <v>10.587999999999999</v>
      </c>
      <c r="Y78" s="5">
        <v>11.722</v>
      </c>
      <c r="Z78" s="5">
        <v>11.869</v>
      </c>
    </row>
    <row r="79" spans="1:27" x14ac:dyDescent="0.25">
      <c r="A79" s="3" t="s">
        <v>171</v>
      </c>
      <c r="B79" s="3" t="s">
        <v>172</v>
      </c>
      <c r="C79" s="5">
        <v>46.040999999999997</v>
      </c>
      <c r="D79" s="5">
        <v>52.357999999999997</v>
      </c>
      <c r="E79" s="5">
        <v>48.893999999999998</v>
      </c>
      <c r="F79" s="5">
        <v>50.53</v>
      </c>
      <c r="G79" s="5">
        <v>50.72</v>
      </c>
      <c r="H79" s="5">
        <v>55.402999999999999</v>
      </c>
      <c r="I79" s="5">
        <v>58.408000000000001</v>
      </c>
      <c r="J79" s="5">
        <v>62.055999999999997</v>
      </c>
      <c r="K79" s="5">
        <v>65.53</v>
      </c>
      <c r="L79" s="5">
        <v>62.75</v>
      </c>
      <c r="M79" s="5">
        <v>66.664000000000001</v>
      </c>
      <c r="N79" s="5">
        <v>78.775999999999996</v>
      </c>
      <c r="O79" s="5">
        <v>76.430999999999997</v>
      </c>
      <c r="P79" s="5">
        <v>76.201999999999998</v>
      </c>
      <c r="Q79" s="5">
        <v>80.870999999999995</v>
      </c>
      <c r="R79" s="5">
        <v>82.98</v>
      </c>
      <c r="S79" s="5">
        <v>83.543000000000006</v>
      </c>
      <c r="T79" s="5">
        <v>81.608000000000004</v>
      </c>
      <c r="U79" s="5">
        <v>75.284000000000006</v>
      </c>
      <c r="V79" s="5">
        <v>81.06</v>
      </c>
      <c r="W79" s="5">
        <v>78.350999999999999</v>
      </c>
      <c r="X79" s="5">
        <v>79.816999999999993</v>
      </c>
      <c r="Y79" s="5">
        <v>85.212000000000003</v>
      </c>
      <c r="Z79" s="5">
        <v>87.781999999999996</v>
      </c>
      <c r="AA79" s="5">
        <v>72.343000000000004</v>
      </c>
    </row>
    <row r="80" spans="1:27" x14ac:dyDescent="0.25">
      <c r="A80" s="3" t="s">
        <v>173</v>
      </c>
      <c r="B80" s="3" t="s">
        <v>174</v>
      </c>
      <c r="C80" s="5">
        <v>31.248999999999999</v>
      </c>
      <c r="D80" s="5">
        <v>35.201999999999998</v>
      </c>
      <c r="E80" s="5">
        <v>32.286999999999999</v>
      </c>
      <c r="F80" s="5">
        <v>33.515999999999998</v>
      </c>
      <c r="G80" s="5">
        <v>31.654</v>
      </c>
      <c r="H80" s="5">
        <v>31.503</v>
      </c>
      <c r="I80" s="5">
        <v>31.263999999999999</v>
      </c>
      <c r="J80" s="5">
        <v>32.536999999999999</v>
      </c>
      <c r="K80" s="5">
        <v>34.533999999999999</v>
      </c>
      <c r="L80" s="5">
        <v>30.736999999999998</v>
      </c>
      <c r="M80" s="5">
        <v>42.415999999999997</v>
      </c>
      <c r="N80" s="5">
        <v>50.718000000000004</v>
      </c>
      <c r="O80" s="5">
        <v>46.962000000000003</v>
      </c>
      <c r="P80" s="5">
        <v>48.661000000000001</v>
      </c>
      <c r="Q80" s="5">
        <v>52.481000000000002</v>
      </c>
      <c r="R80" s="5">
        <v>56.045999999999999</v>
      </c>
      <c r="S80" s="5">
        <v>54.176000000000002</v>
      </c>
      <c r="T80" s="5">
        <v>53.023000000000003</v>
      </c>
      <c r="U80" s="5">
        <v>46.542999999999999</v>
      </c>
      <c r="V80" s="5">
        <v>47.430999999999997</v>
      </c>
      <c r="W80" s="5">
        <v>46.314999999999998</v>
      </c>
      <c r="X80" s="5">
        <v>48.194000000000003</v>
      </c>
      <c r="Y80" s="5">
        <v>49.841999999999999</v>
      </c>
      <c r="Z80" s="5">
        <v>49.978999999999999</v>
      </c>
    </row>
    <row r="81" spans="1:27" x14ac:dyDescent="0.25">
      <c r="A81" s="3" t="s">
        <v>175</v>
      </c>
      <c r="B81" s="3" t="s">
        <v>176</v>
      </c>
      <c r="C81" s="5">
        <v>7.4379999999999997</v>
      </c>
      <c r="D81" s="5">
        <v>8.51</v>
      </c>
      <c r="E81" s="5">
        <v>7.0460000000000003</v>
      </c>
      <c r="F81" s="5">
        <v>7.86</v>
      </c>
      <c r="G81" s="5">
        <v>8.7080000000000002</v>
      </c>
      <c r="H81" s="5">
        <v>12.702999999999999</v>
      </c>
      <c r="I81" s="5">
        <v>15.41</v>
      </c>
      <c r="J81" s="5">
        <v>16.696000000000002</v>
      </c>
      <c r="K81" s="5">
        <v>16.832999999999998</v>
      </c>
      <c r="L81" s="5">
        <v>18.698</v>
      </c>
      <c r="M81" s="5">
        <v>10.673</v>
      </c>
      <c r="N81" s="5">
        <v>12.815</v>
      </c>
      <c r="O81" s="5">
        <v>14.694000000000001</v>
      </c>
      <c r="P81" s="5">
        <v>12.087</v>
      </c>
      <c r="Q81" s="5">
        <v>13.448</v>
      </c>
      <c r="R81" s="5">
        <v>11.337999999999999</v>
      </c>
      <c r="S81" s="5">
        <v>12.448</v>
      </c>
      <c r="T81" s="5">
        <v>12.244</v>
      </c>
      <c r="U81" s="5">
        <v>10.753</v>
      </c>
      <c r="V81" s="5">
        <v>14.68</v>
      </c>
      <c r="W81" s="5">
        <v>10.888</v>
      </c>
      <c r="X81" s="5">
        <v>9.6929999999999996</v>
      </c>
      <c r="Y81" s="5">
        <v>9.1549999999999994</v>
      </c>
      <c r="Z81" s="5">
        <v>10.061</v>
      </c>
    </row>
    <row r="82" spans="1:27" x14ac:dyDescent="0.25">
      <c r="A82" s="3" t="s">
        <v>177</v>
      </c>
      <c r="B82" s="3" t="s">
        <v>178</v>
      </c>
      <c r="C82" s="5">
        <v>7.3540000000000001</v>
      </c>
      <c r="D82" s="5">
        <v>8.6460000000000008</v>
      </c>
      <c r="E82" s="5">
        <v>9.5609999999999999</v>
      </c>
      <c r="F82" s="5">
        <v>9.1539999999999999</v>
      </c>
      <c r="G82" s="5">
        <v>10.358000000000001</v>
      </c>
      <c r="H82" s="5">
        <v>11.198</v>
      </c>
      <c r="I82" s="5">
        <v>11.733000000000001</v>
      </c>
      <c r="J82" s="5">
        <v>12.824</v>
      </c>
      <c r="K82" s="5">
        <v>14.163</v>
      </c>
      <c r="L82" s="5">
        <v>13.315</v>
      </c>
      <c r="M82" s="5">
        <v>13.574999999999999</v>
      </c>
      <c r="N82" s="5">
        <v>15.244</v>
      </c>
      <c r="O82" s="5">
        <v>14.775</v>
      </c>
      <c r="P82" s="5">
        <v>15.452999999999999</v>
      </c>
      <c r="Q82" s="5">
        <v>14.943</v>
      </c>
      <c r="R82" s="5">
        <v>15.596</v>
      </c>
      <c r="S82" s="5">
        <v>16.920000000000002</v>
      </c>
      <c r="T82" s="5">
        <v>16.341000000000001</v>
      </c>
      <c r="U82" s="5">
        <v>17.988</v>
      </c>
      <c r="V82" s="5">
        <v>18.949000000000002</v>
      </c>
      <c r="W82" s="5">
        <v>21.148</v>
      </c>
      <c r="X82" s="5">
        <v>21.93</v>
      </c>
      <c r="Y82" s="5">
        <v>26.215</v>
      </c>
      <c r="Z82" s="5">
        <v>27.742000000000001</v>
      </c>
    </row>
    <row r="83" spans="1:27" x14ac:dyDescent="0.25">
      <c r="A83" s="3" t="s">
        <v>179</v>
      </c>
      <c r="B83" s="3" t="s">
        <v>180</v>
      </c>
      <c r="C83" s="5">
        <v>145.26499999999999</v>
      </c>
      <c r="D83" s="5">
        <v>158.09399999999999</v>
      </c>
      <c r="E83" s="5">
        <v>168.084</v>
      </c>
      <c r="F83" s="5">
        <v>171.32499999999999</v>
      </c>
      <c r="G83" s="5">
        <v>179.66900000000001</v>
      </c>
      <c r="H83" s="5">
        <v>194.14099999999999</v>
      </c>
      <c r="I83" s="5">
        <v>209.38200000000001</v>
      </c>
      <c r="J83" s="5">
        <v>227.21799999999999</v>
      </c>
      <c r="K83" s="5">
        <v>244.202</v>
      </c>
      <c r="L83" s="5">
        <v>254.33600000000001</v>
      </c>
      <c r="M83" s="5">
        <v>243.41499999999999</v>
      </c>
      <c r="N83" s="5">
        <v>245.91</v>
      </c>
      <c r="O83" s="5">
        <v>252.47</v>
      </c>
      <c r="P83" s="5">
        <v>258.49400000000003</v>
      </c>
      <c r="Q83" s="5">
        <v>262.30200000000002</v>
      </c>
      <c r="R83" s="5">
        <v>266.76600000000002</v>
      </c>
      <c r="S83" s="5">
        <v>272.05700000000002</v>
      </c>
      <c r="T83" s="5">
        <v>278.97300000000001</v>
      </c>
      <c r="U83" s="5">
        <v>286.28100000000001</v>
      </c>
      <c r="V83" s="5">
        <v>292.01499999999999</v>
      </c>
      <c r="W83" s="5">
        <v>300.54500000000002</v>
      </c>
      <c r="X83" s="5">
        <v>303.85700000000003</v>
      </c>
      <c r="Y83" s="5">
        <v>310.13900000000001</v>
      </c>
      <c r="Z83" s="5">
        <v>324.64</v>
      </c>
      <c r="AA83" s="5">
        <v>369.29500000000002</v>
      </c>
    </row>
    <row r="84" spans="1:27" x14ac:dyDescent="0.25">
      <c r="A84" s="3" t="s">
        <v>181</v>
      </c>
      <c r="B84" s="3" t="s">
        <v>182</v>
      </c>
      <c r="C84" s="5">
        <v>45.857999999999997</v>
      </c>
      <c r="D84" s="5">
        <v>50.334000000000003</v>
      </c>
      <c r="E84" s="5">
        <v>55.497999999999998</v>
      </c>
      <c r="F84" s="5">
        <v>59.307000000000002</v>
      </c>
      <c r="G84" s="5">
        <v>63.783000000000001</v>
      </c>
      <c r="H84" s="5">
        <v>68.331999999999994</v>
      </c>
      <c r="I84" s="5">
        <v>73.293999999999997</v>
      </c>
      <c r="J84" s="5">
        <v>80.478999999999999</v>
      </c>
      <c r="K84" s="5">
        <v>86.268000000000001</v>
      </c>
      <c r="L84" s="5">
        <v>91.852000000000004</v>
      </c>
      <c r="M84" s="5">
        <v>87.117999999999995</v>
      </c>
      <c r="N84" s="5">
        <v>91.507000000000005</v>
      </c>
      <c r="O84" s="5">
        <v>96.963999999999999</v>
      </c>
      <c r="P84" s="5">
        <v>98.471999999999994</v>
      </c>
      <c r="Q84" s="5">
        <v>99.816999999999993</v>
      </c>
      <c r="R84" s="5">
        <v>101.79900000000001</v>
      </c>
      <c r="S84" s="5">
        <v>105.407</v>
      </c>
      <c r="T84" s="5">
        <v>108.348</v>
      </c>
      <c r="U84" s="5">
        <v>113.134</v>
      </c>
      <c r="V84" s="5">
        <v>117.748</v>
      </c>
      <c r="W84" s="5">
        <v>125.32899999999999</v>
      </c>
      <c r="X84" s="5">
        <v>117.741</v>
      </c>
      <c r="Y84" s="5">
        <v>130.447</v>
      </c>
      <c r="Z84" s="5">
        <v>137.38200000000001</v>
      </c>
      <c r="AA84" s="5">
        <v>146.95400000000001</v>
      </c>
    </row>
    <row r="85" spans="1:27" x14ac:dyDescent="0.25">
      <c r="A85" s="3" t="s">
        <v>183</v>
      </c>
      <c r="B85" s="3" t="s">
        <v>184</v>
      </c>
      <c r="C85" s="5">
        <v>13.487</v>
      </c>
      <c r="D85" s="5">
        <v>14.669</v>
      </c>
      <c r="E85" s="5">
        <v>15.95</v>
      </c>
      <c r="F85" s="5">
        <v>16.898</v>
      </c>
      <c r="G85" s="5">
        <v>17.518999999999998</v>
      </c>
      <c r="H85" s="5">
        <v>18.777999999999999</v>
      </c>
      <c r="I85" s="5">
        <v>19.838999999999999</v>
      </c>
      <c r="J85" s="5">
        <v>21.257000000000001</v>
      </c>
      <c r="K85" s="5">
        <v>22.745999999999999</v>
      </c>
      <c r="L85" s="5">
        <v>23.899000000000001</v>
      </c>
      <c r="M85" s="5">
        <v>23.084</v>
      </c>
      <c r="N85" s="5">
        <v>24.681999999999999</v>
      </c>
      <c r="O85" s="5">
        <v>26.478999999999999</v>
      </c>
      <c r="P85" s="5">
        <v>26.995999999999999</v>
      </c>
      <c r="Q85" s="5">
        <v>26.719000000000001</v>
      </c>
      <c r="R85" s="5">
        <v>27.324999999999999</v>
      </c>
      <c r="S85" s="5">
        <v>28.491</v>
      </c>
      <c r="T85" s="5">
        <v>28.306000000000001</v>
      </c>
      <c r="U85" s="5">
        <v>29.247</v>
      </c>
      <c r="V85" s="5">
        <v>31.318000000000001</v>
      </c>
      <c r="W85" s="5">
        <v>33.225000000000001</v>
      </c>
      <c r="X85" s="5">
        <v>32.530999999999999</v>
      </c>
      <c r="Y85" s="5">
        <v>35.866</v>
      </c>
      <c r="Z85" s="5">
        <v>37.448</v>
      </c>
    </row>
    <row r="86" spans="1:27" x14ac:dyDescent="0.25">
      <c r="A86" s="3" t="s">
        <v>185</v>
      </c>
      <c r="B86" s="3" t="s">
        <v>186</v>
      </c>
      <c r="C86" s="5">
        <v>17.664000000000001</v>
      </c>
      <c r="D86" s="5">
        <v>19.091999999999999</v>
      </c>
      <c r="E86" s="5">
        <v>21.881</v>
      </c>
      <c r="F86" s="5">
        <v>24.105</v>
      </c>
      <c r="G86" s="5">
        <v>26.574000000000002</v>
      </c>
      <c r="H86" s="5">
        <v>29.379000000000001</v>
      </c>
      <c r="I86" s="5">
        <v>31.428000000000001</v>
      </c>
      <c r="J86" s="5">
        <v>33.997999999999998</v>
      </c>
      <c r="K86" s="5">
        <v>36.545000000000002</v>
      </c>
      <c r="L86" s="5">
        <v>38.664999999999999</v>
      </c>
      <c r="M86" s="5">
        <v>37.241</v>
      </c>
      <c r="N86" s="5">
        <v>39.792000000000002</v>
      </c>
      <c r="O86" s="5">
        <v>41.768999999999998</v>
      </c>
      <c r="P86" s="5">
        <v>41.569000000000003</v>
      </c>
      <c r="Q86" s="5">
        <v>42.601999999999997</v>
      </c>
      <c r="R86" s="5">
        <v>43.75</v>
      </c>
      <c r="S86" s="5">
        <v>45.851999999999997</v>
      </c>
      <c r="T86" s="5">
        <v>47.637999999999998</v>
      </c>
      <c r="U86" s="5">
        <v>49.344000000000001</v>
      </c>
      <c r="V86" s="5">
        <v>51.527000000000001</v>
      </c>
      <c r="W86" s="5">
        <v>54.805999999999997</v>
      </c>
      <c r="X86" s="5">
        <v>50.622</v>
      </c>
      <c r="Y86" s="5">
        <v>57.015000000000001</v>
      </c>
      <c r="Z86" s="5">
        <v>60.801000000000002</v>
      </c>
    </row>
    <row r="87" spans="1:27" x14ac:dyDescent="0.25">
      <c r="A87" s="3" t="s">
        <v>187</v>
      </c>
      <c r="B87" s="3" t="s">
        <v>188</v>
      </c>
      <c r="C87" s="5">
        <v>14.707000000000001</v>
      </c>
      <c r="D87" s="5">
        <v>16.573</v>
      </c>
      <c r="E87" s="5">
        <v>17.667999999999999</v>
      </c>
      <c r="F87" s="5">
        <v>18.305</v>
      </c>
      <c r="G87" s="5">
        <v>19.690999999999999</v>
      </c>
      <c r="H87" s="5">
        <v>20.175000000000001</v>
      </c>
      <c r="I87" s="5">
        <v>22.027000000000001</v>
      </c>
      <c r="J87" s="5">
        <v>25.224</v>
      </c>
      <c r="K87" s="5">
        <v>26.977</v>
      </c>
      <c r="L87" s="5">
        <v>29.288</v>
      </c>
      <c r="M87" s="5">
        <v>26.792000000000002</v>
      </c>
      <c r="N87" s="5">
        <v>27.033000000000001</v>
      </c>
      <c r="O87" s="5">
        <v>28.716000000000001</v>
      </c>
      <c r="P87" s="5">
        <v>29.907</v>
      </c>
      <c r="Q87" s="5">
        <v>30.495999999999999</v>
      </c>
      <c r="R87" s="5">
        <v>30.722999999999999</v>
      </c>
      <c r="S87" s="5">
        <v>31.065000000000001</v>
      </c>
      <c r="T87" s="5">
        <v>32.404000000000003</v>
      </c>
      <c r="U87" s="5">
        <v>34.543999999999997</v>
      </c>
      <c r="V87" s="5">
        <v>34.904000000000003</v>
      </c>
      <c r="W87" s="5">
        <v>37.298000000000002</v>
      </c>
      <c r="X87" s="5">
        <v>34.588999999999999</v>
      </c>
      <c r="Y87" s="5">
        <v>37.566000000000003</v>
      </c>
      <c r="Z87" s="5">
        <v>39.134</v>
      </c>
    </row>
    <row r="88" spans="1:27" x14ac:dyDescent="0.25">
      <c r="A88" s="3" t="s">
        <v>189</v>
      </c>
      <c r="B88" s="3" t="s">
        <v>190</v>
      </c>
      <c r="C88" s="5">
        <v>26.773</v>
      </c>
      <c r="D88" s="5">
        <v>27.036999999999999</v>
      </c>
      <c r="E88" s="5">
        <v>27.216999999999999</v>
      </c>
      <c r="F88" s="5">
        <v>28.021999999999998</v>
      </c>
      <c r="G88" s="5">
        <v>28.513000000000002</v>
      </c>
      <c r="H88" s="5">
        <v>29.41</v>
      </c>
      <c r="I88" s="5">
        <v>30.175999999999998</v>
      </c>
      <c r="J88" s="5">
        <v>31.427</v>
      </c>
      <c r="K88" s="5">
        <v>32.856000000000002</v>
      </c>
      <c r="L88" s="5">
        <v>33.673000000000002</v>
      </c>
      <c r="M88" s="5">
        <v>34.517000000000003</v>
      </c>
      <c r="N88" s="5">
        <v>35.664999999999999</v>
      </c>
      <c r="O88" s="5">
        <v>37.585999999999999</v>
      </c>
      <c r="P88" s="5">
        <v>37.582000000000001</v>
      </c>
      <c r="Q88" s="5">
        <v>39.143999999999998</v>
      </c>
      <c r="R88" s="5">
        <v>39.936</v>
      </c>
      <c r="S88" s="5">
        <v>40.084000000000003</v>
      </c>
      <c r="T88" s="5">
        <v>40.892000000000003</v>
      </c>
      <c r="U88" s="5">
        <v>41.654000000000003</v>
      </c>
      <c r="V88" s="5">
        <v>42.539000000000001</v>
      </c>
      <c r="W88" s="5">
        <v>43.720999999999997</v>
      </c>
      <c r="X88" s="5">
        <v>44.939</v>
      </c>
      <c r="Y88" s="5">
        <v>45.207000000000001</v>
      </c>
      <c r="Z88" s="5">
        <v>47.36</v>
      </c>
      <c r="AA88" s="5">
        <v>49.5</v>
      </c>
    </row>
    <row r="89" spans="1:27" x14ac:dyDescent="0.25">
      <c r="A89" s="3" t="s">
        <v>191</v>
      </c>
      <c r="B89" s="3" t="s">
        <v>192</v>
      </c>
      <c r="C89" s="5">
        <v>9.173</v>
      </c>
      <c r="D89" s="5">
        <v>10.391</v>
      </c>
      <c r="E89" s="5">
        <v>10.771000000000001</v>
      </c>
      <c r="F89" s="5">
        <v>11.436</v>
      </c>
      <c r="G89" s="5">
        <v>11.009</v>
      </c>
      <c r="H89" s="5">
        <v>11.499000000000001</v>
      </c>
      <c r="I89" s="5">
        <v>12.545</v>
      </c>
      <c r="J89" s="5">
        <v>13.04</v>
      </c>
      <c r="K89" s="5">
        <v>13.974</v>
      </c>
      <c r="L89" s="5">
        <v>14.119</v>
      </c>
      <c r="M89" s="5">
        <v>13.236000000000001</v>
      </c>
      <c r="N89" s="5">
        <v>13.369</v>
      </c>
      <c r="O89" s="5">
        <v>14.31</v>
      </c>
      <c r="P89" s="5">
        <v>14.598000000000001</v>
      </c>
      <c r="Q89" s="5">
        <v>13.856</v>
      </c>
      <c r="R89" s="5">
        <v>14.009</v>
      </c>
      <c r="S89" s="5">
        <v>14.539</v>
      </c>
      <c r="T89" s="5">
        <v>14.831</v>
      </c>
      <c r="U89" s="5">
        <v>15.449</v>
      </c>
      <c r="V89" s="5">
        <v>15.829000000000001</v>
      </c>
      <c r="W89" s="5">
        <v>16.535</v>
      </c>
      <c r="X89" s="5">
        <v>14.64</v>
      </c>
      <c r="Y89" s="5">
        <v>16.550999999999998</v>
      </c>
      <c r="Z89" s="5">
        <v>17.036999999999999</v>
      </c>
      <c r="AA89" s="5">
        <v>16.922000000000001</v>
      </c>
    </row>
    <row r="90" spans="1:27" x14ac:dyDescent="0.25">
      <c r="A90" s="3" t="s">
        <v>193</v>
      </c>
      <c r="B90" s="3" t="s">
        <v>194</v>
      </c>
      <c r="C90" s="5">
        <v>6.0350000000000001</v>
      </c>
      <c r="D90" s="5">
        <v>7.0359999999999996</v>
      </c>
      <c r="E90" s="5">
        <v>7.0810000000000004</v>
      </c>
      <c r="F90" s="5">
        <v>7.0149999999999997</v>
      </c>
      <c r="G90" s="5">
        <v>6.9989999999999997</v>
      </c>
      <c r="H90" s="5">
        <v>7.1070000000000002</v>
      </c>
      <c r="I90" s="5">
        <v>7.9189999999999996</v>
      </c>
      <c r="J90" s="5">
        <v>8.14</v>
      </c>
      <c r="K90" s="5">
        <v>8.6910000000000007</v>
      </c>
      <c r="L90" s="5">
        <v>8.7629999999999999</v>
      </c>
      <c r="M90" s="5">
        <v>8.3249999999999993</v>
      </c>
      <c r="N90" s="5">
        <v>8.2539999999999996</v>
      </c>
      <c r="O90" s="5">
        <v>8.7720000000000002</v>
      </c>
      <c r="P90" s="5">
        <v>8.5830000000000002</v>
      </c>
      <c r="Q90" s="5">
        <v>8.1579999999999995</v>
      </c>
      <c r="R90" s="5">
        <v>8.2899999999999991</v>
      </c>
      <c r="S90" s="5">
        <v>8.3309999999999995</v>
      </c>
      <c r="T90" s="5">
        <v>8.3970000000000002</v>
      </c>
      <c r="U90" s="5">
        <v>8.6069999999999993</v>
      </c>
      <c r="V90" s="5">
        <v>8.6509999999999998</v>
      </c>
      <c r="W90" s="5">
        <v>8.7810000000000006</v>
      </c>
      <c r="X90" s="5">
        <v>7.47</v>
      </c>
      <c r="Y90" s="5">
        <v>8.4309999999999992</v>
      </c>
      <c r="Z90" s="5">
        <v>8.82</v>
      </c>
    </row>
    <row r="91" spans="1:27" x14ac:dyDescent="0.25">
      <c r="A91" s="3" t="s">
        <v>195</v>
      </c>
      <c r="B91" s="3" t="s">
        <v>196</v>
      </c>
      <c r="C91" s="5">
        <v>2.3090000000000002</v>
      </c>
      <c r="D91" s="5">
        <v>2.488</v>
      </c>
      <c r="E91" s="5">
        <v>2.7450000000000001</v>
      </c>
      <c r="F91" s="5">
        <v>2.9980000000000002</v>
      </c>
      <c r="G91" s="5">
        <v>3.0649999999999999</v>
      </c>
      <c r="H91" s="5">
        <v>3.2189999999999999</v>
      </c>
      <c r="I91" s="5">
        <v>3.39</v>
      </c>
      <c r="J91" s="5">
        <v>3.6160000000000001</v>
      </c>
      <c r="K91" s="5">
        <v>3.871</v>
      </c>
      <c r="L91" s="5">
        <v>3.786</v>
      </c>
      <c r="M91" s="5">
        <v>3.1869999999999998</v>
      </c>
      <c r="N91" s="5">
        <v>3.3479999999999999</v>
      </c>
      <c r="O91" s="5">
        <v>3.7130000000000001</v>
      </c>
      <c r="P91" s="5">
        <v>4.0540000000000003</v>
      </c>
      <c r="Q91" s="5">
        <v>3.786</v>
      </c>
      <c r="R91" s="5">
        <v>3.7919999999999998</v>
      </c>
      <c r="S91" s="5">
        <v>4.2439999999999998</v>
      </c>
      <c r="T91" s="5">
        <v>4.4029999999999996</v>
      </c>
      <c r="U91" s="5">
        <v>4.806</v>
      </c>
      <c r="V91" s="5">
        <v>5.03</v>
      </c>
      <c r="W91" s="5">
        <v>5.4969999999999999</v>
      </c>
      <c r="X91" s="5">
        <v>4.9950000000000001</v>
      </c>
      <c r="Y91" s="5">
        <v>5.8209999999999997</v>
      </c>
      <c r="Z91" s="5">
        <v>5.93</v>
      </c>
    </row>
    <row r="92" spans="1:27" x14ac:dyDescent="0.25">
      <c r="A92" s="3" t="s">
        <v>197</v>
      </c>
      <c r="B92" s="3" t="s">
        <v>198</v>
      </c>
      <c r="C92" s="5">
        <v>0.82899999999999996</v>
      </c>
      <c r="D92" s="5">
        <v>0.86699999999999999</v>
      </c>
      <c r="E92" s="5">
        <v>0.94499999999999995</v>
      </c>
      <c r="F92" s="5">
        <v>1.423</v>
      </c>
      <c r="G92" s="5">
        <v>0.94499999999999995</v>
      </c>
      <c r="H92" s="5">
        <v>1.173</v>
      </c>
      <c r="I92" s="5">
        <v>1.236</v>
      </c>
      <c r="J92" s="5">
        <v>1.2829999999999999</v>
      </c>
      <c r="K92" s="5">
        <v>1.411</v>
      </c>
      <c r="L92" s="5">
        <v>1.57</v>
      </c>
      <c r="M92" s="5">
        <v>1.724</v>
      </c>
      <c r="N92" s="5">
        <v>1.768</v>
      </c>
      <c r="O92" s="5">
        <v>1.8240000000000001</v>
      </c>
      <c r="P92" s="5">
        <v>1.9610000000000001</v>
      </c>
      <c r="Q92" s="5">
        <v>1.9119999999999999</v>
      </c>
      <c r="R92" s="5">
        <v>1.927</v>
      </c>
      <c r="S92" s="5">
        <v>1.964</v>
      </c>
      <c r="T92" s="5">
        <v>2.0299999999999998</v>
      </c>
      <c r="U92" s="5">
        <v>2.0369999999999999</v>
      </c>
      <c r="V92" s="5">
        <v>2.1480000000000001</v>
      </c>
      <c r="W92" s="5">
        <v>2.2570000000000001</v>
      </c>
      <c r="X92" s="5">
        <v>2.1749999999999998</v>
      </c>
      <c r="Y92" s="5">
        <v>2.2989999999999999</v>
      </c>
      <c r="Z92" s="5">
        <v>2.2879999999999998</v>
      </c>
    </row>
    <row r="93" spans="1:27" x14ac:dyDescent="0.25">
      <c r="A93" s="3" t="s">
        <v>199</v>
      </c>
      <c r="B93" s="3" t="s">
        <v>200</v>
      </c>
      <c r="C93" s="5">
        <v>66.111000000000004</v>
      </c>
      <c r="D93" s="5">
        <v>74.712999999999994</v>
      </c>
      <c r="E93" s="5">
        <v>77.790999999999997</v>
      </c>
      <c r="F93" s="5">
        <v>77.599999999999994</v>
      </c>
      <c r="G93" s="5">
        <v>79.055999999999997</v>
      </c>
      <c r="H93" s="5">
        <v>80.796999999999997</v>
      </c>
      <c r="I93" s="5">
        <v>84.688999999999993</v>
      </c>
      <c r="J93" s="5">
        <v>90.436999999999998</v>
      </c>
      <c r="K93" s="5">
        <v>97.195999999999998</v>
      </c>
      <c r="L93" s="5">
        <v>100.40600000000001</v>
      </c>
      <c r="M93" s="5">
        <v>90.033000000000001</v>
      </c>
      <c r="N93" s="5">
        <v>94.358999999999995</v>
      </c>
      <c r="O93" s="5">
        <v>99.313000000000002</v>
      </c>
      <c r="P93" s="5">
        <v>98.563000000000002</v>
      </c>
      <c r="Q93" s="5">
        <v>99.037000000000006</v>
      </c>
      <c r="R93" s="5">
        <v>101.22799999999999</v>
      </c>
      <c r="S93" s="5">
        <v>104.56699999999999</v>
      </c>
      <c r="T93" s="5">
        <v>109.7</v>
      </c>
      <c r="U93" s="5">
        <v>115.39400000000001</v>
      </c>
      <c r="V93" s="5">
        <v>121.44799999999999</v>
      </c>
      <c r="W93" s="5">
        <v>125.807</v>
      </c>
      <c r="X93" s="5">
        <v>116.01300000000001</v>
      </c>
      <c r="Y93" s="5">
        <v>127.42100000000001</v>
      </c>
      <c r="Z93" s="5">
        <v>139.5</v>
      </c>
      <c r="AA93" s="5">
        <v>156.05199999999999</v>
      </c>
    </row>
    <row r="94" spans="1:27" x14ac:dyDescent="0.25">
      <c r="A94" s="3" t="s">
        <v>201</v>
      </c>
      <c r="B94" s="3" t="s">
        <v>202</v>
      </c>
      <c r="C94" s="5">
        <v>21.472999999999999</v>
      </c>
      <c r="D94" s="5">
        <v>24.088999999999999</v>
      </c>
      <c r="E94" s="5">
        <v>24.11</v>
      </c>
      <c r="F94" s="5">
        <v>23.555</v>
      </c>
      <c r="G94" s="5">
        <v>23.707999999999998</v>
      </c>
      <c r="H94" s="5">
        <v>23.114999999999998</v>
      </c>
      <c r="I94" s="5">
        <v>24.215</v>
      </c>
      <c r="J94" s="5">
        <v>26.26</v>
      </c>
      <c r="K94" s="5">
        <v>28.09</v>
      </c>
      <c r="L94" s="5">
        <v>28.917999999999999</v>
      </c>
      <c r="M94" s="5">
        <v>27.385999999999999</v>
      </c>
      <c r="N94" s="5">
        <v>26.957999999999998</v>
      </c>
      <c r="O94" s="5">
        <v>27.934999999999999</v>
      </c>
      <c r="P94" s="5">
        <v>28.286999999999999</v>
      </c>
      <c r="Q94" s="5">
        <v>27.693999999999999</v>
      </c>
      <c r="R94" s="5">
        <v>28.353000000000002</v>
      </c>
      <c r="S94" s="5">
        <v>29.29</v>
      </c>
      <c r="T94" s="5">
        <v>30.05</v>
      </c>
      <c r="U94" s="5">
        <v>31.666</v>
      </c>
      <c r="V94" s="5">
        <v>33.228999999999999</v>
      </c>
      <c r="W94" s="5">
        <v>34.707000000000001</v>
      </c>
      <c r="X94" s="5">
        <v>34.204000000000001</v>
      </c>
      <c r="Y94" s="5">
        <v>36.578000000000003</v>
      </c>
      <c r="Z94" s="5">
        <v>39.841000000000001</v>
      </c>
    </row>
    <row r="95" spans="1:27" x14ac:dyDescent="0.25">
      <c r="A95" s="3" t="s">
        <v>203</v>
      </c>
      <c r="B95" s="3" t="s">
        <v>204</v>
      </c>
      <c r="C95" s="5">
        <v>20.329999999999998</v>
      </c>
      <c r="D95" s="5">
        <v>24.83</v>
      </c>
      <c r="E95" s="5">
        <v>25.471</v>
      </c>
      <c r="F95" s="5">
        <v>22.771999999999998</v>
      </c>
      <c r="G95" s="5">
        <v>23.283999999999999</v>
      </c>
      <c r="H95" s="5">
        <v>23.934999999999999</v>
      </c>
      <c r="I95" s="5">
        <v>25.225999999999999</v>
      </c>
      <c r="J95" s="5">
        <v>27.047999999999998</v>
      </c>
      <c r="K95" s="5">
        <v>29.37</v>
      </c>
      <c r="L95" s="5">
        <v>29.498999999999999</v>
      </c>
      <c r="M95" s="5">
        <v>22.167999999999999</v>
      </c>
      <c r="N95" s="5">
        <v>26.286000000000001</v>
      </c>
      <c r="O95" s="5">
        <v>28.504000000000001</v>
      </c>
      <c r="P95" s="5">
        <v>27.154</v>
      </c>
      <c r="Q95" s="5">
        <v>27.306000000000001</v>
      </c>
      <c r="R95" s="5">
        <v>28.547000000000001</v>
      </c>
      <c r="S95" s="5">
        <v>30.082999999999998</v>
      </c>
      <c r="T95" s="5">
        <v>32.393000000000001</v>
      </c>
      <c r="U95" s="5">
        <v>36.027999999999999</v>
      </c>
      <c r="V95" s="5">
        <v>37.825000000000003</v>
      </c>
      <c r="W95" s="5">
        <v>38.761000000000003</v>
      </c>
      <c r="X95" s="5">
        <v>32.094999999999999</v>
      </c>
      <c r="Y95" s="5">
        <v>37.770000000000003</v>
      </c>
      <c r="Z95" s="5">
        <v>41.667999999999999</v>
      </c>
    </row>
    <row r="96" spans="1:27" x14ac:dyDescent="0.25">
      <c r="A96" s="3" t="s">
        <v>205</v>
      </c>
      <c r="B96" s="3" t="s">
        <v>206</v>
      </c>
      <c r="C96" s="5">
        <v>1.806</v>
      </c>
      <c r="D96" s="5">
        <v>1.859</v>
      </c>
      <c r="E96" s="5">
        <v>1.849</v>
      </c>
      <c r="F96" s="5">
        <v>2.0649999999999999</v>
      </c>
      <c r="G96" s="5">
        <v>2.0529999999999999</v>
      </c>
      <c r="H96" s="5">
        <v>2.077</v>
      </c>
      <c r="I96" s="5">
        <v>2.1030000000000002</v>
      </c>
      <c r="J96" s="5">
        <v>2.1360000000000001</v>
      </c>
      <c r="K96" s="5">
        <v>2.1440000000000001</v>
      </c>
      <c r="L96" s="5">
        <v>2.4489999999999998</v>
      </c>
      <c r="M96" s="5">
        <v>2.2730000000000001</v>
      </c>
      <c r="N96" s="5">
        <v>2.1709999999999998</v>
      </c>
      <c r="O96" s="5">
        <v>2.1549999999999998</v>
      </c>
      <c r="P96" s="5">
        <v>1.913</v>
      </c>
      <c r="Q96" s="5">
        <v>2.0379999999999998</v>
      </c>
      <c r="R96" s="5">
        <v>2.17</v>
      </c>
      <c r="S96" s="5">
        <v>2.21</v>
      </c>
      <c r="T96" s="5">
        <v>2.25</v>
      </c>
      <c r="U96" s="5">
        <v>2.367</v>
      </c>
      <c r="V96" s="5">
        <v>2.5219999999999998</v>
      </c>
      <c r="W96" s="5">
        <v>2.6509999999999998</v>
      </c>
      <c r="X96" s="5">
        <v>0.86099999999999999</v>
      </c>
      <c r="Y96" s="5">
        <v>1.0960000000000001</v>
      </c>
      <c r="Z96" s="5">
        <v>2.3220000000000001</v>
      </c>
    </row>
    <row r="97" spans="1:27" x14ac:dyDescent="0.25">
      <c r="A97" s="3" t="s">
        <v>207</v>
      </c>
      <c r="B97" s="3" t="s">
        <v>208</v>
      </c>
      <c r="C97" s="5">
        <v>3.0750000000000002</v>
      </c>
      <c r="D97" s="5">
        <v>3.3460000000000001</v>
      </c>
      <c r="E97" s="5">
        <v>3.669</v>
      </c>
      <c r="F97" s="5">
        <v>3.9809999999999999</v>
      </c>
      <c r="G97" s="5">
        <v>4.0629999999999997</v>
      </c>
      <c r="H97" s="5">
        <v>4.2750000000000004</v>
      </c>
      <c r="I97" s="5">
        <v>4.4989999999999997</v>
      </c>
      <c r="J97" s="5">
        <v>4.8170000000000002</v>
      </c>
      <c r="K97" s="5">
        <v>5.165</v>
      </c>
      <c r="L97" s="5">
        <v>5.3879999999999999</v>
      </c>
      <c r="M97" s="5">
        <v>5.1929999999999996</v>
      </c>
      <c r="N97" s="5">
        <v>5.3029999999999999</v>
      </c>
      <c r="O97" s="5">
        <v>5.3609999999999998</v>
      </c>
      <c r="P97" s="5">
        <v>5.7389999999999999</v>
      </c>
      <c r="Q97" s="5">
        <v>5.78</v>
      </c>
      <c r="R97" s="5">
        <v>5.9870000000000001</v>
      </c>
      <c r="S97" s="5">
        <v>6.0819999999999999</v>
      </c>
      <c r="T97" s="5">
        <v>6.577</v>
      </c>
      <c r="U97" s="5">
        <v>6.6379999999999999</v>
      </c>
      <c r="V97" s="5">
        <v>7.0430000000000001</v>
      </c>
      <c r="W97" s="5">
        <v>7.2530000000000001</v>
      </c>
      <c r="X97" s="5">
        <v>6.7590000000000003</v>
      </c>
      <c r="Y97" s="5">
        <v>6.9859999999999998</v>
      </c>
      <c r="Z97" s="5">
        <v>7.4279999999999999</v>
      </c>
    </row>
    <row r="98" spans="1:27" x14ac:dyDescent="0.25">
      <c r="A98" s="3" t="s">
        <v>209</v>
      </c>
      <c r="B98" s="3" t="s">
        <v>210</v>
      </c>
      <c r="C98" s="5">
        <v>7.548</v>
      </c>
      <c r="D98" s="5">
        <v>8.2490000000000006</v>
      </c>
      <c r="E98" s="5">
        <v>9.0809999999999995</v>
      </c>
      <c r="F98" s="5">
        <v>9.8409999999999993</v>
      </c>
      <c r="G98" s="5">
        <v>10.128</v>
      </c>
      <c r="H98" s="5">
        <v>10.691000000000001</v>
      </c>
      <c r="I98" s="5">
        <v>11.369</v>
      </c>
      <c r="J98" s="5">
        <v>12.247999999999999</v>
      </c>
      <c r="K98" s="5">
        <v>13.194000000000001</v>
      </c>
      <c r="L98" s="5">
        <v>13.595000000000001</v>
      </c>
      <c r="M98" s="5">
        <v>13.282</v>
      </c>
      <c r="N98" s="5">
        <v>13.484999999999999</v>
      </c>
      <c r="O98" s="5">
        <v>13.954000000000001</v>
      </c>
      <c r="P98" s="5">
        <v>14.4</v>
      </c>
      <c r="Q98" s="5">
        <v>14.423</v>
      </c>
      <c r="R98" s="5">
        <v>14.683999999999999</v>
      </c>
      <c r="S98" s="5">
        <v>15.041</v>
      </c>
      <c r="T98" s="5">
        <v>15.85</v>
      </c>
      <c r="U98" s="5">
        <v>16.120999999999999</v>
      </c>
      <c r="V98" s="5">
        <v>17.001999999999999</v>
      </c>
      <c r="W98" s="5">
        <v>17.655000000000001</v>
      </c>
      <c r="X98" s="5">
        <v>17.87</v>
      </c>
      <c r="Y98" s="5">
        <v>19.122</v>
      </c>
      <c r="Z98" s="5">
        <v>19.943999999999999</v>
      </c>
    </row>
    <row r="99" spans="1:27" x14ac:dyDescent="0.25">
      <c r="A99" s="3" t="s">
        <v>211</v>
      </c>
      <c r="B99" s="3" t="s">
        <v>212</v>
      </c>
      <c r="C99" s="5">
        <v>11.88</v>
      </c>
      <c r="D99" s="5">
        <v>12.340999999999999</v>
      </c>
      <c r="E99" s="5">
        <v>13.611000000000001</v>
      </c>
      <c r="F99" s="5">
        <v>15.385999999999999</v>
      </c>
      <c r="G99" s="5">
        <v>15.821</v>
      </c>
      <c r="H99" s="5">
        <v>16.704999999999998</v>
      </c>
      <c r="I99" s="5">
        <v>17.279</v>
      </c>
      <c r="J99" s="5">
        <v>17.93</v>
      </c>
      <c r="K99" s="5">
        <v>19.233000000000001</v>
      </c>
      <c r="L99" s="5">
        <v>20.558</v>
      </c>
      <c r="M99" s="5">
        <v>19.73</v>
      </c>
      <c r="N99" s="5">
        <v>20.155999999999999</v>
      </c>
      <c r="O99" s="5">
        <v>21.404</v>
      </c>
      <c r="P99" s="5">
        <v>21.07</v>
      </c>
      <c r="Q99" s="5">
        <v>21.795999999999999</v>
      </c>
      <c r="R99" s="5">
        <v>21.486999999999998</v>
      </c>
      <c r="S99" s="5">
        <v>21.861000000000001</v>
      </c>
      <c r="T99" s="5">
        <v>22.579000000000001</v>
      </c>
      <c r="U99" s="5">
        <v>22.573</v>
      </c>
      <c r="V99" s="5">
        <v>23.827000000000002</v>
      </c>
      <c r="W99" s="5">
        <v>24.78</v>
      </c>
      <c r="X99" s="5">
        <v>24.225000000000001</v>
      </c>
      <c r="Y99" s="5">
        <v>25.87</v>
      </c>
      <c r="Z99" s="5">
        <v>28.297999999999998</v>
      </c>
    </row>
    <row r="100" spans="1:27" x14ac:dyDescent="0.25">
      <c r="A100" s="3" t="s">
        <v>213</v>
      </c>
      <c r="B100" s="3" t="s">
        <v>214</v>
      </c>
      <c r="C100" s="5">
        <v>104.559</v>
      </c>
      <c r="D100" s="5">
        <v>107.871</v>
      </c>
      <c r="E100" s="5">
        <v>110.288</v>
      </c>
      <c r="F100" s="5">
        <v>113.15900000000001</v>
      </c>
      <c r="G100" s="5">
        <v>116.69499999999999</v>
      </c>
      <c r="H100" s="5">
        <v>121.14700000000001</v>
      </c>
      <c r="I100" s="5">
        <v>126.58199999999999</v>
      </c>
      <c r="J100" s="5">
        <v>129.72399999999999</v>
      </c>
      <c r="K100" s="5">
        <v>133.548</v>
      </c>
      <c r="L100" s="5">
        <v>136.857</v>
      </c>
      <c r="M100" s="5">
        <v>142.57900000000001</v>
      </c>
      <c r="N100" s="5">
        <v>144.80799999999999</v>
      </c>
      <c r="O100" s="5">
        <v>149.571</v>
      </c>
      <c r="P100" s="5">
        <v>152.92500000000001</v>
      </c>
      <c r="Q100" s="5">
        <v>155.91300000000001</v>
      </c>
      <c r="R100" s="5">
        <v>157.541</v>
      </c>
      <c r="S100" s="5">
        <v>156.63800000000001</v>
      </c>
      <c r="T100" s="5">
        <v>157.85900000000001</v>
      </c>
      <c r="U100" s="5">
        <v>161.55500000000001</v>
      </c>
      <c r="V100" s="5">
        <v>163.833</v>
      </c>
      <c r="W100" s="5">
        <v>166.34299999999999</v>
      </c>
      <c r="X100" s="5">
        <v>168.67</v>
      </c>
      <c r="Y100" s="5">
        <v>172.71700000000001</v>
      </c>
      <c r="Z100" s="5">
        <v>182.43700000000001</v>
      </c>
      <c r="AA100" s="5">
        <v>188.59800000000001</v>
      </c>
    </row>
    <row r="101" spans="1:27" x14ac:dyDescent="0.25">
      <c r="A101" s="3" t="s">
        <v>215</v>
      </c>
      <c r="B101" s="3" t="s">
        <v>216</v>
      </c>
      <c r="C101" s="5">
        <v>68.283000000000001</v>
      </c>
      <c r="D101" s="5">
        <v>70.319999999999993</v>
      </c>
      <c r="E101" s="5">
        <v>73.231999999999999</v>
      </c>
      <c r="F101" s="5">
        <v>76.620999999999995</v>
      </c>
      <c r="G101" s="5">
        <v>79.637</v>
      </c>
      <c r="H101" s="5">
        <v>80.397999999999996</v>
      </c>
      <c r="I101" s="5">
        <v>83.379000000000005</v>
      </c>
      <c r="J101" s="5">
        <v>85.2</v>
      </c>
      <c r="K101" s="5">
        <v>88.941999999999993</v>
      </c>
      <c r="L101" s="5">
        <v>92.826999999999998</v>
      </c>
      <c r="M101" s="5">
        <v>95.072000000000003</v>
      </c>
      <c r="N101" s="5">
        <v>97.346000000000004</v>
      </c>
      <c r="O101" s="5">
        <v>99.177999999999997</v>
      </c>
      <c r="P101" s="5">
        <v>100.58799999999999</v>
      </c>
      <c r="Q101" s="5">
        <v>102.184</v>
      </c>
      <c r="R101" s="5">
        <v>103.715</v>
      </c>
      <c r="S101" s="5">
        <v>105.535</v>
      </c>
      <c r="T101" s="5">
        <v>107.07899999999999</v>
      </c>
      <c r="U101" s="5">
        <v>110.447</v>
      </c>
      <c r="V101" s="5">
        <v>111.604</v>
      </c>
      <c r="W101" s="5">
        <v>113.744</v>
      </c>
      <c r="X101" s="5">
        <v>114.32599999999999</v>
      </c>
      <c r="Y101" s="5">
        <v>120.223</v>
      </c>
      <c r="Z101" s="5">
        <v>124.383</v>
      </c>
      <c r="AA101" s="5">
        <v>129.59700000000001</v>
      </c>
    </row>
    <row r="102" spans="1:27" x14ac:dyDescent="0.25">
      <c r="A102" s="3" t="s">
        <v>217</v>
      </c>
      <c r="B102" s="3" t="s">
        <v>218</v>
      </c>
      <c r="C102" s="5">
        <v>62.951000000000001</v>
      </c>
      <c r="D102" s="5">
        <v>63.792000000000002</v>
      </c>
      <c r="E102" s="5">
        <v>67.051000000000002</v>
      </c>
      <c r="F102" s="5">
        <v>72.41</v>
      </c>
      <c r="G102" s="5">
        <v>76.855000000000004</v>
      </c>
      <c r="H102" s="5">
        <v>81.257999999999996</v>
      </c>
      <c r="I102" s="5">
        <v>84.789000000000001</v>
      </c>
      <c r="J102" s="5">
        <v>88.234999999999999</v>
      </c>
      <c r="K102" s="5">
        <v>92.504000000000005</v>
      </c>
      <c r="L102" s="5">
        <v>96.25</v>
      </c>
      <c r="M102" s="5">
        <v>99.022999999999996</v>
      </c>
      <c r="N102" s="5">
        <v>101.41500000000001</v>
      </c>
      <c r="O102" s="5">
        <v>104.928</v>
      </c>
      <c r="P102" s="5">
        <v>106.979</v>
      </c>
      <c r="Q102" s="5">
        <v>110.428</v>
      </c>
      <c r="R102" s="5">
        <v>113.411</v>
      </c>
      <c r="S102" s="5">
        <v>115.895</v>
      </c>
      <c r="T102" s="5">
        <v>118.297</v>
      </c>
      <c r="U102" s="5">
        <v>120.40900000000001</v>
      </c>
      <c r="V102" s="5">
        <v>121.66</v>
      </c>
      <c r="W102" s="5">
        <v>123.649</v>
      </c>
      <c r="X102" s="5">
        <v>124.59</v>
      </c>
      <c r="Y102" s="5">
        <v>141.154</v>
      </c>
      <c r="Z102" s="5">
        <v>141.48599999999999</v>
      </c>
      <c r="AA102" s="5">
        <v>143.708</v>
      </c>
    </row>
    <row r="103" spans="1:27" x14ac:dyDescent="0.25">
      <c r="A103" s="3" t="s">
        <v>219</v>
      </c>
      <c r="B103" s="3" t="s">
        <v>220</v>
      </c>
      <c r="C103" s="5">
        <v>26.968</v>
      </c>
      <c r="D103" s="5">
        <v>28.678999999999998</v>
      </c>
      <c r="E103" s="5">
        <v>30.234999999999999</v>
      </c>
      <c r="F103" s="5">
        <v>32.618000000000002</v>
      </c>
      <c r="G103" s="5">
        <v>33.588999999999999</v>
      </c>
      <c r="H103" s="5">
        <v>36.409999999999997</v>
      </c>
      <c r="I103" s="5">
        <v>38.353000000000002</v>
      </c>
      <c r="J103" s="5">
        <v>41.884999999999998</v>
      </c>
      <c r="K103" s="5">
        <v>44.307000000000002</v>
      </c>
      <c r="L103" s="5">
        <v>46.470999999999997</v>
      </c>
      <c r="M103" s="5">
        <v>49.856999999999999</v>
      </c>
      <c r="N103" s="5">
        <v>51.911000000000001</v>
      </c>
      <c r="O103" s="5">
        <v>54.344999999999999</v>
      </c>
      <c r="P103" s="5">
        <v>56.347999999999999</v>
      </c>
      <c r="Q103" s="5">
        <v>58.17</v>
      </c>
      <c r="R103" s="5">
        <v>59.341999999999999</v>
      </c>
      <c r="S103" s="5">
        <v>59.828000000000003</v>
      </c>
      <c r="T103" s="5">
        <v>60.628</v>
      </c>
      <c r="U103" s="5">
        <v>61.887</v>
      </c>
      <c r="V103" s="5">
        <v>62.491999999999997</v>
      </c>
      <c r="W103" s="5">
        <v>63.956000000000003</v>
      </c>
      <c r="X103" s="5">
        <v>64.003</v>
      </c>
      <c r="Y103" s="5">
        <v>67.884</v>
      </c>
      <c r="Z103" s="5">
        <v>70.546999999999997</v>
      </c>
      <c r="AA103" s="5">
        <v>74.893000000000001</v>
      </c>
    </row>
    <row r="104" spans="1:27" x14ac:dyDescent="0.25">
      <c r="A104" s="3" t="s">
        <v>221</v>
      </c>
      <c r="B104" s="3" t="s">
        <v>222</v>
      </c>
      <c r="C104" s="5">
        <v>13.765000000000001</v>
      </c>
      <c r="D104" s="5">
        <v>14.76</v>
      </c>
      <c r="E104" s="5">
        <v>15.332000000000001</v>
      </c>
      <c r="F104" s="5">
        <v>16.488</v>
      </c>
      <c r="G104" s="5">
        <v>16.995999999999999</v>
      </c>
      <c r="H104" s="5">
        <v>18.629000000000001</v>
      </c>
      <c r="I104" s="5">
        <v>19.806999999999999</v>
      </c>
      <c r="J104" s="5">
        <v>21.86</v>
      </c>
      <c r="K104" s="5">
        <v>22.902999999999999</v>
      </c>
      <c r="L104" s="5">
        <v>23.282</v>
      </c>
      <c r="M104" s="5">
        <v>24.635000000000002</v>
      </c>
      <c r="N104" s="5">
        <v>25.795000000000002</v>
      </c>
      <c r="O104" s="5">
        <v>27.225999999999999</v>
      </c>
      <c r="P104" s="5">
        <v>28.311</v>
      </c>
      <c r="Q104" s="5">
        <v>29.465</v>
      </c>
      <c r="R104" s="5">
        <v>30.071999999999999</v>
      </c>
      <c r="S104" s="5">
        <v>30.422000000000001</v>
      </c>
      <c r="T104" s="5">
        <v>31.103000000000002</v>
      </c>
      <c r="U104" s="5">
        <v>31.975999999999999</v>
      </c>
      <c r="V104" s="5">
        <v>32.411000000000001</v>
      </c>
      <c r="W104" s="5">
        <v>33.259</v>
      </c>
      <c r="X104" s="5">
        <v>34.906999999999996</v>
      </c>
      <c r="Y104" s="5">
        <v>36.255000000000003</v>
      </c>
      <c r="Z104" s="5">
        <v>37.018000000000001</v>
      </c>
    </row>
    <row r="105" spans="1:27" x14ac:dyDescent="0.25">
      <c r="A105" s="3" t="s">
        <v>223</v>
      </c>
      <c r="B105" s="3" t="s">
        <v>224</v>
      </c>
      <c r="C105" s="5">
        <v>13.202999999999999</v>
      </c>
      <c r="D105" s="5">
        <v>13.919</v>
      </c>
      <c r="E105" s="5">
        <v>14.904</v>
      </c>
      <c r="F105" s="5">
        <v>16.13</v>
      </c>
      <c r="G105" s="5">
        <v>16.593</v>
      </c>
      <c r="H105" s="5">
        <v>17.782</v>
      </c>
      <c r="I105" s="5">
        <v>18.545000000000002</v>
      </c>
      <c r="J105" s="5">
        <v>20.024000000000001</v>
      </c>
      <c r="K105" s="5">
        <v>21.404</v>
      </c>
      <c r="L105" s="5">
        <v>23.19</v>
      </c>
      <c r="M105" s="5">
        <v>25.221</v>
      </c>
      <c r="N105" s="5">
        <v>26.117000000000001</v>
      </c>
      <c r="O105" s="5">
        <v>27.119</v>
      </c>
      <c r="P105" s="5">
        <v>28.036999999999999</v>
      </c>
      <c r="Q105" s="5">
        <v>28.704999999999998</v>
      </c>
      <c r="R105" s="5">
        <v>29.27</v>
      </c>
      <c r="S105" s="5">
        <v>29.405999999999999</v>
      </c>
      <c r="T105" s="5">
        <v>29.524999999999999</v>
      </c>
      <c r="U105" s="5">
        <v>29.911000000000001</v>
      </c>
      <c r="V105" s="5">
        <v>30.081</v>
      </c>
      <c r="W105" s="5">
        <v>30.696999999999999</v>
      </c>
      <c r="X105" s="5">
        <v>29.096</v>
      </c>
      <c r="Y105" s="5">
        <v>31.629000000000001</v>
      </c>
      <c r="Z105" s="5">
        <v>33.529000000000003</v>
      </c>
    </row>
    <row r="106" spans="1:27" x14ac:dyDescent="0.25">
      <c r="A106" s="3" t="s">
        <v>225</v>
      </c>
      <c r="B106" s="3" t="s">
        <v>226</v>
      </c>
      <c r="C106" s="5">
        <v>12.462999999999999</v>
      </c>
      <c r="D106" s="5">
        <v>13.813000000000001</v>
      </c>
      <c r="E106" s="5">
        <v>14.987</v>
      </c>
      <c r="F106" s="5">
        <v>16.869</v>
      </c>
      <c r="G106" s="5">
        <v>17.736999999999998</v>
      </c>
      <c r="H106" s="5">
        <v>18.350999999999999</v>
      </c>
      <c r="I106" s="5">
        <v>19.292000000000002</v>
      </c>
      <c r="J106" s="5">
        <v>20.332999999999998</v>
      </c>
      <c r="K106" s="5">
        <v>21.556999999999999</v>
      </c>
      <c r="L106" s="5">
        <v>22.192</v>
      </c>
      <c r="M106" s="5">
        <v>22.581</v>
      </c>
      <c r="N106" s="5">
        <v>23.605</v>
      </c>
      <c r="O106" s="5">
        <v>24.263000000000002</v>
      </c>
      <c r="P106" s="5">
        <v>24.725999999999999</v>
      </c>
      <c r="Q106" s="5">
        <v>25.777999999999999</v>
      </c>
      <c r="R106" s="5">
        <v>26.417999999999999</v>
      </c>
      <c r="S106" s="5">
        <v>26.911000000000001</v>
      </c>
      <c r="T106" s="5">
        <v>27.192</v>
      </c>
      <c r="U106" s="5">
        <v>28.542000000000002</v>
      </c>
      <c r="V106" s="5">
        <v>29.666</v>
      </c>
      <c r="W106" s="5">
        <v>31.302</v>
      </c>
      <c r="X106" s="5">
        <v>26.576000000000001</v>
      </c>
      <c r="Y106" s="5">
        <v>27.359000000000002</v>
      </c>
      <c r="Z106" s="5">
        <v>31.341000000000001</v>
      </c>
      <c r="AA106" s="5">
        <v>34.481000000000002</v>
      </c>
    </row>
    <row r="107" spans="1:27" x14ac:dyDescent="0.25">
      <c r="A107" s="3" t="s">
        <v>227</v>
      </c>
      <c r="B107" s="3" t="s">
        <v>228</v>
      </c>
      <c r="C107" s="5">
        <v>4.4290000000000003</v>
      </c>
      <c r="D107" s="5">
        <v>4.944</v>
      </c>
      <c r="E107" s="5">
        <v>5.4249999999999998</v>
      </c>
      <c r="F107" s="5">
        <v>6.2080000000000002</v>
      </c>
      <c r="G107" s="5">
        <v>6.4989999999999997</v>
      </c>
      <c r="H107" s="5">
        <v>6.7569999999999997</v>
      </c>
      <c r="I107" s="5">
        <v>7.109</v>
      </c>
      <c r="J107" s="5">
        <v>7.5170000000000003</v>
      </c>
      <c r="K107" s="5">
        <v>7.6340000000000003</v>
      </c>
      <c r="L107" s="5">
        <v>7.7880000000000003</v>
      </c>
      <c r="M107" s="5">
        <v>7.8869999999999996</v>
      </c>
      <c r="N107" s="5">
        <v>8.0459999999999994</v>
      </c>
      <c r="O107" s="5">
        <v>7.8390000000000004</v>
      </c>
      <c r="P107" s="5">
        <v>7.9740000000000002</v>
      </c>
      <c r="Q107" s="5">
        <v>8.1579999999999995</v>
      </c>
      <c r="R107" s="5">
        <v>8.3740000000000006</v>
      </c>
      <c r="S107" s="5">
        <v>8.4260000000000002</v>
      </c>
      <c r="T107" s="5">
        <v>8.5020000000000007</v>
      </c>
      <c r="U107" s="5">
        <v>8.9239999999999995</v>
      </c>
      <c r="V107" s="5">
        <v>9.1059999999999999</v>
      </c>
      <c r="W107" s="5">
        <v>9.5559999999999992</v>
      </c>
      <c r="X107" s="5">
        <v>8.0139999999999993</v>
      </c>
      <c r="Y107" s="5">
        <v>8.6639999999999997</v>
      </c>
      <c r="Z107" s="5">
        <v>9.984</v>
      </c>
    </row>
    <row r="108" spans="1:27" x14ac:dyDescent="0.25">
      <c r="A108" s="3" t="s">
        <v>229</v>
      </c>
      <c r="B108" s="3" t="s">
        <v>230</v>
      </c>
      <c r="C108" s="5">
        <v>1.5149999999999999</v>
      </c>
      <c r="D108" s="5">
        <v>1.619</v>
      </c>
      <c r="E108" s="5">
        <v>1.7370000000000001</v>
      </c>
      <c r="F108" s="5">
        <v>1.9410000000000001</v>
      </c>
      <c r="G108" s="5">
        <v>2.0329999999999999</v>
      </c>
      <c r="H108" s="5">
        <v>2.1230000000000002</v>
      </c>
      <c r="I108" s="5">
        <v>2.2170000000000001</v>
      </c>
      <c r="J108" s="5">
        <v>2.335</v>
      </c>
      <c r="K108" s="5">
        <v>2.5819999999999999</v>
      </c>
      <c r="L108" s="5">
        <v>2.7530000000000001</v>
      </c>
      <c r="M108" s="5">
        <v>2.8759999999999999</v>
      </c>
      <c r="N108" s="5">
        <v>3.1560000000000001</v>
      </c>
      <c r="O108" s="5">
        <v>3.3069999999999999</v>
      </c>
      <c r="P108" s="5">
        <v>3.3980000000000001</v>
      </c>
      <c r="Q108" s="5">
        <v>3.4929999999999999</v>
      </c>
      <c r="R108" s="5">
        <v>3.617</v>
      </c>
      <c r="S108" s="5">
        <v>3.6659999999999999</v>
      </c>
      <c r="T108" s="5">
        <v>3.6789999999999998</v>
      </c>
      <c r="U108" s="5">
        <v>3.8359999999999999</v>
      </c>
      <c r="V108" s="5">
        <v>3.91</v>
      </c>
      <c r="W108" s="5">
        <v>4.0519999999999996</v>
      </c>
      <c r="X108" s="5">
        <v>3.6829999999999998</v>
      </c>
      <c r="Y108" s="5">
        <v>3.8490000000000002</v>
      </c>
      <c r="Z108" s="5">
        <v>4.1059999999999999</v>
      </c>
    </row>
    <row r="109" spans="1:27" x14ac:dyDescent="0.25">
      <c r="A109" s="3" t="s">
        <v>231</v>
      </c>
      <c r="B109" s="3" t="s">
        <v>232</v>
      </c>
      <c r="C109" s="5">
        <v>1.2010000000000001</v>
      </c>
      <c r="D109" s="5">
        <v>1.3520000000000001</v>
      </c>
      <c r="E109" s="5">
        <v>1.419</v>
      </c>
      <c r="F109" s="5">
        <v>1.4850000000000001</v>
      </c>
      <c r="G109" s="5">
        <v>1.6080000000000001</v>
      </c>
      <c r="H109" s="5">
        <v>1.611</v>
      </c>
      <c r="I109" s="5">
        <v>1.6850000000000001</v>
      </c>
      <c r="J109" s="5">
        <v>1.7549999999999999</v>
      </c>
      <c r="K109" s="5">
        <v>1.82</v>
      </c>
      <c r="L109" s="5">
        <v>1.7250000000000001</v>
      </c>
      <c r="M109" s="5">
        <v>1.7989999999999999</v>
      </c>
      <c r="N109" s="5">
        <v>1.823</v>
      </c>
      <c r="O109" s="5">
        <v>2.016</v>
      </c>
      <c r="P109" s="5">
        <v>2.0009999999999999</v>
      </c>
      <c r="Q109" s="5">
        <v>1.97</v>
      </c>
      <c r="R109" s="5">
        <v>1.8540000000000001</v>
      </c>
      <c r="S109" s="5">
        <v>1.875</v>
      </c>
      <c r="T109" s="5">
        <v>1.7969999999999999</v>
      </c>
      <c r="U109" s="5">
        <v>1.9870000000000001</v>
      </c>
      <c r="V109" s="5">
        <v>2.56</v>
      </c>
      <c r="W109" s="5">
        <v>2.7450000000000001</v>
      </c>
      <c r="X109" s="5">
        <v>2.4390000000000001</v>
      </c>
      <c r="Y109" s="5">
        <v>2.4889999999999999</v>
      </c>
      <c r="Z109" s="5">
        <v>2.847</v>
      </c>
    </row>
    <row r="110" spans="1:27" x14ac:dyDescent="0.25">
      <c r="A110" s="3" t="s">
        <v>233</v>
      </c>
      <c r="B110" s="3" t="s">
        <v>234</v>
      </c>
      <c r="C110" s="5">
        <v>5.319</v>
      </c>
      <c r="D110" s="5">
        <v>5.899</v>
      </c>
      <c r="E110" s="5">
        <v>6.4059999999999997</v>
      </c>
      <c r="F110" s="5">
        <v>7.2350000000000003</v>
      </c>
      <c r="G110" s="5">
        <v>7.5970000000000004</v>
      </c>
      <c r="H110" s="5">
        <v>7.86</v>
      </c>
      <c r="I110" s="5">
        <v>8.2799999999999994</v>
      </c>
      <c r="J110" s="5">
        <v>8.7260000000000009</v>
      </c>
      <c r="K110" s="5">
        <v>9.5210000000000008</v>
      </c>
      <c r="L110" s="5">
        <v>9.9260000000000002</v>
      </c>
      <c r="M110" s="5">
        <v>10.019</v>
      </c>
      <c r="N110" s="5">
        <v>10.581</v>
      </c>
      <c r="O110" s="5">
        <v>11.102</v>
      </c>
      <c r="P110" s="5">
        <v>11.353</v>
      </c>
      <c r="Q110" s="5">
        <v>12.157</v>
      </c>
      <c r="R110" s="5">
        <v>12.573</v>
      </c>
      <c r="S110" s="5">
        <v>12.943</v>
      </c>
      <c r="T110" s="5">
        <v>13.214</v>
      </c>
      <c r="U110" s="5">
        <v>13.794</v>
      </c>
      <c r="V110" s="5">
        <v>14.090999999999999</v>
      </c>
      <c r="W110" s="5">
        <v>14.95</v>
      </c>
      <c r="X110" s="5">
        <v>12.44</v>
      </c>
      <c r="Y110" s="5">
        <v>12.358000000000001</v>
      </c>
      <c r="Z110" s="5">
        <v>14.401999999999999</v>
      </c>
    </row>
    <row r="111" spans="1:27" x14ac:dyDescent="0.25">
      <c r="A111" s="3" t="s">
        <v>235</v>
      </c>
      <c r="B111" s="3" t="s">
        <v>236</v>
      </c>
      <c r="C111" s="5">
        <v>20.946000000000002</v>
      </c>
      <c r="D111" s="5">
        <v>21.457000000000001</v>
      </c>
      <c r="E111" s="5">
        <v>21.774000000000001</v>
      </c>
      <c r="F111" s="5">
        <v>21.914000000000001</v>
      </c>
      <c r="G111" s="5">
        <v>22.356999999999999</v>
      </c>
      <c r="H111" s="5">
        <v>23.625</v>
      </c>
      <c r="I111" s="5">
        <v>24.119</v>
      </c>
      <c r="J111" s="5">
        <v>25.283999999999999</v>
      </c>
      <c r="K111" s="5">
        <v>26.488</v>
      </c>
      <c r="L111" s="5">
        <v>27.093</v>
      </c>
      <c r="M111" s="5">
        <v>26.971</v>
      </c>
      <c r="N111" s="5">
        <v>27.3</v>
      </c>
      <c r="O111" s="5">
        <v>27.538</v>
      </c>
      <c r="P111" s="5">
        <v>28.257000000000001</v>
      </c>
      <c r="Q111" s="5">
        <v>28.135000000000002</v>
      </c>
      <c r="R111" s="5">
        <v>28.681000000000001</v>
      </c>
      <c r="S111" s="5">
        <v>28.391999999999999</v>
      </c>
      <c r="T111" s="5">
        <v>29.175999999999998</v>
      </c>
      <c r="U111" s="5">
        <v>30.05</v>
      </c>
      <c r="V111" s="5">
        <v>30.053000000000001</v>
      </c>
      <c r="W111" s="5">
        <v>30.841000000000001</v>
      </c>
      <c r="X111" s="5">
        <v>28.117999999999999</v>
      </c>
      <c r="Y111" s="5">
        <v>31.061</v>
      </c>
      <c r="Z111" s="5">
        <v>32.951999999999998</v>
      </c>
      <c r="AA111" s="5">
        <v>33.957999999999998</v>
      </c>
    </row>
    <row r="112" spans="1:27" x14ac:dyDescent="0.25">
      <c r="A112" s="3" t="s">
        <v>237</v>
      </c>
      <c r="B112" s="3" t="s">
        <v>238</v>
      </c>
      <c r="C112" s="5">
        <v>9.2850000000000001</v>
      </c>
      <c r="D112" s="5">
        <v>9.2170000000000005</v>
      </c>
      <c r="E112" s="5">
        <v>9.0969999999999995</v>
      </c>
      <c r="F112" s="5">
        <v>8.7840000000000007</v>
      </c>
      <c r="G112" s="5">
        <v>9.0960000000000001</v>
      </c>
      <c r="H112" s="5">
        <v>9.8149999999999995</v>
      </c>
      <c r="I112" s="5">
        <v>10.23</v>
      </c>
      <c r="J112" s="5">
        <v>10.694000000000001</v>
      </c>
      <c r="K112" s="5">
        <v>11.071</v>
      </c>
      <c r="L112" s="5">
        <v>11.295999999999999</v>
      </c>
      <c r="M112" s="5">
        <v>11.773</v>
      </c>
      <c r="N112" s="5">
        <v>12.272</v>
      </c>
      <c r="O112" s="5">
        <v>12.718</v>
      </c>
      <c r="P112" s="5">
        <v>13.006</v>
      </c>
      <c r="Q112" s="5">
        <v>13.332000000000001</v>
      </c>
      <c r="R112" s="5">
        <v>13.651</v>
      </c>
      <c r="S112" s="5">
        <v>13.867000000000001</v>
      </c>
      <c r="T112" s="5">
        <v>14.116</v>
      </c>
      <c r="U112" s="5">
        <v>14.478999999999999</v>
      </c>
      <c r="V112" s="5">
        <v>14.62</v>
      </c>
      <c r="W112" s="5">
        <v>15.010999999999999</v>
      </c>
      <c r="X112" s="5">
        <v>14.616</v>
      </c>
      <c r="Y112" s="5">
        <v>15.848000000000001</v>
      </c>
      <c r="Z112" s="5">
        <v>16.817</v>
      </c>
    </row>
    <row r="113" spans="1:27" x14ac:dyDescent="0.25">
      <c r="A113" s="3" t="s">
        <v>239</v>
      </c>
      <c r="B113" s="3" t="s">
        <v>240</v>
      </c>
      <c r="C113" s="5">
        <v>4.3739999999999997</v>
      </c>
      <c r="D113" s="5">
        <v>4.7089999999999996</v>
      </c>
      <c r="E113" s="5">
        <v>4.875</v>
      </c>
      <c r="F113" s="5">
        <v>4.9939999999999998</v>
      </c>
      <c r="G113" s="5">
        <v>4.9290000000000003</v>
      </c>
      <c r="H113" s="5">
        <v>5.1580000000000004</v>
      </c>
      <c r="I113" s="5">
        <v>5.202</v>
      </c>
      <c r="J113" s="5">
        <v>5.49</v>
      </c>
      <c r="K113" s="5">
        <v>5.7169999999999996</v>
      </c>
      <c r="L113" s="5">
        <v>5.8339999999999996</v>
      </c>
      <c r="M113" s="5">
        <v>5.1609999999999996</v>
      </c>
      <c r="N113" s="5">
        <v>4.7539999999999996</v>
      </c>
      <c r="O113" s="5">
        <v>4.891</v>
      </c>
      <c r="P113" s="5">
        <v>4.9050000000000002</v>
      </c>
      <c r="Q113" s="5">
        <v>4.8049999999999997</v>
      </c>
      <c r="R113" s="5">
        <v>4.6909999999999998</v>
      </c>
      <c r="S113" s="5">
        <v>4.3369999999999997</v>
      </c>
      <c r="T113" s="5">
        <v>4.3739999999999997</v>
      </c>
      <c r="U113" s="5">
        <v>4.6619999999999999</v>
      </c>
      <c r="V113" s="5">
        <v>4.6020000000000003</v>
      </c>
      <c r="W113" s="5">
        <v>4.673</v>
      </c>
      <c r="X113" s="5">
        <v>4.7640000000000002</v>
      </c>
      <c r="Y113" s="5">
        <v>5.0190000000000001</v>
      </c>
      <c r="Z113" s="5">
        <v>5.2119999999999997</v>
      </c>
    </row>
    <row r="114" spans="1:27" x14ac:dyDescent="0.25">
      <c r="A114" s="3" t="s">
        <v>241</v>
      </c>
      <c r="B114" s="3" t="s">
        <v>242</v>
      </c>
      <c r="C114" s="5">
        <v>7.2869999999999999</v>
      </c>
      <c r="D114" s="5">
        <v>7.532</v>
      </c>
      <c r="E114" s="5">
        <v>7.8029999999999999</v>
      </c>
      <c r="F114" s="5">
        <v>8.1359999999999992</v>
      </c>
      <c r="G114" s="5">
        <v>8.3320000000000007</v>
      </c>
      <c r="H114" s="5">
        <v>8.6519999999999992</v>
      </c>
      <c r="I114" s="5">
        <v>8.6869999999999994</v>
      </c>
      <c r="J114" s="5">
        <v>9.1</v>
      </c>
      <c r="K114" s="5">
        <v>9.7010000000000005</v>
      </c>
      <c r="L114" s="5">
        <v>9.9629999999999992</v>
      </c>
      <c r="M114" s="5">
        <v>10.037000000000001</v>
      </c>
      <c r="N114" s="5">
        <v>10.273999999999999</v>
      </c>
      <c r="O114" s="5">
        <v>9.93</v>
      </c>
      <c r="P114" s="5">
        <v>10.346</v>
      </c>
      <c r="Q114" s="5">
        <v>9.9979999999999993</v>
      </c>
      <c r="R114" s="5">
        <v>10.337999999999999</v>
      </c>
      <c r="S114" s="5">
        <v>10.188000000000001</v>
      </c>
      <c r="T114" s="5">
        <v>10.686</v>
      </c>
      <c r="U114" s="5">
        <v>10.909000000000001</v>
      </c>
      <c r="V114" s="5">
        <v>10.831</v>
      </c>
      <c r="W114" s="5">
        <v>11.156000000000001</v>
      </c>
      <c r="X114" s="5">
        <v>8.7390000000000008</v>
      </c>
      <c r="Y114" s="5">
        <v>10.194000000000001</v>
      </c>
      <c r="Z114" s="5">
        <v>10.923</v>
      </c>
    </row>
    <row r="115" spans="1:27" x14ac:dyDescent="0.25">
      <c r="A115" s="3" t="s">
        <v>243</v>
      </c>
      <c r="B115" s="3" t="s">
        <v>244</v>
      </c>
      <c r="C115" s="5">
        <v>3.206</v>
      </c>
      <c r="D115" s="5">
        <v>3.3740000000000001</v>
      </c>
      <c r="E115" s="5">
        <v>3.5339999999999998</v>
      </c>
      <c r="F115" s="5">
        <v>3.859</v>
      </c>
      <c r="G115" s="5">
        <v>4.2539999999999996</v>
      </c>
      <c r="H115" s="5">
        <v>4.524</v>
      </c>
      <c r="I115" s="5">
        <v>4.5519999999999996</v>
      </c>
      <c r="J115" s="5">
        <v>4.6459999999999999</v>
      </c>
      <c r="K115" s="5">
        <v>3.7440000000000002</v>
      </c>
      <c r="L115" s="5">
        <v>3.9180000000000001</v>
      </c>
      <c r="M115" s="5">
        <v>3.927</v>
      </c>
      <c r="N115" s="5">
        <v>3.9569999999999999</v>
      </c>
      <c r="O115" s="5">
        <v>3.9780000000000002</v>
      </c>
      <c r="P115" s="5">
        <v>3.9470000000000001</v>
      </c>
      <c r="Q115" s="5">
        <v>3.84</v>
      </c>
      <c r="R115" s="5">
        <v>3.75</v>
      </c>
      <c r="S115" s="5">
        <v>3.4390000000000001</v>
      </c>
      <c r="T115" s="5">
        <v>3.3580000000000001</v>
      </c>
      <c r="U115" s="5">
        <v>3.0430000000000001</v>
      </c>
      <c r="V115" s="5">
        <v>2.99</v>
      </c>
      <c r="W115" s="5">
        <v>2.9889999999999999</v>
      </c>
      <c r="X115" s="5">
        <v>2.6179999999999999</v>
      </c>
      <c r="Y115" s="5">
        <v>3.0230000000000001</v>
      </c>
      <c r="Z115" s="5">
        <v>3.1469999999999998</v>
      </c>
      <c r="AA115" s="5">
        <v>3.234</v>
      </c>
    </row>
    <row r="116" spans="1:27" x14ac:dyDescent="0.25">
      <c r="A116" s="3" t="s">
        <v>245</v>
      </c>
      <c r="B116" s="3" t="s">
        <v>246</v>
      </c>
      <c r="C116" s="5">
        <v>3.206</v>
      </c>
      <c r="D116" s="5">
        <v>3.3740000000000001</v>
      </c>
      <c r="E116" s="5">
        <v>3.5339999999999998</v>
      </c>
      <c r="F116" s="5">
        <v>3.859</v>
      </c>
      <c r="G116" s="5">
        <v>4.2539999999999996</v>
      </c>
      <c r="H116" s="5">
        <v>4.524</v>
      </c>
      <c r="I116" s="5">
        <v>4.5519999999999996</v>
      </c>
      <c r="J116" s="5">
        <v>4.6459999999999999</v>
      </c>
      <c r="K116" s="5">
        <v>3.7440000000000002</v>
      </c>
      <c r="L116" s="5">
        <v>3.9180000000000001</v>
      </c>
      <c r="M116" s="5">
        <v>3.927</v>
      </c>
      <c r="N116" s="5">
        <v>3.9569999999999999</v>
      </c>
      <c r="O116" s="5">
        <v>3.9780000000000002</v>
      </c>
      <c r="P116" s="5">
        <v>3.9470000000000001</v>
      </c>
      <c r="Q116" s="5">
        <v>3.84</v>
      </c>
      <c r="R116" s="5">
        <v>3.75</v>
      </c>
      <c r="S116" s="5">
        <v>3.4390000000000001</v>
      </c>
      <c r="T116" s="5">
        <v>3.3580000000000001</v>
      </c>
      <c r="U116" s="5">
        <v>3.0430000000000001</v>
      </c>
      <c r="V116" s="5">
        <v>2.99</v>
      </c>
      <c r="W116" s="5">
        <v>2.9889999999999999</v>
      </c>
      <c r="X116" s="5">
        <v>2.6179999999999999</v>
      </c>
      <c r="Y116" s="5">
        <v>3.0230000000000001</v>
      </c>
      <c r="Z116" s="5">
        <v>3.1469999999999998</v>
      </c>
    </row>
    <row r="117" spans="1:27" x14ac:dyDescent="0.25">
      <c r="A117" s="4" t="s">
        <v>247</v>
      </c>
      <c r="B117" s="4" t="s">
        <v>248</v>
      </c>
      <c r="C117" s="5">
        <v>1243.961</v>
      </c>
      <c r="D117" s="5">
        <v>1319.2539999999999</v>
      </c>
      <c r="E117" s="5">
        <v>1373.817</v>
      </c>
      <c r="F117" s="5">
        <v>1417.482</v>
      </c>
      <c r="G117" s="5">
        <v>1457.777</v>
      </c>
      <c r="H117" s="5">
        <v>1521.91</v>
      </c>
      <c r="I117" s="5">
        <v>1579.6679999999999</v>
      </c>
      <c r="J117" s="5">
        <v>1649.44</v>
      </c>
      <c r="K117" s="5">
        <v>1736.16</v>
      </c>
      <c r="L117" s="5">
        <v>1787.461</v>
      </c>
      <c r="M117" s="5">
        <v>1743.5730000000001</v>
      </c>
      <c r="N117" s="5">
        <v>1792.598</v>
      </c>
      <c r="O117" s="5">
        <v>1845.7819999999999</v>
      </c>
      <c r="P117" s="5">
        <v>1866.7170000000001</v>
      </c>
      <c r="Q117" s="5">
        <v>1894.345</v>
      </c>
      <c r="R117" s="5">
        <v>1921.806</v>
      </c>
      <c r="S117" s="5">
        <v>1960.327</v>
      </c>
      <c r="T117" s="5">
        <v>1983.7380000000001</v>
      </c>
      <c r="U117" s="5">
        <v>2029.7059999999999</v>
      </c>
      <c r="V117" s="5">
        <v>2081.9780000000001</v>
      </c>
      <c r="W117" s="5">
        <v>2150.69</v>
      </c>
      <c r="X117" s="5">
        <v>2056.5450000000001</v>
      </c>
      <c r="Y117" s="5">
        <v>2212.7640000000001</v>
      </c>
      <c r="Z117" s="5">
        <v>2371.2779999999998</v>
      </c>
      <c r="AA117" s="5">
        <v>2536.59</v>
      </c>
    </row>
    <row r="119" spans="1:27" x14ac:dyDescent="0.25">
      <c r="A119" s="6" t="s">
        <v>250</v>
      </c>
    </row>
  </sheetData>
  <hyperlinks>
    <hyperlink ref="A119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7"/>
  <sheetViews>
    <sheetView topLeftCell="A33" workbookViewId="0">
      <selection activeCell="A44" sqref="A44:XFD44"/>
    </sheetView>
  </sheetViews>
  <sheetFormatPr baseColWidth="10" defaultColWidth="8.85546875" defaultRowHeight="15" x14ac:dyDescent="0.25"/>
  <cols>
    <col min="1" max="1" width="3.42578125" style="14" customWidth="1"/>
    <col min="2" max="2" width="9.42578125" customWidth="1"/>
    <col min="3" max="3" width="50.7109375" customWidth="1"/>
    <col min="4" max="11" width="7.7109375" customWidth="1"/>
    <col min="12" max="12" width="8.85546875" style="14"/>
  </cols>
  <sheetData>
    <row r="1" spans="1:12" x14ac:dyDescent="0.25">
      <c r="B1" s="1" t="s">
        <v>249</v>
      </c>
    </row>
    <row r="2" spans="1:12" x14ac:dyDescent="0.25">
      <c r="B2" s="1" t="s">
        <v>26</v>
      </c>
    </row>
    <row r="3" spans="1:12" x14ac:dyDescent="0.25">
      <c r="B3" s="2" t="s">
        <v>0</v>
      </c>
    </row>
    <row r="5" spans="1:12" ht="12.75" customHeight="1" x14ac:dyDescent="0.25">
      <c r="D5" s="3" t="s">
        <v>2</v>
      </c>
      <c r="E5" s="3" t="s">
        <v>9</v>
      </c>
      <c r="F5" s="3" t="s">
        <v>12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</row>
    <row r="6" spans="1:12" x14ac:dyDescent="0.25">
      <c r="C6" t="s">
        <v>26</v>
      </c>
    </row>
    <row r="7" spans="1:12" s="12" customFormat="1" x14ac:dyDescent="0.25">
      <c r="A7" s="14"/>
      <c r="B7" s="10" t="s">
        <v>149</v>
      </c>
      <c r="C7" s="10" t="s">
        <v>150</v>
      </c>
      <c r="D7" s="11">
        <v>26.588999999999999</v>
      </c>
      <c r="E7" s="11">
        <v>36.268000000000001</v>
      </c>
      <c r="F7" s="11">
        <v>38.454000000000001</v>
      </c>
      <c r="G7" s="11">
        <v>51.036999999999999</v>
      </c>
      <c r="H7" s="11">
        <v>28.812999999999999</v>
      </c>
      <c r="I7" s="11">
        <v>32.353999999999999</v>
      </c>
      <c r="J7" s="11">
        <v>41.936999999999998</v>
      </c>
      <c r="K7" s="11">
        <v>49.26</v>
      </c>
      <c r="L7" s="14"/>
    </row>
    <row r="8" spans="1:12" x14ac:dyDescent="0.25">
      <c r="B8" s="3" t="s">
        <v>151</v>
      </c>
      <c r="C8" s="3" t="s">
        <v>152</v>
      </c>
      <c r="D8" s="5">
        <v>6.5369999999999999</v>
      </c>
      <c r="E8" s="5">
        <v>8.8160000000000007</v>
      </c>
      <c r="F8" s="5">
        <v>8.6679999999999993</v>
      </c>
      <c r="G8" s="5">
        <v>12.226000000000001</v>
      </c>
      <c r="H8" s="5">
        <v>5.5049999999999999</v>
      </c>
      <c r="I8" s="5">
        <v>7.1079999999999997</v>
      </c>
      <c r="J8" s="5">
        <v>10.688000000000001</v>
      </c>
    </row>
    <row r="9" spans="1:12" x14ac:dyDescent="0.25">
      <c r="B9" s="3" t="s">
        <v>153</v>
      </c>
      <c r="C9" s="3" t="s">
        <v>154</v>
      </c>
      <c r="D9" s="5">
        <v>20.052</v>
      </c>
      <c r="E9" s="5">
        <v>27.452000000000002</v>
      </c>
      <c r="F9" s="5">
        <v>29.785</v>
      </c>
      <c r="G9" s="5">
        <v>38.811999999999998</v>
      </c>
      <c r="H9" s="5">
        <v>23.308</v>
      </c>
      <c r="I9" s="5">
        <v>25.245999999999999</v>
      </c>
      <c r="J9" s="5">
        <v>31.248999999999999</v>
      </c>
    </row>
    <row r="10" spans="1:12" s="12" customFormat="1" x14ac:dyDescent="0.25">
      <c r="A10" s="14"/>
      <c r="B10" s="10" t="s">
        <v>155</v>
      </c>
      <c r="C10" s="10" t="s">
        <v>156</v>
      </c>
      <c r="D10" s="11">
        <v>16.609000000000002</v>
      </c>
      <c r="E10" s="11">
        <v>19.873999999999999</v>
      </c>
      <c r="F10" s="11">
        <v>20.524000000000001</v>
      </c>
      <c r="G10" s="11">
        <v>25.873999999999999</v>
      </c>
      <c r="H10" s="11">
        <v>24.506</v>
      </c>
      <c r="I10" s="11">
        <v>27.423999999999999</v>
      </c>
      <c r="J10" s="11">
        <v>26.864999999999998</v>
      </c>
      <c r="K10" s="11">
        <v>28.268999999999998</v>
      </c>
      <c r="L10" s="14"/>
    </row>
    <row r="11" spans="1:12" x14ac:dyDescent="0.25">
      <c r="B11" s="3" t="s">
        <v>157</v>
      </c>
      <c r="C11" s="3" t="s">
        <v>158</v>
      </c>
      <c r="D11" s="5">
        <v>9.2569999999999997</v>
      </c>
      <c r="E11" s="5">
        <v>10.68</v>
      </c>
      <c r="F11" s="5">
        <v>11.005000000000001</v>
      </c>
      <c r="G11" s="5">
        <v>14.574999999999999</v>
      </c>
      <c r="H11" s="5">
        <v>14.452</v>
      </c>
      <c r="I11" s="5">
        <v>15.645</v>
      </c>
      <c r="J11" s="5">
        <v>15.491</v>
      </c>
    </row>
    <row r="12" spans="1:12" ht="25.5" x14ac:dyDescent="0.25">
      <c r="B12" s="3" t="s">
        <v>159</v>
      </c>
      <c r="C12" s="7" t="s">
        <v>630</v>
      </c>
      <c r="D12" s="5">
        <v>4.8819999999999997</v>
      </c>
      <c r="E12" s="5">
        <v>6.0170000000000003</v>
      </c>
      <c r="F12" s="5">
        <v>6.1550000000000002</v>
      </c>
      <c r="G12" s="5">
        <v>7.2889999999999997</v>
      </c>
      <c r="H12" s="5">
        <v>5.8239999999999998</v>
      </c>
      <c r="I12" s="5">
        <v>7.4829999999999997</v>
      </c>
      <c r="J12" s="5">
        <v>7.532</v>
      </c>
    </row>
    <row r="13" spans="1:12" x14ac:dyDescent="0.25">
      <c r="B13" s="3" t="s">
        <v>161</v>
      </c>
      <c r="C13" s="3" t="s">
        <v>162</v>
      </c>
      <c r="D13" s="5">
        <v>2.4700000000000002</v>
      </c>
      <c r="E13" s="5">
        <v>3.177</v>
      </c>
      <c r="F13" s="5">
        <v>3.3639999999999999</v>
      </c>
      <c r="G13" s="5">
        <v>4.0110000000000001</v>
      </c>
      <c r="H13" s="5">
        <v>4.2309999999999999</v>
      </c>
      <c r="I13" s="5">
        <v>4.2960000000000003</v>
      </c>
      <c r="J13" s="5">
        <v>3.843</v>
      </c>
    </row>
    <row r="14" spans="1:12" s="12" customFormat="1" x14ac:dyDescent="0.25">
      <c r="A14" s="14"/>
      <c r="B14" s="10" t="s">
        <v>163</v>
      </c>
      <c r="C14" s="10" t="s">
        <v>164</v>
      </c>
      <c r="D14" s="11">
        <v>20.562999999999999</v>
      </c>
      <c r="E14" s="11">
        <v>30.669</v>
      </c>
      <c r="F14" s="11">
        <v>29.649000000000001</v>
      </c>
      <c r="G14" s="11">
        <v>24.300999999999998</v>
      </c>
      <c r="H14" s="11">
        <v>23.966000000000001</v>
      </c>
      <c r="I14" s="11">
        <v>24.096</v>
      </c>
      <c r="J14" s="11">
        <v>22.004000000000001</v>
      </c>
      <c r="K14" s="11">
        <v>21.097000000000001</v>
      </c>
      <c r="L14" s="14"/>
    </row>
    <row r="15" spans="1:12" s="12" customFormat="1" x14ac:dyDescent="0.25">
      <c r="A15" s="14"/>
      <c r="B15" s="10" t="s">
        <v>165</v>
      </c>
      <c r="C15" s="10" t="s">
        <v>166</v>
      </c>
      <c r="D15" s="11">
        <v>32.253</v>
      </c>
      <c r="E15" s="11">
        <v>42.686999999999998</v>
      </c>
      <c r="F15" s="11">
        <v>43.460999999999999</v>
      </c>
      <c r="G15" s="11">
        <v>67.010999999999996</v>
      </c>
      <c r="H15" s="11">
        <v>66.962000000000003</v>
      </c>
      <c r="I15" s="11">
        <v>73.322999999999993</v>
      </c>
      <c r="J15" s="11">
        <v>79.935000000000002</v>
      </c>
      <c r="K15" s="11">
        <v>85.992000000000004</v>
      </c>
      <c r="L15" s="14"/>
    </row>
    <row r="16" spans="1:12" x14ac:dyDescent="0.25">
      <c r="B16" s="3" t="s">
        <v>167</v>
      </c>
      <c r="C16" s="3" t="s">
        <v>168</v>
      </c>
      <c r="D16" s="5">
        <v>27.094999999999999</v>
      </c>
      <c r="E16" s="5">
        <v>35.665999999999997</v>
      </c>
      <c r="F16" s="5">
        <v>36.820999999999998</v>
      </c>
      <c r="G16" s="5">
        <v>56.4</v>
      </c>
      <c r="H16" s="5">
        <v>56.374000000000002</v>
      </c>
      <c r="I16" s="5">
        <v>61.600999999999999</v>
      </c>
      <c r="J16" s="5">
        <v>68.066999999999993</v>
      </c>
    </row>
    <row r="17" spans="1:12" x14ac:dyDescent="0.25">
      <c r="B17" s="3" t="s">
        <v>169</v>
      </c>
      <c r="C17" s="3" t="s">
        <v>170</v>
      </c>
      <c r="D17" s="5">
        <v>5.157</v>
      </c>
      <c r="E17" s="5">
        <v>7.0220000000000002</v>
      </c>
      <c r="F17" s="5">
        <v>6.64</v>
      </c>
      <c r="G17" s="5">
        <v>10.611000000000001</v>
      </c>
      <c r="H17" s="5">
        <v>10.587999999999999</v>
      </c>
      <c r="I17" s="5">
        <v>11.722</v>
      </c>
      <c r="J17" s="5">
        <v>11.869</v>
      </c>
    </row>
    <row r="18" spans="1:12" s="12" customFormat="1" x14ac:dyDescent="0.25">
      <c r="A18" s="14"/>
      <c r="B18" s="10" t="s">
        <v>179</v>
      </c>
      <c r="C18" s="10" t="s">
        <v>180</v>
      </c>
      <c r="D18" s="11">
        <v>158.09399999999999</v>
      </c>
      <c r="E18" s="11">
        <v>244.202</v>
      </c>
      <c r="F18" s="11">
        <v>245.91</v>
      </c>
      <c r="G18" s="11">
        <v>300.54500000000002</v>
      </c>
      <c r="H18" s="11">
        <v>303.85700000000003</v>
      </c>
      <c r="I18" s="11">
        <v>310.13900000000001</v>
      </c>
      <c r="J18" s="11">
        <v>324.64</v>
      </c>
      <c r="K18" s="11">
        <v>369.29500000000002</v>
      </c>
      <c r="L18" s="14"/>
    </row>
    <row r="19" spans="1:12" s="12" customFormat="1" ht="25.5" x14ac:dyDescent="0.25">
      <c r="A19" s="14"/>
      <c r="B19" s="10" t="s">
        <v>181</v>
      </c>
      <c r="C19" s="10" t="s">
        <v>182</v>
      </c>
      <c r="D19" s="11">
        <v>50.334000000000003</v>
      </c>
      <c r="E19" s="11">
        <v>86.268000000000001</v>
      </c>
      <c r="F19" s="11">
        <v>91.507000000000005</v>
      </c>
      <c r="G19" s="11">
        <v>125.32899999999999</v>
      </c>
      <c r="H19" s="11">
        <v>117.741</v>
      </c>
      <c r="I19" s="11">
        <v>130.447</v>
      </c>
      <c r="J19" s="11">
        <v>137.38200000000001</v>
      </c>
      <c r="K19" s="11">
        <v>146.95400000000001</v>
      </c>
      <c r="L19" s="14"/>
    </row>
    <row r="20" spans="1:12" x14ac:dyDescent="0.25">
      <c r="B20" s="3" t="s">
        <v>183</v>
      </c>
      <c r="C20" s="3" t="s">
        <v>184</v>
      </c>
      <c r="D20" s="5">
        <v>14.669</v>
      </c>
      <c r="E20" s="5">
        <v>22.745999999999999</v>
      </c>
      <c r="F20" s="5">
        <v>24.681999999999999</v>
      </c>
      <c r="G20" s="5">
        <v>33.225000000000001</v>
      </c>
      <c r="H20" s="5">
        <v>32.530999999999999</v>
      </c>
      <c r="I20" s="5">
        <v>35.866</v>
      </c>
      <c r="J20" s="5">
        <v>37.448</v>
      </c>
    </row>
    <row r="21" spans="1:12" x14ac:dyDescent="0.25">
      <c r="B21" s="3" t="s">
        <v>185</v>
      </c>
      <c r="C21" s="3" t="s">
        <v>186</v>
      </c>
      <c r="D21" s="5">
        <v>19.091999999999999</v>
      </c>
      <c r="E21" s="5">
        <v>36.545000000000002</v>
      </c>
      <c r="F21" s="5">
        <v>39.792000000000002</v>
      </c>
      <c r="G21" s="5">
        <v>54.805999999999997</v>
      </c>
      <c r="H21" s="5">
        <v>50.622</v>
      </c>
      <c r="I21" s="5">
        <v>57.015000000000001</v>
      </c>
      <c r="J21" s="5">
        <v>60.801000000000002</v>
      </c>
    </row>
    <row r="22" spans="1:12" ht="25.5" x14ac:dyDescent="0.25">
      <c r="B22" s="3" t="s">
        <v>187</v>
      </c>
      <c r="C22" s="3" t="s">
        <v>188</v>
      </c>
      <c r="D22" s="5">
        <v>16.573</v>
      </c>
      <c r="E22" s="5">
        <v>26.977</v>
      </c>
      <c r="F22" s="5">
        <v>27.033000000000001</v>
      </c>
      <c r="G22" s="5">
        <v>37.298000000000002</v>
      </c>
      <c r="H22" s="5">
        <v>34.588999999999999</v>
      </c>
      <c r="I22" s="5">
        <v>37.566000000000003</v>
      </c>
      <c r="J22" s="5">
        <v>39.134</v>
      </c>
    </row>
    <row r="23" spans="1:12" s="12" customFormat="1" x14ac:dyDescent="0.25">
      <c r="A23" s="14"/>
      <c r="B23" s="10" t="s">
        <v>189</v>
      </c>
      <c r="C23" s="10" t="s">
        <v>190</v>
      </c>
      <c r="D23" s="11">
        <v>27.036999999999999</v>
      </c>
      <c r="E23" s="11">
        <v>32.856000000000002</v>
      </c>
      <c r="F23" s="11">
        <v>35.664999999999999</v>
      </c>
      <c r="G23" s="11">
        <v>43.720999999999997</v>
      </c>
      <c r="H23" s="11">
        <v>44.939</v>
      </c>
      <c r="I23" s="11">
        <v>45.207000000000001</v>
      </c>
      <c r="J23" s="11">
        <v>47.36</v>
      </c>
      <c r="K23" s="11">
        <v>49.5</v>
      </c>
      <c r="L23" s="14"/>
    </row>
    <row r="24" spans="1:12" s="12" customFormat="1" x14ac:dyDescent="0.25">
      <c r="A24" s="14"/>
      <c r="B24" s="10" t="s">
        <v>191</v>
      </c>
      <c r="C24" s="10" t="s">
        <v>192</v>
      </c>
      <c r="D24" s="11">
        <v>10.391</v>
      </c>
      <c r="E24" s="11">
        <v>13.974</v>
      </c>
      <c r="F24" s="11">
        <v>13.369</v>
      </c>
      <c r="G24" s="11">
        <v>16.535</v>
      </c>
      <c r="H24" s="11">
        <v>14.64</v>
      </c>
      <c r="I24" s="11">
        <v>16.550999999999998</v>
      </c>
      <c r="J24" s="11">
        <v>17.036999999999999</v>
      </c>
      <c r="K24" s="11">
        <v>16.922000000000001</v>
      </c>
      <c r="L24" s="14"/>
    </row>
    <row r="25" spans="1:12" x14ac:dyDescent="0.25">
      <c r="B25" s="3" t="s">
        <v>193</v>
      </c>
      <c r="C25" s="3" t="s">
        <v>194</v>
      </c>
      <c r="D25" s="5">
        <v>7.0359999999999996</v>
      </c>
      <c r="E25" s="5">
        <v>8.6910000000000007</v>
      </c>
      <c r="F25" s="5">
        <v>8.2539999999999996</v>
      </c>
      <c r="G25" s="5">
        <v>8.7810000000000006</v>
      </c>
      <c r="H25" s="5">
        <v>7.47</v>
      </c>
      <c r="I25" s="5">
        <v>8.4309999999999992</v>
      </c>
      <c r="J25" s="5">
        <v>8.82</v>
      </c>
    </row>
    <row r="26" spans="1:12" x14ac:dyDescent="0.25">
      <c r="B26" s="3" t="s">
        <v>195</v>
      </c>
      <c r="C26" s="3" t="s">
        <v>196</v>
      </c>
      <c r="D26" s="5">
        <v>2.488</v>
      </c>
      <c r="E26" s="5">
        <v>3.871</v>
      </c>
      <c r="F26" s="5">
        <v>3.3479999999999999</v>
      </c>
      <c r="G26" s="5">
        <v>5.4969999999999999</v>
      </c>
      <c r="H26" s="5">
        <v>4.9950000000000001</v>
      </c>
      <c r="I26" s="5">
        <v>5.8209999999999997</v>
      </c>
      <c r="J26" s="5">
        <v>5.93</v>
      </c>
    </row>
    <row r="27" spans="1:12" x14ac:dyDescent="0.25">
      <c r="B27" s="3" t="s">
        <v>197</v>
      </c>
      <c r="C27" s="3" t="s">
        <v>198</v>
      </c>
      <c r="D27" s="5">
        <v>0.86699999999999999</v>
      </c>
      <c r="E27" s="5">
        <v>1.411</v>
      </c>
      <c r="F27" s="5">
        <v>1.768</v>
      </c>
      <c r="G27" s="5">
        <v>2.2570000000000001</v>
      </c>
      <c r="H27" s="5">
        <v>2.1749999999999998</v>
      </c>
      <c r="I27" s="5">
        <v>2.2989999999999999</v>
      </c>
      <c r="J27" s="5">
        <v>2.2879999999999998</v>
      </c>
    </row>
    <row r="28" spans="1:12" s="12" customFormat="1" x14ac:dyDescent="0.25">
      <c r="A28" s="14"/>
      <c r="B28" s="10" t="s">
        <v>199</v>
      </c>
      <c r="C28" s="10" t="s">
        <v>200</v>
      </c>
      <c r="D28" s="11">
        <v>74.712999999999994</v>
      </c>
      <c r="E28" s="11">
        <v>97.195999999999998</v>
      </c>
      <c r="F28" s="11">
        <v>94.358999999999995</v>
      </c>
      <c r="G28" s="11">
        <v>125.807</v>
      </c>
      <c r="H28" s="11">
        <v>116.01300000000001</v>
      </c>
      <c r="I28" s="11">
        <v>127.42100000000001</v>
      </c>
      <c r="J28" s="11">
        <v>139.5</v>
      </c>
      <c r="K28" s="11">
        <v>156.05199999999999</v>
      </c>
      <c r="L28" s="14"/>
    </row>
    <row r="29" spans="1:12" x14ac:dyDescent="0.25">
      <c r="B29" s="3" t="s">
        <v>201</v>
      </c>
      <c r="C29" s="3" t="s">
        <v>202</v>
      </c>
      <c r="D29" s="5">
        <v>24.088999999999999</v>
      </c>
      <c r="E29" s="5">
        <v>28.09</v>
      </c>
      <c r="F29" s="5">
        <v>26.957999999999998</v>
      </c>
      <c r="G29" s="5">
        <v>34.707000000000001</v>
      </c>
      <c r="H29" s="5">
        <v>34.204000000000001</v>
      </c>
      <c r="I29" s="5">
        <v>36.578000000000003</v>
      </c>
      <c r="J29" s="5">
        <v>39.841000000000001</v>
      </c>
    </row>
    <row r="30" spans="1:12" x14ac:dyDescent="0.25">
      <c r="B30" s="3" t="s">
        <v>203</v>
      </c>
      <c r="C30" s="3" t="s">
        <v>204</v>
      </c>
      <c r="D30" s="5">
        <v>24.83</v>
      </c>
      <c r="E30" s="5">
        <v>29.37</v>
      </c>
      <c r="F30" s="5">
        <v>26.286000000000001</v>
      </c>
      <c r="G30" s="5">
        <v>38.761000000000003</v>
      </c>
      <c r="H30" s="5">
        <v>32.094999999999999</v>
      </c>
      <c r="I30" s="5">
        <v>37.770000000000003</v>
      </c>
      <c r="J30" s="5">
        <v>41.667999999999999</v>
      </c>
    </row>
    <row r="31" spans="1:12" ht="25.5" x14ac:dyDescent="0.25">
      <c r="B31" s="3" t="s">
        <v>205</v>
      </c>
      <c r="C31" s="3" t="s">
        <v>206</v>
      </c>
      <c r="D31" s="5">
        <v>1.859</v>
      </c>
      <c r="E31" s="5">
        <v>2.1440000000000001</v>
      </c>
      <c r="F31" s="5">
        <v>2.1709999999999998</v>
      </c>
      <c r="G31" s="5">
        <v>2.6509999999999998</v>
      </c>
      <c r="H31" s="5">
        <v>0.86099999999999999</v>
      </c>
      <c r="I31" s="5">
        <v>1.0960000000000001</v>
      </c>
      <c r="J31" s="5">
        <v>2.3220000000000001</v>
      </c>
    </row>
    <row r="32" spans="1:12" x14ac:dyDescent="0.25">
      <c r="B32" s="3" t="s">
        <v>207</v>
      </c>
      <c r="C32" s="3" t="s">
        <v>208</v>
      </c>
      <c r="D32" s="5">
        <v>3.3460000000000001</v>
      </c>
      <c r="E32" s="5">
        <v>5.165</v>
      </c>
      <c r="F32" s="5">
        <v>5.3029999999999999</v>
      </c>
      <c r="G32" s="5">
        <v>7.2530000000000001</v>
      </c>
      <c r="H32" s="5">
        <v>6.7590000000000003</v>
      </c>
      <c r="I32" s="5">
        <v>6.9859999999999998</v>
      </c>
      <c r="J32" s="5">
        <v>7.4279999999999999</v>
      </c>
    </row>
    <row r="33" spans="1:12" ht="25.5" x14ac:dyDescent="0.25">
      <c r="B33" s="3" t="s">
        <v>209</v>
      </c>
      <c r="C33" s="3" t="s">
        <v>210</v>
      </c>
      <c r="D33" s="5">
        <v>8.2490000000000006</v>
      </c>
      <c r="E33" s="5">
        <v>13.194000000000001</v>
      </c>
      <c r="F33" s="5">
        <v>13.484999999999999</v>
      </c>
      <c r="G33" s="5">
        <v>17.655000000000001</v>
      </c>
      <c r="H33" s="5">
        <v>17.87</v>
      </c>
      <c r="I33" s="5">
        <v>19.122</v>
      </c>
      <c r="J33" s="5">
        <v>19.943999999999999</v>
      </c>
    </row>
    <row r="34" spans="1:12" ht="25.5" x14ac:dyDescent="0.25">
      <c r="B34" s="3" t="s">
        <v>211</v>
      </c>
      <c r="C34" s="3" t="s">
        <v>212</v>
      </c>
      <c r="D34" s="5">
        <v>12.340999999999999</v>
      </c>
      <c r="E34" s="5">
        <v>19.233000000000001</v>
      </c>
      <c r="F34" s="5">
        <v>20.155999999999999</v>
      </c>
      <c r="G34" s="5">
        <v>24.78</v>
      </c>
      <c r="H34" s="5">
        <v>24.225000000000001</v>
      </c>
      <c r="I34" s="5">
        <v>25.87</v>
      </c>
      <c r="J34" s="5">
        <v>28.297999999999998</v>
      </c>
    </row>
    <row r="35" spans="1:12" s="12" customFormat="1" x14ac:dyDescent="0.25">
      <c r="A35" s="14"/>
      <c r="B35" s="10" t="s">
        <v>225</v>
      </c>
      <c r="C35" s="10" t="s">
        <v>226</v>
      </c>
      <c r="D35" s="11">
        <v>13.813000000000001</v>
      </c>
      <c r="E35" s="11">
        <v>21.556999999999999</v>
      </c>
      <c r="F35" s="11">
        <v>23.605</v>
      </c>
      <c r="G35" s="11">
        <v>31.302</v>
      </c>
      <c r="H35" s="11">
        <v>26.576000000000001</v>
      </c>
      <c r="I35" s="11">
        <v>27.359000000000002</v>
      </c>
      <c r="J35" s="11">
        <v>31.341000000000001</v>
      </c>
      <c r="K35" s="11">
        <v>34.481000000000002</v>
      </c>
      <c r="L35" s="14"/>
    </row>
    <row r="36" spans="1:12" x14ac:dyDescent="0.25">
      <c r="B36" s="3" t="s">
        <v>227</v>
      </c>
      <c r="C36" s="3" t="s">
        <v>228</v>
      </c>
      <c r="D36" s="5">
        <v>4.944</v>
      </c>
      <c r="E36" s="5">
        <v>7.6340000000000003</v>
      </c>
      <c r="F36" s="5">
        <v>8.0459999999999994</v>
      </c>
      <c r="G36" s="5">
        <v>9.5559999999999992</v>
      </c>
      <c r="H36" s="5">
        <v>8.0139999999999993</v>
      </c>
      <c r="I36" s="5">
        <v>8.6639999999999997</v>
      </c>
      <c r="J36" s="5">
        <v>9.984</v>
      </c>
    </row>
    <row r="37" spans="1:12" ht="25.5" x14ac:dyDescent="0.25">
      <c r="B37" s="3" t="s">
        <v>229</v>
      </c>
      <c r="C37" s="3" t="s">
        <v>230</v>
      </c>
      <c r="D37" s="5">
        <v>1.619</v>
      </c>
      <c r="E37" s="5">
        <v>2.5819999999999999</v>
      </c>
      <c r="F37" s="5">
        <v>3.1560000000000001</v>
      </c>
      <c r="G37" s="5">
        <v>4.0519999999999996</v>
      </c>
      <c r="H37" s="5">
        <v>3.6829999999999998</v>
      </c>
      <c r="I37" s="5">
        <v>3.8490000000000002</v>
      </c>
      <c r="J37" s="5">
        <v>4.1059999999999999</v>
      </c>
    </row>
    <row r="38" spans="1:12" x14ac:dyDescent="0.25">
      <c r="B38" s="3" t="s">
        <v>231</v>
      </c>
      <c r="C38" s="3" t="s">
        <v>232</v>
      </c>
      <c r="D38" s="5">
        <v>1.3520000000000001</v>
      </c>
      <c r="E38" s="5">
        <v>1.82</v>
      </c>
      <c r="F38" s="5">
        <v>1.823</v>
      </c>
      <c r="G38" s="5">
        <v>2.7450000000000001</v>
      </c>
      <c r="H38" s="5">
        <v>2.4390000000000001</v>
      </c>
      <c r="I38" s="5">
        <v>2.4889999999999999</v>
      </c>
      <c r="J38" s="5">
        <v>2.847</v>
      </c>
    </row>
    <row r="39" spans="1:12" x14ac:dyDescent="0.25">
      <c r="B39" s="3" t="s">
        <v>233</v>
      </c>
      <c r="C39" s="3" t="s">
        <v>234</v>
      </c>
      <c r="D39" s="5">
        <v>5.899</v>
      </c>
      <c r="E39" s="5">
        <v>9.5210000000000008</v>
      </c>
      <c r="F39" s="5">
        <v>10.581</v>
      </c>
      <c r="G39" s="5">
        <v>14.95</v>
      </c>
      <c r="H39" s="5">
        <v>12.44</v>
      </c>
      <c r="I39" s="5">
        <v>12.358000000000001</v>
      </c>
      <c r="J39" s="5">
        <v>14.401999999999999</v>
      </c>
    </row>
    <row r="40" spans="1:12" s="12" customFormat="1" x14ac:dyDescent="0.25">
      <c r="A40" s="14"/>
      <c r="B40" s="10" t="s">
        <v>235</v>
      </c>
      <c r="C40" s="13" t="s">
        <v>629</v>
      </c>
      <c r="D40" s="11">
        <f t="shared" ref="D40:J40" si="0">D42+D43</f>
        <v>12.241</v>
      </c>
      <c r="E40" s="11">
        <f t="shared" si="0"/>
        <v>15.417999999999999</v>
      </c>
      <c r="F40" s="11">
        <f t="shared" si="0"/>
        <v>15.027999999999999</v>
      </c>
      <c r="G40" s="11">
        <f t="shared" si="0"/>
        <v>15.829000000000001</v>
      </c>
      <c r="H40" s="11">
        <f t="shared" si="0"/>
        <v>13.503</v>
      </c>
      <c r="I40" s="11">
        <f t="shared" si="0"/>
        <v>15.213000000000001</v>
      </c>
      <c r="J40" s="11">
        <f t="shared" si="0"/>
        <v>16.134999999999998</v>
      </c>
      <c r="K40" s="11">
        <v>16.5</v>
      </c>
      <c r="L40" s="14"/>
    </row>
    <row r="41" spans="1:12" x14ac:dyDescent="0.25">
      <c r="B41" s="3" t="s">
        <v>237</v>
      </c>
      <c r="C41" s="3" t="s">
        <v>238</v>
      </c>
      <c r="D41" s="5">
        <v>9.2170000000000005</v>
      </c>
      <c r="E41" s="5">
        <v>11.071</v>
      </c>
      <c r="F41" s="5">
        <v>12.272</v>
      </c>
      <c r="G41" s="5">
        <v>15.010999999999999</v>
      </c>
      <c r="H41" s="5">
        <v>14.616</v>
      </c>
      <c r="I41" s="5">
        <v>15.848000000000001</v>
      </c>
      <c r="J41" s="5">
        <v>16.817</v>
      </c>
    </row>
    <row r="42" spans="1:12" ht="25.5" x14ac:dyDescent="0.25">
      <c r="B42" s="3" t="s">
        <v>239</v>
      </c>
      <c r="C42" s="3" t="s">
        <v>240</v>
      </c>
      <c r="D42" s="5">
        <v>4.7089999999999996</v>
      </c>
      <c r="E42" s="5">
        <v>5.7169999999999996</v>
      </c>
      <c r="F42" s="5">
        <v>4.7539999999999996</v>
      </c>
      <c r="G42" s="5">
        <v>4.673</v>
      </c>
      <c r="H42" s="5">
        <v>4.7640000000000002</v>
      </c>
      <c r="I42" s="5">
        <v>5.0190000000000001</v>
      </c>
      <c r="J42" s="5">
        <v>5.2119999999999997</v>
      </c>
    </row>
    <row r="43" spans="1:12" x14ac:dyDescent="0.25">
      <c r="B43" s="3" t="s">
        <v>241</v>
      </c>
      <c r="C43" s="3" t="s">
        <v>242</v>
      </c>
      <c r="D43" s="5">
        <v>7.532</v>
      </c>
      <c r="E43" s="5">
        <v>9.7010000000000005</v>
      </c>
      <c r="F43" s="5">
        <v>10.273999999999999</v>
      </c>
      <c r="G43" s="5">
        <v>11.156000000000001</v>
      </c>
      <c r="H43" s="5">
        <v>8.7390000000000008</v>
      </c>
      <c r="I43" s="5">
        <v>10.194000000000001</v>
      </c>
      <c r="J43" s="5">
        <v>10.923</v>
      </c>
    </row>
    <row r="44" spans="1:12" x14ac:dyDescent="0.25">
      <c r="B44" s="7"/>
      <c r="C44" s="7" t="s">
        <v>628</v>
      </c>
      <c r="D44" s="9">
        <f t="shared" ref="D44:K44" si="1">D7+D10+D14+D15+D18+D19+D23+D24+D28+D35+D40</f>
        <v>442.63699999999994</v>
      </c>
      <c r="E44" s="9">
        <f t="shared" si="1"/>
        <v>640.96899999999994</v>
      </c>
      <c r="F44" s="9">
        <f t="shared" si="1"/>
        <v>651.53100000000018</v>
      </c>
      <c r="G44" s="9">
        <f t="shared" si="1"/>
        <v>827.29099999999994</v>
      </c>
      <c r="H44" s="9">
        <f t="shared" si="1"/>
        <v>781.51600000000008</v>
      </c>
      <c r="I44" s="9">
        <f t="shared" si="1"/>
        <v>829.53400000000011</v>
      </c>
      <c r="J44" s="9">
        <f t="shared" si="1"/>
        <v>884.13599999999997</v>
      </c>
      <c r="K44" s="9">
        <f t="shared" si="1"/>
        <v>974.322</v>
      </c>
    </row>
    <row r="45" spans="1:12" x14ac:dyDescent="0.25">
      <c r="B45" s="4" t="s">
        <v>247</v>
      </c>
      <c r="C45" s="4" t="s">
        <v>248</v>
      </c>
      <c r="D45" s="5">
        <v>1319.2539999999999</v>
      </c>
      <c r="E45" s="5">
        <v>1736.16</v>
      </c>
      <c r="F45" s="5">
        <v>1792.598</v>
      </c>
      <c r="G45" s="5">
        <v>2150.69</v>
      </c>
      <c r="H45" s="5">
        <v>2056.5450000000001</v>
      </c>
      <c r="I45" s="5">
        <v>2212.7640000000001</v>
      </c>
      <c r="J45" s="5">
        <v>2371.2779999999998</v>
      </c>
      <c r="K45" s="5">
        <v>2536.59</v>
      </c>
    </row>
    <row r="47" spans="1:12" x14ac:dyDescent="0.25">
      <c r="B47" s="6" t="s">
        <v>250</v>
      </c>
    </row>
  </sheetData>
  <hyperlinks>
    <hyperlink ref="B47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tabSelected="1" topLeftCell="A4" workbookViewId="0">
      <selection activeCell="S41" sqref="S41"/>
    </sheetView>
  </sheetViews>
  <sheetFormatPr baseColWidth="10" defaultColWidth="8.85546875" defaultRowHeight="15" x14ac:dyDescent="0.25"/>
  <cols>
    <col min="1" max="1" width="3.42578125" style="14" customWidth="1"/>
    <col min="2" max="2" width="9.42578125" customWidth="1"/>
    <col min="3" max="3" width="50.7109375" customWidth="1"/>
    <col min="4" max="11" width="7.7109375" customWidth="1"/>
    <col min="12" max="12" width="8.85546875" style="14"/>
  </cols>
  <sheetData>
    <row r="1" spans="1:12" x14ac:dyDescent="0.25">
      <c r="B1" s="1" t="s">
        <v>249</v>
      </c>
    </row>
    <row r="2" spans="1:12" x14ac:dyDescent="0.25">
      <c r="B2" s="1" t="s">
        <v>26</v>
      </c>
    </row>
    <row r="3" spans="1:12" x14ac:dyDescent="0.25">
      <c r="B3" s="2" t="s">
        <v>0</v>
      </c>
    </row>
    <row r="4" spans="1:12" ht="7.5" customHeight="1" x14ac:dyDescent="0.25"/>
    <row r="5" spans="1:12" ht="14.1" customHeight="1" x14ac:dyDescent="0.25">
      <c r="B5" s="30"/>
      <c r="C5" s="30"/>
      <c r="D5" s="37" t="s">
        <v>2</v>
      </c>
      <c r="E5" s="38" t="s">
        <v>9</v>
      </c>
      <c r="F5" s="38" t="s">
        <v>12</v>
      </c>
      <c r="G5" s="38" t="s">
        <v>21</v>
      </c>
      <c r="H5" s="38" t="s">
        <v>22</v>
      </c>
      <c r="I5" s="38" t="s">
        <v>23</v>
      </c>
      <c r="J5" s="38" t="s">
        <v>24</v>
      </c>
      <c r="K5" s="39" t="s">
        <v>25</v>
      </c>
    </row>
    <row r="6" spans="1:12" s="12" customFormat="1" ht="14.1" customHeight="1" x14ac:dyDescent="0.25">
      <c r="A6" s="14"/>
      <c r="B6" s="31" t="s">
        <v>149</v>
      </c>
      <c r="C6" s="31" t="s">
        <v>150</v>
      </c>
      <c r="D6" s="15">
        <f>'T_6201d en niveau (2)'!D7/'T_6201d en niveau (2)'!D$45</f>
        <v>2.0154572205200817E-2</v>
      </c>
      <c r="E6" s="16">
        <f>'T_6201d en niveau (2)'!E7/'T_6201d en niveau (2)'!E$45</f>
        <v>2.0889779743802413E-2</v>
      </c>
      <c r="F6" s="16">
        <f>'T_6201d en niveau (2)'!F7/'T_6201d en niveau (2)'!F$45</f>
        <v>2.1451546861036327E-2</v>
      </c>
      <c r="G6" s="16">
        <f>'T_6201d en niveau (2)'!G7/'T_6201d en niveau (2)'!G$45</f>
        <v>2.3730523692396394E-2</v>
      </c>
      <c r="H6" s="16">
        <f>'T_6201d en niveau (2)'!H7/'T_6201d en niveau (2)'!H$45</f>
        <v>1.4010391214391125E-2</v>
      </c>
      <c r="I6" s="16">
        <f>'T_6201d en niveau (2)'!I7/'T_6201d en niveau (2)'!I$45</f>
        <v>1.4621532165201529E-2</v>
      </c>
      <c r="J6" s="16">
        <f>'T_6201d en niveau (2)'!J7/'T_6201d en niveau (2)'!J$45</f>
        <v>1.7685400024796755E-2</v>
      </c>
      <c r="K6" s="17">
        <f>'T_6201d en niveau (2)'!K7/'T_6201d en niveau (2)'!K$45</f>
        <v>1.9419772213877685E-2</v>
      </c>
      <c r="L6" s="14"/>
    </row>
    <row r="7" spans="1:12" ht="14.1" customHeight="1" x14ac:dyDescent="0.25">
      <c r="B7" s="32" t="s">
        <v>151</v>
      </c>
      <c r="C7" s="32" t="s">
        <v>152</v>
      </c>
      <c r="D7" s="18">
        <f>'T_6201d en niveau (2)'!D8/'T_6201d en niveau (2)'!D$45</f>
        <v>4.9550730943396801E-3</v>
      </c>
      <c r="E7" s="19">
        <f>'T_6201d en niveau (2)'!E8/'T_6201d en niveau (2)'!E$45</f>
        <v>5.0778730070961207E-3</v>
      </c>
      <c r="F7" s="19">
        <f>'T_6201d en niveau (2)'!F8/'T_6201d en niveau (2)'!F$45</f>
        <v>4.8354399592100399E-3</v>
      </c>
      <c r="G7" s="19">
        <f>'T_6201d en niveau (2)'!G8/'T_6201d en niveau (2)'!G$45</f>
        <v>5.6846872399090526E-3</v>
      </c>
      <c r="H7" s="19">
        <f>'T_6201d en niveau (2)'!H8/'T_6201d en niveau (2)'!H$45</f>
        <v>2.676819617367964E-3</v>
      </c>
      <c r="I7" s="19">
        <f>'T_6201d en niveau (2)'!I8/'T_6201d en niveau (2)'!I$45</f>
        <v>3.2122720723945252E-3</v>
      </c>
      <c r="J7" s="19">
        <f>'T_6201d en niveau (2)'!J8/'T_6201d en niveau (2)'!J$45</f>
        <v>4.5072741365626478E-3</v>
      </c>
      <c r="K7" s="20"/>
    </row>
    <row r="8" spans="1:12" ht="14.1" customHeight="1" x14ac:dyDescent="0.25">
      <c r="B8" s="32" t="s">
        <v>153</v>
      </c>
      <c r="C8" s="32" t="s">
        <v>154</v>
      </c>
      <c r="D8" s="18">
        <f>'T_6201d en niveau (2)'!D9/'T_6201d en niveau (2)'!D$45</f>
        <v>1.519949911086114E-2</v>
      </c>
      <c r="E8" s="19">
        <f>'T_6201d en niveau (2)'!E9/'T_6201d en niveau (2)'!E$45</f>
        <v>1.5811906736706294E-2</v>
      </c>
      <c r="F8" s="19">
        <f>'T_6201d en niveau (2)'!F9/'T_6201d en niveau (2)'!F$45</f>
        <v>1.6615549052269387E-2</v>
      </c>
      <c r="G8" s="19">
        <f>'T_6201d en niveau (2)'!G9/'T_6201d en niveau (2)'!G$45</f>
        <v>1.8046301419544424E-2</v>
      </c>
      <c r="H8" s="19">
        <f>'T_6201d en niveau (2)'!H9/'T_6201d en niveau (2)'!H$45</f>
        <v>1.1333571597023162E-2</v>
      </c>
      <c r="I8" s="19">
        <f>'T_6201d en niveau (2)'!I9/'T_6201d en niveau (2)'!I$45</f>
        <v>1.1409260092807004E-2</v>
      </c>
      <c r="J8" s="19">
        <f>'T_6201d en niveau (2)'!J9/'T_6201d en niveau (2)'!J$45</f>
        <v>1.3178125888234108E-2</v>
      </c>
      <c r="K8" s="20"/>
    </row>
    <row r="9" spans="1:12" s="12" customFormat="1" ht="14.1" customHeight="1" x14ac:dyDescent="0.25">
      <c r="A9" s="14"/>
      <c r="B9" s="33" t="s">
        <v>155</v>
      </c>
      <c r="C9" s="33" t="s">
        <v>156</v>
      </c>
      <c r="D9" s="21">
        <f>'T_6201d en niveau (2)'!D10/'T_6201d en niveau (2)'!D$45</f>
        <v>1.2589690840429518E-2</v>
      </c>
      <c r="E9" s="22">
        <f>'T_6201d en niveau (2)'!E10/'T_6201d en niveau (2)'!E$45</f>
        <v>1.1447101649617545E-2</v>
      </c>
      <c r="F9" s="22">
        <f>'T_6201d en niveau (2)'!F10/'T_6201d en niveau (2)'!F$45</f>
        <v>1.144930430581759E-2</v>
      </c>
      <c r="G9" s="22">
        <f>'T_6201d en niveau (2)'!G10/'T_6201d en niveau (2)'!G$45</f>
        <v>1.203055763499156E-2</v>
      </c>
      <c r="H9" s="22">
        <f>'T_6201d en niveau (2)'!H10/'T_6201d en niveau (2)'!H$45</f>
        <v>1.1916102006034393E-2</v>
      </c>
      <c r="I9" s="22">
        <f>'T_6201d en niveau (2)'!I10/'T_6201d en niveau (2)'!I$45</f>
        <v>1.2393549425062952E-2</v>
      </c>
      <c r="J9" s="22">
        <f>'T_6201d en niveau (2)'!J10/'T_6201d en niveau (2)'!J$45</f>
        <v>1.1329333802278772E-2</v>
      </c>
      <c r="K9" s="23">
        <f>'T_6201d en niveau (2)'!K10/'T_6201d en niveau (2)'!K$45</f>
        <v>1.1144489255260013E-2</v>
      </c>
      <c r="L9" s="14"/>
    </row>
    <row r="10" spans="1:12" ht="14.1" customHeight="1" x14ac:dyDescent="0.25">
      <c r="B10" s="32" t="s">
        <v>157</v>
      </c>
      <c r="C10" s="32" t="s">
        <v>158</v>
      </c>
      <c r="D10" s="18">
        <f>'T_6201d en niveau (2)'!D11/'T_6201d en niveau (2)'!D$45</f>
        <v>7.0168443681050052E-3</v>
      </c>
      <c r="E10" s="19">
        <f>'T_6201d en niveau (2)'!E11/'T_6201d en niveau (2)'!E$45</f>
        <v>6.1515067735692557E-3</v>
      </c>
      <c r="F10" s="19">
        <f>'T_6201d en niveau (2)'!F11/'T_6201d en niveau (2)'!F$45</f>
        <v>6.1391343736855678E-3</v>
      </c>
      <c r="G10" s="19">
        <f>'T_6201d en niveau (2)'!G11/'T_6201d en niveau (2)'!G$45</f>
        <v>6.7768948569993815E-3</v>
      </c>
      <c r="H10" s="19">
        <f>'T_6201d en niveau (2)'!H11/'T_6201d en niveau (2)'!H$45</f>
        <v>7.027320092679713E-3</v>
      </c>
      <c r="I10" s="19">
        <f>'T_6201d en niveau (2)'!I11/'T_6201d en niveau (2)'!I$45</f>
        <v>7.0703427929955471E-3</v>
      </c>
      <c r="J10" s="19">
        <f>'T_6201d en niveau (2)'!J11/'T_6201d en niveau (2)'!J$45</f>
        <v>6.5327641887623468E-3</v>
      </c>
      <c r="K10" s="20"/>
    </row>
    <row r="11" spans="1:12" ht="14.1" customHeight="1" x14ac:dyDescent="0.25">
      <c r="B11" s="32" t="s">
        <v>159</v>
      </c>
      <c r="C11" s="35" t="s">
        <v>634</v>
      </c>
      <c r="D11" s="18">
        <f>'T_6201d en niveau (2)'!D12/'T_6201d en niveau (2)'!D$45</f>
        <v>3.7005762347508517E-3</v>
      </c>
      <c r="E11" s="19">
        <f>'T_6201d en niveau (2)'!E12/'T_6201d en niveau (2)'!E$45</f>
        <v>3.4656944060455258E-3</v>
      </c>
      <c r="F11" s="19">
        <f>'T_6201d en niveau (2)'!F12/'T_6201d en niveau (2)'!F$45</f>
        <v>3.4335640227200971E-3</v>
      </c>
      <c r="G11" s="19">
        <f>'T_6201d en niveau (2)'!G12/'T_6201d en niveau (2)'!G$45</f>
        <v>3.3891448790853164E-3</v>
      </c>
      <c r="H11" s="19">
        <f>'T_6201d en niveau (2)'!H12/'T_6201d en niveau (2)'!H$45</f>
        <v>2.8319341419711214E-3</v>
      </c>
      <c r="I11" s="19">
        <f>'T_6201d en niveau (2)'!I12/'T_6201d en niveau (2)'!I$45</f>
        <v>3.3817433761576016E-3</v>
      </c>
      <c r="J11" s="19">
        <f>'T_6201d en niveau (2)'!J12/'T_6201d en niveau (2)'!J$45</f>
        <v>3.1763462571659674E-3</v>
      </c>
      <c r="K11" s="20"/>
    </row>
    <row r="12" spans="1:12" ht="14.1" customHeight="1" x14ac:dyDescent="0.25">
      <c r="B12" s="32" t="s">
        <v>161</v>
      </c>
      <c r="C12" s="32" t="s">
        <v>162</v>
      </c>
      <c r="D12" s="18">
        <f>'T_6201d en niveau (2)'!D13/'T_6201d en niveau (2)'!D$45</f>
        <v>1.8722702375736594E-3</v>
      </c>
      <c r="E12" s="19">
        <f>'T_6201d en niveau (2)'!E13/'T_6201d en niveau (2)'!E$45</f>
        <v>1.8299004700027648E-3</v>
      </c>
      <c r="F12" s="19">
        <f>'T_6201d en niveau (2)'!F13/'T_6201d en niveau (2)'!F$45</f>
        <v>1.8766059094119261E-3</v>
      </c>
      <c r="G12" s="19">
        <f>'T_6201d en niveau (2)'!G13/'T_6201d en niveau (2)'!G$45</f>
        <v>1.8649828659639464E-3</v>
      </c>
      <c r="H12" s="19">
        <f>'T_6201d en niveau (2)'!H13/'T_6201d en niveau (2)'!H$45</f>
        <v>2.0573340238117812E-3</v>
      </c>
      <c r="I12" s="19">
        <f>'T_6201d en niveau (2)'!I13/'T_6201d en niveau (2)'!I$45</f>
        <v>1.9414632559098034E-3</v>
      </c>
      <c r="J12" s="19">
        <f>'T_6201d en niveau (2)'!J13/'T_6201d en niveau (2)'!J$45</f>
        <v>1.6206450698737138E-3</v>
      </c>
      <c r="K12" s="20"/>
    </row>
    <row r="13" spans="1:12" s="12" customFormat="1" ht="14.1" customHeight="1" x14ac:dyDescent="0.25">
      <c r="A13" s="14"/>
      <c r="B13" s="33" t="s">
        <v>163</v>
      </c>
      <c r="C13" s="33" t="s">
        <v>164</v>
      </c>
      <c r="D13" s="21">
        <f>'T_6201d en niveau (2)'!D14/'T_6201d en niveau (2)'!D$45</f>
        <v>1.5586839228836904E-2</v>
      </c>
      <c r="E13" s="22">
        <f>'T_6201d en niveau (2)'!E14/'T_6201d en niveau (2)'!E$45</f>
        <v>1.766484655792093E-2</v>
      </c>
      <c r="F13" s="22">
        <f>'T_6201d en niveau (2)'!F14/'T_6201d en niveau (2)'!F$45</f>
        <v>1.6539681512530977E-2</v>
      </c>
      <c r="G13" s="22">
        <f>'T_6201d en niveau (2)'!G14/'T_6201d en niveau (2)'!G$45</f>
        <v>1.1299164454198419E-2</v>
      </c>
      <c r="H13" s="22">
        <f>'T_6201d en niveau (2)'!H14/'T_6201d en niveau (2)'!H$45</f>
        <v>1.1653525694793939E-2</v>
      </c>
      <c r="I13" s="22">
        <f>'T_6201d en niveau (2)'!I14/'T_6201d en niveau (2)'!I$45</f>
        <v>1.0889548094600236E-2</v>
      </c>
      <c r="J13" s="22">
        <f>'T_6201d en niveau (2)'!J14/'T_6201d en niveau (2)'!J$45</f>
        <v>9.2793843657302116E-3</v>
      </c>
      <c r="K13" s="23"/>
      <c r="L13" s="14"/>
    </row>
    <row r="14" spans="1:12" s="12" customFormat="1" ht="14.1" customHeight="1" x14ac:dyDescent="0.25">
      <c r="A14" s="14"/>
      <c r="B14" s="33" t="s">
        <v>165</v>
      </c>
      <c r="C14" s="33" t="s">
        <v>166</v>
      </c>
      <c r="D14" s="21">
        <f>'T_6201d en niveau (2)'!D15/'T_6201d en niveau (2)'!D$45</f>
        <v>2.4447907681159203E-2</v>
      </c>
      <c r="E14" s="22">
        <f>'T_6201d en niveau (2)'!E15/'T_6201d en niveau (2)'!E$45</f>
        <v>2.4587019629527231E-2</v>
      </c>
      <c r="F14" s="22">
        <f>'T_6201d en niveau (2)'!F15/'T_6201d en niveau (2)'!F$45</f>
        <v>2.4244699592435113E-2</v>
      </c>
      <c r="G14" s="22">
        <f>'T_6201d en niveau (2)'!G15/'T_6201d en niveau (2)'!G$45</f>
        <v>3.1157907462256298E-2</v>
      </c>
      <c r="H14" s="22">
        <f>'T_6201d en niveau (2)'!H15/'T_6201d en niveau (2)'!H$45</f>
        <v>3.2560435098672777E-2</v>
      </c>
      <c r="I14" s="22">
        <f>'T_6201d en niveau (2)'!I15/'T_6201d en niveau (2)'!I$45</f>
        <v>3.3136385082186796E-2</v>
      </c>
      <c r="J14" s="22">
        <f>'T_6201d en niveau (2)'!J15/'T_6201d en niveau (2)'!J$45</f>
        <v>3.3709670481487201E-2</v>
      </c>
      <c r="K14" s="23">
        <f>'T_6201d en niveau (2)'!K15/'T_6201d en niveau (2)'!K$45</f>
        <v>3.3900630373848356E-2</v>
      </c>
      <c r="L14" s="14"/>
    </row>
    <row r="15" spans="1:12" ht="14.1" customHeight="1" x14ac:dyDescent="0.25">
      <c r="B15" s="32" t="s">
        <v>167</v>
      </c>
      <c r="C15" s="32" t="s">
        <v>168</v>
      </c>
      <c r="D15" s="18">
        <f>'T_6201d en niveau (2)'!D16/'T_6201d en niveau (2)'!D$45</f>
        <v>2.0538122302452749E-2</v>
      </c>
      <c r="E15" s="19">
        <f>'T_6201d en niveau (2)'!E16/'T_6201d en niveau (2)'!E$45</f>
        <v>2.0543037508063772E-2</v>
      </c>
      <c r="F15" s="19">
        <f>'T_6201d en niveau (2)'!F16/'T_6201d en niveau (2)'!F$45</f>
        <v>2.0540578534618468E-2</v>
      </c>
      <c r="G15" s="19">
        <f>'T_6201d en niveau (2)'!G16/'T_6201d en niveau (2)'!G$45</f>
        <v>2.6224142019537915E-2</v>
      </c>
      <c r="H15" s="19">
        <f>'T_6201d en niveau (2)'!H16/'T_6201d en niveau (2)'!H$45</f>
        <v>2.7411994388646978E-2</v>
      </c>
      <c r="I15" s="19">
        <f>'T_6201d en niveau (2)'!I16/'T_6201d en niveau (2)'!I$45</f>
        <v>2.7838938088291385E-2</v>
      </c>
      <c r="J15" s="19">
        <f>'T_6201d en niveau (2)'!J16/'T_6201d en niveau (2)'!J$45</f>
        <v>2.8704774387482191E-2</v>
      </c>
      <c r="K15" s="20"/>
    </row>
    <row r="16" spans="1:12" ht="14.1" customHeight="1" x14ac:dyDescent="0.25">
      <c r="B16" s="32" t="s">
        <v>169</v>
      </c>
      <c r="C16" s="32" t="s">
        <v>170</v>
      </c>
      <c r="D16" s="18">
        <f>'T_6201d en niveau (2)'!D17/'T_6201d en niveau (2)'!D$45</f>
        <v>3.9090273745616844E-3</v>
      </c>
      <c r="E16" s="19">
        <f>'T_6201d en niveau (2)'!E17/'T_6201d en niveau (2)'!E$45</f>
        <v>4.0445581052437566E-3</v>
      </c>
      <c r="F16" s="19">
        <f>'T_6201d en niveau (2)'!F17/'T_6201d en niveau (2)'!F$45</f>
        <v>3.7041210578166437E-3</v>
      </c>
      <c r="G16" s="19">
        <f>'T_6201d en niveau (2)'!G17/'T_6201d en niveau (2)'!G$45</f>
        <v>4.9337654427183833E-3</v>
      </c>
      <c r="H16" s="19">
        <f>'T_6201d en niveau (2)'!H17/'T_6201d en niveau (2)'!H$45</f>
        <v>5.1484407100257949E-3</v>
      </c>
      <c r="I16" s="19">
        <f>'T_6201d en niveau (2)'!I17/'T_6201d en niveau (2)'!I$45</f>
        <v>5.2974469938954173E-3</v>
      </c>
      <c r="J16" s="19">
        <f>'T_6201d en niveau (2)'!J17/'T_6201d en niveau (2)'!J$45</f>
        <v>5.0053178075282617E-3</v>
      </c>
      <c r="K16" s="20"/>
    </row>
    <row r="17" spans="1:12" s="12" customFormat="1" ht="14.1" customHeight="1" x14ac:dyDescent="0.25">
      <c r="A17" s="14"/>
      <c r="B17" s="33" t="s">
        <v>179</v>
      </c>
      <c r="C17" s="33" t="s">
        <v>180</v>
      </c>
      <c r="D17" s="21">
        <f>'T_6201d en niveau (2)'!D18/'T_6201d en niveau (2)'!D$45</f>
        <v>0.11983590726274092</v>
      </c>
      <c r="E17" s="22">
        <f>'T_6201d en niveau (2)'!E18/'T_6201d en niveau (2)'!E$45</f>
        <v>0.14065639111602615</v>
      </c>
      <c r="F17" s="22">
        <f>'T_6201d en niveau (2)'!F18/'T_6201d en niveau (2)'!F$45</f>
        <v>0.13718078453730284</v>
      </c>
      <c r="G17" s="22">
        <f>'T_6201d en niveau (2)'!G18/'T_6201d en niveau (2)'!G$45</f>
        <v>0.13974352417131247</v>
      </c>
      <c r="H17" s="22">
        <f>'T_6201d en niveau (2)'!H18/'T_6201d en niveau (2)'!H$45</f>
        <v>0.14775120408257539</v>
      </c>
      <c r="I17" s="22">
        <f>'T_6201d en niveau (2)'!I18/'T_6201d en niveau (2)'!I$45</f>
        <v>0.14015909514073802</v>
      </c>
      <c r="J17" s="22">
        <f>'T_6201d en niveau (2)'!J18/'T_6201d en niveau (2)'!J$45</f>
        <v>0.13690507818990436</v>
      </c>
      <c r="K17" s="23">
        <f>'T_6201d en niveau (2)'!K18/'T_6201d en niveau (2)'!K$45</f>
        <v>0.1455871859464872</v>
      </c>
      <c r="L17" s="14"/>
    </row>
    <row r="18" spans="1:12" s="12" customFormat="1" ht="14.1" customHeight="1" x14ac:dyDescent="0.25">
      <c r="A18" s="14"/>
      <c r="B18" s="33" t="s">
        <v>181</v>
      </c>
      <c r="C18" s="33" t="s">
        <v>633</v>
      </c>
      <c r="D18" s="21">
        <f>'T_6201d en niveau (2)'!D19/'T_6201d en niveau (2)'!D$45</f>
        <v>3.8153380622685251E-2</v>
      </c>
      <c r="E18" s="22">
        <f>'T_6201d en niveau (2)'!E19/'T_6201d en niveau (2)'!E$45</f>
        <v>4.9688968758639755E-2</v>
      </c>
      <c r="F18" s="22">
        <f>'T_6201d en niveau (2)'!F19/'T_6201d en niveau (2)'!F$45</f>
        <v>5.1047139403257176E-2</v>
      </c>
      <c r="G18" s="22">
        <f>'T_6201d en niveau (2)'!G19/'T_6201d en niveau (2)'!G$45</f>
        <v>5.827385629728133E-2</v>
      </c>
      <c r="H18" s="22">
        <f>'T_6201d en niveau (2)'!H19/'T_6201d en niveau (2)'!H$45</f>
        <v>5.7251847151411711E-2</v>
      </c>
      <c r="I18" s="22">
        <f>'T_6201d en niveau (2)'!I19/'T_6201d en niveau (2)'!I$45</f>
        <v>5.8952061765285405E-2</v>
      </c>
      <c r="J18" s="22">
        <f>'T_6201d en niveau (2)'!J19/'T_6201d en niveau (2)'!J$45</f>
        <v>5.7935847251988179E-2</v>
      </c>
      <c r="K18" s="23"/>
      <c r="L18" s="14"/>
    </row>
    <row r="19" spans="1:12" ht="14.1" customHeight="1" x14ac:dyDescent="0.25">
      <c r="B19" s="32" t="s">
        <v>183</v>
      </c>
      <c r="C19" s="32" t="s">
        <v>184</v>
      </c>
      <c r="D19" s="18">
        <f>'T_6201d en niveau (2)'!D20/'T_6201d en niveau (2)'!D$45</f>
        <v>1.1119162799582189E-2</v>
      </c>
      <c r="E19" s="19">
        <f>'T_6201d en niveau (2)'!E20/'T_6201d en niveau (2)'!E$45</f>
        <v>1.3101327066629802E-2</v>
      </c>
      <c r="F19" s="19">
        <f>'T_6201d en niveau (2)'!F20/'T_6201d en niveau (2)'!F$45</f>
        <v>1.3768842763408192E-2</v>
      </c>
      <c r="G19" s="19">
        <f>'T_6201d en niveau (2)'!G20/'T_6201d en niveau (2)'!G$45</f>
        <v>1.5448530471616087E-2</v>
      </c>
      <c r="H19" s="19">
        <f>'T_6201d en niveau (2)'!H20/'T_6201d en niveau (2)'!H$45</f>
        <v>1.5818277742524475E-2</v>
      </c>
      <c r="I19" s="19">
        <f>'T_6201d en niveau (2)'!I20/'T_6201d en niveau (2)'!I$45</f>
        <v>1.6208687415377329E-2</v>
      </c>
      <c r="J19" s="19">
        <f>'T_6201d en niveau (2)'!J20/'T_6201d en niveau (2)'!J$45</f>
        <v>1.5792328018899515E-2</v>
      </c>
      <c r="K19" s="20"/>
    </row>
    <row r="20" spans="1:12" ht="14.1" customHeight="1" x14ac:dyDescent="0.25">
      <c r="B20" s="32" t="s">
        <v>185</v>
      </c>
      <c r="C20" s="32" t="s">
        <v>186</v>
      </c>
      <c r="D20" s="18">
        <f>'T_6201d en niveau (2)'!D21/'T_6201d en niveau (2)'!D$45</f>
        <v>1.4471815131885141E-2</v>
      </c>
      <c r="E20" s="19">
        <f>'T_6201d en niveau (2)'!E21/'T_6201d en niveau (2)'!E$45</f>
        <v>2.1049327250944612E-2</v>
      </c>
      <c r="F20" s="19">
        <f>'T_6201d en niveau (2)'!F21/'T_6201d en niveau (2)'!F$45</f>
        <v>2.2197949568168659E-2</v>
      </c>
      <c r="G20" s="19">
        <f>'T_6201d en niveau (2)'!G21/'T_6201d en niveau (2)'!G$45</f>
        <v>2.548298453054601E-2</v>
      </c>
      <c r="H20" s="19">
        <f>'T_6201d en niveau (2)'!H21/'T_6201d en niveau (2)'!H$45</f>
        <v>2.4615070421507918E-2</v>
      </c>
      <c r="I20" s="19">
        <f>'T_6201d en niveau (2)'!I21/'T_6201d en niveau (2)'!I$45</f>
        <v>2.5766417024138136E-2</v>
      </c>
      <c r="J20" s="19">
        <f>'T_6201d en niveau (2)'!J21/'T_6201d en niveau (2)'!J$45</f>
        <v>2.5640603927502389E-2</v>
      </c>
      <c r="K20" s="20"/>
    </row>
    <row r="21" spans="1:12" ht="14.1" customHeight="1" x14ac:dyDescent="0.25">
      <c r="B21" s="32" t="s">
        <v>187</v>
      </c>
      <c r="C21" s="35" t="s">
        <v>632</v>
      </c>
      <c r="D21" s="18">
        <f>'T_6201d en niveau (2)'!D22/'T_6201d en niveau (2)'!D$45</f>
        <v>1.2562402691217917E-2</v>
      </c>
      <c r="E21" s="19">
        <f>'T_6201d en niveau (2)'!E22/'T_6201d en niveau (2)'!E$45</f>
        <v>1.553831444106534E-2</v>
      </c>
      <c r="F21" s="19">
        <f>'T_6201d en niveau (2)'!F22/'T_6201d en niveau (2)'!F$45</f>
        <v>1.5080347071680322E-2</v>
      </c>
      <c r="G21" s="19">
        <f>'T_6201d en niveau (2)'!G22/'T_6201d en niveau (2)'!G$45</f>
        <v>1.7342341295119242E-2</v>
      </c>
      <c r="H21" s="19">
        <f>'T_6201d en niveau (2)'!H22/'T_6201d en niveau (2)'!H$45</f>
        <v>1.681898523980754E-2</v>
      </c>
      <c r="I21" s="19">
        <f>'T_6201d en niveau (2)'!I22/'T_6201d en niveau (2)'!I$45</f>
        <v>1.6976957325769943E-2</v>
      </c>
      <c r="J21" s="19">
        <f>'T_6201d en niveau (2)'!J22/'T_6201d en niveau (2)'!J$45</f>
        <v>1.650333701910953E-2</v>
      </c>
      <c r="K21" s="20"/>
    </row>
    <row r="22" spans="1:12" s="12" customFormat="1" ht="14.1" customHeight="1" x14ac:dyDescent="0.25">
      <c r="A22" s="14"/>
      <c r="B22" s="33" t="s">
        <v>189</v>
      </c>
      <c r="C22" s="33" t="s">
        <v>190</v>
      </c>
      <c r="D22" s="21">
        <f>'T_6201d en niveau (2)'!D23/'T_6201d en niveau (2)'!D$45</f>
        <v>2.0494158062056286E-2</v>
      </c>
      <c r="E22" s="22">
        <f>'T_6201d en niveau (2)'!E23/'T_6201d en niveau (2)'!E$45</f>
        <v>1.8924523085429915E-2</v>
      </c>
      <c r="F22" s="22">
        <f>'T_6201d en niveau (2)'!F23/'T_6201d en niveau (2)'!F$45</f>
        <v>1.9895704446841959E-2</v>
      </c>
      <c r="G22" s="22">
        <f>'T_6201d en niveau (2)'!G23/'T_6201d en niveau (2)'!G$45</f>
        <v>2.0328824702769806E-2</v>
      </c>
      <c r="H22" s="22">
        <f>'T_6201d en niveau (2)'!H23/'T_6201d en niveau (2)'!H$45</f>
        <v>2.1851697871916247E-2</v>
      </c>
      <c r="I22" s="22">
        <f>'T_6201d en niveau (2)'!I23/'T_6201d en niveau (2)'!I$45</f>
        <v>2.0430104611246384E-2</v>
      </c>
      <c r="J22" s="22">
        <f>'T_6201d en niveau (2)'!J23/'T_6201d en niveau (2)'!J$45</f>
        <v>1.9972352461415321E-2</v>
      </c>
      <c r="K22" s="23">
        <f>'T_6201d en niveau (2)'!K23/'T_6201d en niveau (2)'!K$45</f>
        <v>1.9514387425638356E-2</v>
      </c>
      <c r="L22" s="14"/>
    </row>
    <row r="23" spans="1:12" s="12" customFormat="1" ht="14.1" customHeight="1" x14ac:dyDescent="0.25">
      <c r="A23" s="14"/>
      <c r="B23" s="33" t="s">
        <v>191</v>
      </c>
      <c r="C23" s="33" t="s">
        <v>635</v>
      </c>
      <c r="D23" s="21">
        <f>'T_6201d en niveau (2)'!D24/'T_6201d en niveau (2)'!D$45</f>
        <v>7.8764210682704013E-3</v>
      </c>
      <c r="E23" s="22">
        <f>'T_6201d en niveau (2)'!E24/'T_6201d en niveau (2)'!E$45</f>
        <v>8.0487973458667397E-3</v>
      </c>
      <c r="F23" s="22">
        <f>'T_6201d en niveau (2)'!F24/'T_6201d en niveau (2)'!F$45</f>
        <v>7.4578907261973965E-3</v>
      </c>
      <c r="G23" s="22">
        <f>'T_6201d en niveau (2)'!G24/'T_6201d en niveau (2)'!G$45</f>
        <v>7.688230288884032E-3</v>
      </c>
      <c r="H23" s="22">
        <f>'T_6201d en niveau (2)'!H24/'T_6201d en niveau (2)'!H$45</f>
        <v>7.1187355491856485E-3</v>
      </c>
      <c r="I23" s="22">
        <f>'T_6201d en niveau (2)'!I24/'T_6201d en niveau (2)'!I$45</f>
        <v>7.4797854628871393E-3</v>
      </c>
      <c r="J23" s="22">
        <f>'T_6201d en niveau (2)'!J24/'T_6201d en niveau (2)'!J$45</f>
        <v>7.1847332957164873E-3</v>
      </c>
      <c r="K23" s="23">
        <f>'T_6201d en niveau (2)'!K24/'T_6201d en niveau (2)'!K$45</f>
        <v>6.6711608892252982E-3</v>
      </c>
      <c r="L23" s="14"/>
    </row>
    <row r="24" spans="1:12" ht="14.1" customHeight="1" x14ac:dyDescent="0.25">
      <c r="B24" s="32" t="s">
        <v>193</v>
      </c>
      <c r="C24" s="32" t="s">
        <v>194</v>
      </c>
      <c r="D24" s="18">
        <f>'T_6201d en niveau (2)'!D25/'T_6201d en niveau (2)'!D$45</f>
        <v>5.3333171625782449E-3</v>
      </c>
      <c r="E24" s="19">
        <f>'T_6201d en niveau (2)'!E25/'T_6201d en niveau (2)'!E$45</f>
        <v>5.0058750345590274E-3</v>
      </c>
      <c r="F24" s="19">
        <f>'T_6201d en niveau (2)'!F25/'T_6201d en niveau (2)'!F$45</f>
        <v>4.6044902426534001E-3</v>
      </c>
      <c r="G24" s="19">
        <f>'T_6201d en niveau (2)'!G25/'T_6201d en niveau (2)'!G$45</f>
        <v>4.0828757282546533E-3</v>
      </c>
      <c r="H24" s="19">
        <f>'T_6201d en niveau (2)'!H25/'T_6201d en niveau (2)'!H$45</f>
        <v>3.6323056388262837E-3</v>
      </c>
      <c r="I24" s="19">
        <f>'T_6201d en niveau (2)'!I25/'T_6201d en niveau (2)'!I$45</f>
        <v>3.8101668320706587E-3</v>
      </c>
      <c r="J24" s="19">
        <f>'T_6201d en niveau (2)'!J25/'T_6201d en niveau (2)'!J$45</f>
        <v>3.7195132751199991E-3</v>
      </c>
      <c r="K24" s="20"/>
    </row>
    <row r="25" spans="1:12" ht="14.1" customHeight="1" x14ac:dyDescent="0.25">
      <c r="B25" s="32" t="s">
        <v>195</v>
      </c>
      <c r="C25" s="32" t="s">
        <v>196</v>
      </c>
      <c r="D25" s="18">
        <f>'T_6201d en niveau (2)'!D26/'T_6201d en niveau (2)'!D$45</f>
        <v>1.8859143121794592E-3</v>
      </c>
      <c r="E25" s="19">
        <f>'T_6201d en niveau (2)'!E26/'T_6201d en niveau (2)'!E$45</f>
        <v>2.2296332135287068E-3</v>
      </c>
      <c r="F25" s="19">
        <f>'T_6201d en niveau (2)'!F26/'T_6201d en niveau (2)'!F$45</f>
        <v>1.8676803165015247E-3</v>
      </c>
      <c r="G25" s="19">
        <f>'T_6201d en niveau (2)'!G26/'T_6201d en niveau (2)'!G$45</f>
        <v>2.5559239127907786E-3</v>
      </c>
      <c r="H25" s="19">
        <f>'T_6201d en niveau (2)'!H26/'T_6201d en niveau (2)'!H$45</f>
        <v>2.4288308789742019E-3</v>
      </c>
      <c r="I25" s="19">
        <f>'T_6201d en niveau (2)'!I26/'T_6201d en niveau (2)'!I$45</f>
        <v>2.6306465578796469E-3</v>
      </c>
      <c r="J25" s="19">
        <f>'T_6201d en niveau (2)'!J26/'T_6201d en niveau (2)'!J$45</f>
        <v>2.5007611929094777E-3</v>
      </c>
      <c r="K25" s="20"/>
    </row>
    <row r="26" spans="1:12" ht="14.1" customHeight="1" x14ac:dyDescent="0.25">
      <c r="B26" s="32" t="s">
        <v>197</v>
      </c>
      <c r="C26" s="32" t="s">
        <v>198</v>
      </c>
      <c r="D26" s="18">
        <f>'T_6201d en niveau (2)'!D27/'T_6201d en niveau (2)'!D$45</f>
        <v>6.571895935126974E-4</v>
      </c>
      <c r="E26" s="19">
        <f>'T_6201d en niveau (2)'!E27/'T_6201d en niveau (2)'!E$45</f>
        <v>8.1271311399870973E-4</v>
      </c>
      <c r="F26" s="19">
        <f>'T_6201d en niveau (2)'!F27/'T_6201d en niveau (2)'!F$45</f>
        <v>9.8627801659937155E-4</v>
      </c>
      <c r="G26" s="19">
        <f>'T_6201d en niveau (2)'!G27/'T_6201d en niveau (2)'!G$45</f>
        <v>1.0494306478386008E-3</v>
      </c>
      <c r="H26" s="19">
        <f>'T_6201d en niveau (2)'!H27/'T_6201d en niveau (2)'!H$45</f>
        <v>1.0575990313851629E-3</v>
      </c>
      <c r="I26" s="19">
        <f>'T_6201d en niveau (2)'!I27/'T_6201d en niveau (2)'!I$45</f>
        <v>1.0389720729368336E-3</v>
      </c>
      <c r="J26" s="19">
        <f>'T_6201d en niveau (2)'!J27/'T_6201d en niveau (2)'!J$45</f>
        <v>9.6488054121026724E-4</v>
      </c>
      <c r="K26" s="20"/>
    </row>
    <row r="27" spans="1:12" s="12" customFormat="1" ht="14.1" customHeight="1" x14ac:dyDescent="0.25">
      <c r="A27" s="14"/>
      <c r="B27" s="33" t="s">
        <v>199</v>
      </c>
      <c r="C27" s="33" t="s">
        <v>200</v>
      </c>
      <c r="D27" s="21">
        <f>'T_6201d en niveau (2)'!D28/'T_6201d en niveau (2)'!D$45</f>
        <v>5.6632763667951738E-2</v>
      </c>
      <c r="E27" s="22">
        <f>'T_6201d en niveau (2)'!E28/'T_6201d en niveau (2)'!E$45</f>
        <v>5.5983319509722601E-2</v>
      </c>
      <c r="F27" s="22">
        <f>'T_6201d en niveau (2)'!F28/'T_6201d en niveau (2)'!F$45</f>
        <v>5.2638126339536247E-2</v>
      </c>
      <c r="G27" s="22">
        <f>'T_6201d en niveau (2)'!G28/'T_6201d en niveau (2)'!G$45</f>
        <v>5.8496110550567491E-2</v>
      </c>
      <c r="H27" s="22">
        <f>'T_6201d en niveau (2)'!H28/'T_6201d en niveau (2)'!H$45</f>
        <v>5.6411602955442258E-2</v>
      </c>
      <c r="I27" s="22">
        <f>'T_6201d en niveau (2)'!I28/'T_6201d en niveau (2)'!I$45</f>
        <v>5.7584541324786555E-2</v>
      </c>
      <c r="J27" s="22">
        <f>'T_6201d en niveau (2)'!J28/'T_6201d en niveau (2)'!J$45</f>
        <v>5.8829036494244882E-2</v>
      </c>
      <c r="K27" s="23">
        <f>'T_6201d en niveau (2)'!K28/'T_6201d en niveau (2)'!K$45</f>
        <v>6.1520387606984174E-2</v>
      </c>
      <c r="L27" s="14"/>
    </row>
    <row r="28" spans="1:12" ht="14.1" customHeight="1" x14ac:dyDescent="0.25">
      <c r="B28" s="32" t="s">
        <v>201</v>
      </c>
      <c r="C28" s="32" t="s">
        <v>202</v>
      </c>
      <c r="D28" s="18">
        <f>'T_6201d en niveau (2)'!D29/'T_6201d en niveau (2)'!D$45</f>
        <v>1.8259561843284158E-2</v>
      </c>
      <c r="E28" s="19">
        <f>'T_6201d en niveau (2)'!E29/'T_6201d en niveau (2)'!E$45</f>
        <v>1.6179384388535618E-2</v>
      </c>
      <c r="F28" s="19">
        <f>'T_6201d en niveau (2)'!F29/'T_6201d en niveau (2)'!F$45</f>
        <v>1.5038508354912813E-2</v>
      </c>
      <c r="G28" s="19">
        <f>'T_6201d en niveau (2)'!G29/'T_6201d en niveau (2)'!G$45</f>
        <v>1.6137611650214583E-2</v>
      </c>
      <c r="H28" s="19">
        <f>'T_6201d en niveau (2)'!H29/'T_6201d en niveau (2)'!H$45</f>
        <v>1.6631778054941662E-2</v>
      </c>
      <c r="I28" s="19">
        <f>'T_6201d en niveau (2)'!I29/'T_6201d en niveau (2)'!I$45</f>
        <v>1.6530456930788823E-2</v>
      </c>
      <c r="J28" s="19">
        <f>'T_6201d en niveau (2)'!J29/'T_6201d en niveau (2)'!J$45</f>
        <v>1.6801488480051686E-2</v>
      </c>
      <c r="K28" s="20"/>
    </row>
    <row r="29" spans="1:12" ht="14.1" customHeight="1" x14ac:dyDescent="0.25">
      <c r="B29" s="32" t="s">
        <v>203</v>
      </c>
      <c r="C29" s="32" t="s">
        <v>204</v>
      </c>
      <c r="D29" s="18">
        <f>'T_6201d en niveau (2)'!D30/'T_6201d en niveau (2)'!D$45</f>
        <v>1.8821242914556256E-2</v>
      </c>
      <c r="E29" s="19">
        <f>'T_6201d en niveau (2)'!E30/'T_6201d en niveau (2)'!E$45</f>
        <v>1.6916643627315455E-2</v>
      </c>
      <c r="F29" s="19">
        <f>'T_6201d en niveau (2)'!F30/'T_6201d en niveau (2)'!F$45</f>
        <v>1.4663633452675949E-2</v>
      </c>
      <c r="G29" s="19">
        <f>'T_6201d en niveau (2)'!G30/'T_6201d en niveau (2)'!G$45</f>
        <v>1.8022588099633141E-2</v>
      </c>
      <c r="H29" s="19">
        <f>'T_6201d en niveau (2)'!H30/'T_6201d en niveau (2)'!H$45</f>
        <v>1.560627168381922E-2</v>
      </c>
      <c r="I29" s="19">
        <f>'T_6201d en niveau (2)'!I30/'T_6201d en niveau (2)'!I$45</f>
        <v>1.7069149715017055E-2</v>
      </c>
      <c r="J29" s="19">
        <f>'T_6201d en niveau (2)'!J30/'T_6201d en niveau (2)'!J$45</f>
        <v>1.7571959087040828E-2</v>
      </c>
      <c r="K29" s="20"/>
    </row>
    <row r="30" spans="1:12" ht="14.1" customHeight="1" x14ac:dyDescent="0.25">
      <c r="B30" s="32" t="s">
        <v>205</v>
      </c>
      <c r="C30" s="35" t="s">
        <v>636</v>
      </c>
      <c r="D30" s="18">
        <f>'T_6201d en niveau (2)'!D31/'T_6201d en niveau (2)'!D$45</f>
        <v>1.4091297051212277E-3</v>
      </c>
      <c r="E30" s="19">
        <f>'T_6201d en niveau (2)'!E31/'T_6201d en niveau (2)'!E$45</f>
        <v>1.2349092249562253E-3</v>
      </c>
      <c r="F30" s="19">
        <f>'T_6201d en niveau (2)'!F31/'T_6201d en niveau (2)'!F$45</f>
        <v>1.2110913880301105E-3</v>
      </c>
      <c r="G30" s="19">
        <f>'T_6201d en niveau (2)'!G31/'T_6201d en niveau (2)'!G$45</f>
        <v>1.2326276683296987E-3</v>
      </c>
      <c r="H30" s="19">
        <f>'T_6201d en niveau (2)'!H31/'T_6201d en niveau (2)'!H$45</f>
        <v>4.1866334070005758E-4</v>
      </c>
      <c r="I30" s="19">
        <f>'T_6201d en niveau (2)'!I31/'T_6201d en niveau (2)'!I$45</f>
        <v>4.9530813046488463E-4</v>
      </c>
      <c r="J30" s="19">
        <f>'T_6201d en niveau (2)'!J31/'T_6201d en niveau (2)'!J$45</f>
        <v>9.7921880100097932E-4</v>
      </c>
      <c r="K30" s="20"/>
    </row>
    <row r="31" spans="1:12" ht="14.1" customHeight="1" x14ac:dyDescent="0.25">
      <c r="B31" s="32" t="s">
        <v>207</v>
      </c>
      <c r="C31" s="32" t="s">
        <v>208</v>
      </c>
      <c r="D31" s="18">
        <f>'T_6201d en niveau (2)'!D32/'T_6201d en niveau (2)'!D$45</f>
        <v>2.5362818683892568E-3</v>
      </c>
      <c r="E31" s="19">
        <f>'T_6201d en niveau (2)'!E32/'T_6201d en niveau (2)'!E$45</f>
        <v>2.9749562252326975E-3</v>
      </c>
      <c r="F31" s="19">
        <f>'T_6201d en niveau (2)'!F32/'T_6201d en niveau (2)'!F$45</f>
        <v>2.9582762002412144E-3</v>
      </c>
      <c r="G31" s="19">
        <f>'T_6201d en niveau (2)'!G32/'T_6201d en niveau (2)'!G$45</f>
        <v>3.3724060650302925E-3</v>
      </c>
      <c r="H31" s="19">
        <f>'T_6201d en niveau (2)'!H32/'T_6201d en niveau (2)'!H$45</f>
        <v>3.2865801623596859E-3</v>
      </c>
      <c r="I31" s="19">
        <f>'T_6201d en niveau (2)'!I32/'T_6201d en niveau (2)'!I$45</f>
        <v>3.1571374082369377E-3</v>
      </c>
      <c r="J31" s="19">
        <f>'T_6201d en niveau (2)'!J32/'T_6201d en niveau (2)'!J$45</f>
        <v>3.1324880507473188E-3</v>
      </c>
      <c r="K31" s="20"/>
    </row>
    <row r="32" spans="1:12" ht="14.1" customHeight="1" x14ac:dyDescent="0.25">
      <c r="B32" s="32" t="s">
        <v>209</v>
      </c>
      <c r="C32" s="32" t="s">
        <v>210</v>
      </c>
      <c r="D32" s="18">
        <f>'T_6201d en niveau (2)'!D33/'T_6201d en niveau (2)'!D$45</f>
        <v>6.2527761901802091E-3</v>
      </c>
      <c r="E32" s="19">
        <f>'T_6201d en niveau (2)'!E33/'T_6201d en niveau (2)'!E$45</f>
        <v>7.5995299972352777E-3</v>
      </c>
      <c r="F32" s="19">
        <f>'T_6201d en niveau (2)'!F33/'T_6201d en niveau (2)'!F$45</f>
        <v>7.5226012747978072E-3</v>
      </c>
      <c r="G32" s="19">
        <f>'T_6201d en niveau (2)'!G33/'T_6201d en niveau (2)'!G$45</f>
        <v>8.2089933928181195E-3</v>
      </c>
      <c r="H32" s="19">
        <f>'T_6201d en niveau (2)'!H33/'T_6201d en niveau (2)'!H$45</f>
        <v>8.6893308923461435E-3</v>
      </c>
      <c r="I32" s="19">
        <f>'T_6201d en niveau (2)'!I33/'T_6201d en niveau (2)'!I$45</f>
        <v>8.641680721486791E-3</v>
      </c>
      <c r="J32" s="19">
        <f>'T_6201d en niveau (2)'!J33/'T_6201d en niveau (2)'!J$45</f>
        <v>8.4106545078223641E-3</v>
      </c>
      <c r="K32" s="20"/>
    </row>
    <row r="33" spans="1:12" ht="14.1" customHeight="1" x14ac:dyDescent="0.25">
      <c r="B33" s="32" t="s">
        <v>211</v>
      </c>
      <c r="C33" s="35" t="s">
        <v>637</v>
      </c>
      <c r="D33" s="18">
        <f>'T_6201d en niveau (2)'!D34/'T_6201d en niveau (2)'!D$45</f>
        <v>9.3545291505653955E-3</v>
      </c>
      <c r="E33" s="19">
        <f>'T_6201d en niveau (2)'!E34/'T_6201d en niveau (2)'!E$45</f>
        <v>1.1077896046447332E-2</v>
      </c>
      <c r="F33" s="19">
        <f>'T_6201d en niveau (2)'!F34/'T_6201d en niveau (2)'!F$45</f>
        <v>1.1244015668878353E-2</v>
      </c>
      <c r="G33" s="19">
        <f>'T_6201d en niveau (2)'!G34/'T_6201d en niveau (2)'!G$45</f>
        <v>1.1521883674541659E-2</v>
      </c>
      <c r="H33" s="19">
        <f>'T_6201d en niveau (2)'!H34/'T_6201d en niveau (2)'!H$45</f>
        <v>1.1779465073703713E-2</v>
      </c>
      <c r="I33" s="19">
        <f>'T_6201d en niveau (2)'!I34/'T_6201d en niveau (2)'!I$45</f>
        <v>1.1691260342268764E-2</v>
      </c>
      <c r="J33" s="19">
        <f>'T_6201d en niveau (2)'!J34/'T_6201d en niveau (2)'!J$45</f>
        <v>1.1933649281104958E-2</v>
      </c>
      <c r="K33" s="20"/>
    </row>
    <row r="34" spans="1:12" s="12" customFormat="1" ht="14.1" customHeight="1" x14ac:dyDescent="0.25">
      <c r="A34" s="14"/>
      <c r="B34" s="33" t="s">
        <v>225</v>
      </c>
      <c r="C34" s="33" t="s">
        <v>226</v>
      </c>
      <c r="D34" s="21">
        <f>'T_6201d en niveau (2)'!D35/'T_6201d en niveau (2)'!D$45</f>
        <v>1.0470311251661925E-2</v>
      </c>
      <c r="E34" s="22">
        <f>'T_6201d en niveau (2)'!E35/'T_6201d en niveau (2)'!E$45</f>
        <v>1.241648235185697E-2</v>
      </c>
      <c r="F34" s="22">
        <f>'T_6201d en niveau (2)'!F35/'T_6201d en niveau (2)'!F$45</f>
        <v>1.316803879062679E-2</v>
      </c>
      <c r="G34" s="22">
        <f>'T_6201d en niveau (2)'!G35/'T_6201d en niveau (2)'!G$45</f>
        <v>1.4554398820843542E-2</v>
      </c>
      <c r="H34" s="22">
        <f>'T_6201d en niveau (2)'!H35/'T_6201d en niveau (2)'!H$45</f>
        <v>1.2922644532456133E-2</v>
      </c>
      <c r="I34" s="22">
        <f>'T_6201d en niveau (2)'!I35/'T_6201d en niveau (2)'!I$45</f>
        <v>1.2364174399077353E-2</v>
      </c>
      <c r="J34" s="22">
        <f>'T_6201d en niveau (2)'!J35/'T_6201d en niveau (2)'!J$45</f>
        <v>1.3216923532373684E-2</v>
      </c>
      <c r="K34" s="23">
        <f>'T_6201d en niveau (2)'!K35/'T_6201d en niveau (2)'!K$45</f>
        <v>1.3593446319665378E-2</v>
      </c>
      <c r="L34" s="14"/>
    </row>
    <row r="35" spans="1:12" ht="14.1" customHeight="1" x14ac:dyDescent="0.25">
      <c r="B35" s="32" t="s">
        <v>227</v>
      </c>
      <c r="C35" s="32" t="s">
        <v>228</v>
      </c>
      <c r="D35" s="18">
        <f>'T_6201d en niveau (2)'!D36/'T_6201d en niveau (2)'!D$45</f>
        <v>3.7475724917263851E-3</v>
      </c>
      <c r="E35" s="19">
        <f>'T_6201d en niveau (2)'!E36/'T_6201d en niveau (2)'!E$45</f>
        <v>4.3970601787853654E-3</v>
      </c>
      <c r="F35" s="19">
        <f>'T_6201d en niveau (2)'!F36/'T_6201d en niveau (2)'!F$45</f>
        <v>4.4884575348181797E-3</v>
      </c>
      <c r="G35" s="19">
        <f>'T_6201d en niveau (2)'!G36/'T_6201d en niveau (2)'!G$45</f>
        <v>4.443225197494757E-3</v>
      </c>
      <c r="H35" s="19">
        <f>'T_6201d en niveau (2)'!H36/'T_6201d en niveau (2)'!H$45</f>
        <v>3.8968269597796298E-3</v>
      </c>
      <c r="I35" s="19">
        <f>'T_6201d en niveau (2)'!I36/'T_6201d en niveau (2)'!I$45</f>
        <v>3.9154650021421171E-3</v>
      </c>
      <c r="J35" s="19">
        <f>'T_6201d en niveau (2)'!J36/'T_6201d en niveau (2)'!J$45</f>
        <v>4.2103878161902572E-3</v>
      </c>
      <c r="K35" s="20"/>
    </row>
    <row r="36" spans="1:12" ht="14.1" customHeight="1" x14ac:dyDescent="0.25">
      <c r="B36" s="32" t="s">
        <v>229</v>
      </c>
      <c r="C36" s="35" t="s">
        <v>638</v>
      </c>
      <c r="D36" s="18">
        <f>'T_6201d en niveau (2)'!D37/'T_6201d en niveau (2)'!D$45</f>
        <v>1.2272087103772284E-3</v>
      </c>
      <c r="E36" s="19">
        <f>'T_6201d en niveau (2)'!E37/'T_6201d en niveau (2)'!E$45</f>
        <v>1.4871901207262003E-3</v>
      </c>
      <c r="F36" s="19">
        <f>'T_6201d en niveau (2)'!F37/'T_6201d en niveau (2)'!F$45</f>
        <v>1.7605732015767062E-3</v>
      </c>
      <c r="G36" s="19">
        <f>'T_6201d en niveau (2)'!G37/'T_6201d en niveau (2)'!G$45</f>
        <v>1.8840465153043904E-3</v>
      </c>
      <c r="H36" s="19">
        <f>'T_6201d en niveau (2)'!H37/'T_6201d en niveau (2)'!H$45</f>
        <v>1.7908676931455425E-3</v>
      </c>
      <c r="I36" s="19">
        <f>'T_6201d en niveau (2)'!I37/'T_6201d en niveau (2)'!I$45</f>
        <v>1.7394534618242162E-3</v>
      </c>
      <c r="J36" s="19">
        <f>'T_6201d en niveau (2)'!J37/'T_6201d en niveau (2)'!J$45</f>
        <v>1.7315557264901038E-3</v>
      </c>
      <c r="K36" s="20"/>
    </row>
    <row r="37" spans="1:12" ht="14.1" customHeight="1" x14ac:dyDescent="0.25">
      <c r="B37" s="32" t="s">
        <v>231</v>
      </c>
      <c r="C37" s="32" t="s">
        <v>232</v>
      </c>
      <c r="D37" s="18">
        <f>'T_6201d en niveau (2)'!D38/'T_6201d en niveau (2)'!D$45</f>
        <v>1.0248216037245293E-3</v>
      </c>
      <c r="E37" s="19">
        <f>'T_6201d en niveau (2)'!E38/'T_6201d en niveau (2)'!E$45</f>
        <v>1.0482904801400793E-3</v>
      </c>
      <c r="F37" s="19">
        <f>'T_6201d en niveau (2)'!F38/'T_6201d en niveau (2)'!F$45</f>
        <v>1.0169597422288767E-3</v>
      </c>
      <c r="G37" s="19">
        <f>'T_6201d en niveau (2)'!G38/'T_6201d en niveau (2)'!G$45</f>
        <v>1.2763345716955954E-3</v>
      </c>
      <c r="H37" s="19">
        <f>'T_6201d en niveau (2)'!H38/'T_6201d en niveau (2)'!H$45</f>
        <v>1.1859696724360518E-3</v>
      </c>
      <c r="I37" s="19">
        <f>'T_6201d en niveau (2)'!I38/'T_6201d en niveau (2)'!I$45</f>
        <v>1.1248375335101257E-3</v>
      </c>
      <c r="J37" s="19">
        <f>'T_6201d en niveau (2)'!J38/'T_6201d en niveau (2)'!J$45</f>
        <v>1.2006184007105031E-3</v>
      </c>
      <c r="K37" s="20"/>
    </row>
    <row r="38" spans="1:12" ht="14.1" customHeight="1" x14ac:dyDescent="0.25">
      <c r="B38" s="32" t="s">
        <v>233</v>
      </c>
      <c r="C38" s="32" t="s">
        <v>234</v>
      </c>
      <c r="D38" s="18">
        <f>'T_6201d en niveau (2)'!D39/'T_6201d en niveau (2)'!D$45</f>
        <v>4.4714664499785487E-3</v>
      </c>
      <c r="E38" s="19">
        <f>'T_6201d en niveau (2)'!E39/'T_6201d en niveau (2)'!E$45</f>
        <v>5.4839415722053265E-3</v>
      </c>
      <c r="F38" s="19">
        <f>'T_6201d en niveau (2)'!F39/'T_6201d en niveau (2)'!F$45</f>
        <v>5.9026061615599255E-3</v>
      </c>
      <c r="G38" s="19">
        <f>'T_6201d en niveau (2)'!G39/'T_6201d en niveau (2)'!G$45</f>
        <v>6.9512575034058836E-3</v>
      </c>
      <c r="H38" s="19">
        <f>'T_6201d en niveau (2)'!H39/'T_6201d en niveau (2)'!H$45</f>
        <v>6.0489802070949087E-3</v>
      </c>
      <c r="I38" s="19">
        <f>'T_6201d en niveau (2)'!I39/'T_6201d en niveau (2)'!I$45</f>
        <v>5.5848703250775955E-3</v>
      </c>
      <c r="J38" s="19">
        <f>'T_6201d en niveau (2)'!J39/'T_6201d en niveau (2)'!J$45</f>
        <v>6.0735181619363064E-3</v>
      </c>
      <c r="K38" s="20"/>
    </row>
    <row r="39" spans="1:12" s="12" customFormat="1" ht="14.1" customHeight="1" x14ac:dyDescent="0.25">
      <c r="A39" s="14"/>
      <c r="B39" s="33" t="s">
        <v>235</v>
      </c>
      <c r="C39" s="33" t="s">
        <v>629</v>
      </c>
      <c r="D39" s="21">
        <f>'T_6201d en niveau (2)'!D40/'T_6201d en niveau (2)'!D$45</f>
        <v>9.2787287360887299E-3</v>
      </c>
      <c r="E39" s="22">
        <f>'T_6201d en niveau (2)'!E40/'T_6201d en niveau (2)'!E$45</f>
        <v>8.8805179246152412E-3</v>
      </c>
      <c r="F39" s="22">
        <f>'T_6201d en niveau (2)'!F40/'T_6201d en niveau (2)'!F$45</f>
        <v>8.3833631410946564E-3</v>
      </c>
      <c r="G39" s="22">
        <f>'T_6201d en niveau (2)'!G40/'T_6201d en niveau (2)'!G$45</f>
        <v>7.359963546582725E-3</v>
      </c>
      <c r="H39" s="22">
        <f>'T_6201d en niveau (2)'!H40/'T_6201d en niveau (2)'!H$45</f>
        <v>6.565866538296025E-3</v>
      </c>
      <c r="I39" s="22">
        <f>'T_6201d en niveau (2)'!I40/'T_6201d en niveau (2)'!I$45</f>
        <v>6.875111851060484E-3</v>
      </c>
      <c r="J39" s="22">
        <f>'T_6201d en niveau (2)'!J40/'T_6201d en niveau (2)'!J$45</f>
        <v>6.8043476977393625E-3</v>
      </c>
      <c r="K39" s="23">
        <f>'T_6201d en niveau (2)'!K40/'T_6201d en niveau (2)'!K$45</f>
        <v>6.5047958085461188E-3</v>
      </c>
      <c r="L39" s="14"/>
    </row>
    <row r="40" spans="1:12" ht="14.1" customHeight="1" x14ac:dyDescent="0.25">
      <c r="B40" s="32" t="s">
        <v>239</v>
      </c>
      <c r="C40" s="35" t="s">
        <v>639</v>
      </c>
      <c r="D40" s="18">
        <f>'T_6201d en niveau (2)'!D42/'T_6201d en niveau (2)'!D$45</f>
        <v>3.5694415177062186E-3</v>
      </c>
      <c r="E40" s="19">
        <f>'T_6201d en niveau (2)'!E42/'T_6201d en niveau (2)'!E$45</f>
        <v>3.2928992719565013E-3</v>
      </c>
      <c r="F40" s="19">
        <f>'T_6201d en niveau (2)'!F42/'T_6201d en niveau (2)'!F$45</f>
        <v>2.6520167935030607E-3</v>
      </c>
      <c r="G40" s="19">
        <f>'T_6201d en niveau (2)'!G42/'T_6201d en niveau (2)'!G$45</f>
        <v>2.1727910577535583E-3</v>
      </c>
      <c r="H40" s="19">
        <f>'T_6201d en niveau (2)'!H42/'T_6201d en niveau (2)'!H$45</f>
        <v>2.3165065680546743E-3</v>
      </c>
      <c r="I40" s="19">
        <f>'T_6201d en niveau (2)'!I42/'T_6201d en niveau (2)'!I$45</f>
        <v>2.2682039295650147E-3</v>
      </c>
      <c r="J40" s="19">
        <f>'T_6201d en niveau (2)'!J42/'T_6201d en niveau (2)'!J$45</f>
        <v>2.1979708832115005E-3</v>
      </c>
      <c r="K40" s="20"/>
    </row>
    <row r="41" spans="1:12" ht="14.1" customHeight="1" x14ac:dyDescent="0.25">
      <c r="B41" s="32" t="s">
        <v>241</v>
      </c>
      <c r="C41" s="32" t="s">
        <v>242</v>
      </c>
      <c r="D41" s="18">
        <f>'T_6201d en niveau (2)'!D43/'T_6201d en niveau (2)'!D$45</f>
        <v>5.7092872183825104E-3</v>
      </c>
      <c r="E41" s="19">
        <f>'T_6201d en niveau (2)'!E43/'T_6201d en niveau (2)'!E$45</f>
        <v>5.5876186526587412E-3</v>
      </c>
      <c r="F41" s="19">
        <f>'T_6201d en niveau (2)'!F43/'T_6201d en niveau (2)'!F$45</f>
        <v>5.7313463475915961E-3</v>
      </c>
      <c r="G41" s="19">
        <f>'T_6201d en niveau (2)'!G43/'T_6201d en niveau (2)'!G$45</f>
        <v>5.1871724888291667E-3</v>
      </c>
      <c r="H41" s="19">
        <f>'T_6201d en niveau (2)'!H43/'T_6201d en niveau (2)'!H$45</f>
        <v>4.249359970241352E-3</v>
      </c>
      <c r="I41" s="19">
        <f>'T_6201d en niveau (2)'!I43/'T_6201d en niveau (2)'!I$45</f>
        <v>4.6069079214954688E-3</v>
      </c>
      <c r="J41" s="19">
        <f>'T_6201d en niveau (2)'!J43/'T_6201d en niveau (2)'!J$45</f>
        <v>4.6063768145278624E-3</v>
      </c>
      <c r="K41" s="20"/>
    </row>
    <row r="42" spans="1:12" ht="14.1" customHeight="1" x14ac:dyDescent="0.25">
      <c r="B42" s="34"/>
      <c r="C42" s="36" t="s">
        <v>628</v>
      </c>
      <c r="D42" s="40">
        <f>'T_6201d en niveau (2)'!D44/'T_6201d en niveau (2)'!D$45</f>
        <v>0.33552068062708162</v>
      </c>
      <c r="E42" s="41">
        <f>'T_6201d en niveau (2)'!E44/'T_6201d en niveau (2)'!E$45</f>
        <v>0.36918774767302548</v>
      </c>
      <c r="F42" s="41">
        <f>'T_6201d en niveau (2)'!F44/'T_6201d en niveau (2)'!F$45</f>
        <v>0.36345627965667715</v>
      </c>
      <c r="G42" s="41">
        <f>'T_6201d en niveau (2)'!G44/'T_6201d en niveau (2)'!G$45</f>
        <v>0.38466306162208402</v>
      </c>
      <c r="H42" s="41">
        <f>'T_6201d en niveau (2)'!H44/'T_6201d en niveau (2)'!H$45</f>
        <v>0.38001405269517569</v>
      </c>
      <c r="I42" s="41">
        <f>'T_6201d en niveau (2)'!I44/'T_6201d en niveau (2)'!I$45</f>
        <v>0.3748858893221329</v>
      </c>
      <c r="J42" s="41">
        <f>'T_6201d en niveau (2)'!J44/'T_6201d en niveau (2)'!J$45</f>
        <v>0.37285210759767518</v>
      </c>
      <c r="K42" s="42">
        <f>'T_6201d en niveau (2)'!K44/'T_6201d en niveau (2)'!K$45</f>
        <v>0.3841070098045013</v>
      </c>
    </row>
    <row r="43" spans="1:12" ht="14.1" customHeight="1" x14ac:dyDescent="0.25">
      <c r="B43" s="46"/>
      <c r="C43" s="27" t="s">
        <v>631</v>
      </c>
      <c r="D43" s="24">
        <v>1319.2539999999999</v>
      </c>
      <c r="E43" s="25">
        <v>1736.16</v>
      </c>
      <c r="F43" s="25">
        <v>1792.598</v>
      </c>
      <c r="G43" s="25">
        <v>2150.69</v>
      </c>
      <c r="H43" s="25">
        <v>2056.5450000000001</v>
      </c>
      <c r="I43" s="25">
        <v>2212.7640000000001</v>
      </c>
      <c r="J43" s="25">
        <v>2371.2779999999998</v>
      </c>
      <c r="K43" s="26">
        <v>2536.59</v>
      </c>
    </row>
    <row r="44" spans="1:12" s="28" customFormat="1" ht="14.1" customHeight="1" x14ac:dyDescent="0.25">
      <c r="B44" s="44" t="s">
        <v>640</v>
      </c>
      <c r="C44" s="45"/>
      <c r="D44" s="22"/>
      <c r="E44" s="22"/>
      <c r="F44" s="22"/>
      <c r="G44" s="22"/>
      <c r="H44" s="22"/>
      <c r="I44" s="22"/>
      <c r="J44" s="22"/>
      <c r="K44" s="22"/>
    </row>
    <row r="45" spans="1:12" s="28" customFormat="1" ht="14.1" customHeight="1" x14ac:dyDescent="0.25">
      <c r="B45" s="29"/>
      <c r="C45" s="43"/>
      <c r="D45" s="22"/>
      <c r="E45" s="22"/>
      <c r="F45" s="22"/>
      <c r="G45" s="22"/>
      <c r="H45" s="22"/>
      <c r="I45" s="22"/>
      <c r="J45" s="22"/>
      <c r="K45" s="22"/>
    </row>
    <row r="46" spans="1:12" ht="14.1" customHeight="1" x14ac:dyDescent="0.25"/>
    <row r="48" spans="1:12" x14ac:dyDescent="0.25">
      <c r="B48" s="6" t="s">
        <v>250</v>
      </c>
    </row>
  </sheetData>
  <mergeCells count="1">
    <mergeCell ref="B44:C44"/>
  </mergeCells>
  <hyperlinks>
    <hyperlink ref="B48" r:id="rId1" xr:uid="{00000000-0004-0000-0300-000000000000}"/>
  </hyperlinks>
  <pageMargins left="0.7" right="0.7" top="0.75" bottom="0.75" header="0.3" footer="0.3"/>
  <pageSetup paperSize="9" orientation="portrait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49"/>
  <sheetViews>
    <sheetView topLeftCell="A36" workbookViewId="0">
      <selection activeCell="A46" sqref="A46:XFD46"/>
    </sheetView>
  </sheetViews>
  <sheetFormatPr baseColWidth="10" defaultColWidth="8.85546875" defaultRowHeight="15" x14ac:dyDescent="0.25"/>
  <cols>
    <col min="1" max="1" width="20.28515625" bestFit="1" customWidth="1"/>
    <col min="2" max="2" width="50.7109375" customWidth="1"/>
    <col min="3" max="27" width="13" customWidth="1"/>
  </cols>
  <sheetData>
    <row r="1" spans="1:27" x14ac:dyDescent="0.25">
      <c r="A1" s="1" t="s">
        <v>249</v>
      </c>
    </row>
    <row r="2" spans="1:27" x14ac:dyDescent="0.25">
      <c r="A2" s="1" t="s">
        <v>26</v>
      </c>
    </row>
    <row r="3" spans="1:27" x14ac:dyDescent="0.25">
      <c r="A3" s="2" t="s">
        <v>0</v>
      </c>
    </row>
    <row r="5" spans="1:27" ht="12.75" customHeigh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3" t="s">
        <v>17</v>
      </c>
      <c r="T5" s="3" t="s">
        <v>18</v>
      </c>
      <c r="U5" s="3" t="s">
        <v>19</v>
      </c>
      <c r="V5" s="3" t="s">
        <v>20</v>
      </c>
      <c r="W5" s="3" t="s">
        <v>21</v>
      </c>
      <c r="X5" s="3" t="s">
        <v>22</v>
      </c>
      <c r="Y5" s="3" t="s">
        <v>23</v>
      </c>
      <c r="Z5" s="3" t="s">
        <v>24</v>
      </c>
      <c r="AA5" s="3" t="s">
        <v>25</v>
      </c>
    </row>
    <row r="6" spans="1:27" x14ac:dyDescent="0.25">
      <c r="B6" t="s">
        <v>26</v>
      </c>
    </row>
    <row r="7" spans="1:27" x14ac:dyDescent="0.25">
      <c r="A7" s="3" t="s">
        <v>149</v>
      </c>
      <c r="B7" s="3" t="s">
        <v>150</v>
      </c>
      <c r="C7" s="5" t="e">
        <f>'T_6201d en niveau (2)'!#REF!/'T_6201d en niveau (2)'!#REF!</f>
        <v>#REF!</v>
      </c>
      <c r="D7" s="5">
        <v>26.588999999999999</v>
      </c>
      <c r="E7" s="5">
        <v>27.201000000000001</v>
      </c>
      <c r="F7" s="5">
        <v>28.864000000000001</v>
      </c>
      <c r="G7" s="5">
        <v>29.774999999999999</v>
      </c>
      <c r="H7" s="5">
        <v>30.613</v>
      </c>
      <c r="I7" s="5">
        <v>32.545000000000002</v>
      </c>
      <c r="J7" s="5">
        <v>33.86</v>
      </c>
      <c r="K7" s="5">
        <v>36.268000000000001</v>
      </c>
      <c r="L7" s="5">
        <v>36.744</v>
      </c>
      <c r="M7" s="5">
        <v>36.173000000000002</v>
      </c>
      <c r="N7" s="5">
        <v>38.454000000000001</v>
      </c>
      <c r="O7" s="5">
        <v>40.337000000000003</v>
      </c>
      <c r="P7" s="5">
        <v>40.924999999999997</v>
      </c>
      <c r="Q7" s="5">
        <v>41.569000000000003</v>
      </c>
      <c r="R7" s="5">
        <v>41.286999999999999</v>
      </c>
      <c r="S7" s="5">
        <v>42.280999999999999</v>
      </c>
      <c r="T7" s="5">
        <v>44.14</v>
      </c>
      <c r="U7" s="5">
        <v>44.753999999999998</v>
      </c>
      <c r="V7" s="5">
        <v>46.991999999999997</v>
      </c>
      <c r="W7" s="5">
        <v>51.036999999999999</v>
      </c>
      <c r="X7" s="5">
        <v>28.812999999999999</v>
      </c>
      <c r="Y7" s="5">
        <v>32.353999999999999</v>
      </c>
      <c r="Z7" s="5">
        <v>41.936999999999998</v>
      </c>
      <c r="AA7" s="5">
        <v>49.26</v>
      </c>
    </row>
    <row r="8" spans="1:27" x14ac:dyDescent="0.25">
      <c r="A8" s="3" t="s">
        <v>151</v>
      </c>
      <c r="B8" s="3" t="s">
        <v>152</v>
      </c>
      <c r="C8" s="5">
        <v>6.0789999999999997</v>
      </c>
      <c r="D8" s="5">
        <v>6.5369999999999999</v>
      </c>
      <c r="E8" s="5">
        <v>6.6749999999999998</v>
      </c>
      <c r="F8" s="5">
        <v>7.0839999999999996</v>
      </c>
      <c r="G8" s="5">
        <v>7.306</v>
      </c>
      <c r="H8" s="5">
        <v>7.4820000000000002</v>
      </c>
      <c r="I8" s="5">
        <v>7.95</v>
      </c>
      <c r="J8" s="5">
        <v>8.2490000000000006</v>
      </c>
      <c r="K8" s="5">
        <v>8.8160000000000007</v>
      </c>
      <c r="L8" s="5">
        <v>9.2870000000000008</v>
      </c>
      <c r="M8" s="5">
        <v>8.2530000000000001</v>
      </c>
      <c r="N8" s="5">
        <v>8.6679999999999993</v>
      </c>
      <c r="O8" s="5">
        <v>9.3260000000000005</v>
      </c>
      <c r="P8" s="5">
        <v>9.0690000000000008</v>
      </c>
      <c r="Q8" s="5">
        <v>9.5370000000000008</v>
      </c>
      <c r="R8" s="5">
        <v>9.4060000000000006</v>
      </c>
      <c r="S8" s="5">
        <v>9.9</v>
      </c>
      <c r="T8" s="5">
        <v>10.438000000000001</v>
      </c>
      <c r="U8" s="5">
        <v>10.962</v>
      </c>
      <c r="V8" s="5">
        <v>11.71</v>
      </c>
      <c r="W8" s="5">
        <v>12.226000000000001</v>
      </c>
      <c r="X8" s="5">
        <v>5.5049999999999999</v>
      </c>
      <c r="Y8" s="5">
        <v>7.1079999999999997</v>
      </c>
      <c r="Z8" s="5">
        <v>10.688000000000001</v>
      </c>
    </row>
    <row r="9" spans="1:27" x14ac:dyDescent="0.25">
      <c r="A9" s="3" t="s">
        <v>153</v>
      </c>
      <c r="B9" s="3" t="s">
        <v>154</v>
      </c>
      <c r="C9" s="5">
        <v>18.613</v>
      </c>
      <c r="D9" s="5">
        <v>20.052</v>
      </c>
      <c r="E9" s="5">
        <v>20.526</v>
      </c>
      <c r="F9" s="5">
        <v>21.78</v>
      </c>
      <c r="G9" s="5">
        <v>22.469000000000001</v>
      </c>
      <c r="H9" s="5">
        <v>23.132000000000001</v>
      </c>
      <c r="I9" s="5">
        <v>24.594000000000001</v>
      </c>
      <c r="J9" s="5">
        <v>25.611000000000001</v>
      </c>
      <c r="K9" s="5">
        <v>27.452000000000002</v>
      </c>
      <c r="L9" s="5">
        <v>27.456</v>
      </c>
      <c r="M9" s="5">
        <v>27.92</v>
      </c>
      <c r="N9" s="5">
        <v>29.785</v>
      </c>
      <c r="O9" s="5">
        <v>31.010999999999999</v>
      </c>
      <c r="P9" s="5">
        <v>31.855</v>
      </c>
      <c r="Q9" s="5">
        <v>32.031999999999996</v>
      </c>
      <c r="R9" s="5">
        <v>31.882000000000001</v>
      </c>
      <c r="S9" s="5">
        <v>32.381</v>
      </c>
      <c r="T9" s="5">
        <v>33.701000000000001</v>
      </c>
      <c r="U9" s="5">
        <v>33.792000000000002</v>
      </c>
      <c r="V9" s="5">
        <v>35.281999999999996</v>
      </c>
      <c r="W9" s="5">
        <v>38.811999999999998</v>
      </c>
      <c r="X9" s="5">
        <v>23.308</v>
      </c>
      <c r="Y9" s="5">
        <v>25.245999999999999</v>
      </c>
      <c r="Z9" s="5">
        <v>31.248999999999999</v>
      </c>
    </row>
    <row r="10" spans="1:27" x14ac:dyDescent="0.25">
      <c r="A10" s="3" t="s">
        <v>155</v>
      </c>
      <c r="B10" s="3" t="s">
        <v>156</v>
      </c>
      <c r="C10" s="5">
        <v>15.718999999999999</v>
      </c>
      <c r="D10" s="5">
        <v>16.609000000000002</v>
      </c>
      <c r="E10" s="5">
        <v>17.257000000000001</v>
      </c>
      <c r="F10" s="5">
        <v>17.625</v>
      </c>
      <c r="G10" s="5">
        <v>18.381</v>
      </c>
      <c r="H10" s="5">
        <v>19.056999999999999</v>
      </c>
      <c r="I10" s="5">
        <v>19.282</v>
      </c>
      <c r="J10" s="5">
        <v>19.986999999999998</v>
      </c>
      <c r="K10" s="5">
        <v>19.873999999999999</v>
      </c>
      <c r="L10" s="5">
        <v>19.757000000000001</v>
      </c>
      <c r="M10" s="5">
        <v>19.841000000000001</v>
      </c>
      <c r="N10" s="5">
        <v>20.524000000000001</v>
      </c>
      <c r="O10" s="5">
        <v>21.434999999999999</v>
      </c>
      <c r="P10" s="5">
        <v>21.571000000000002</v>
      </c>
      <c r="Q10" s="5">
        <v>21.606999999999999</v>
      </c>
      <c r="R10" s="5">
        <v>22.303999999999998</v>
      </c>
      <c r="S10" s="5">
        <v>22.638000000000002</v>
      </c>
      <c r="T10" s="5">
        <v>23.222999999999999</v>
      </c>
      <c r="U10" s="5">
        <v>24.684000000000001</v>
      </c>
      <c r="V10" s="5">
        <v>25.238</v>
      </c>
      <c r="W10" s="5">
        <v>25.873999999999999</v>
      </c>
      <c r="X10" s="5">
        <v>24.506</v>
      </c>
      <c r="Y10" s="5">
        <v>27.423999999999999</v>
      </c>
      <c r="Z10" s="5">
        <v>26.864999999999998</v>
      </c>
      <c r="AA10" s="5">
        <v>28.268999999999998</v>
      </c>
    </row>
    <row r="11" spans="1:27" x14ac:dyDescent="0.25">
      <c r="A11" s="3" t="s">
        <v>157</v>
      </c>
      <c r="B11" s="3" t="s">
        <v>158</v>
      </c>
      <c r="C11" s="5">
        <v>8.7940000000000005</v>
      </c>
      <c r="D11" s="5">
        <v>9.2569999999999997</v>
      </c>
      <c r="E11" s="5">
        <v>9.5190000000000001</v>
      </c>
      <c r="F11" s="5">
        <v>9.7029999999999994</v>
      </c>
      <c r="G11" s="5">
        <v>9.6829999999999998</v>
      </c>
      <c r="H11" s="5">
        <v>9.9499999999999993</v>
      </c>
      <c r="I11" s="5">
        <v>10.074</v>
      </c>
      <c r="J11" s="5">
        <v>10.59</v>
      </c>
      <c r="K11" s="5">
        <v>10.68</v>
      </c>
      <c r="L11" s="5">
        <v>10.756</v>
      </c>
      <c r="M11" s="5">
        <v>10.680999999999999</v>
      </c>
      <c r="N11" s="5">
        <v>11.005000000000001</v>
      </c>
      <c r="O11" s="5">
        <v>11.227</v>
      </c>
      <c r="P11" s="5">
        <v>11.28</v>
      </c>
      <c r="Q11" s="5">
        <v>11.263</v>
      </c>
      <c r="R11" s="5">
        <v>11.83</v>
      </c>
      <c r="S11" s="5">
        <v>11.904</v>
      </c>
      <c r="T11" s="5">
        <v>12.305</v>
      </c>
      <c r="U11" s="5">
        <v>13.47</v>
      </c>
      <c r="V11" s="5">
        <v>13.944000000000001</v>
      </c>
      <c r="W11" s="5">
        <v>14.574999999999999</v>
      </c>
      <c r="X11" s="5">
        <v>14.452</v>
      </c>
      <c r="Y11" s="5">
        <v>15.645</v>
      </c>
      <c r="Z11" s="5">
        <v>15.491</v>
      </c>
    </row>
    <row r="12" spans="1:27" ht="38.25" x14ac:dyDescent="0.25">
      <c r="A12" s="3" t="s">
        <v>159</v>
      </c>
      <c r="B12" s="3" t="s">
        <v>160</v>
      </c>
      <c r="C12" s="5">
        <v>4.5570000000000004</v>
      </c>
      <c r="D12" s="5">
        <v>4.8819999999999997</v>
      </c>
      <c r="E12" s="5">
        <v>5.1669999999999998</v>
      </c>
      <c r="F12" s="5">
        <v>5.2359999999999998</v>
      </c>
      <c r="G12" s="5">
        <v>5.8079999999999998</v>
      </c>
      <c r="H12" s="5">
        <v>6.133</v>
      </c>
      <c r="I12" s="5">
        <v>6.1779999999999999</v>
      </c>
      <c r="J12" s="5">
        <v>6.2880000000000003</v>
      </c>
      <c r="K12" s="5">
        <v>6.0170000000000003</v>
      </c>
      <c r="L12" s="5">
        <v>5.8460000000000001</v>
      </c>
      <c r="M12" s="5">
        <v>5.9580000000000002</v>
      </c>
      <c r="N12" s="5">
        <v>6.1550000000000002</v>
      </c>
      <c r="O12" s="5">
        <v>6.6760000000000002</v>
      </c>
      <c r="P12" s="5">
        <v>6.7489999999999997</v>
      </c>
      <c r="Q12" s="5">
        <v>6.6520000000000001</v>
      </c>
      <c r="R12" s="5">
        <v>6.7670000000000003</v>
      </c>
      <c r="S12" s="5">
        <v>6.8470000000000004</v>
      </c>
      <c r="T12" s="5">
        <v>6.9050000000000002</v>
      </c>
      <c r="U12" s="5">
        <v>7.1449999999999996</v>
      </c>
      <c r="V12" s="5">
        <v>7.21</v>
      </c>
      <c r="W12" s="5">
        <v>7.2889999999999997</v>
      </c>
      <c r="X12" s="5">
        <v>5.8239999999999998</v>
      </c>
      <c r="Y12" s="5">
        <v>7.4829999999999997</v>
      </c>
      <c r="Z12" s="5">
        <v>7.532</v>
      </c>
    </row>
    <row r="13" spans="1:27" x14ac:dyDescent="0.25">
      <c r="A13" s="3" t="s">
        <v>161</v>
      </c>
      <c r="B13" s="3" t="s">
        <v>162</v>
      </c>
      <c r="C13" s="5">
        <v>2.3679999999999999</v>
      </c>
      <c r="D13" s="5">
        <v>2.4700000000000002</v>
      </c>
      <c r="E13" s="5">
        <v>2.5720000000000001</v>
      </c>
      <c r="F13" s="5">
        <v>2.6859999999999999</v>
      </c>
      <c r="G13" s="5">
        <v>2.891</v>
      </c>
      <c r="H13" s="5">
        <v>2.9740000000000002</v>
      </c>
      <c r="I13" s="5">
        <v>3.03</v>
      </c>
      <c r="J13" s="5">
        <v>3.109</v>
      </c>
      <c r="K13" s="5">
        <v>3.177</v>
      </c>
      <c r="L13" s="5">
        <v>3.1549999999999998</v>
      </c>
      <c r="M13" s="5">
        <v>3.202</v>
      </c>
      <c r="N13" s="5">
        <v>3.3639999999999999</v>
      </c>
      <c r="O13" s="5">
        <v>3.5329999999999999</v>
      </c>
      <c r="P13" s="5">
        <v>3.5430000000000001</v>
      </c>
      <c r="Q13" s="5">
        <v>3.6930000000000001</v>
      </c>
      <c r="R13" s="5">
        <v>3.7080000000000002</v>
      </c>
      <c r="S13" s="5">
        <v>3.887</v>
      </c>
      <c r="T13" s="5">
        <v>4.0129999999999999</v>
      </c>
      <c r="U13" s="5">
        <v>4.069</v>
      </c>
      <c r="V13" s="5">
        <v>4.0839999999999996</v>
      </c>
      <c r="W13" s="5">
        <v>4.0110000000000001</v>
      </c>
      <c r="X13" s="5">
        <v>4.2309999999999999</v>
      </c>
      <c r="Y13" s="5">
        <v>4.2960000000000003</v>
      </c>
      <c r="Z13" s="5">
        <v>3.843</v>
      </c>
    </row>
    <row r="14" spans="1:27" x14ac:dyDescent="0.25">
      <c r="A14" s="3" t="s">
        <v>163</v>
      </c>
      <c r="B14" s="3" t="s">
        <v>164</v>
      </c>
      <c r="C14" s="5">
        <v>21.45</v>
      </c>
      <c r="D14" s="5">
        <v>20.562999999999999</v>
      </c>
      <c r="E14" s="5">
        <v>22.895</v>
      </c>
      <c r="F14" s="5">
        <v>27.332000000000001</v>
      </c>
      <c r="G14" s="5">
        <v>27.661999999999999</v>
      </c>
      <c r="H14" s="5">
        <v>29.446000000000002</v>
      </c>
      <c r="I14" s="5">
        <v>29.629000000000001</v>
      </c>
      <c r="J14" s="5">
        <v>29.853999999999999</v>
      </c>
      <c r="K14" s="5">
        <v>30.669</v>
      </c>
      <c r="L14" s="5">
        <v>31.262</v>
      </c>
      <c r="M14" s="5">
        <v>30.922999999999998</v>
      </c>
      <c r="N14" s="5">
        <v>29.649000000000001</v>
      </c>
      <c r="O14" s="5">
        <v>28.548999999999999</v>
      </c>
      <c r="P14" s="5">
        <v>26.747</v>
      </c>
      <c r="Q14" s="5">
        <v>25.591999999999999</v>
      </c>
      <c r="R14" s="5">
        <v>23.646000000000001</v>
      </c>
      <c r="S14" s="5">
        <v>24.318000000000001</v>
      </c>
      <c r="T14" s="5">
        <v>23.957999999999998</v>
      </c>
      <c r="U14" s="5">
        <v>24.088999999999999</v>
      </c>
      <c r="V14" s="5">
        <v>24.364000000000001</v>
      </c>
      <c r="W14" s="5">
        <v>24.300999999999998</v>
      </c>
      <c r="X14" s="5">
        <v>23.966000000000001</v>
      </c>
      <c r="Y14" s="5">
        <v>24.096</v>
      </c>
      <c r="Z14" s="5">
        <v>22.004000000000001</v>
      </c>
      <c r="AA14" s="5">
        <v>21.097000000000001</v>
      </c>
    </row>
    <row r="15" spans="1:27" x14ac:dyDescent="0.25">
      <c r="A15" s="3" t="s">
        <v>165</v>
      </c>
      <c r="B15" s="3" t="s">
        <v>166</v>
      </c>
      <c r="C15" s="5">
        <v>29.599</v>
      </c>
      <c r="D15" s="5">
        <v>32.253</v>
      </c>
      <c r="E15" s="5">
        <v>34.323999999999998</v>
      </c>
      <c r="F15" s="5">
        <v>34.963000000000001</v>
      </c>
      <c r="G15" s="5">
        <v>35.034999999999997</v>
      </c>
      <c r="H15" s="5">
        <v>36.204000000000001</v>
      </c>
      <c r="I15" s="5">
        <v>36.915999999999997</v>
      </c>
      <c r="J15" s="5">
        <v>40.212000000000003</v>
      </c>
      <c r="K15" s="5">
        <v>42.686999999999998</v>
      </c>
      <c r="L15" s="5">
        <v>44.304000000000002</v>
      </c>
      <c r="M15" s="5">
        <v>42.526000000000003</v>
      </c>
      <c r="N15" s="5">
        <v>43.460999999999999</v>
      </c>
      <c r="O15" s="5">
        <v>44.865000000000002</v>
      </c>
      <c r="P15" s="5">
        <v>46.401000000000003</v>
      </c>
      <c r="Q15" s="5">
        <v>47.307000000000002</v>
      </c>
      <c r="R15" s="5">
        <v>48.811999999999998</v>
      </c>
      <c r="S15" s="5">
        <v>51.012</v>
      </c>
      <c r="T15" s="5">
        <v>54.442999999999998</v>
      </c>
      <c r="U15" s="5">
        <v>58.070999999999998</v>
      </c>
      <c r="V15" s="5">
        <v>62.642000000000003</v>
      </c>
      <c r="W15" s="5">
        <v>67.010999999999996</v>
      </c>
      <c r="X15" s="5">
        <v>66.962000000000003</v>
      </c>
      <c r="Y15" s="5">
        <v>73.322999999999993</v>
      </c>
      <c r="Z15" s="5">
        <v>79.935000000000002</v>
      </c>
      <c r="AA15" s="5">
        <v>85.992000000000004</v>
      </c>
    </row>
    <row r="16" spans="1:27" x14ac:dyDescent="0.25">
      <c r="A16" s="3" t="s">
        <v>167</v>
      </c>
      <c r="B16" s="3" t="s">
        <v>168</v>
      </c>
      <c r="C16" s="5">
        <v>24.841999999999999</v>
      </c>
      <c r="D16" s="5">
        <v>27.094999999999999</v>
      </c>
      <c r="E16" s="5">
        <v>28.893999999999998</v>
      </c>
      <c r="F16" s="5">
        <v>29.274999999999999</v>
      </c>
      <c r="G16" s="5">
        <v>29.23</v>
      </c>
      <c r="H16" s="5">
        <v>30.187000000000001</v>
      </c>
      <c r="I16" s="5">
        <v>30.742999999999999</v>
      </c>
      <c r="J16" s="5">
        <v>33.604999999999997</v>
      </c>
      <c r="K16" s="5">
        <v>35.665999999999997</v>
      </c>
      <c r="L16" s="5">
        <v>36.957000000000001</v>
      </c>
      <c r="M16" s="5">
        <v>35.326999999999998</v>
      </c>
      <c r="N16" s="5">
        <v>36.820999999999998</v>
      </c>
      <c r="O16" s="5">
        <v>38.137999999999998</v>
      </c>
      <c r="P16" s="5">
        <v>39.048999999999999</v>
      </c>
      <c r="Q16" s="5">
        <v>39.734000000000002</v>
      </c>
      <c r="R16" s="5">
        <v>40.972999999999999</v>
      </c>
      <c r="S16" s="5">
        <v>42.847000000000001</v>
      </c>
      <c r="T16" s="5">
        <v>45.686999999999998</v>
      </c>
      <c r="U16" s="5">
        <v>48.826000000000001</v>
      </c>
      <c r="V16" s="5">
        <v>52.6</v>
      </c>
      <c r="W16" s="5">
        <v>56.4</v>
      </c>
      <c r="X16" s="5">
        <v>56.374000000000002</v>
      </c>
      <c r="Y16" s="5">
        <v>61.600999999999999</v>
      </c>
      <c r="Z16" s="5">
        <v>68.066999999999993</v>
      </c>
    </row>
    <row r="17" spans="1:27" x14ac:dyDescent="0.25">
      <c r="A17" s="3" t="s">
        <v>169</v>
      </c>
      <c r="B17" s="3" t="s">
        <v>170</v>
      </c>
      <c r="C17" s="5">
        <v>4.7569999999999997</v>
      </c>
      <c r="D17" s="5">
        <v>5.157</v>
      </c>
      <c r="E17" s="5">
        <v>5.43</v>
      </c>
      <c r="F17" s="5">
        <v>5.6879999999999997</v>
      </c>
      <c r="G17" s="5">
        <v>5.8049999999999997</v>
      </c>
      <c r="H17" s="5">
        <v>6.0170000000000003</v>
      </c>
      <c r="I17" s="5">
        <v>6.1740000000000004</v>
      </c>
      <c r="J17" s="5">
        <v>6.6059999999999999</v>
      </c>
      <c r="K17" s="5">
        <v>7.0220000000000002</v>
      </c>
      <c r="L17" s="5">
        <v>7.3470000000000004</v>
      </c>
      <c r="M17" s="5">
        <v>7.1989999999999998</v>
      </c>
      <c r="N17" s="5">
        <v>6.64</v>
      </c>
      <c r="O17" s="5">
        <v>6.7270000000000003</v>
      </c>
      <c r="P17" s="5">
        <v>7.3520000000000003</v>
      </c>
      <c r="Q17" s="5">
        <v>7.5730000000000004</v>
      </c>
      <c r="R17" s="5">
        <v>7.8390000000000004</v>
      </c>
      <c r="S17" s="5">
        <v>8.1649999999999991</v>
      </c>
      <c r="T17" s="5">
        <v>8.7560000000000002</v>
      </c>
      <c r="U17" s="5">
        <v>9.2449999999999992</v>
      </c>
      <c r="V17" s="5">
        <v>10.042</v>
      </c>
      <c r="W17" s="5">
        <v>10.611000000000001</v>
      </c>
      <c r="X17" s="5">
        <v>10.587999999999999</v>
      </c>
      <c r="Y17" s="5">
        <v>11.722</v>
      </c>
      <c r="Z17" s="5">
        <v>11.869</v>
      </c>
    </row>
    <row r="18" spans="1:27" x14ac:dyDescent="0.25">
      <c r="A18" s="3" t="s">
        <v>179</v>
      </c>
      <c r="B18" s="3" t="s">
        <v>180</v>
      </c>
      <c r="C18" s="5">
        <v>145.26499999999999</v>
      </c>
      <c r="D18" s="5">
        <v>158.09399999999999</v>
      </c>
      <c r="E18" s="5">
        <v>168.084</v>
      </c>
      <c r="F18" s="5">
        <v>171.32499999999999</v>
      </c>
      <c r="G18" s="5">
        <v>179.66900000000001</v>
      </c>
      <c r="H18" s="5">
        <v>194.14099999999999</v>
      </c>
      <c r="I18" s="5">
        <v>209.38200000000001</v>
      </c>
      <c r="J18" s="5">
        <v>227.21799999999999</v>
      </c>
      <c r="K18" s="5">
        <v>244.202</v>
      </c>
      <c r="L18" s="5">
        <v>254.33600000000001</v>
      </c>
      <c r="M18" s="5">
        <v>243.41499999999999</v>
      </c>
      <c r="N18" s="5">
        <v>245.91</v>
      </c>
      <c r="O18" s="5">
        <v>252.47</v>
      </c>
      <c r="P18" s="5">
        <v>258.49400000000003</v>
      </c>
      <c r="Q18" s="5">
        <v>262.30200000000002</v>
      </c>
      <c r="R18" s="5">
        <v>266.76600000000002</v>
      </c>
      <c r="S18" s="5">
        <v>272.05700000000002</v>
      </c>
      <c r="T18" s="5">
        <v>278.97300000000001</v>
      </c>
      <c r="U18" s="5">
        <v>286.28100000000001</v>
      </c>
      <c r="V18" s="5">
        <v>292.01499999999999</v>
      </c>
      <c r="W18" s="5">
        <v>300.54500000000002</v>
      </c>
      <c r="X18" s="5">
        <v>303.85700000000003</v>
      </c>
      <c r="Y18" s="5">
        <v>310.13900000000001</v>
      </c>
      <c r="Z18" s="5">
        <v>324.64</v>
      </c>
      <c r="AA18" s="5">
        <v>369.29500000000002</v>
      </c>
    </row>
    <row r="19" spans="1:27" ht="25.5" x14ac:dyDescent="0.25">
      <c r="A19" s="3" t="s">
        <v>181</v>
      </c>
      <c r="B19" s="3" t="s">
        <v>182</v>
      </c>
      <c r="C19" s="5">
        <v>45.857999999999997</v>
      </c>
      <c r="D19" s="5">
        <v>50.334000000000003</v>
      </c>
      <c r="E19" s="5">
        <v>55.497999999999998</v>
      </c>
      <c r="F19" s="5">
        <v>59.307000000000002</v>
      </c>
      <c r="G19" s="5">
        <v>63.783000000000001</v>
      </c>
      <c r="H19" s="5">
        <v>68.331999999999994</v>
      </c>
      <c r="I19" s="5">
        <v>73.293999999999997</v>
      </c>
      <c r="J19" s="5">
        <v>80.478999999999999</v>
      </c>
      <c r="K19" s="5">
        <v>86.268000000000001</v>
      </c>
      <c r="L19" s="5">
        <v>91.852000000000004</v>
      </c>
      <c r="M19" s="5">
        <v>87.117999999999995</v>
      </c>
      <c r="N19" s="5">
        <v>91.507000000000005</v>
      </c>
      <c r="O19" s="5">
        <v>96.963999999999999</v>
      </c>
      <c r="P19" s="5">
        <v>98.471999999999994</v>
      </c>
      <c r="Q19" s="5">
        <v>99.816999999999993</v>
      </c>
      <c r="R19" s="5">
        <v>101.79900000000001</v>
      </c>
      <c r="S19" s="5">
        <v>105.407</v>
      </c>
      <c r="T19" s="5">
        <v>108.348</v>
      </c>
      <c r="U19" s="5">
        <v>113.134</v>
      </c>
      <c r="V19" s="5">
        <v>117.748</v>
      </c>
      <c r="W19" s="5">
        <v>125.32899999999999</v>
      </c>
      <c r="X19" s="5">
        <v>117.741</v>
      </c>
      <c r="Y19" s="5">
        <v>130.447</v>
      </c>
      <c r="Z19" s="5">
        <v>137.38200000000001</v>
      </c>
      <c r="AA19" s="5">
        <v>146.95400000000001</v>
      </c>
    </row>
    <row r="20" spans="1:27" x14ac:dyDescent="0.25">
      <c r="A20" s="3" t="s">
        <v>183</v>
      </c>
      <c r="B20" s="3" t="s">
        <v>184</v>
      </c>
      <c r="C20" s="5">
        <v>13.487</v>
      </c>
      <c r="D20" s="5">
        <v>14.669</v>
      </c>
      <c r="E20" s="5">
        <v>15.95</v>
      </c>
      <c r="F20" s="5">
        <v>16.898</v>
      </c>
      <c r="G20" s="5">
        <v>17.518999999999998</v>
      </c>
      <c r="H20" s="5">
        <v>18.777999999999999</v>
      </c>
      <c r="I20" s="5">
        <v>19.838999999999999</v>
      </c>
      <c r="J20" s="5">
        <v>21.257000000000001</v>
      </c>
      <c r="K20" s="5">
        <v>22.745999999999999</v>
      </c>
      <c r="L20" s="5">
        <v>23.899000000000001</v>
      </c>
      <c r="M20" s="5">
        <v>23.084</v>
      </c>
      <c r="N20" s="5">
        <v>24.681999999999999</v>
      </c>
      <c r="O20" s="5">
        <v>26.478999999999999</v>
      </c>
      <c r="P20" s="5">
        <v>26.995999999999999</v>
      </c>
      <c r="Q20" s="5">
        <v>26.719000000000001</v>
      </c>
      <c r="R20" s="5">
        <v>27.324999999999999</v>
      </c>
      <c r="S20" s="5">
        <v>28.491</v>
      </c>
      <c r="T20" s="5">
        <v>28.306000000000001</v>
      </c>
      <c r="U20" s="5">
        <v>29.247</v>
      </c>
      <c r="V20" s="5">
        <v>31.318000000000001</v>
      </c>
      <c r="W20" s="5">
        <v>33.225000000000001</v>
      </c>
      <c r="X20" s="5">
        <v>32.530999999999999</v>
      </c>
      <c r="Y20" s="5">
        <v>35.866</v>
      </c>
      <c r="Z20" s="5">
        <v>37.448</v>
      </c>
    </row>
    <row r="21" spans="1:27" x14ac:dyDescent="0.25">
      <c r="A21" s="3" t="s">
        <v>185</v>
      </c>
      <c r="B21" s="3" t="s">
        <v>186</v>
      </c>
      <c r="C21" s="5">
        <v>17.664000000000001</v>
      </c>
      <c r="D21" s="5">
        <v>19.091999999999999</v>
      </c>
      <c r="E21" s="5">
        <v>21.881</v>
      </c>
      <c r="F21" s="5">
        <v>24.105</v>
      </c>
      <c r="G21" s="5">
        <v>26.574000000000002</v>
      </c>
      <c r="H21" s="5">
        <v>29.379000000000001</v>
      </c>
      <c r="I21" s="5">
        <v>31.428000000000001</v>
      </c>
      <c r="J21" s="5">
        <v>33.997999999999998</v>
      </c>
      <c r="K21" s="5">
        <v>36.545000000000002</v>
      </c>
      <c r="L21" s="5">
        <v>38.664999999999999</v>
      </c>
      <c r="M21" s="5">
        <v>37.241</v>
      </c>
      <c r="N21" s="5">
        <v>39.792000000000002</v>
      </c>
      <c r="O21" s="5">
        <v>41.768999999999998</v>
      </c>
      <c r="P21" s="5">
        <v>41.569000000000003</v>
      </c>
      <c r="Q21" s="5">
        <v>42.601999999999997</v>
      </c>
      <c r="R21" s="5">
        <v>43.75</v>
      </c>
      <c r="S21" s="5">
        <v>45.851999999999997</v>
      </c>
      <c r="T21" s="5">
        <v>47.637999999999998</v>
      </c>
      <c r="U21" s="5">
        <v>49.344000000000001</v>
      </c>
      <c r="V21" s="5">
        <v>51.527000000000001</v>
      </c>
      <c r="W21" s="5">
        <v>54.805999999999997</v>
      </c>
      <c r="X21" s="5">
        <v>50.622</v>
      </c>
      <c r="Y21" s="5">
        <v>57.015000000000001</v>
      </c>
      <c r="Z21" s="5">
        <v>60.801000000000002</v>
      </c>
    </row>
    <row r="22" spans="1:27" ht="25.5" x14ac:dyDescent="0.25">
      <c r="A22" s="3" t="s">
        <v>187</v>
      </c>
      <c r="B22" s="3" t="s">
        <v>188</v>
      </c>
      <c r="C22" s="5">
        <v>14.707000000000001</v>
      </c>
      <c r="D22" s="5">
        <v>16.573</v>
      </c>
      <c r="E22" s="5">
        <v>17.667999999999999</v>
      </c>
      <c r="F22" s="5">
        <v>18.305</v>
      </c>
      <c r="G22" s="5">
        <v>19.690999999999999</v>
      </c>
      <c r="H22" s="5">
        <v>20.175000000000001</v>
      </c>
      <c r="I22" s="5">
        <v>22.027000000000001</v>
      </c>
      <c r="J22" s="5">
        <v>25.224</v>
      </c>
      <c r="K22" s="5">
        <v>26.977</v>
      </c>
      <c r="L22" s="5">
        <v>29.288</v>
      </c>
      <c r="M22" s="5">
        <v>26.792000000000002</v>
      </c>
      <c r="N22" s="5">
        <v>27.033000000000001</v>
      </c>
      <c r="O22" s="5">
        <v>28.716000000000001</v>
      </c>
      <c r="P22" s="5">
        <v>29.907</v>
      </c>
      <c r="Q22" s="5">
        <v>30.495999999999999</v>
      </c>
      <c r="R22" s="5">
        <v>30.722999999999999</v>
      </c>
      <c r="S22" s="5">
        <v>31.065000000000001</v>
      </c>
      <c r="T22" s="5">
        <v>32.404000000000003</v>
      </c>
      <c r="U22" s="5">
        <v>34.543999999999997</v>
      </c>
      <c r="V22" s="5">
        <v>34.904000000000003</v>
      </c>
      <c r="W22" s="5">
        <v>37.298000000000002</v>
      </c>
      <c r="X22" s="5">
        <v>34.588999999999999</v>
      </c>
      <c r="Y22" s="5">
        <v>37.566000000000003</v>
      </c>
      <c r="Z22" s="5">
        <v>39.134</v>
      </c>
    </row>
    <row r="23" spans="1:27" x14ac:dyDescent="0.25">
      <c r="A23" s="3" t="s">
        <v>189</v>
      </c>
      <c r="B23" s="3" t="s">
        <v>190</v>
      </c>
      <c r="C23" s="5">
        <v>26.773</v>
      </c>
      <c r="D23" s="5">
        <v>27.036999999999999</v>
      </c>
      <c r="E23" s="5">
        <v>27.216999999999999</v>
      </c>
      <c r="F23" s="5">
        <v>28.021999999999998</v>
      </c>
      <c r="G23" s="5">
        <v>28.513000000000002</v>
      </c>
      <c r="H23" s="5">
        <v>29.41</v>
      </c>
      <c r="I23" s="5">
        <v>30.175999999999998</v>
      </c>
      <c r="J23" s="5">
        <v>31.427</v>
      </c>
      <c r="K23" s="5">
        <v>32.856000000000002</v>
      </c>
      <c r="L23" s="5">
        <v>33.673000000000002</v>
      </c>
      <c r="M23" s="5">
        <v>34.517000000000003</v>
      </c>
      <c r="N23" s="5">
        <v>35.664999999999999</v>
      </c>
      <c r="O23" s="5">
        <v>37.585999999999999</v>
      </c>
      <c r="P23" s="5">
        <v>37.582000000000001</v>
      </c>
      <c r="Q23" s="5">
        <v>39.143999999999998</v>
      </c>
      <c r="R23" s="5">
        <v>39.936</v>
      </c>
      <c r="S23" s="5">
        <v>40.084000000000003</v>
      </c>
      <c r="T23" s="5">
        <v>40.892000000000003</v>
      </c>
      <c r="U23" s="5">
        <v>41.654000000000003</v>
      </c>
      <c r="V23" s="5">
        <v>42.539000000000001</v>
      </c>
      <c r="W23" s="5">
        <v>43.720999999999997</v>
      </c>
      <c r="X23" s="5">
        <v>44.939</v>
      </c>
      <c r="Y23" s="5">
        <v>45.207000000000001</v>
      </c>
      <c r="Z23" s="5">
        <v>47.36</v>
      </c>
      <c r="AA23" s="5">
        <v>49.5</v>
      </c>
    </row>
    <row r="24" spans="1:27" x14ac:dyDescent="0.25">
      <c r="A24" s="3" t="s">
        <v>191</v>
      </c>
      <c r="B24" s="3" t="s">
        <v>192</v>
      </c>
      <c r="C24" s="5">
        <v>9.173</v>
      </c>
      <c r="D24" s="5">
        <v>10.391</v>
      </c>
      <c r="E24" s="5">
        <v>10.771000000000001</v>
      </c>
      <c r="F24" s="5">
        <v>11.436</v>
      </c>
      <c r="G24" s="5">
        <v>11.009</v>
      </c>
      <c r="H24" s="5">
        <v>11.499000000000001</v>
      </c>
      <c r="I24" s="5">
        <v>12.545</v>
      </c>
      <c r="J24" s="5">
        <v>13.04</v>
      </c>
      <c r="K24" s="5">
        <v>13.974</v>
      </c>
      <c r="L24" s="5">
        <v>14.119</v>
      </c>
      <c r="M24" s="5">
        <v>13.236000000000001</v>
      </c>
      <c r="N24" s="5">
        <v>13.369</v>
      </c>
      <c r="O24" s="5">
        <v>14.31</v>
      </c>
      <c r="P24" s="5">
        <v>14.598000000000001</v>
      </c>
      <c r="Q24" s="5">
        <v>13.856</v>
      </c>
      <c r="R24" s="5">
        <v>14.009</v>
      </c>
      <c r="S24" s="5">
        <v>14.539</v>
      </c>
      <c r="T24" s="5">
        <v>14.831</v>
      </c>
      <c r="U24" s="5">
        <v>15.449</v>
      </c>
      <c r="V24" s="5">
        <v>15.829000000000001</v>
      </c>
      <c r="W24" s="5">
        <v>16.535</v>
      </c>
      <c r="X24" s="5">
        <v>14.64</v>
      </c>
      <c r="Y24" s="5">
        <v>16.550999999999998</v>
      </c>
      <c r="Z24" s="5">
        <v>17.036999999999999</v>
      </c>
      <c r="AA24" s="5">
        <v>16.922000000000001</v>
      </c>
    </row>
    <row r="25" spans="1:27" x14ac:dyDescent="0.25">
      <c r="A25" s="3" t="s">
        <v>193</v>
      </c>
      <c r="B25" s="3" t="s">
        <v>194</v>
      </c>
      <c r="C25" s="5">
        <v>6.0350000000000001</v>
      </c>
      <c r="D25" s="5">
        <v>7.0359999999999996</v>
      </c>
      <c r="E25" s="5">
        <v>7.0810000000000004</v>
      </c>
      <c r="F25" s="5">
        <v>7.0149999999999997</v>
      </c>
      <c r="G25" s="5">
        <v>6.9989999999999997</v>
      </c>
      <c r="H25" s="5">
        <v>7.1070000000000002</v>
      </c>
      <c r="I25" s="5">
        <v>7.9189999999999996</v>
      </c>
      <c r="J25" s="5">
        <v>8.14</v>
      </c>
      <c r="K25" s="5">
        <v>8.6910000000000007</v>
      </c>
      <c r="L25" s="5">
        <v>8.7629999999999999</v>
      </c>
      <c r="M25" s="5">
        <v>8.3249999999999993</v>
      </c>
      <c r="N25" s="5">
        <v>8.2539999999999996</v>
      </c>
      <c r="O25" s="5">
        <v>8.7720000000000002</v>
      </c>
      <c r="P25" s="5">
        <v>8.5830000000000002</v>
      </c>
      <c r="Q25" s="5">
        <v>8.1579999999999995</v>
      </c>
      <c r="R25" s="5">
        <v>8.2899999999999991</v>
      </c>
      <c r="S25" s="5">
        <v>8.3309999999999995</v>
      </c>
      <c r="T25" s="5">
        <v>8.3970000000000002</v>
      </c>
      <c r="U25" s="5">
        <v>8.6069999999999993</v>
      </c>
      <c r="V25" s="5">
        <v>8.6509999999999998</v>
      </c>
      <c r="W25" s="5">
        <v>8.7810000000000006</v>
      </c>
      <c r="X25" s="5">
        <v>7.47</v>
      </c>
      <c r="Y25" s="5">
        <v>8.4309999999999992</v>
      </c>
      <c r="Z25" s="5">
        <v>8.82</v>
      </c>
    </row>
    <row r="26" spans="1:27" x14ac:dyDescent="0.25">
      <c r="A26" s="3" t="s">
        <v>195</v>
      </c>
      <c r="B26" s="3" t="s">
        <v>196</v>
      </c>
      <c r="C26" s="5">
        <v>2.3090000000000002</v>
      </c>
      <c r="D26" s="5">
        <v>2.488</v>
      </c>
      <c r="E26" s="5">
        <v>2.7450000000000001</v>
      </c>
      <c r="F26" s="5">
        <v>2.9980000000000002</v>
      </c>
      <c r="G26" s="5">
        <v>3.0649999999999999</v>
      </c>
      <c r="H26" s="5">
        <v>3.2189999999999999</v>
      </c>
      <c r="I26" s="5">
        <v>3.39</v>
      </c>
      <c r="J26" s="5">
        <v>3.6160000000000001</v>
      </c>
      <c r="K26" s="5">
        <v>3.871</v>
      </c>
      <c r="L26" s="5">
        <v>3.786</v>
      </c>
      <c r="M26" s="5">
        <v>3.1869999999999998</v>
      </c>
      <c r="N26" s="5">
        <v>3.3479999999999999</v>
      </c>
      <c r="O26" s="5">
        <v>3.7130000000000001</v>
      </c>
      <c r="P26" s="5">
        <v>4.0540000000000003</v>
      </c>
      <c r="Q26" s="5">
        <v>3.786</v>
      </c>
      <c r="R26" s="5">
        <v>3.7919999999999998</v>
      </c>
      <c r="S26" s="5">
        <v>4.2439999999999998</v>
      </c>
      <c r="T26" s="5">
        <v>4.4029999999999996</v>
      </c>
      <c r="U26" s="5">
        <v>4.806</v>
      </c>
      <c r="V26" s="5">
        <v>5.03</v>
      </c>
      <c r="W26" s="5">
        <v>5.4969999999999999</v>
      </c>
      <c r="X26" s="5">
        <v>4.9950000000000001</v>
      </c>
      <c r="Y26" s="5">
        <v>5.8209999999999997</v>
      </c>
      <c r="Z26" s="5">
        <v>5.93</v>
      </c>
    </row>
    <row r="27" spans="1:27" x14ac:dyDescent="0.25">
      <c r="A27" s="3" t="s">
        <v>197</v>
      </c>
      <c r="B27" s="3" t="s">
        <v>198</v>
      </c>
      <c r="C27" s="5">
        <v>0.82899999999999996</v>
      </c>
      <c r="D27" s="5">
        <v>0.86699999999999999</v>
      </c>
      <c r="E27" s="5">
        <v>0.94499999999999995</v>
      </c>
      <c r="F27" s="5">
        <v>1.423</v>
      </c>
      <c r="G27" s="5">
        <v>0.94499999999999995</v>
      </c>
      <c r="H27" s="5">
        <v>1.173</v>
      </c>
      <c r="I27" s="5">
        <v>1.236</v>
      </c>
      <c r="J27" s="5">
        <v>1.2829999999999999</v>
      </c>
      <c r="K27" s="5">
        <v>1.411</v>
      </c>
      <c r="L27" s="5">
        <v>1.57</v>
      </c>
      <c r="M27" s="5">
        <v>1.724</v>
      </c>
      <c r="N27" s="5">
        <v>1.768</v>
      </c>
      <c r="O27" s="5">
        <v>1.8240000000000001</v>
      </c>
      <c r="P27" s="5">
        <v>1.9610000000000001</v>
      </c>
      <c r="Q27" s="5">
        <v>1.9119999999999999</v>
      </c>
      <c r="R27" s="5">
        <v>1.927</v>
      </c>
      <c r="S27" s="5">
        <v>1.964</v>
      </c>
      <c r="T27" s="5">
        <v>2.0299999999999998</v>
      </c>
      <c r="U27" s="5">
        <v>2.0369999999999999</v>
      </c>
      <c r="V27" s="5">
        <v>2.1480000000000001</v>
      </c>
      <c r="W27" s="5">
        <v>2.2570000000000001</v>
      </c>
      <c r="X27" s="5">
        <v>2.1749999999999998</v>
      </c>
      <c r="Y27" s="5">
        <v>2.2989999999999999</v>
      </c>
      <c r="Z27" s="5">
        <v>2.2879999999999998</v>
      </c>
    </row>
    <row r="28" spans="1:27" x14ac:dyDescent="0.25">
      <c r="A28" s="3" t="s">
        <v>199</v>
      </c>
      <c r="B28" s="3" t="s">
        <v>200</v>
      </c>
      <c r="C28" s="5">
        <v>66.111000000000004</v>
      </c>
      <c r="D28" s="5">
        <v>74.712999999999994</v>
      </c>
      <c r="E28" s="5">
        <v>77.790999999999997</v>
      </c>
      <c r="F28" s="5">
        <v>77.599999999999994</v>
      </c>
      <c r="G28" s="5">
        <v>79.055999999999997</v>
      </c>
      <c r="H28" s="5">
        <v>80.796999999999997</v>
      </c>
      <c r="I28" s="5">
        <v>84.688999999999993</v>
      </c>
      <c r="J28" s="5">
        <v>90.436999999999998</v>
      </c>
      <c r="K28" s="5">
        <v>97.195999999999998</v>
      </c>
      <c r="L28" s="5">
        <v>100.40600000000001</v>
      </c>
      <c r="M28" s="5">
        <v>90.033000000000001</v>
      </c>
      <c r="N28" s="5">
        <v>94.358999999999995</v>
      </c>
      <c r="O28" s="5">
        <v>99.313000000000002</v>
      </c>
      <c r="P28" s="5">
        <v>98.563000000000002</v>
      </c>
      <c r="Q28" s="5">
        <v>99.037000000000006</v>
      </c>
      <c r="R28" s="5">
        <v>101.22799999999999</v>
      </c>
      <c r="S28" s="5">
        <v>104.56699999999999</v>
      </c>
      <c r="T28" s="5">
        <v>109.7</v>
      </c>
      <c r="U28" s="5">
        <v>115.39400000000001</v>
      </c>
      <c r="V28" s="5">
        <v>121.44799999999999</v>
      </c>
      <c r="W28" s="5">
        <v>125.807</v>
      </c>
      <c r="X28" s="5">
        <v>116.01300000000001</v>
      </c>
      <c r="Y28" s="5">
        <v>127.42100000000001</v>
      </c>
      <c r="Z28" s="5">
        <v>139.5</v>
      </c>
      <c r="AA28" s="5">
        <v>156.05199999999999</v>
      </c>
    </row>
    <row r="29" spans="1:27" x14ac:dyDescent="0.25">
      <c r="A29" s="3" t="s">
        <v>201</v>
      </c>
      <c r="B29" s="3" t="s">
        <v>202</v>
      </c>
      <c r="C29" s="5">
        <v>21.472999999999999</v>
      </c>
      <c r="D29" s="5">
        <v>24.088999999999999</v>
      </c>
      <c r="E29" s="5">
        <v>24.11</v>
      </c>
      <c r="F29" s="5">
        <v>23.555</v>
      </c>
      <c r="G29" s="5">
        <v>23.707999999999998</v>
      </c>
      <c r="H29" s="5">
        <v>23.114999999999998</v>
      </c>
      <c r="I29" s="5">
        <v>24.215</v>
      </c>
      <c r="J29" s="5">
        <v>26.26</v>
      </c>
      <c r="K29" s="5">
        <v>28.09</v>
      </c>
      <c r="L29" s="5">
        <v>28.917999999999999</v>
      </c>
      <c r="M29" s="5">
        <v>27.385999999999999</v>
      </c>
      <c r="N29" s="5">
        <v>26.957999999999998</v>
      </c>
      <c r="O29" s="5">
        <v>27.934999999999999</v>
      </c>
      <c r="P29" s="5">
        <v>28.286999999999999</v>
      </c>
      <c r="Q29" s="5">
        <v>27.693999999999999</v>
      </c>
      <c r="R29" s="5">
        <v>28.353000000000002</v>
      </c>
      <c r="S29" s="5">
        <v>29.29</v>
      </c>
      <c r="T29" s="5">
        <v>30.05</v>
      </c>
      <c r="U29" s="5">
        <v>31.666</v>
      </c>
      <c r="V29" s="5">
        <v>33.228999999999999</v>
      </c>
      <c r="W29" s="5">
        <v>34.707000000000001</v>
      </c>
      <c r="X29" s="5">
        <v>34.204000000000001</v>
      </c>
      <c r="Y29" s="5">
        <v>36.578000000000003</v>
      </c>
      <c r="Z29" s="5">
        <v>39.841000000000001</v>
      </c>
    </row>
    <row r="30" spans="1:27" x14ac:dyDescent="0.25">
      <c r="A30" s="3" t="s">
        <v>203</v>
      </c>
      <c r="B30" s="3" t="s">
        <v>204</v>
      </c>
      <c r="C30" s="5">
        <v>20.329999999999998</v>
      </c>
      <c r="D30" s="5">
        <v>24.83</v>
      </c>
      <c r="E30" s="5">
        <v>25.471</v>
      </c>
      <c r="F30" s="5">
        <v>22.771999999999998</v>
      </c>
      <c r="G30" s="5">
        <v>23.283999999999999</v>
      </c>
      <c r="H30" s="5">
        <v>23.934999999999999</v>
      </c>
      <c r="I30" s="5">
        <v>25.225999999999999</v>
      </c>
      <c r="J30" s="5">
        <v>27.047999999999998</v>
      </c>
      <c r="K30" s="5">
        <v>29.37</v>
      </c>
      <c r="L30" s="5">
        <v>29.498999999999999</v>
      </c>
      <c r="M30" s="5">
        <v>22.167999999999999</v>
      </c>
      <c r="N30" s="5">
        <v>26.286000000000001</v>
      </c>
      <c r="O30" s="5">
        <v>28.504000000000001</v>
      </c>
      <c r="P30" s="5">
        <v>27.154</v>
      </c>
      <c r="Q30" s="5">
        <v>27.306000000000001</v>
      </c>
      <c r="R30" s="5">
        <v>28.547000000000001</v>
      </c>
      <c r="S30" s="5">
        <v>30.082999999999998</v>
      </c>
      <c r="T30" s="5">
        <v>32.393000000000001</v>
      </c>
      <c r="U30" s="5">
        <v>36.027999999999999</v>
      </c>
      <c r="V30" s="5">
        <v>37.825000000000003</v>
      </c>
      <c r="W30" s="5">
        <v>38.761000000000003</v>
      </c>
      <c r="X30" s="5">
        <v>32.094999999999999</v>
      </c>
      <c r="Y30" s="5">
        <v>37.770000000000003</v>
      </c>
      <c r="Z30" s="5">
        <v>41.667999999999999</v>
      </c>
    </row>
    <row r="31" spans="1:27" ht="25.5" x14ac:dyDescent="0.25">
      <c r="A31" s="3" t="s">
        <v>205</v>
      </c>
      <c r="B31" s="3" t="s">
        <v>206</v>
      </c>
      <c r="C31" s="5">
        <v>1.806</v>
      </c>
      <c r="D31" s="5">
        <v>1.859</v>
      </c>
      <c r="E31" s="5">
        <v>1.849</v>
      </c>
      <c r="F31" s="5">
        <v>2.0649999999999999</v>
      </c>
      <c r="G31" s="5">
        <v>2.0529999999999999</v>
      </c>
      <c r="H31" s="5">
        <v>2.077</v>
      </c>
      <c r="I31" s="5">
        <v>2.1030000000000002</v>
      </c>
      <c r="J31" s="5">
        <v>2.1360000000000001</v>
      </c>
      <c r="K31" s="5">
        <v>2.1440000000000001</v>
      </c>
      <c r="L31" s="5">
        <v>2.4489999999999998</v>
      </c>
      <c r="M31" s="5">
        <v>2.2730000000000001</v>
      </c>
      <c r="N31" s="5">
        <v>2.1709999999999998</v>
      </c>
      <c r="O31" s="5">
        <v>2.1549999999999998</v>
      </c>
      <c r="P31" s="5">
        <v>1.913</v>
      </c>
      <c r="Q31" s="5">
        <v>2.0379999999999998</v>
      </c>
      <c r="R31" s="5">
        <v>2.17</v>
      </c>
      <c r="S31" s="5">
        <v>2.21</v>
      </c>
      <c r="T31" s="5">
        <v>2.25</v>
      </c>
      <c r="U31" s="5">
        <v>2.367</v>
      </c>
      <c r="V31" s="5">
        <v>2.5219999999999998</v>
      </c>
      <c r="W31" s="5">
        <v>2.6509999999999998</v>
      </c>
      <c r="X31" s="5">
        <v>0.86099999999999999</v>
      </c>
      <c r="Y31" s="5">
        <v>1.0960000000000001</v>
      </c>
      <c r="Z31" s="5">
        <v>2.3220000000000001</v>
      </c>
    </row>
    <row r="32" spans="1:27" x14ac:dyDescent="0.25">
      <c r="A32" s="3" t="s">
        <v>207</v>
      </c>
      <c r="B32" s="3" t="s">
        <v>208</v>
      </c>
      <c r="C32" s="5">
        <v>3.0750000000000002</v>
      </c>
      <c r="D32" s="5">
        <v>3.3460000000000001</v>
      </c>
      <c r="E32" s="5">
        <v>3.669</v>
      </c>
      <c r="F32" s="5">
        <v>3.9809999999999999</v>
      </c>
      <c r="G32" s="5">
        <v>4.0629999999999997</v>
      </c>
      <c r="H32" s="5">
        <v>4.2750000000000004</v>
      </c>
      <c r="I32" s="5">
        <v>4.4989999999999997</v>
      </c>
      <c r="J32" s="5">
        <v>4.8170000000000002</v>
      </c>
      <c r="K32" s="5">
        <v>5.165</v>
      </c>
      <c r="L32" s="5">
        <v>5.3879999999999999</v>
      </c>
      <c r="M32" s="5">
        <v>5.1929999999999996</v>
      </c>
      <c r="N32" s="5">
        <v>5.3029999999999999</v>
      </c>
      <c r="O32" s="5">
        <v>5.3609999999999998</v>
      </c>
      <c r="P32" s="5">
        <v>5.7389999999999999</v>
      </c>
      <c r="Q32" s="5">
        <v>5.78</v>
      </c>
      <c r="R32" s="5">
        <v>5.9870000000000001</v>
      </c>
      <c r="S32" s="5">
        <v>6.0819999999999999</v>
      </c>
      <c r="T32" s="5">
        <v>6.577</v>
      </c>
      <c r="U32" s="5">
        <v>6.6379999999999999</v>
      </c>
      <c r="V32" s="5">
        <v>7.0430000000000001</v>
      </c>
      <c r="W32" s="5">
        <v>7.2530000000000001</v>
      </c>
      <c r="X32" s="5">
        <v>6.7590000000000003</v>
      </c>
      <c r="Y32" s="5">
        <v>6.9859999999999998</v>
      </c>
      <c r="Z32" s="5">
        <v>7.4279999999999999</v>
      </c>
    </row>
    <row r="33" spans="1:27" ht="25.5" x14ac:dyDescent="0.25">
      <c r="A33" s="3" t="s">
        <v>209</v>
      </c>
      <c r="B33" s="3" t="s">
        <v>210</v>
      </c>
      <c r="C33" s="5">
        <v>7.548</v>
      </c>
      <c r="D33" s="5">
        <v>8.2490000000000006</v>
      </c>
      <c r="E33" s="5">
        <v>9.0809999999999995</v>
      </c>
      <c r="F33" s="5">
        <v>9.8409999999999993</v>
      </c>
      <c r="G33" s="5">
        <v>10.128</v>
      </c>
      <c r="H33" s="5">
        <v>10.691000000000001</v>
      </c>
      <c r="I33" s="5">
        <v>11.369</v>
      </c>
      <c r="J33" s="5">
        <v>12.247999999999999</v>
      </c>
      <c r="K33" s="5">
        <v>13.194000000000001</v>
      </c>
      <c r="L33" s="5">
        <v>13.595000000000001</v>
      </c>
      <c r="M33" s="5">
        <v>13.282</v>
      </c>
      <c r="N33" s="5">
        <v>13.484999999999999</v>
      </c>
      <c r="O33" s="5">
        <v>13.954000000000001</v>
      </c>
      <c r="P33" s="5">
        <v>14.4</v>
      </c>
      <c r="Q33" s="5">
        <v>14.423</v>
      </c>
      <c r="R33" s="5">
        <v>14.683999999999999</v>
      </c>
      <c r="S33" s="5">
        <v>15.041</v>
      </c>
      <c r="T33" s="5">
        <v>15.85</v>
      </c>
      <c r="U33" s="5">
        <v>16.120999999999999</v>
      </c>
      <c r="V33" s="5">
        <v>17.001999999999999</v>
      </c>
      <c r="W33" s="5">
        <v>17.655000000000001</v>
      </c>
      <c r="X33" s="5">
        <v>17.87</v>
      </c>
      <c r="Y33" s="5">
        <v>19.122</v>
      </c>
      <c r="Z33" s="5">
        <v>19.943999999999999</v>
      </c>
    </row>
    <row r="34" spans="1:27" ht="25.5" x14ac:dyDescent="0.25">
      <c r="A34" s="3" t="s">
        <v>211</v>
      </c>
      <c r="B34" s="3" t="s">
        <v>212</v>
      </c>
      <c r="C34" s="5">
        <v>11.88</v>
      </c>
      <c r="D34" s="5">
        <v>12.340999999999999</v>
      </c>
      <c r="E34" s="5">
        <v>13.611000000000001</v>
      </c>
      <c r="F34" s="5">
        <v>15.385999999999999</v>
      </c>
      <c r="G34" s="5">
        <v>15.821</v>
      </c>
      <c r="H34" s="5">
        <v>16.704999999999998</v>
      </c>
      <c r="I34" s="5">
        <v>17.279</v>
      </c>
      <c r="J34" s="5">
        <v>17.93</v>
      </c>
      <c r="K34" s="5">
        <v>19.233000000000001</v>
      </c>
      <c r="L34" s="5">
        <v>20.558</v>
      </c>
      <c r="M34" s="5">
        <v>19.73</v>
      </c>
      <c r="N34" s="5">
        <v>20.155999999999999</v>
      </c>
      <c r="O34" s="5">
        <v>21.404</v>
      </c>
      <c r="P34" s="5">
        <v>21.07</v>
      </c>
      <c r="Q34" s="5">
        <v>21.795999999999999</v>
      </c>
      <c r="R34" s="5">
        <v>21.486999999999998</v>
      </c>
      <c r="S34" s="5">
        <v>21.861000000000001</v>
      </c>
      <c r="T34" s="5">
        <v>22.579000000000001</v>
      </c>
      <c r="U34" s="5">
        <v>22.573</v>
      </c>
      <c r="V34" s="5">
        <v>23.827000000000002</v>
      </c>
      <c r="W34" s="5">
        <v>24.78</v>
      </c>
      <c r="X34" s="5">
        <v>24.225000000000001</v>
      </c>
      <c r="Y34" s="5">
        <v>25.87</v>
      </c>
      <c r="Z34" s="5">
        <v>28.297999999999998</v>
      </c>
    </row>
    <row r="35" spans="1:27" x14ac:dyDescent="0.25">
      <c r="A35" s="3" t="s">
        <v>225</v>
      </c>
      <c r="B35" s="3" t="s">
        <v>226</v>
      </c>
      <c r="C35" s="5">
        <v>12.462999999999999</v>
      </c>
      <c r="D35" s="5">
        <v>13.813000000000001</v>
      </c>
      <c r="E35" s="5">
        <v>14.987</v>
      </c>
      <c r="F35" s="5">
        <v>16.869</v>
      </c>
      <c r="G35" s="5">
        <v>17.736999999999998</v>
      </c>
      <c r="H35" s="5">
        <v>18.350999999999999</v>
      </c>
      <c r="I35" s="5">
        <v>19.292000000000002</v>
      </c>
      <c r="J35" s="5">
        <v>20.332999999999998</v>
      </c>
      <c r="K35" s="5">
        <v>21.556999999999999</v>
      </c>
      <c r="L35" s="5">
        <v>22.192</v>
      </c>
      <c r="M35" s="5">
        <v>22.581</v>
      </c>
      <c r="N35" s="5">
        <v>23.605</v>
      </c>
      <c r="O35" s="5">
        <v>24.263000000000002</v>
      </c>
      <c r="P35" s="5">
        <v>24.725999999999999</v>
      </c>
      <c r="Q35" s="5">
        <v>25.777999999999999</v>
      </c>
      <c r="R35" s="5">
        <v>26.417999999999999</v>
      </c>
      <c r="S35" s="5">
        <v>26.911000000000001</v>
      </c>
      <c r="T35" s="5">
        <v>27.192</v>
      </c>
      <c r="U35" s="5">
        <v>28.542000000000002</v>
      </c>
      <c r="V35" s="5">
        <v>29.666</v>
      </c>
      <c r="W35" s="5">
        <v>31.302</v>
      </c>
      <c r="X35" s="5">
        <v>26.576000000000001</v>
      </c>
      <c r="Y35" s="5">
        <v>27.359000000000002</v>
      </c>
      <c r="Z35" s="5">
        <v>31.341000000000001</v>
      </c>
      <c r="AA35" s="5">
        <v>34.481000000000002</v>
      </c>
    </row>
    <row r="36" spans="1:27" x14ac:dyDescent="0.25">
      <c r="A36" s="3" t="s">
        <v>227</v>
      </c>
      <c r="B36" s="3" t="s">
        <v>228</v>
      </c>
      <c r="C36" s="5">
        <v>4.4290000000000003</v>
      </c>
      <c r="D36" s="5">
        <v>4.944</v>
      </c>
      <c r="E36" s="5">
        <v>5.4249999999999998</v>
      </c>
      <c r="F36" s="5">
        <v>6.2080000000000002</v>
      </c>
      <c r="G36" s="5">
        <v>6.4989999999999997</v>
      </c>
      <c r="H36" s="5">
        <v>6.7569999999999997</v>
      </c>
      <c r="I36" s="5">
        <v>7.109</v>
      </c>
      <c r="J36" s="5">
        <v>7.5170000000000003</v>
      </c>
      <c r="K36" s="5">
        <v>7.6340000000000003</v>
      </c>
      <c r="L36" s="5">
        <v>7.7880000000000003</v>
      </c>
      <c r="M36" s="5">
        <v>7.8869999999999996</v>
      </c>
      <c r="N36" s="5">
        <v>8.0459999999999994</v>
      </c>
      <c r="O36" s="5">
        <v>7.8390000000000004</v>
      </c>
      <c r="P36" s="5">
        <v>7.9740000000000002</v>
      </c>
      <c r="Q36" s="5">
        <v>8.1579999999999995</v>
      </c>
      <c r="R36" s="5">
        <v>8.3740000000000006</v>
      </c>
      <c r="S36" s="5">
        <v>8.4260000000000002</v>
      </c>
      <c r="T36" s="5">
        <v>8.5020000000000007</v>
      </c>
      <c r="U36" s="5">
        <v>8.9239999999999995</v>
      </c>
      <c r="V36" s="5">
        <v>9.1059999999999999</v>
      </c>
      <c r="W36" s="5">
        <v>9.5559999999999992</v>
      </c>
      <c r="X36" s="5">
        <v>8.0139999999999993</v>
      </c>
      <c r="Y36" s="5">
        <v>8.6639999999999997</v>
      </c>
      <c r="Z36" s="5">
        <v>9.984</v>
      </c>
    </row>
    <row r="37" spans="1:27" ht="25.5" x14ac:dyDescent="0.25">
      <c r="A37" s="3" t="s">
        <v>229</v>
      </c>
      <c r="B37" s="3" t="s">
        <v>230</v>
      </c>
      <c r="C37" s="5">
        <v>1.5149999999999999</v>
      </c>
      <c r="D37" s="5">
        <v>1.619</v>
      </c>
      <c r="E37" s="5">
        <v>1.7370000000000001</v>
      </c>
      <c r="F37" s="5">
        <v>1.9410000000000001</v>
      </c>
      <c r="G37" s="5">
        <v>2.0329999999999999</v>
      </c>
      <c r="H37" s="5">
        <v>2.1230000000000002</v>
      </c>
      <c r="I37" s="5">
        <v>2.2170000000000001</v>
      </c>
      <c r="J37" s="5">
        <v>2.335</v>
      </c>
      <c r="K37" s="5">
        <v>2.5819999999999999</v>
      </c>
      <c r="L37" s="5">
        <v>2.7530000000000001</v>
      </c>
      <c r="M37" s="5">
        <v>2.8759999999999999</v>
      </c>
      <c r="N37" s="5">
        <v>3.1560000000000001</v>
      </c>
      <c r="O37" s="5">
        <v>3.3069999999999999</v>
      </c>
      <c r="P37" s="5">
        <v>3.3980000000000001</v>
      </c>
      <c r="Q37" s="5">
        <v>3.4929999999999999</v>
      </c>
      <c r="R37" s="5">
        <v>3.617</v>
      </c>
      <c r="S37" s="5">
        <v>3.6659999999999999</v>
      </c>
      <c r="T37" s="5">
        <v>3.6789999999999998</v>
      </c>
      <c r="U37" s="5">
        <v>3.8359999999999999</v>
      </c>
      <c r="V37" s="5">
        <v>3.91</v>
      </c>
      <c r="W37" s="5">
        <v>4.0519999999999996</v>
      </c>
      <c r="X37" s="5">
        <v>3.6829999999999998</v>
      </c>
      <c r="Y37" s="5">
        <v>3.8490000000000002</v>
      </c>
      <c r="Z37" s="5">
        <v>4.1059999999999999</v>
      </c>
    </row>
    <row r="38" spans="1:27" x14ac:dyDescent="0.25">
      <c r="A38" s="3" t="s">
        <v>231</v>
      </c>
      <c r="B38" s="3" t="s">
        <v>232</v>
      </c>
      <c r="C38" s="5">
        <v>1.2010000000000001</v>
      </c>
      <c r="D38" s="5">
        <v>1.3520000000000001</v>
      </c>
      <c r="E38" s="5">
        <v>1.419</v>
      </c>
      <c r="F38" s="5">
        <v>1.4850000000000001</v>
      </c>
      <c r="G38" s="5">
        <v>1.6080000000000001</v>
      </c>
      <c r="H38" s="5">
        <v>1.611</v>
      </c>
      <c r="I38" s="5">
        <v>1.6850000000000001</v>
      </c>
      <c r="J38" s="5">
        <v>1.7549999999999999</v>
      </c>
      <c r="K38" s="5">
        <v>1.82</v>
      </c>
      <c r="L38" s="5">
        <v>1.7250000000000001</v>
      </c>
      <c r="M38" s="5">
        <v>1.7989999999999999</v>
      </c>
      <c r="N38" s="5">
        <v>1.823</v>
      </c>
      <c r="O38" s="5">
        <v>2.016</v>
      </c>
      <c r="P38" s="5">
        <v>2.0009999999999999</v>
      </c>
      <c r="Q38" s="5">
        <v>1.97</v>
      </c>
      <c r="R38" s="5">
        <v>1.8540000000000001</v>
      </c>
      <c r="S38" s="5">
        <v>1.875</v>
      </c>
      <c r="T38" s="5">
        <v>1.7969999999999999</v>
      </c>
      <c r="U38" s="5">
        <v>1.9870000000000001</v>
      </c>
      <c r="V38" s="5">
        <v>2.56</v>
      </c>
      <c r="W38" s="5">
        <v>2.7450000000000001</v>
      </c>
      <c r="X38" s="5">
        <v>2.4390000000000001</v>
      </c>
      <c r="Y38" s="5">
        <v>2.4889999999999999</v>
      </c>
      <c r="Z38" s="5">
        <v>2.847</v>
      </c>
    </row>
    <row r="39" spans="1:27" x14ac:dyDescent="0.25">
      <c r="A39" s="3" t="s">
        <v>233</v>
      </c>
      <c r="B39" s="3" t="s">
        <v>234</v>
      </c>
      <c r="C39" s="5">
        <v>5.319</v>
      </c>
      <c r="D39" s="5">
        <v>5.899</v>
      </c>
      <c r="E39" s="5">
        <v>6.4059999999999997</v>
      </c>
      <c r="F39" s="5">
        <v>7.2350000000000003</v>
      </c>
      <c r="G39" s="5">
        <v>7.5970000000000004</v>
      </c>
      <c r="H39" s="5">
        <v>7.86</v>
      </c>
      <c r="I39" s="5">
        <v>8.2799999999999994</v>
      </c>
      <c r="J39" s="5">
        <v>8.7260000000000009</v>
      </c>
      <c r="K39" s="5">
        <v>9.5210000000000008</v>
      </c>
      <c r="L39" s="5">
        <v>9.9260000000000002</v>
      </c>
      <c r="M39" s="5">
        <v>10.019</v>
      </c>
      <c r="N39" s="5">
        <v>10.581</v>
      </c>
      <c r="O39" s="5">
        <v>11.102</v>
      </c>
      <c r="P39" s="5">
        <v>11.353</v>
      </c>
      <c r="Q39" s="5">
        <v>12.157</v>
      </c>
      <c r="R39" s="5">
        <v>12.573</v>
      </c>
      <c r="S39" s="5">
        <v>12.943</v>
      </c>
      <c r="T39" s="5">
        <v>13.214</v>
      </c>
      <c r="U39" s="5">
        <v>13.794</v>
      </c>
      <c r="V39" s="5">
        <v>14.090999999999999</v>
      </c>
      <c r="W39" s="5">
        <v>14.95</v>
      </c>
      <c r="X39" s="5">
        <v>12.44</v>
      </c>
      <c r="Y39" s="5">
        <v>12.358000000000001</v>
      </c>
      <c r="Z39" s="5">
        <v>14.401999999999999</v>
      </c>
    </row>
    <row r="40" spans="1:27" x14ac:dyDescent="0.25">
      <c r="A40" s="3" t="s">
        <v>235</v>
      </c>
      <c r="B40" s="3" t="s">
        <v>236</v>
      </c>
      <c r="C40" s="5">
        <v>20.946000000000002</v>
      </c>
      <c r="D40" s="5">
        <v>21.457000000000001</v>
      </c>
      <c r="E40" s="5">
        <v>21.774000000000001</v>
      </c>
      <c r="F40" s="5">
        <v>21.914000000000001</v>
      </c>
      <c r="G40" s="5">
        <v>22.356999999999999</v>
      </c>
      <c r="H40" s="5">
        <v>23.625</v>
      </c>
      <c r="I40" s="5">
        <v>24.119</v>
      </c>
      <c r="J40" s="5">
        <v>25.283999999999999</v>
      </c>
      <c r="K40" s="5">
        <v>26.488</v>
      </c>
      <c r="L40" s="5">
        <v>27.093</v>
      </c>
      <c r="M40" s="5">
        <v>26.971</v>
      </c>
      <c r="N40" s="5">
        <v>27.3</v>
      </c>
      <c r="O40" s="5">
        <v>27.538</v>
      </c>
      <c r="P40" s="5">
        <v>28.257000000000001</v>
      </c>
      <c r="Q40" s="5">
        <v>28.135000000000002</v>
      </c>
      <c r="R40" s="5">
        <v>28.681000000000001</v>
      </c>
      <c r="S40" s="5">
        <v>28.391999999999999</v>
      </c>
      <c r="T40" s="5">
        <v>29.175999999999998</v>
      </c>
      <c r="U40" s="5">
        <v>30.05</v>
      </c>
      <c r="V40" s="5">
        <v>30.053000000000001</v>
      </c>
      <c r="W40" s="5">
        <v>30.841000000000001</v>
      </c>
      <c r="X40" s="5">
        <v>28.117999999999999</v>
      </c>
      <c r="Y40" s="5">
        <v>31.061</v>
      </c>
      <c r="Z40" s="5">
        <v>32.951999999999998</v>
      </c>
      <c r="AA40" s="5">
        <v>33.957999999999998</v>
      </c>
    </row>
    <row r="41" spans="1:27" x14ac:dyDescent="0.25">
      <c r="A41" s="3" t="s">
        <v>237</v>
      </c>
      <c r="B41" s="3" t="s">
        <v>238</v>
      </c>
      <c r="C41" s="5">
        <v>9.2850000000000001</v>
      </c>
      <c r="D41" s="5">
        <v>9.2170000000000005</v>
      </c>
      <c r="E41" s="5">
        <v>9.0969999999999995</v>
      </c>
      <c r="F41" s="5">
        <v>8.7840000000000007</v>
      </c>
      <c r="G41" s="5">
        <v>9.0960000000000001</v>
      </c>
      <c r="H41" s="5">
        <v>9.8149999999999995</v>
      </c>
      <c r="I41" s="5">
        <v>10.23</v>
      </c>
      <c r="J41" s="5">
        <v>10.694000000000001</v>
      </c>
      <c r="K41" s="5">
        <v>11.071</v>
      </c>
      <c r="L41" s="5">
        <v>11.295999999999999</v>
      </c>
      <c r="M41" s="5">
        <v>11.773</v>
      </c>
      <c r="N41" s="5">
        <v>12.272</v>
      </c>
      <c r="O41" s="5">
        <v>12.718</v>
      </c>
      <c r="P41" s="5">
        <v>13.006</v>
      </c>
      <c r="Q41" s="5">
        <v>13.332000000000001</v>
      </c>
      <c r="R41" s="5">
        <v>13.651</v>
      </c>
      <c r="S41" s="5">
        <v>13.867000000000001</v>
      </c>
      <c r="T41" s="5">
        <v>14.116</v>
      </c>
      <c r="U41" s="5">
        <v>14.478999999999999</v>
      </c>
      <c r="V41" s="5">
        <v>14.62</v>
      </c>
      <c r="W41" s="5">
        <v>15.010999999999999</v>
      </c>
      <c r="X41" s="5">
        <v>14.616</v>
      </c>
      <c r="Y41" s="5">
        <v>15.848000000000001</v>
      </c>
      <c r="Z41" s="5">
        <v>16.817</v>
      </c>
    </row>
    <row r="42" spans="1:27" ht="25.5" x14ac:dyDescent="0.25">
      <c r="A42" s="3" t="s">
        <v>239</v>
      </c>
      <c r="B42" s="3" t="s">
        <v>240</v>
      </c>
      <c r="C42" s="5">
        <v>4.3739999999999997</v>
      </c>
      <c r="D42" s="5">
        <v>4.7089999999999996</v>
      </c>
      <c r="E42" s="5">
        <v>4.875</v>
      </c>
      <c r="F42" s="5">
        <v>4.9939999999999998</v>
      </c>
      <c r="G42" s="5">
        <v>4.9290000000000003</v>
      </c>
      <c r="H42" s="5">
        <v>5.1580000000000004</v>
      </c>
      <c r="I42" s="5">
        <v>5.202</v>
      </c>
      <c r="J42" s="5">
        <v>5.49</v>
      </c>
      <c r="K42" s="5">
        <v>5.7169999999999996</v>
      </c>
      <c r="L42" s="5">
        <v>5.8339999999999996</v>
      </c>
      <c r="M42" s="5">
        <v>5.1609999999999996</v>
      </c>
      <c r="N42" s="5">
        <v>4.7539999999999996</v>
      </c>
      <c r="O42" s="5">
        <v>4.891</v>
      </c>
      <c r="P42" s="5">
        <v>4.9050000000000002</v>
      </c>
      <c r="Q42" s="5">
        <v>4.8049999999999997</v>
      </c>
      <c r="R42" s="5">
        <v>4.6909999999999998</v>
      </c>
      <c r="S42" s="5">
        <v>4.3369999999999997</v>
      </c>
      <c r="T42" s="5">
        <v>4.3739999999999997</v>
      </c>
      <c r="U42" s="5">
        <v>4.6619999999999999</v>
      </c>
      <c r="V42" s="5">
        <v>4.6020000000000003</v>
      </c>
      <c r="W42" s="5">
        <v>4.673</v>
      </c>
      <c r="X42" s="5">
        <v>4.7640000000000002</v>
      </c>
      <c r="Y42" s="5">
        <v>5.0190000000000001</v>
      </c>
      <c r="Z42" s="5">
        <v>5.2119999999999997</v>
      </c>
    </row>
    <row r="43" spans="1:27" x14ac:dyDescent="0.25">
      <c r="A43" s="3" t="s">
        <v>241</v>
      </c>
      <c r="B43" s="3" t="s">
        <v>242</v>
      </c>
      <c r="C43" s="5">
        <v>7.2869999999999999</v>
      </c>
      <c r="D43" s="5">
        <v>7.532</v>
      </c>
      <c r="E43" s="5">
        <v>7.8029999999999999</v>
      </c>
      <c r="F43" s="5">
        <v>8.1359999999999992</v>
      </c>
      <c r="G43" s="5">
        <v>8.3320000000000007</v>
      </c>
      <c r="H43" s="5">
        <v>8.6519999999999992</v>
      </c>
      <c r="I43" s="5">
        <v>8.6869999999999994</v>
      </c>
      <c r="J43" s="5">
        <v>9.1</v>
      </c>
      <c r="K43" s="5">
        <v>9.7010000000000005</v>
      </c>
      <c r="L43" s="5">
        <v>9.9629999999999992</v>
      </c>
      <c r="M43" s="5">
        <v>10.037000000000001</v>
      </c>
      <c r="N43" s="5">
        <v>10.273999999999999</v>
      </c>
      <c r="O43" s="5">
        <v>9.93</v>
      </c>
      <c r="P43" s="5">
        <v>10.346</v>
      </c>
      <c r="Q43" s="5">
        <v>9.9979999999999993</v>
      </c>
      <c r="R43" s="5">
        <v>10.337999999999999</v>
      </c>
      <c r="S43" s="5">
        <v>10.188000000000001</v>
      </c>
      <c r="T43" s="5">
        <v>10.686</v>
      </c>
      <c r="U43" s="5">
        <v>10.909000000000001</v>
      </c>
      <c r="V43" s="5">
        <v>10.831</v>
      </c>
      <c r="W43" s="5">
        <v>11.156000000000001</v>
      </c>
      <c r="X43" s="5">
        <v>8.7390000000000008</v>
      </c>
      <c r="Y43" s="5">
        <v>10.194000000000001</v>
      </c>
      <c r="Z43" s="5">
        <v>10.923</v>
      </c>
    </row>
    <row r="44" spans="1:27" ht="38.25" x14ac:dyDescent="0.25">
      <c r="A44" s="3" t="s">
        <v>243</v>
      </c>
      <c r="B44" s="3" t="s">
        <v>244</v>
      </c>
      <c r="C44" s="5">
        <v>3.206</v>
      </c>
      <c r="D44" s="5">
        <v>3.3740000000000001</v>
      </c>
      <c r="E44" s="5">
        <v>3.5339999999999998</v>
      </c>
      <c r="F44" s="5">
        <v>3.859</v>
      </c>
      <c r="G44" s="5">
        <v>4.2539999999999996</v>
      </c>
      <c r="H44" s="5">
        <v>4.524</v>
      </c>
      <c r="I44" s="5">
        <v>4.5519999999999996</v>
      </c>
      <c r="J44" s="5">
        <v>4.6459999999999999</v>
      </c>
      <c r="K44" s="5">
        <v>3.7440000000000002</v>
      </c>
      <c r="L44" s="5">
        <v>3.9180000000000001</v>
      </c>
      <c r="M44" s="5">
        <v>3.927</v>
      </c>
      <c r="N44" s="5">
        <v>3.9569999999999999</v>
      </c>
      <c r="O44" s="5">
        <v>3.9780000000000002</v>
      </c>
      <c r="P44" s="5">
        <v>3.9470000000000001</v>
      </c>
      <c r="Q44" s="5">
        <v>3.84</v>
      </c>
      <c r="R44" s="5">
        <v>3.75</v>
      </c>
      <c r="S44" s="5">
        <v>3.4390000000000001</v>
      </c>
      <c r="T44" s="5">
        <v>3.3580000000000001</v>
      </c>
      <c r="U44" s="5">
        <v>3.0430000000000001</v>
      </c>
      <c r="V44" s="5">
        <v>2.99</v>
      </c>
      <c r="W44" s="5">
        <v>2.9889999999999999</v>
      </c>
      <c r="X44" s="5">
        <v>2.6179999999999999</v>
      </c>
      <c r="Y44" s="5">
        <v>3.0230000000000001</v>
      </c>
      <c r="Z44" s="5">
        <v>3.1469999999999998</v>
      </c>
      <c r="AA44" s="5">
        <v>3.234</v>
      </c>
    </row>
    <row r="45" spans="1:27" ht="25.5" x14ac:dyDescent="0.25">
      <c r="A45" s="3" t="s">
        <v>245</v>
      </c>
      <c r="B45" s="3" t="s">
        <v>246</v>
      </c>
      <c r="C45" s="5">
        <v>3.206</v>
      </c>
      <c r="D45" s="5">
        <v>3.3740000000000001</v>
      </c>
      <c r="E45" s="5">
        <v>3.5339999999999998</v>
      </c>
      <c r="F45" s="5">
        <v>3.859</v>
      </c>
      <c r="G45" s="5">
        <v>4.2539999999999996</v>
      </c>
      <c r="H45" s="5">
        <v>4.524</v>
      </c>
      <c r="I45" s="5">
        <v>4.5519999999999996</v>
      </c>
      <c r="J45" s="5">
        <v>4.6459999999999999</v>
      </c>
      <c r="K45" s="5">
        <v>3.7440000000000002</v>
      </c>
      <c r="L45" s="5">
        <v>3.9180000000000001</v>
      </c>
      <c r="M45" s="5">
        <v>3.927</v>
      </c>
      <c r="N45" s="5">
        <v>3.9569999999999999</v>
      </c>
      <c r="O45" s="5">
        <v>3.9780000000000002</v>
      </c>
      <c r="P45" s="5">
        <v>3.9470000000000001</v>
      </c>
      <c r="Q45" s="5">
        <v>3.84</v>
      </c>
      <c r="R45" s="5">
        <v>3.75</v>
      </c>
      <c r="S45" s="5">
        <v>3.4390000000000001</v>
      </c>
      <c r="T45" s="5">
        <v>3.3580000000000001</v>
      </c>
      <c r="U45" s="5">
        <v>3.0430000000000001</v>
      </c>
      <c r="V45" s="5">
        <v>2.99</v>
      </c>
      <c r="W45" s="5">
        <v>2.9889999999999999</v>
      </c>
      <c r="X45" s="5">
        <v>2.6179999999999999</v>
      </c>
      <c r="Y45" s="5">
        <v>3.0230000000000001</v>
      </c>
      <c r="Z45" s="5">
        <v>3.1469999999999998</v>
      </c>
    </row>
    <row r="46" spans="1:27" x14ac:dyDescent="0.25">
      <c r="A46" s="7"/>
      <c r="B46" s="7" t="s">
        <v>628</v>
      </c>
      <c r="C46" s="8" t="e">
        <f>C7+C10+C18+C19+C23+C24+C28+C35+C40+C44</f>
        <v>#REF!</v>
      </c>
      <c r="D46" s="8">
        <f t="shared" ref="D46:AA46" si="0">D7+D10+D18+D19+D23+D24+D28+D35+D40+D44</f>
        <v>402.41100000000006</v>
      </c>
      <c r="E46" s="8">
        <f t="shared" si="0"/>
        <v>424.11400000000003</v>
      </c>
      <c r="F46" s="8">
        <f t="shared" si="0"/>
        <v>436.82099999999997</v>
      </c>
      <c r="G46" s="8">
        <f t="shared" si="0"/>
        <v>454.53399999999999</v>
      </c>
      <c r="H46" s="8">
        <f t="shared" si="0"/>
        <v>480.34900000000005</v>
      </c>
      <c r="I46" s="8">
        <f t="shared" si="0"/>
        <v>509.87600000000009</v>
      </c>
      <c r="J46" s="8">
        <f t="shared" si="0"/>
        <v>546.71100000000001</v>
      </c>
      <c r="K46" s="8">
        <f t="shared" si="0"/>
        <v>582.42700000000002</v>
      </c>
      <c r="L46" s="8">
        <f t="shared" si="0"/>
        <v>604.08999999999992</v>
      </c>
      <c r="M46" s="8">
        <f t="shared" si="0"/>
        <v>577.81200000000001</v>
      </c>
      <c r="N46" s="8">
        <f t="shared" si="0"/>
        <v>594.65</v>
      </c>
      <c r="O46" s="8">
        <f t="shared" si="0"/>
        <v>618.19400000000007</v>
      </c>
      <c r="P46" s="8">
        <f t="shared" si="0"/>
        <v>627.13499999999999</v>
      </c>
      <c r="Q46" s="8">
        <f t="shared" si="0"/>
        <v>635.08500000000004</v>
      </c>
      <c r="R46" s="8">
        <f t="shared" si="0"/>
        <v>646.17800000000011</v>
      </c>
      <c r="S46" s="8">
        <f t="shared" si="0"/>
        <v>660.31499999999994</v>
      </c>
      <c r="T46" s="8">
        <f t="shared" si="0"/>
        <v>679.83300000000008</v>
      </c>
      <c r="U46" s="8">
        <f t="shared" si="0"/>
        <v>702.98500000000001</v>
      </c>
      <c r="V46" s="8">
        <f t="shared" si="0"/>
        <v>724.51800000000003</v>
      </c>
      <c r="W46" s="8">
        <f t="shared" si="0"/>
        <v>753.98</v>
      </c>
      <c r="X46" s="8">
        <f t="shared" si="0"/>
        <v>707.82100000000014</v>
      </c>
      <c r="Y46" s="8">
        <f t="shared" si="0"/>
        <v>750.98600000000022</v>
      </c>
      <c r="Z46" s="8">
        <f t="shared" si="0"/>
        <v>802.16100000000017</v>
      </c>
      <c r="AA46" s="8">
        <f t="shared" si="0"/>
        <v>887.92500000000007</v>
      </c>
    </row>
    <row r="47" spans="1:27" x14ac:dyDescent="0.25">
      <c r="A47" s="4" t="s">
        <v>247</v>
      </c>
      <c r="B47" s="4" t="s">
        <v>248</v>
      </c>
      <c r="C47" s="5">
        <v>1243.961</v>
      </c>
      <c r="D47" s="5">
        <v>1319.2539999999999</v>
      </c>
      <c r="E47" s="5">
        <v>1373.817</v>
      </c>
      <c r="F47" s="5">
        <v>1417.482</v>
      </c>
      <c r="G47" s="5">
        <v>1457.777</v>
      </c>
      <c r="H47" s="5">
        <v>1521.91</v>
      </c>
      <c r="I47" s="5">
        <v>1579.6679999999999</v>
      </c>
      <c r="J47" s="5">
        <v>1649.44</v>
      </c>
      <c r="K47" s="5">
        <v>1736.16</v>
      </c>
      <c r="L47" s="5">
        <v>1787.461</v>
      </c>
      <c r="M47" s="5">
        <v>1743.5730000000001</v>
      </c>
      <c r="N47" s="5">
        <v>1792.598</v>
      </c>
      <c r="O47" s="5">
        <v>1845.7819999999999</v>
      </c>
      <c r="P47" s="5">
        <v>1866.7170000000001</v>
      </c>
      <c r="Q47" s="5">
        <v>1894.345</v>
      </c>
      <c r="R47" s="5">
        <v>1921.806</v>
      </c>
      <c r="S47" s="5">
        <v>1960.327</v>
      </c>
      <c r="T47" s="5">
        <v>1983.7380000000001</v>
      </c>
      <c r="U47" s="5">
        <v>2029.7059999999999</v>
      </c>
      <c r="V47" s="5">
        <v>2081.9780000000001</v>
      </c>
      <c r="W47" s="5">
        <v>2150.69</v>
      </c>
      <c r="X47" s="5">
        <v>2056.5450000000001</v>
      </c>
      <c r="Y47" s="5">
        <v>2212.7640000000001</v>
      </c>
      <c r="Z47" s="5">
        <v>2371.2779999999998</v>
      </c>
      <c r="AA47" s="5">
        <v>2536.59</v>
      </c>
    </row>
    <row r="49" spans="1:1" x14ac:dyDescent="0.25">
      <c r="A49" s="6" t="s">
        <v>250</v>
      </c>
    </row>
  </sheetData>
  <hyperlinks>
    <hyperlink ref="A49" r:id="rId1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19"/>
  <sheetViews>
    <sheetView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8.85546875" defaultRowHeight="15" x14ac:dyDescent="0.25"/>
  <cols>
    <col min="1" max="1" width="8.7109375" bestFit="1" customWidth="1"/>
    <col min="2" max="2" width="130" bestFit="1" customWidth="1"/>
    <col min="3" max="27" width="13" customWidth="1"/>
  </cols>
  <sheetData>
    <row r="1" spans="1:26" x14ac:dyDescent="0.25">
      <c r="A1" s="1" t="s">
        <v>252</v>
      </c>
    </row>
    <row r="2" spans="1:26" x14ac:dyDescent="0.25">
      <c r="A2" s="1" t="s">
        <v>26</v>
      </c>
    </row>
    <row r="3" spans="1:26" x14ac:dyDescent="0.25">
      <c r="A3" s="2" t="s">
        <v>251</v>
      </c>
    </row>
    <row r="5" spans="1:26" ht="12.75" customHeight="1" x14ac:dyDescent="0.25"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  <c r="S5" s="3" t="s">
        <v>18</v>
      </c>
      <c r="T5" s="3" t="s">
        <v>19</v>
      </c>
      <c r="U5" s="3" t="s">
        <v>20</v>
      </c>
      <c r="V5" s="3" t="s">
        <v>21</v>
      </c>
      <c r="W5" s="3" t="s">
        <v>22</v>
      </c>
      <c r="X5" s="3" t="s">
        <v>23</v>
      </c>
      <c r="Y5" s="3" t="s">
        <v>24</v>
      </c>
      <c r="Z5" s="3" t="s">
        <v>25</v>
      </c>
    </row>
    <row r="6" spans="1:26" x14ac:dyDescent="0.25">
      <c r="B6" t="s">
        <v>26</v>
      </c>
    </row>
    <row r="7" spans="1:26" x14ac:dyDescent="0.25">
      <c r="A7" s="3" t="s">
        <v>27</v>
      </c>
      <c r="B7" s="3" t="s">
        <v>28</v>
      </c>
      <c r="C7" s="5">
        <v>-0.98</v>
      </c>
      <c r="D7" s="5">
        <v>4.7670000000000003</v>
      </c>
      <c r="E7" s="5">
        <v>-1.919</v>
      </c>
      <c r="F7" s="5">
        <v>-5.7530000000000001</v>
      </c>
      <c r="G7" s="5">
        <v>3.0259999999999998</v>
      </c>
      <c r="H7" s="5">
        <v>-4.415</v>
      </c>
      <c r="I7" s="5">
        <v>-5.5369999999999999</v>
      </c>
      <c r="J7" s="5">
        <v>11.571999999999999</v>
      </c>
      <c r="K7" s="5">
        <v>-3.8380000000000001</v>
      </c>
      <c r="L7" s="5">
        <v>-15.59</v>
      </c>
      <c r="M7" s="5">
        <v>25.573</v>
      </c>
      <c r="N7" s="5">
        <v>6.7850000000000001</v>
      </c>
      <c r="O7" s="5">
        <v>-0.39200000000000002</v>
      </c>
      <c r="P7" s="5">
        <v>-9.4130000000000003</v>
      </c>
      <c r="Q7" s="5">
        <v>9.0459999999999994</v>
      </c>
      <c r="R7" s="5">
        <v>5.1539999999999999</v>
      </c>
      <c r="S7" s="5">
        <v>-9.7850000000000001</v>
      </c>
      <c r="T7" s="5">
        <v>10.124000000000001</v>
      </c>
      <c r="U7" s="5">
        <v>9.6649999999999991</v>
      </c>
      <c r="V7" s="5">
        <v>-5.0209999999999999</v>
      </c>
      <c r="W7" s="5">
        <v>-1.155</v>
      </c>
      <c r="X7" s="5">
        <v>8.4039999999999999</v>
      </c>
      <c r="Y7" s="5">
        <v>27.562000000000001</v>
      </c>
      <c r="Z7" s="5">
        <v>4.9279999999999999</v>
      </c>
    </row>
    <row r="8" spans="1:26" x14ac:dyDescent="0.25">
      <c r="A8" s="3" t="s">
        <v>29</v>
      </c>
      <c r="B8" s="3" t="s">
        <v>30</v>
      </c>
      <c r="C8" s="5">
        <v>0.53800000000000003</v>
      </c>
      <c r="D8" s="5">
        <v>1.4510000000000001</v>
      </c>
      <c r="E8" s="5">
        <v>-0.70199999999999996</v>
      </c>
      <c r="F8" s="5">
        <v>-3.7090000000000001</v>
      </c>
      <c r="G8" s="5">
        <v>2.956</v>
      </c>
      <c r="H8" s="5">
        <v>-4.8899999999999997</v>
      </c>
      <c r="I8" s="5">
        <v>-7.6059999999999999</v>
      </c>
      <c r="J8" s="5">
        <v>10.928000000000001</v>
      </c>
      <c r="K8" s="5">
        <v>-2.4180000000000001</v>
      </c>
      <c r="L8" s="5">
        <v>-14.803000000000001</v>
      </c>
      <c r="M8" s="5">
        <v>26.785</v>
      </c>
      <c r="N8" s="5">
        <v>5.8849999999999998</v>
      </c>
      <c r="O8" s="5">
        <v>1.4790000000000001</v>
      </c>
      <c r="P8" s="5">
        <v>-11.14</v>
      </c>
      <c r="Q8" s="5">
        <v>6.6349999999999998</v>
      </c>
      <c r="R8" s="5">
        <v>5.1360000000000001</v>
      </c>
      <c r="S8" s="5">
        <v>-10.249000000000001</v>
      </c>
      <c r="T8" s="5">
        <v>12.047000000000001</v>
      </c>
      <c r="U8" s="5">
        <v>10.954000000000001</v>
      </c>
      <c r="V8" s="5">
        <v>-5.0250000000000004</v>
      </c>
      <c r="W8" s="5">
        <v>0.10100000000000001</v>
      </c>
      <c r="X8" s="5">
        <v>7.7060000000000004</v>
      </c>
      <c r="Y8" s="5">
        <v>28.603000000000002</v>
      </c>
    </row>
    <row r="9" spans="1:26" x14ac:dyDescent="0.25">
      <c r="A9" s="3" t="s">
        <v>31</v>
      </c>
      <c r="B9" s="3" t="s">
        <v>32</v>
      </c>
      <c r="C9" s="5">
        <v>-14.305</v>
      </c>
      <c r="D9" s="5">
        <v>33.661999999999999</v>
      </c>
      <c r="E9" s="5">
        <v>-12.731</v>
      </c>
      <c r="F9" s="5">
        <v>-32.951000000000001</v>
      </c>
      <c r="G9" s="5">
        <v>15.664999999999999</v>
      </c>
      <c r="H9" s="5">
        <v>1.5549999999999999</v>
      </c>
      <c r="I9" s="5">
        <v>24.628</v>
      </c>
      <c r="J9" s="5">
        <v>20.001999999999999</v>
      </c>
      <c r="K9" s="5">
        <v>-15.587</v>
      </c>
      <c r="L9" s="5">
        <v>-27.198</v>
      </c>
      <c r="M9" s="5">
        <v>22.239000000000001</v>
      </c>
      <c r="N9" s="5">
        <v>16.251000000000001</v>
      </c>
      <c r="O9" s="5">
        <v>-14.554</v>
      </c>
      <c r="P9" s="5">
        <v>7.383</v>
      </c>
      <c r="Q9" s="5">
        <v>33.279000000000003</v>
      </c>
      <c r="R9" s="5">
        <v>6.8559999999999999</v>
      </c>
      <c r="S9" s="5">
        <v>-10.904</v>
      </c>
      <c r="T9" s="5">
        <v>-5.391</v>
      </c>
      <c r="U9" s="5">
        <v>3.6680000000000001</v>
      </c>
      <c r="V9" s="5">
        <v>-10.052</v>
      </c>
      <c r="W9" s="5">
        <v>-7.95</v>
      </c>
      <c r="X9" s="5">
        <v>15.486000000000001</v>
      </c>
      <c r="Y9" s="5">
        <v>28.745999999999999</v>
      </c>
    </row>
    <row r="10" spans="1:26" x14ac:dyDescent="0.25">
      <c r="A10" s="3" t="s">
        <v>33</v>
      </c>
      <c r="B10" s="3" t="s">
        <v>34</v>
      </c>
      <c r="C10" s="5">
        <v>-4.7160000000000002</v>
      </c>
      <c r="D10" s="5">
        <v>26.172999999999998</v>
      </c>
      <c r="E10" s="5">
        <v>-1.1140000000000001</v>
      </c>
      <c r="F10" s="5">
        <v>10.502000000000001</v>
      </c>
      <c r="G10" s="5">
        <v>-13.07</v>
      </c>
      <c r="H10" s="5">
        <v>-4.4489999999999998</v>
      </c>
      <c r="I10" s="5">
        <v>-16.981000000000002</v>
      </c>
      <c r="J10" s="5">
        <v>3.28</v>
      </c>
      <c r="K10" s="5">
        <v>-2.7639999999999998</v>
      </c>
      <c r="L10" s="5">
        <v>-2.9209999999999998</v>
      </c>
      <c r="M10" s="5">
        <v>3.6629999999999998</v>
      </c>
      <c r="N10" s="5">
        <v>8.6189999999999998</v>
      </c>
      <c r="O10" s="5">
        <v>-14.656000000000001</v>
      </c>
      <c r="P10" s="5">
        <v>2.677</v>
      </c>
      <c r="Q10" s="5">
        <v>9.4740000000000002</v>
      </c>
      <c r="R10" s="5">
        <v>-0.38300000000000001</v>
      </c>
      <c r="S10" s="5">
        <v>8.6340000000000003</v>
      </c>
      <c r="T10" s="5">
        <v>10.423</v>
      </c>
      <c r="U10" s="5">
        <v>-7.1529999999999996</v>
      </c>
      <c r="V10" s="5">
        <v>10.234</v>
      </c>
      <c r="W10" s="5">
        <v>-17.533000000000001</v>
      </c>
      <c r="X10" s="5">
        <v>11.3</v>
      </c>
      <c r="Y10" s="5">
        <v>-8.0030000000000001</v>
      </c>
    </row>
    <row r="11" spans="1:26" x14ac:dyDescent="0.25">
      <c r="A11" s="3" t="s">
        <v>35</v>
      </c>
      <c r="B11" s="3" t="s">
        <v>36</v>
      </c>
      <c r="C11" s="5">
        <v>7.7729999999999997</v>
      </c>
      <c r="D11" s="5">
        <v>2.4990000000000001</v>
      </c>
      <c r="E11" s="5">
        <v>1.81</v>
      </c>
      <c r="F11" s="5">
        <v>-8.1419999999999995</v>
      </c>
      <c r="G11" s="5">
        <v>-3.11</v>
      </c>
      <c r="H11" s="5">
        <v>8.7029999999999994</v>
      </c>
      <c r="I11" s="5">
        <v>7.6950000000000003</v>
      </c>
      <c r="J11" s="5">
        <v>11.276</v>
      </c>
      <c r="K11" s="5">
        <v>1.0609999999999999</v>
      </c>
      <c r="L11" s="5">
        <v>-6.3490000000000002</v>
      </c>
      <c r="M11" s="5">
        <v>2.0059999999999998</v>
      </c>
      <c r="N11" s="5">
        <v>-1.9710000000000001</v>
      </c>
      <c r="O11" s="5">
        <v>-1.792</v>
      </c>
      <c r="P11" s="5">
        <v>-2.6030000000000002</v>
      </c>
      <c r="Q11" s="5">
        <v>9.7479999999999993</v>
      </c>
      <c r="R11" s="5">
        <v>-13.093</v>
      </c>
      <c r="S11" s="5">
        <v>-3.8010000000000002</v>
      </c>
      <c r="T11" s="5">
        <v>1.8160000000000001</v>
      </c>
      <c r="U11" s="5">
        <v>3.0920000000000001</v>
      </c>
      <c r="V11" s="5">
        <v>-1.077</v>
      </c>
      <c r="W11" s="5">
        <v>-5.5350000000000001</v>
      </c>
      <c r="X11" s="5">
        <v>12.013999999999999</v>
      </c>
      <c r="Y11" s="5">
        <v>1.355</v>
      </c>
      <c r="Z11" s="5">
        <v>13.477</v>
      </c>
    </row>
    <row r="12" spans="1:26" x14ac:dyDescent="0.25">
      <c r="A12" s="3" t="s">
        <v>37</v>
      </c>
      <c r="B12" s="3" t="s">
        <v>38</v>
      </c>
      <c r="C12" s="5">
        <v>-24.241</v>
      </c>
      <c r="D12" s="5">
        <v>-47.609000000000002</v>
      </c>
      <c r="E12" s="5">
        <v>-24.161000000000001</v>
      </c>
      <c r="F12" s="5">
        <v>-71.150000000000006</v>
      </c>
      <c r="G12" s="5">
        <v>-83.436000000000007</v>
      </c>
      <c r="H12" s="5">
        <v>129.63</v>
      </c>
      <c r="I12" s="5">
        <v>-4.8390000000000004</v>
      </c>
      <c r="J12" s="5">
        <v>25.423999999999999</v>
      </c>
      <c r="K12" s="5">
        <v>-45.945999999999998</v>
      </c>
      <c r="L12" s="5">
        <v>-100</v>
      </c>
      <c r="N12" s="5">
        <v>500</v>
      </c>
      <c r="O12" s="5">
        <v>-33.332999999999998</v>
      </c>
      <c r="P12" s="5">
        <v>200</v>
      </c>
      <c r="Q12" s="5">
        <v>33.332999999999998</v>
      </c>
      <c r="R12" s="5">
        <v>-37.5</v>
      </c>
      <c r="S12" s="5">
        <v>0</v>
      </c>
      <c r="T12" s="5">
        <v>30</v>
      </c>
      <c r="U12" s="5">
        <v>-23.077000000000002</v>
      </c>
      <c r="V12" s="5">
        <v>-100</v>
      </c>
    </row>
    <row r="13" spans="1:26" x14ac:dyDescent="0.25">
      <c r="A13" s="3" t="s">
        <v>39</v>
      </c>
      <c r="B13" s="3" t="s">
        <v>40</v>
      </c>
      <c r="C13" s="5">
        <v>-36.363999999999997</v>
      </c>
      <c r="D13" s="5">
        <v>38.624000000000002</v>
      </c>
      <c r="E13" s="5">
        <v>18.765999999999998</v>
      </c>
      <c r="F13" s="5">
        <v>-29.888000000000002</v>
      </c>
      <c r="G13" s="5">
        <v>-22.841999999999999</v>
      </c>
      <c r="H13" s="5">
        <v>95.346999999999994</v>
      </c>
      <c r="I13" s="5">
        <v>4.0549999999999997</v>
      </c>
      <c r="J13" s="5">
        <v>0.58499999999999996</v>
      </c>
      <c r="K13" s="5">
        <v>-0.33900000000000002</v>
      </c>
      <c r="L13" s="5">
        <v>-28.425999999999998</v>
      </c>
      <c r="M13" s="5">
        <v>56.890999999999998</v>
      </c>
      <c r="N13" s="5">
        <v>-19.602</v>
      </c>
      <c r="O13" s="5">
        <v>20.236999999999998</v>
      </c>
      <c r="P13" s="5">
        <v>-41.316000000000003</v>
      </c>
      <c r="Q13" s="5">
        <v>89.091999999999999</v>
      </c>
      <c r="R13" s="5">
        <v>-29.488</v>
      </c>
      <c r="S13" s="5">
        <v>-24.885999999999999</v>
      </c>
      <c r="T13" s="5">
        <v>-9.8249999999999993</v>
      </c>
      <c r="U13" s="5">
        <v>29.814</v>
      </c>
      <c r="V13" s="5">
        <v>-16.396000000000001</v>
      </c>
      <c r="W13" s="5">
        <v>-60.311</v>
      </c>
      <c r="X13" s="5">
        <v>121.176</v>
      </c>
      <c r="Y13" s="5">
        <v>144.68100000000001</v>
      </c>
    </row>
    <row r="14" spans="1:26" x14ac:dyDescent="0.25">
      <c r="A14" s="3" t="s">
        <v>41</v>
      </c>
      <c r="B14" s="3" t="s">
        <v>42</v>
      </c>
      <c r="C14" s="5">
        <v>-56.363999999999997</v>
      </c>
      <c r="D14" s="5">
        <v>-45.832999999999998</v>
      </c>
      <c r="E14" s="5">
        <v>46.154000000000003</v>
      </c>
      <c r="F14" s="5">
        <v>-5.2629999999999999</v>
      </c>
      <c r="G14" s="5">
        <v>66.667000000000002</v>
      </c>
      <c r="H14" s="5">
        <v>-36.667000000000002</v>
      </c>
      <c r="I14" s="5">
        <v>0</v>
      </c>
      <c r="J14" s="5">
        <v>10.526</v>
      </c>
      <c r="K14" s="5">
        <v>-47.619</v>
      </c>
      <c r="L14" s="5">
        <v>300</v>
      </c>
      <c r="M14" s="5">
        <v>-50</v>
      </c>
      <c r="N14" s="5">
        <v>40.908999999999999</v>
      </c>
      <c r="O14" s="5">
        <v>35.484000000000002</v>
      </c>
      <c r="P14" s="5">
        <v>-35.713999999999999</v>
      </c>
      <c r="Q14" s="5">
        <v>-14.815</v>
      </c>
      <c r="R14" s="5">
        <v>26.087</v>
      </c>
      <c r="S14" s="5">
        <v>3.448</v>
      </c>
      <c r="T14" s="5">
        <v>-36.667000000000002</v>
      </c>
      <c r="U14" s="5">
        <v>-15.789</v>
      </c>
      <c r="V14" s="5">
        <v>0</v>
      </c>
      <c r="W14" s="5">
        <v>725</v>
      </c>
      <c r="X14" s="5">
        <v>9.8480000000000008</v>
      </c>
      <c r="Y14" s="5">
        <v>-28.966000000000001</v>
      </c>
    </row>
    <row r="15" spans="1:26" x14ac:dyDescent="0.25">
      <c r="A15" s="3" t="s">
        <v>43</v>
      </c>
      <c r="B15" s="3" t="s">
        <v>44</v>
      </c>
      <c r="C15" s="5">
        <v>16.931000000000001</v>
      </c>
      <c r="D15" s="5">
        <v>1.962</v>
      </c>
      <c r="E15" s="5">
        <v>1.8080000000000001</v>
      </c>
      <c r="F15" s="5">
        <v>-2.6030000000000002</v>
      </c>
      <c r="G15" s="5">
        <v>-0.60399999999999998</v>
      </c>
      <c r="H15" s="5">
        <v>1.958</v>
      </c>
      <c r="I15" s="5">
        <v>9.4580000000000002</v>
      </c>
      <c r="J15" s="5">
        <v>12.244999999999999</v>
      </c>
      <c r="K15" s="5">
        <v>1.0960000000000001</v>
      </c>
      <c r="L15" s="5">
        <v>-7.1790000000000003</v>
      </c>
      <c r="M15" s="5">
        <v>-0.98099999999999998</v>
      </c>
      <c r="N15" s="5">
        <v>1.6479999999999999</v>
      </c>
      <c r="O15" s="5">
        <v>-3.89</v>
      </c>
      <c r="P15" s="5">
        <v>0.67800000000000005</v>
      </c>
      <c r="Q15" s="5">
        <v>-4.9930000000000003</v>
      </c>
      <c r="R15" s="5">
        <v>-5.7519999999999998</v>
      </c>
      <c r="S15" s="5">
        <v>-4.8739999999999997</v>
      </c>
      <c r="T15" s="5">
        <v>0.121</v>
      </c>
      <c r="U15" s="5">
        <v>-1.833</v>
      </c>
      <c r="V15" s="5">
        <v>3.0169999999999999</v>
      </c>
      <c r="W15" s="5">
        <v>-4.5529999999999999</v>
      </c>
      <c r="X15" s="5">
        <v>11.051</v>
      </c>
      <c r="Y15" s="5">
        <v>-7.22</v>
      </c>
    </row>
    <row r="16" spans="1:26" x14ac:dyDescent="0.25">
      <c r="A16" s="3" t="s">
        <v>45</v>
      </c>
      <c r="B16" s="3" t="s">
        <v>46</v>
      </c>
      <c r="C16" s="5">
        <v>195</v>
      </c>
      <c r="D16" s="5">
        <v>696.61</v>
      </c>
      <c r="E16" s="5">
        <v>-14.894</v>
      </c>
      <c r="F16" s="5">
        <v>-72</v>
      </c>
      <c r="G16" s="5">
        <v>-66.963999999999999</v>
      </c>
      <c r="H16" s="5">
        <v>832.43200000000002</v>
      </c>
      <c r="I16" s="5">
        <v>-61.448999999999998</v>
      </c>
      <c r="J16" s="5">
        <v>25.564</v>
      </c>
      <c r="K16" s="5">
        <v>40.719000000000001</v>
      </c>
      <c r="L16" s="5">
        <v>268.08499999999998</v>
      </c>
      <c r="M16" s="5">
        <v>-16.763000000000002</v>
      </c>
      <c r="N16" s="5">
        <v>-51.389000000000003</v>
      </c>
      <c r="O16" s="5">
        <v>4.5709999999999997</v>
      </c>
      <c r="P16" s="5">
        <v>54.097999999999999</v>
      </c>
      <c r="Q16" s="5">
        <v>357.80099999999999</v>
      </c>
      <c r="R16" s="5">
        <v>-52.517000000000003</v>
      </c>
      <c r="S16" s="5">
        <v>42.006999999999998</v>
      </c>
      <c r="T16" s="5">
        <v>27.972000000000001</v>
      </c>
      <c r="U16" s="5">
        <v>27.558</v>
      </c>
      <c r="V16" s="5">
        <v>-16.995000000000001</v>
      </c>
      <c r="W16" s="5">
        <v>12.039</v>
      </c>
      <c r="X16" s="5">
        <v>-2.8380000000000001</v>
      </c>
      <c r="Y16" s="5">
        <v>2.2200000000000002</v>
      </c>
    </row>
    <row r="17" spans="1:26" x14ac:dyDescent="0.25">
      <c r="A17" s="3" t="s">
        <v>47</v>
      </c>
      <c r="B17" s="3" t="s">
        <v>48</v>
      </c>
      <c r="C17" s="5">
        <v>2.58</v>
      </c>
      <c r="D17" s="5">
        <v>-0.65400000000000003</v>
      </c>
      <c r="E17" s="5">
        <v>5.1769999999999996</v>
      </c>
      <c r="F17" s="5">
        <v>3.76</v>
      </c>
      <c r="G17" s="5">
        <v>4.3460000000000001</v>
      </c>
      <c r="H17" s="5">
        <v>-2.5230000000000001</v>
      </c>
      <c r="I17" s="5">
        <v>-2.0619999999999998</v>
      </c>
      <c r="J17" s="5">
        <v>4.8899999999999997</v>
      </c>
      <c r="K17" s="5">
        <v>-1.0669999999999999</v>
      </c>
      <c r="L17" s="5">
        <v>-1.5109999999999999</v>
      </c>
      <c r="M17" s="5">
        <v>-2.383</v>
      </c>
      <c r="N17" s="5">
        <v>5.7519999999999998</v>
      </c>
      <c r="O17" s="5">
        <v>1.802</v>
      </c>
      <c r="P17" s="5">
        <v>3.9969999999999999</v>
      </c>
      <c r="Q17" s="5">
        <v>3.0579999999999998</v>
      </c>
      <c r="R17" s="5">
        <v>2.3199999999999998</v>
      </c>
      <c r="S17" s="5">
        <v>1.5169999999999999</v>
      </c>
      <c r="T17" s="5">
        <v>1.226</v>
      </c>
      <c r="U17" s="5">
        <v>-0.54900000000000004</v>
      </c>
      <c r="V17" s="5">
        <v>3.452</v>
      </c>
      <c r="W17" s="5">
        <v>-1.6819999999999999</v>
      </c>
      <c r="X17" s="5">
        <v>2.468</v>
      </c>
      <c r="Y17" s="5">
        <v>6.7249999999999996</v>
      </c>
      <c r="Z17" s="5">
        <v>19.77</v>
      </c>
    </row>
    <row r="18" spans="1:26" x14ac:dyDescent="0.25">
      <c r="A18" s="3" t="s">
        <v>49</v>
      </c>
      <c r="B18" s="3" t="s">
        <v>50</v>
      </c>
      <c r="C18" s="5">
        <v>1.302</v>
      </c>
      <c r="D18" s="5">
        <v>0.88700000000000001</v>
      </c>
      <c r="E18" s="5">
        <v>6.2889999999999997</v>
      </c>
      <c r="F18" s="5">
        <v>1.419</v>
      </c>
      <c r="G18" s="5">
        <v>6.6820000000000004</v>
      </c>
      <c r="H18" s="5">
        <v>-2.984</v>
      </c>
      <c r="I18" s="5">
        <v>-1.0880000000000001</v>
      </c>
      <c r="J18" s="5">
        <v>3.76</v>
      </c>
      <c r="K18" s="5">
        <v>-0.95599999999999996</v>
      </c>
      <c r="L18" s="5">
        <v>-2.8639999999999999</v>
      </c>
      <c r="M18" s="5">
        <v>-0.80400000000000005</v>
      </c>
      <c r="N18" s="5">
        <v>4.7080000000000002</v>
      </c>
      <c r="O18" s="5">
        <v>1.411</v>
      </c>
      <c r="P18" s="5">
        <v>5.5780000000000003</v>
      </c>
      <c r="Q18" s="5">
        <v>3.3359999999999999</v>
      </c>
      <c r="R18" s="5">
        <v>1.21</v>
      </c>
      <c r="S18" s="5">
        <v>1.667</v>
      </c>
      <c r="T18" s="5">
        <v>1.1850000000000001</v>
      </c>
      <c r="U18" s="5">
        <v>0.159</v>
      </c>
      <c r="V18" s="5">
        <v>2.46</v>
      </c>
      <c r="W18" s="5">
        <v>-1.155</v>
      </c>
      <c r="X18" s="5">
        <v>3.3140000000000001</v>
      </c>
      <c r="Y18" s="5">
        <v>8.1549999999999994</v>
      </c>
    </row>
    <row r="19" spans="1:26" x14ac:dyDescent="0.25">
      <c r="A19" s="3" t="s">
        <v>51</v>
      </c>
      <c r="B19" s="3" t="s">
        <v>52</v>
      </c>
      <c r="C19" s="5">
        <v>8.3550000000000004</v>
      </c>
      <c r="D19" s="5">
        <v>-11.254</v>
      </c>
      <c r="E19" s="5">
        <v>5.7510000000000003</v>
      </c>
      <c r="F19" s="5">
        <v>10.010999999999999</v>
      </c>
      <c r="G19" s="5">
        <v>-1.6870000000000001</v>
      </c>
      <c r="H19" s="5">
        <v>-4.3550000000000004</v>
      </c>
      <c r="I19" s="5">
        <v>-8.3819999999999997</v>
      </c>
      <c r="J19" s="5">
        <v>12.516999999999999</v>
      </c>
      <c r="K19" s="5">
        <v>0.106</v>
      </c>
      <c r="L19" s="5">
        <v>6.9740000000000002</v>
      </c>
      <c r="M19" s="5">
        <v>-9.6660000000000004</v>
      </c>
      <c r="N19" s="5">
        <v>14.044</v>
      </c>
      <c r="O19" s="5">
        <v>3.673</v>
      </c>
      <c r="P19" s="5">
        <v>-2.7759999999999998</v>
      </c>
      <c r="Q19" s="5">
        <v>2.492</v>
      </c>
      <c r="R19" s="5">
        <v>11.255000000000001</v>
      </c>
      <c r="S19" s="5">
        <v>0.56599999999999995</v>
      </c>
      <c r="T19" s="5">
        <v>2.7450000000000001</v>
      </c>
      <c r="U19" s="5">
        <v>-3.8959999999999999</v>
      </c>
      <c r="V19" s="5">
        <v>8.9610000000000003</v>
      </c>
      <c r="W19" s="5">
        <v>-5.0149999999999997</v>
      </c>
      <c r="X19" s="5">
        <v>-0.63400000000000001</v>
      </c>
      <c r="Y19" s="5">
        <v>-0.84699999999999998</v>
      </c>
    </row>
    <row r="20" spans="1:26" x14ac:dyDescent="0.25">
      <c r="A20" s="3" t="s">
        <v>53</v>
      </c>
      <c r="B20" s="3" t="s">
        <v>54</v>
      </c>
      <c r="C20" s="5">
        <v>15.715</v>
      </c>
      <c r="D20" s="5">
        <v>21.925000000000001</v>
      </c>
      <c r="E20" s="5">
        <v>-41.465000000000003</v>
      </c>
      <c r="F20" s="5">
        <v>94.51</v>
      </c>
      <c r="G20" s="5">
        <v>-41.003999999999998</v>
      </c>
      <c r="H20" s="5">
        <v>48.16</v>
      </c>
      <c r="I20" s="5">
        <v>0.88500000000000001</v>
      </c>
      <c r="J20" s="5">
        <v>3.4159999999999999</v>
      </c>
      <c r="K20" s="5">
        <v>-14.06</v>
      </c>
      <c r="L20" s="5">
        <v>-4.7779999999999996</v>
      </c>
      <c r="M20" s="5">
        <v>-14.218</v>
      </c>
      <c r="N20" s="5">
        <v>-14.37</v>
      </c>
      <c r="O20" s="5">
        <v>5.1980000000000004</v>
      </c>
      <c r="P20" s="5">
        <v>-17.506</v>
      </c>
      <c r="Q20" s="5">
        <v>-12.721</v>
      </c>
      <c r="R20" s="5">
        <v>-40.523000000000003</v>
      </c>
      <c r="S20" s="5">
        <v>6.3739999999999997</v>
      </c>
      <c r="T20" s="5">
        <v>-39.152999999999999</v>
      </c>
      <c r="U20" s="5">
        <v>-22.326000000000001</v>
      </c>
      <c r="V20" s="5">
        <v>2.077</v>
      </c>
      <c r="W20" s="5">
        <v>39.506999999999998</v>
      </c>
      <c r="X20" s="5">
        <v>-67.459999999999994</v>
      </c>
      <c r="Y20" s="5">
        <v>-62.264000000000003</v>
      </c>
    </row>
    <row r="21" spans="1:26" x14ac:dyDescent="0.25">
      <c r="A21" s="3" t="s">
        <v>55</v>
      </c>
      <c r="B21" s="3" t="s">
        <v>56</v>
      </c>
      <c r="C21" s="5">
        <v>-2.7240000000000002</v>
      </c>
      <c r="D21" s="5">
        <v>-0.315</v>
      </c>
      <c r="E21" s="5">
        <v>-2.5179999999999998</v>
      </c>
      <c r="F21" s="5">
        <v>-2.86</v>
      </c>
      <c r="G21" s="5">
        <v>-6.7779999999999996</v>
      </c>
      <c r="H21" s="5">
        <v>-8.4459999999999997</v>
      </c>
      <c r="I21" s="5">
        <v>-5.5069999999999997</v>
      </c>
      <c r="J21" s="5">
        <v>2.7309999999999999</v>
      </c>
      <c r="K21" s="5">
        <v>-5.6369999999999996</v>
      </c>
      <c r="L21" s="5">
        <v>-16.329999999999998</v>
      </c>
      <c r="M21" s="5">
        <v>-3.0840000000000001</v>
      </c>
      <c r="N21" s="5">
        <v>6.99</v>
      </c>
      <c r="O21" s="5">
        <v>3.4470000000000001</v>
      </c>
      <c r="P21" s="5">
        <v>-3.294</v>
      </c>
      <c r="Q21" s="5">
        <v>-4.3129999999999997</v>
      </c>
      <c r="R21" s="5">
        <v>4.1159999999999997</v>
      </c>
      <c r="S21" s="5">
        <v>-0.58699999999999997</v>
      </c>
      <c r="T21" s="5">
        <v>2.6070000000000002</v>
      </c>
      <c r="U21" s="5">
        <v>3.774</v>
      </c>
      <c r="V21" s="5">
        <v>4.3789999999999996</v>
      </c>
      <c r="W21" s="5">
        <v>-4.1369999999999996</v>
      </c>
      <c r="X21" s="5">
        <v>11.339</v>
      </c>
      <c r="Y21" s="5">
        <v>-3.407</v>
      </c>
      <c r="Z21" s="5">
        <v>23.731999999999999</v>
      </c>
    </row>
    <row r="22" spans="1:26" x14ac:dyDescent="0.25">
      <c r="A22" s="3" t="s">
        <v>57</v>
      </c>
      <c r="B22" s="3" t="s">
        <v>58</v>
      </c>
      <c r="C22" s="5">
        <v>-1.6850000000000001</v>
      </c>
      <c r="D22" s="5">
        <v>-2.2639999999999998</v>
      </c>
      <c r="E22" s="5">
        <v>-7.5979999999999999</v>
      </c>
      <c r="F22" s="5">
        <v>-3.742</v>
      </c>
      <c r="G22" s="5">
        <v>-11.85</v>
      </c>
      <c r="H22" s="5">
        <v>-4.76</v>
      </c>
      <c r="I22" s="5">
        <v>-5.9480000000000004</v>
      </c>
      <c r="J22" s="5">
        <v>1.5229999999999999</v>
      </c>
      <c r="K22" s="5">
        <v>-8.2870000000000008</v>
      </c>
      <c r="L22" s="5">
        <v>-19.902999999999999</v>
      </c>
      <c r="M22" s="5">
        <v>-2.5230000000000001</v>
      </c>
      <c r="N22" s="5">
        <v>4.0010000000000003</v>
      </c>
      <c r="O22" s="5">
        <v>-3.968</v>
      </c>
      <c r="P22" s="5">
        <v>-0.89100000000000001</v>
      </c>
      <c r="Q22" s="5">
        <v>-6.2709999999999999</v>
      </c>
      <c r="R22" s="5">
        <v>1.4390000000000001</v>
      </c>
      <c r="S22" s="5">
        <v>1.141</v>
      </c>
      <c r="T22" s="5">
        <v>-0.107</v>
      </c>
      <c r="U22" s="5">
        <v>-1.2470000000000001</v>
      </c>
      <c r="V22" s="5">
        <v>4.6319999999999997</v>
      </c>
      <c r="W22" s="5">
        <v>-6.1449999999999996</v>
      </c>
      <c r="X22" s="5">
        <v>-2.891</v>
      </c>
      <c r="Y22" s="5">
        <v>8.1000000000000003E-2</v>
      </c>
    </row>
    <row r="23" spans="1:26" x14ac:dyDescent="0.25">
      <c r="A23" s="3" t="s">
        <v>59</v>
      </c>
      <c r="B23" s="3" t="s">
        <v>60</v>
      </c>
      <c r="C23" s="5">
        <v>-3.7829999999999999</v>
      </c>
      <c r="D23" s="5">
        <v>-0.498</v>
      </c>
      <c r="E23" s="5">
        <v>3.012</v>
      </c>
      <c r="F23" s="5">
        <v>-1.64</v>
      </c>
      <c r="G23" s="5">
        <v>2.7490000000000001</v>
      </c>
      <c r="H23" s="5">
        <v>-13.956</v>
      </c>
      <c r="I23" s="5">
        <v>-6.8289999999999997</v>
      </c>
      <c r="J23" s="5">
        <v>0.41499999999999998</v>
      </c>
      <c r="K23" s="5">
        <v>-5.6479999999999997</v>
      </c>
      <c r="L23" s="5">
        <v>-18.094999999999999</v>
      </c>
      <c r="M23" s="5">
        <v>-10.209</v>
      </c>
      <c r="N23" s="5">
        <v>5.53</v>
      </c>
      <c r="O23" s="5">
        <v>8.6270000000000007</v>
      </c>
      <c r="P23" s="5">
        <v>-4.8979999999999997</v>
      </c>
      <c r="Q23" s="5">
        <v>-5.5220000000000002</v>
      </c>
      <c r="R23" s="5">
        <v>0.60199999999999998</v>
      </c>
      <c r="S23" s="5">
        <v>-4.68</v>
      </c>
      <c r="T23" s="5">
        <v>0.51100000000000001</v>
      </c>
      <c r="U23" s="5">
        <v>5.0919999999999996</v>
      </c>
      <c r="V23" s="5">
        <v>-2.3530000000000002</v>
      </c>
      <c r="W23" s="5">
        <v>-8.7650000000000006</v>
      </c>
      <c r="X23" s="5">
        <v>2.593</v>
      </c>
      <c r="Y23" s="5">
        <v>-18.241</v>
      </c>
    </row>
    <row r="24" spans="1:26" x14ac:dyDescent="0.25">
      <c r="A24" s="3" t="s">
        <v>61</v>
      </c>
      <c r="B24" s="3" t="s">
        <v>62</v>
      </c>
      <c r="C24" s="5">
        <v>-3.2050000000000001</v>
      </c>
      <c r="D24" s="5">
        <v>7.2489999999999997</v>
      </c>
      <c r="E24" s="5">
        <v>-1.264</v>
      </c>
      <c r="F24" s="5">
        <v>-3.702</v>
      </c>
      <c r="G24" s="5">
        <v>-19.510999999999999</v>
      </c>
      <c r="H24" s="5">
        <v>5.2999999999999999E-2</v>
      </c>
      <c r="I24" s="5">
        <v>0.21199999999999999</v>
      </c>
      <c r="J24" s="5">
        <v>13.382</v>
      </c>
      <c r="K24" s="5">
        <v>1.518</v>
      </c>
      <c r="L24" s="5">
        <v>-3.2480000000000002</v>
      </c>
      <c r="M24" s="5">
        <v>10.84</v>
      </c>
      <c r="N24" s="5">
        <v>14.776999999999999</v>
      </c>
      <c r="O24" s="5">
        <v>7.1790000000000003</v>
      </c>
      <c r="P24" s="5">
        <v>-4.1870000000000003</v>
      </c>
      <c r="Q24" s="5">
        <v>0.50800000000000001</v>
      </c>
      <c r="R24" s="5">
        <v>13.052</v>
      </c>
      <c r="S24" s="5">
        <v>2.6829999999999998</v>
      </c>
      <c r="T24" s="5">
        <v>8.5050000000000008</v>
      </c>
      <c r="U24" s="5">
        <v>7.931</v>
      </c>
      <c r="V24" s="5">
        <v>11.582000000000001</v>
      </c>
      <c r="W24" s="5">
        <v>2.2949999999999999</v>
      </c>
      <c r="X24" s="5">
        <v>31.53</v>
      </c>
      <c r="Y24" s="5">
        <v>4.3209999999999997</v>
      </c>
    </row>
    <row r="25" spans="1:26" x14ac:dyDescent="0.25">
      <c r="A25" s="3" t="s">
        <v>63</v>
      </c>
      <c r="B25" s="3" t="s">
        <v>64</v>
      </c>
      <c r="C25" s="5">
        <v>5.556</v>
      </c>
      <c r="D25" s="5">
        <v>2.665</v>
      </c>
      <c r="E25" s="5">
        <v>-0.54600000000000004</v>
      </c>
      <c r="F25" s="5">
        <v>-0.81499999999999995</v>
      </c>
      <c r="G25" s="5">
        <v>-2.7730000000000001</v>
      </c>
      <c r="H25" s="5">
        <v>-4</v>
      </c>
      <c r="I25" s="5">
        <v>-2.698</v>
      </c>
      <c r="J25" s="5">
        <v>2.3090000000000002</v>
      </c>
      <c r="K25" s="5">
        <v>-2.3130000000000002</v>
      </c>
      <c r="L25" s="5">
        <v>-8.3559999999999999</v>
      </c>
      <c r="M25" s="5">
        <v>-5.5780000000000003</v>
      </c>
      <c r="N25" s="5">
        <v>6.6689999999999996</v>
      </c>
      <c r="O25" s="5">
        <v>-1.405</v>
      </c>
      <c r="P25" s="5">
        <v>-2.2629999999999999</v>
      </c>
      <c r="Q25" s="5">
        <v>-0.61799999999999999</v>
      </c>
      <c r="R25" s="5">
        <v>-0.23599999999999999</v>
      </c>
      <c r="S25" s="5">
        <v>0.88400000000000001</v>
      </c>
      <c r="T25" s="5">
        <v>0.39</v>
      </c>
      <c r="U25" s="5">
        <v>0.39200000000000002</v>
      </c>
      <c r="V25" s="5">
        <v>1.5549999999999999</v>
      </c>
      <c r="W25" s="5">
        <v>-13.242000000000001</v>
      </c>
      <c r="X25" s="5">
        <v>3.9140000000000001</v>
      </c>
      <c r="Y25" s="5">
        <v>26.324000000000002</v>
      </c>
      <c r="Z25" s="5">
        <v>0.57899999999999996</v>
      </c>
    </row>
    <row r="26" spans="1:26" x14ac:dyDescent="0.25">
      <c r="A26" s="3" t="s">
        <v>65</v>
      </c>
      <c r="B26" s="3" t="s">
        <v>66</v>
      </c>
      <c r="C26" s="5">
        <v>3.718</v>
      </c>
      <c r="D26" s="5">
        <v>-1.4239999999999999</v>
      </c>
      <c r="E26" s="5">
        <v>2.6890000000000001</v>
      </c>
      <c r="F26" s="5">
        <v>6.5609999999999999</v>
      </c>
      <c r="G26" s="5">
        <v>-9.8849999999999998</v>
      </c>
      <c r="H26" s="5">
        <v>-5.8230000000000004</v>
      </c>
      <c r="I26" s="5">
        <v>2.6339999999999999</v>
      </c>
      <c r="J26" s="5">
        <v>10.358000000000001</v>
      </c>
      <c r="K26" s="5">
        <v>3.286</v>
      </c>
      <c r="L26" s="5">
        <v>-9.77</v>
      </c>
      <c r="M26" s="5">
        <v>-9.5869999999999997</v>
      </c>
      <c r="N26" s="5">
        <v>14.968</v>
      </c>
      <c r="O26" s="5">
        <v>-3.5630000000000002</v>
      </c>
      <c r="P26" s="5">
        <v>0.35199999999999998</v>
      </c>
      <c r="Q26" s="5">
        <v>-8.9760000000000009</v>
      </c>
      <c r="R26" s="5">
        <v>0.39800000000000002</v>
      </c>
      <c r="S26" s="5">
        <v>1.327</v>
      </c>
      <c r="T26" s="5">
        <v>4.665</v>
      </c>
      <c r="U26" s="5">
        <v>-1.5860000000000001</v>
      </c>
      <c r="V26" s="5">
        <v>7.8719999999999999</v>
      </c>
      <c r="W26" s="5">
        <v>-6.9619999999999997</v>
      </c>
      <c r="X26" s="5">
        <v>14.871</v>
      </c>
      <c r="Y26" s="5">
        <v>38.756999999999998</v>
      </c>
    </row>
    <row r="27" spans="1:26" x14ac:dyDescent="0.25">
      <c r="A27" s="3" t="s">
        <v>67</v>
      </c>
      <c r="B27" s="3" t="s">
        <v>68</v>
      </c>
      <c r="C27" s="5">
        <v>10.209</v>
      </c>
      <c r="D27" s="5">
        <v>7.3330000000000002</v>
      </c>
      <c r="E27" s="5">
        <v>-2.77</v>
      </c>
      <c r="F27" s="5">
        <v>-4.2869999999999999</v>
      </c>
      <c r="G27" s="5">
        <v>-1.6479999999999999</v>
      </c>
      <c r="H27" s="5">
        <v>-6.1050000000000004</v>
      </c>
      <c r="I27" s="5">
        <v>-6.95</v>
      </c>
      <c r="J27" s="5">
        <v>3.7</v>
      </c>
      <c r="K27" s="5">
        <v>-5.7409999999999997</v>
      </c>
      <c r="L27" s="5">
        <v>-6.117</v>
      </c>
      <c r="M27" s="5">
        <v>-4.9779999999999998</v>
      </c>
      <c r="N27" s="5">
        <v>6.9260000000000002</v>
      </c>
      <c r="O27" s="5">
        <v>1.831</v>
      </c>
      <c r="P27" s="5">
        <v>-4.766</v>
      </c>
      <c r="Q27" s="5">
        <v>3.613</v>
      </c>
      <c r="R27" s="5">
        <v>3.8140000000000001</v>
      </c>
      <c r="S27" s="5">
        <v>1.238</v>
      </c>
      <c r="T27" s="5">
        <v>-2.1850000000000001</v>
      </c>
      <c r="U27" s="5">
        <v>3.74</v>
      </c>
      <c r="V27" s="5">
        <v>-1.2090000000000001</v>
      </c>
      <c r="W27" s="5">
        <v>-9.9220000000000006</v>
      </c>
      <c r="X27" s="5">
        <v>-4.6849999999999996</v>
      </c>
      <c r="Y27" s="5">
        <v>29.425999999999998</v>
      </c>
    </row>
    <row r="28" spans="1:26" x14ac:dyDescent="0.25">
      <c r="A28" s="3" t="s">
        <v>69</v>
      </c>
      <c r="B28" s="3" t="s">
        <v>70</v>
      </c>
      <c r="C28" s="5">
        <v>1.361</v>
      </c>
      <c r="D28" s="5">
        <v>-0.33400000000000002</v>
      </c>
      <c r="E28" s="5">
        <v>0.17799999999999999</v>
      </c>
      <c r="F28" s="5">
        <v>-1.665</v>
      </c>
      <c r="G28" s="5">
        <v>1.536</v>
      </c>
      <c r="H28" s="5">
        <v>-6.0000000000000001E-3</v>
      </c>
      <c r="I28" s="5">
        <v>-1.242</v>
      </c>
      <c r="J28" s="5">
        <v>-4.9459999999999997</v>
      </c>
      <c r="K28" s="5">
        <v>-2.6960000000000002</v>
      </c>
      <c r="L28" s="5">
        <v>-9.7899999999999991</v>
      </c>
      <c r="M28" s="5">
        <v>-2.8290000000000002</v>
      </c>
      <c r="N28" s="5">
        <v>-0.36899999999999999</v>
      </c>
      <c r="O28" s="5">
        <v>-3.5920000000000001</v>
      </c>
      <c r="P28" s="5">
        <v>-1.2749999999999999</v>
      </c>
      <c r="Q28" s="5">
        <v>1.7270000000000001</v>
      </c>
      <c r="R28" s="5">
        <v>-6.2380000000000004</v>
      </c>
      <c r="S28" s="5">
        <v>-4.5999999999999999E-2</v>
      </c>
      <c r="T28" s="5">
        <v>0.33600000000000002</v>
      </c>
      <c r="U28" s="5">
        <v>-2.6389999999999998</v>
      </c>
      <c r="V28" s="5">
        <v>-0.255</v>
      </c>
      <c r="W28" s="5">
        <v>-25.021000000000001</v>
      </c>
      <c r="X28" s="5">
        <v>5.6680000000000001</v>
      </c>
      <c r="Y28" s="5">
        <v>3.43</v>
      </c>
    </row>
    <row r="29" spans="1:26" x14ac:dyDescent="0.25">
      <c r="A29" s="3" t="s">
        <v>71</v>
      </c>
      <c r="B29" s="3" t="s">
        <v>72</v>
      </c>
      <c r="C29" s="5">
        <v>75.929000000000002</v>
      </c>
      <c r="D29" s="5">
        <v>-44.612000000000002</v>
      </c>
      <c r="E29" s="5">
        <v>-23.690999999999999</v>
      </c>
      <c r="F29" s="5">
        <v>42.72</v>
      </c>
      <c r="G29" s="5">
        <v>53.65</v>
      </c>
      <c r="H29" s="5">
        <v>32.953000000000003</v>
      </c>
      <c r="I29" s="5">
        <v>-19.774999999999999</v>
      </c>
      <c r="J29" s="5">
        <v>40.411000000000001</v>
      </c>
      <c r="K29" s="5">
        <v>-29.756</v>
      </c>
      <c r="L29" s="5">
        <v>-25.393999999999998</v>
      </c>
      <c r="M29" s="5">
        <v>16.695</v>
      </c>
      <c r="N29" s="5">
        <v>21.06</v>
      </c>
      <c r="O29" s="5">
        <v>15.866</v>
      </c>
      <c r="P29" s="5">
        <v>-5.4770000000000003</v>
      </c>
      <c r="Q29" s="5">
        <v>-7.0670000000000002</v>
      </c>
      <c r="R29" s="5">
        <v>16.963999999999999</v>
      </c>
      <c r="S29" s="5">
        <v>1.569</v>
      </c>
      <c r="T29" s="5">
        <v>1.788</v>
      </c>
      <c r="U29" s="5">
        <v>-28.292000000000002</v>
      </c>
      <c r="V29" s="5">
        <v>-9.0980000000000008</v>
      </c>
      <c r="W29" s="5">
        <v>-25.125</v>
      </c>
      <c r="X29" s="5">
        <v>-49.936</v>
      </c>
      <c r="Y29" s="5">
        <v>687.99699999999996</v>
      </c>
      <c r="Z29" s="5">
        <v>-54.421999999999997</v>
      </c>
    </row>
    <row r="30" spans="1:26" x14ac:dyDescent="0.25">
      <c r="A30" s="3" t="s">
        <v>73</v>
      </c>
      <c r="B30" s="3" t="s">
        <v>74</v>
      </c>
      <c r="C30" s="5">
        <v>3.101</v>
      </c>
      <c r="D30" s="5">
        <v>-4.3159999999999998</v>
      </c>
      <c r="E30" s="5">
        <v>-9.4060000000000006</v>
      </c>
      <c r="F30" s="5">
        <v>-0.56000000000000005</v>
      </c>
      <c r="G30" s="5">
        <v>2.581</v>
      </c>
      <c r="H30" s="5">
        <v>5.5289999999999999</v>
      </c>
      <c r="I30" s="5">
        <v>0.122</v>
      </c>
      <c r="J30" s="5">
        <v>6.492</v>
      </c>
      <c r="K30" s="5">
        <v>3.85</v>
      </c>
      <c r="L30" s="5">
        <v>-3.234</v>
      </c>
      <c r="M30" s="5">
        <v>-1.246</v>
      </c>
      <c r="N30" s="5">
        <v>8.5190000000000001</v>
      </c>
      <c r="O30" s="5">
        <v>0.72099999999999997</v>
      </c>
      <c r="P30" s="5">
        <v>11.412000000000001</v>
      </c>
      <c r="Q30" s="5">
        <v>3.9239999999999999</v>
      </c>
      <c r="R30" s="5">
        <v>7.7270000000000003</v>
      </c>
      <c r="S30" s="5">
        <v>-3.8650000000000002</v>
      </c>
      <c r="T30" s="5">
        <v>8.2720000000000002</v>
      </c>
      <c r="U30" s="5">
        <v>-2.8540000000000001</v>
      </c>
      <c r="V30" s="5">
        <v>5.2839999999999998</v>
      </c>
      <c r="W30" s="5">
        <v>-10.518000000000001</v>
      </c>
      <c r="X30" s="5">
        <v>-1.01</v>
      </c>
      <c r="Y30" s="5">
        <v>25.2</v>
      </c>
      <c r="Z30" s="5">
        <v>-9.0670000000000002</v>
      </c>
    </row>
    <row r="31" spans="1:26" x14ac:dyDescent="0.25">
      <c r="A31" s="3" t="s">
        <v>75</v>
      </c>
      <c r="B31" s="3" t="s">
        <v>76</v>
      </c>
      <c r="C31" s="5">
        <v>12.619</v>
      </c>
      <c r="D31" s="5">
        <v>13.773999999999999</v>
      </c>
      <c r="E31" s="5">
        <v>2.3050000000000002</v>
      </c>
      <c r="F31" s="5">
        <v>6.2949999999999999</v>
      </c>
      <c r="G31" s="5">
        <v>-2.99</v>
      </c>
      <c r="H31" s="5">
        <v>4.3079999999999998</v>
      </c>
      <c r="I31" s="5">
        <v>9.9220000000000006</v>
      </c>
      <c r="J31" s="5">
        <v>-3.6840000000000002</v>
      </c>
      <c r="K31" s="5">
        <v>-5.0830000000000002</v>
      </c>
      <c r="L31" s="5">
        <v>-4.17</v>
      </c>
      <c r="M31" s="5">
        <v>-0.40400000000000003</v>
      </c>
      <c r="N31" s="5">
        <v>0.129</v>
      </c>
      <c r="O31" s="5">
        <v>-1.4590000000000001</v>
      </c>
      <c r="P31" s="5">
        <v>3.323</v>
      </c>
      <c r="Q31" s="5">
        <v>-4.657</v>
      </c>
      <c r="R31" s="5">
        <v>6.4080000000000004</v>
      </c>
      <c r="S31" s="5">
        <v>-0.1</v>
      </c>
      <c r="T31" s="5">
        <v>-1.2E-2</v>
      </c>
      <c r="U31" s="5">
        <v>7.8E-2</v>
      </c>
      <c r="V31" s="5">
        <v>2.8260000000000001</v>
      </c>
      <c r="W31" s="5">
        <v>-3.6280000000000001</v>
      </c>
      <c r="X31" s="5">
        <v>9.24</v>
      </c>
      <c r="Y31" s="5">
        <v>2.5779999999999998</v>
      </c>
      <c r="Z31" s="5">
        <v>4.5819999999999999</v>
      </c>
    </row>
    <row r="32" spans="1:26" x14ac:dyDescent="0.25">
      <c r="A32" s="3" t="s">
        <v>77</v>
      </c>
      <c r="B32" s="3" t="s">
        <v>78</v>
      </c>
      <c r="C32" s="5">
        <v>3.75</v>
      </c>
      <c r="D32" s="5">
        <v>4.7030000000000003</v>
      </c>
      <c r="E32" s="5">
        <v>1.909</v>
      </c>
      <c r="F32" s="5">
        <v>2.1880000000000002</v>
      </c>
      <c r="G32" s="5">
        <v>-1.343</v>
      </c>
      <c r="H32" s="5">
        <v>6.2E-2</v>
      </c>
      <c r="I32" s="5">
        <v>0.748</v>
      </c>
      <c r="J32" s="5">
        <v>3.8559999999999999</v>
      </c>
      <c r="K32" s="5">
        <v>-5.9669999999999996</v>
      </c>
      <c r="L32" s="5">
        <v>-10.346</v>
      </c>
      <c r="M32" s="5">
        <v>-4.9420000000000002</v>
      </c>
      <c r="N32" s="5">
        <v>5.194</v>
      </c>
      <c r="O32" s="5">
        <v>-1.8360000000000001</v>
      </c>
      <c r="P32" s="5">
        <v>-0.53</v>
      </c>
      <c r="Q32" s="5">
        <v>4.5999999999999999E-2</v>
      </c>
      <c r="R32" s="5">
        <v>2.3580000000000001</v>
      </c>
      <c r="S32" s="5">
        <v>0.34899999999999998</v>
      </c>
      <c r="T32" s="5">
        <v>-1.32</v>
      </c>
      <c r="U32" s="5">
        <v>2.9580000000000002</v>
      </c>
      <c r="V32" s="5">
        <v>3.5070000000000001</v>
      </c>
      <c r="W32" s="5">
        <v>-14.487</v>
      </c>
      <c r="X32" s="5">
        <v>5.6020000000000003</v>
      </c>
      <c r="Y32" s="5">
        <v>5.766</v>
      </c>
      <c r="Z32" s="5">
        <v>21.905000000000001</v>
      </c>
    </row>
    <row r="33" spans="1:26" x14ac:dyDescent="0.25">
      <c r="A33" s="3" t="s">
        <v>79</v>
      </c>
      <c r="B33" s="3" t="s">
        <v>80</v>
      </c>
      <c r="C33" s="5">
        <v>4.87</v>
      </c>
      <c r="D33" s="5">
        <v>5.774</v>
      </c>
      <c r="E33" s="5">
        <v>1.768</v>
      </c>
      <c r="F33" s="5">
        <v>4.1079999999999997</v>
      </c>
      <c r="G33" s="5">
        <v>-0.23200000000000001</v>
      </c>
      <c r="H33" s="5">
        <v>-1.99</v>
      </c>
      <c r="I33" s="5">
        <v>-0.47299999999999998</v>
      </c>
      <c r="J33" s="5">
        <v>7.4999999999999997E-2</v>
      </c>
      <c r="K33" s="5">
        <v>-7.2050000000000001</v>
      </c>
      <c r="L33" s="5">
        <v>-8.5510000000000002</v>
      </c>
      <c r="M33" s="5">
        <v>-7.9960000000000004</v>
      </c>
      <c r="N33" s="5">
        <v>5.2770000000000001</v>
      </c>
      <c r="O33" s="5">
        <v>3.2000000000000001E-2</v>
      </c>
      <c r="P33" s="5">
        <v>-0.255</v>
      </c>
      <c r="Q33" s="5">
        <v>-0.83399999999999996</v>
      </c>
      <c r="R33" s="5">
        <v>3.472</v>
      </c>
      <c r="S33" s="5">
        <v>0.81599999999999995</v>
      </c>
      <c r="T33" s="5">
        <v>-3.6640000000000001</v>
      </c>
      <c r="U33" s="5">
        <v>4.6680000000000001</v>
      </c>
      <c r="V33" s="5">
        <v>0.84099999999999997</v>
      </c>
      <c r="W33" s="5">
        <v>-18.157</v>
      </c>
      <c r="X33" s="5">
        <v>4.9989999999999997</v>
      </c>
      <c r="Y33" s="5">
        <v>1.6519999999999999</v>
      </c>
    </row>
    <row r="34" spans="1:26" x14ac:dyDescent="0.25">
      <c r="A34" s="3" t="s">
        <v>81</v>
      </c>
      <c r="B34" s="3" t="s">
        <v>82</v>
      </c>
      <c r="C34" s="5">
        <v>2.1549999999999998</v>
      </c>
      <c r="D34" s="5">
        <v>3.1389999999999998</v>
      </c>
      <c r="E34" s="5">
        <v>2.12</v>
      </c>
      <c r="F34" s="5">
        <v>-0.67800000000000005</v>
      </c>
      <c r="G34" s="5">
        <v>-3.08</v>
      </c>
      <c r="H34" s="5">
        <v>3.367</v>
      </c>
      <c r="I34" s="5">
        <v>2.6139999999999999</v>
      </c>
      <c r="J34" s="5">
        <v>9.4559999999999995</v>
      </c>
      <c r="K34" s="5">
        <v>-4.29</v>
      </c>
      <c r="L34" s="5">
        <v>-12.704000000000001</v>
      </c>
      <c r="M34" s="5">
        <v>-0.74099999999999999</v>
      </c>
      <c r="N34" s="5">
        <v>5.0880000000000001</v>
      </c>
      <c r="O34" s="5">
        <v>-4.2220000000000004</v>
      </c>
      <c r="P34" s="5">
        <v>-0.89800000000000002</v>
      </c>
      <c r="Q34" s="5">
        <v>1.228</v>
      </c>
      <c r="R34" s="5">
        <v>0.89200000000000002</v>
      </c>
      <c r="S34" s="5">
        <v>-0.28100000000000003</v>
      </c>
      <c r="T34" s="5">
        <v>1.8759999999999999</v>
      </c>
      <c r="U34" s="5">
        <v>0.753</v>
      </c>
      <c r="V34" s="5">
        <v>7.0780000000000003</v>
      </c>
      <c r="W34" s="5">
        <v>-9.8550000000000004</v>
      </c>
      <c r="X34" s="5">
        <v>6.2930000000000001</v>
      </c>
      <c r="Y34" s="5">
        <v>10.420999999999999</v>
      </c>
    </row>
    <row r="35" spans="1:26" x14ac:dyDescent="0.25">
      <c r="A35" s="3" t="s">
        <v>83</v>
      </c>
      <c r="B35" s="3" t="s">
        <v>84</v>
      </c>
      <c r="C35" s="5">
        <v>11.813000000000001</v>
      </c>
      <c r="D35" s="5">
        <v>-1.591</v>
      </c>
      <c r="E35" s="5">
        <v>-3.0579999999999998</v>
      </c>
      <c r="F35" s="5">
        <v>-2.6579999999999999</v>
      </c>
      <c r="G35" s="5">
        <v>5.0330000000000004</v>
      </c>
      <c r="H35" s="5">
        <v>3.5739999999999998</v>
      </c>
      <c r="I35" s="5">
        <v>1.222</v>
      </c>
      <c r="J35" s="5">
        <v>7.859</v>
      </c>
      <c r="K35" s="5">
        <v>-0.61499999999999999</v>
      </c>
      <c r="L35" s="5">
        <v>-12.538</v>
      </c>
      <c r="M35" s="5">
        <v>3.8220000000000001</v>
      </c>
      <c r="N35" s="5">
        <v>6.7960000000000003</v>
      </c>
      <c r="O35" s="5">
        <v>-5.0030000000000001</v>
      </c>
      <c r="P35" s="5">
        <v>0.871</v>
      </c>
      <c r="Q35" s="5">
        <v>-1.9019999999999999</v>
      </c>
      <c r="R35" s="5">
        <v>2.294</v>
      </c>
      <c r="S35" s="5">
        <v>-2.593</v>
      </c>
      <c r="T35" s="5">
        <v>3.367</v>
      </c>
      <c r="U35" s="5">
        <v>-0.85199999999999998</v>
      </c>
      <c r="V35" s="5">
        <v>-2.323</v>
      </c>
      <c r="W35" s="5">
        <v>-16.439</v>
      </c>
      <c r="X35" s="5">
        <v>13.081</v>
      </c>
      <c r="Y35" s="5">
        <v>25.068999999999999</v>
      </c>
      <c r="Z35" s="5">
        <v>-7.1539999999999999</v>
      </c>
    </row>
    <row r="36" spans="1:26" x14ac:dyDescent="0.25">
      <c r="A36" s="3" t="s">
        <v>85</v>
      </c>
      <c r="B36" s="3" t="s">
        <v>86</v>
      </c>
      <c r="C36" s="5">
        <v>23.408000000000001</v>
      </c>
      <c r="D36" s="5">
        <v>-10.563000000000001</v>
      </c>
      <c r="E36" s="5">
        <v>-9.7230000000000008</v>
      </c>
      <c r="F36" s="5">
        <v>-4.734</v>
      </c>
      <c r="G36" s="5">
        <v>15.162000000000001</v>
      </c>
      <c r="H36" s="5">
        <v>5.6429999999999998</v>
      </c>
      <c r="I36" s="5">
        <v>-1.577</v>
      </c>
      <c r="J36" s="5">
        <v>15.438000000000001</v>
      </c>
      <c r="K36" s="5">
        <v>3.76</v>
      </c>
      <c r="L36" s="5">
        <v>-25.457999999999998</v>
      </c>
      <c r="M36" s="5">
        <v>4.5990000000000002</v>
      </c>
      <c r="N36" s="5">
        <v>17.048999999999999</v>
      </c>
      <c r="O36" s="5">
        <v>-19.363</v>
      </c>
      <c r="P36" s="5">
        <v>0.98399999999999999</v>
      </c>
      <c r="Q36" s="5">
        <v>-4.0090000000000003</v>
      </c>
      <c r="R36" s="5">
        <v>7.7119999999999997</v>
      </c>
      <c r="S36" s="5">
        <v>-8.4789999999999992</v>
      </c>
      <c r="T36" s="5">
        <v>8.4090000000000007</v>
      </c>
      <c r="U36" s="5">
        <v>-4.1230000000000002</v>
      </c>
      <c r="V36" s="5">
        <v>-17.359000000000002</v>
      </c>
      <c r="W36" s="5">
        <v>-21.468</v>
      </c>
      <c r="X36" s="5">
        <v>32.712000000000003</v>
      </c>
      <c r="Y36" s="5">
        <v>88.334999999999994</v>
      </c>
    </row>
    <row r="37" spans="1:26" x14ac:dyDescent="0.25">
      <c r="A37" s="3" t="s">
        <v>87</v>
      </c>
      <c r="B37" s="3" t="s">
        <v>88</v>
      </c>
      <c r="C37" s="5">
        <v>7.7560000000000002</v>
      </c>
      <c r="D37" s="5">
        <v>2.004</v>
      </c>
      <c r="E37" s="5">
        <v>-0.71599999999999997</v>
      </c>
      <c r="F37" s="5">
        <v>-1.9950000000000001</v>
      </c>
      <c r="G37" s="5">
        <v>1.8879999999999999</v>
      </c>
      <c r="H37" s="5">
        <v>2.8479999999999999</v>
      </c>
      <c r="I37" s="5">
        <v>2.2309999999999999</v>
      </c>
      <c r="J37" s="5">
        <v>5.2290000000000001</v>
      </c>
      <c r="K37" s="5">
        <v>-2.2810000000000001</v>
      </c>
      <c r="L37" s="5">
        <v>-7.3140000000000001</v>
      </c>
      <c r="M37" s="5">
        <v>3.569</v>
      </c>
      <c r="N37" s="5">
        <v>3.4289999999999998</v>
      </c>
      <c r="O37" s="5">
        <v>0.33300000000000002</v>
      </c>
      <c r="P37" s="5">
        <v>0.83699999999999997</v>
      </c>
      <c r="Q37" s="5">
        <v>-1.2709999999999999</v>
      </c>
      <c r="R37" s="5">
        <v>0.71799999999999997</v>
      </c>
      <c r="S37" s="5">
        <v>-0.76200000000000001</v>
      </c>
      <c r="T37" s="5">
        <v>1.92</v>
      </c>
      <c r="U37" s="5">
        <v>0.14499999999999999</v>
      </c>
      <c r="V37" s="5">
        <v>2.0680000000000001</v>
      </c>
      <c r="W37" s="5">
        <v>-15.249000000000001</v>
      </c>
      <c r="X37" s="5">
        <v>8.7789999999999999</v>
      </c>
      <c r="Y37" s="5">
        <v>8.1549999999999994</v>
      </c>
    </row>
    <row r="38" spans="1:26" x14ac:dyDescent="0.25">
      <c r="A38" s="3" t="s">
        <v>89</v>
      </c>
      <c r="B38" s="3" t="s">
        <v>90</v>
      </c>
      <c r="C38" s="5">
        <v>15.153</v>
      </c>
      <c r="D38" s="5">
        <v>-4.0119999999999996</v>
      </c>
      <c r="E38" s="5">
        <v>-0.34100000000000003</v>
      </c>
      <c r="F38" s="5">
        <v>-7.2670000000000003</v>
      </c>
      <c r="G38" s="5">
        <v>0.113</v>
      </c>
      <c r="H38" s="5">
        <v>-8.3260000000000005</v>
      </c>
      <c r="I38" s="5">
        <v>-0.61099999999999999</v>
      </c>
      <c r="J38" s="5">
        <v>1.6659999999999999</v>
      </c>
      <c r="K38" s="5">
        <v>-6.8769999999999998</v>
      </c>
      <c r="L38" s="5">
        <v>-10.771000000000001</v>
      </c>
      <c r="M38" s="5">
        <v>5.5069999999999997</v>
      </c>
      <c r="N38" s="5">
        <v>-2.6829999999999998</v>
      </c>
      <c r="O38" s="5">
        <v>-0.46700000000000003</v>
      </c>
      <c r="P38" s="5">
        <v>1.1910000000000001</v>
      </c>
      <c r="Q38" s="5">
        <v>-0.33300000000000002</v>
      </c>
      <c r="R38" s="5">
        <v>2.6379999999999999</v>
      </c>
      <c r="S38" s="5">
        <v>1.7509999999999999</v>
      </c>
      <c r="T38" s="5">
        <v>0.89200000000000002</v>
      </c>
      <c r="U38" s="5">
        <v>0.16800000000000001</v>
      </c>
      <c r="V38" s="5">
        <v>9.0960000000000001</v>
      </c>
      <c r="W38" s="5">
        <v>-6.9480000000000004</v>
      </c>
      <c r="X38" s="5">
        <v>7.3719999999999999</v>
      </c>
      <c r="Y38" s="5">
        <v>5.9349999999999996</v>
      </c>
      <c r="Z38" s="5">
        <v>12.157</v>
      </c>
    </row>
    <row r="39" spans="1:26" x14ac:dyDescent="0.25">
      <c r="A39" s="3" t="s">
        <v>91</v>
      </c>
      <c r="B39" s="3" t="s">
        <v>92</v>
      </c>
      <c r="C39" s="5">
        <v>3.99</v>
      </c>
      <c r="D39" s="5">
        <v>-3.5819999999999999</v>
      </c>
      <c r="E39" s="5">
        <v>-3.7280000000000002</v>
      </c>
      <c r="F39" s="5">
        <v>-5.5019999999999998</v>
      </c>
      <c r="G39" s="5">
        <v>4.6130000000000004</v>
      </c>
      <c r="H39" s="5">
        <v>-6.1550000000000002</v>
      </c>
      <c r="I39" s="5">
        <v>-3.6509999999999998</v>
      </c>
      <c r="J39" s="5">
        <v>7.9560000000000004</v>
      </c>
      <c r="K39" s="5">
        <v>-0.93200000000000005</v>
      </c>
      <c r="L39" s="5">
        <v>-7.2809999999999997</v>
      </c>
      <c r="M39" s="5">
        <v>-1.0389999999999999</v>
      </c>
      <c r="N39" s="5">
        <v>-1.5680000000000001</v>
      </c>
      <c r="O39" s="5">
        <v>2.0059999999999998</v>
      </c>
      <c r="P39" s="5">
        <v>0.38100000000000001</v>
      </c>
      <c r="Q39" s="5">
        <v>-2.08</v>
      </c>
      <c r="R39" s="5">
        <v>-2.3090000000000002</v>
      </c>
      <c r="S39" s="5">
        <v>0.56599999999999995</v>
      </c>
      <c r="T39" s="5">
        <v>0.94399999999999995</v>
      </c>
      <c r="U39" s="5">
        <v>1.5349999999999999</v>
      </c>
      <c r="V39" s="5">
        <v>0.50800000000000001</v>
      </c>
      <c r="W39" s="5">
        <v>-14.375999999999999</v>
      </c>
      <c r="X39" s="5">
        <v>5.7619999999999996</v>
      </c>
      <c r="Y39" s="5">
        <v>5.4740000000000002</v>
      </c>
      <c r="Z39" s="5">
        <v>18.212</v>
      </c>
    </row>
    <row r="40" spans="1:26" x14ac:dyDescent="0.25">
      <c r="A40" s="3" t="s">
        <v>93</v>
      </c>
      <c r="B40" s="3" t="s">
        <v>94</v>
      </c>
      <c r="C40" s="5">
        <v>2.8719999999999999</v>
      </c>
      <c r="D40" s="5">
        <v>4.3070000000000004</v>
      </c>
      <c r="E40" s="5">
        <v>-4.6970000000000001</v>
      </c>
      <c r="F40" s="5">
        <v>0.48899999999999999</v>
      </c>
      <c r="G40" s="5">
        <v>2.9969999999999999</v>
      </c>
      <c r="H40" s="5">
        <v>0.222</v>
      </c>
      <c r="I40" s="5">
        <v>4.2530000000000001</v>
      </c>
      <c r="J40" s="5">
        <v>5.1559999999999997</v>
      </c>
      <c r="K40" s="5">
        <v>0.34200000000000003</v>
      </c>
      <c r="L40" s="5">
        <v>-17.192</v>
      </c>
      <c r="M40" s="5">
        <v>-0.63700000000000001</v>
      </c>
      <c r="N40" s="5">
        <v>9.7100000000000009</v>
      </c>
      <c r="O40" s="5">
        <v>1.2310000000000001</v>
      </c>
      <c r="P40" s="5">
        <v>-3.258</v>
      </c>
      <c r="Q40" s="5">
        <v>3.2490000000000001</v>
      </c>
      <c r="R40" s="5">
        <v>-2.4980000000000002</v>
      </c>
      <c r="S40" s="5">
        <v>-3.0510000000000002</v>
      </c>
      <c r="T40" s="5">
        <v>-2.198</v>
      </c>
      <c r="U40" s="5">
        <v>0.67400000000000004</v>
      </c>
      <c r="V40" s="5">
        <v>5.0519999999999996</v>
      </c>
      <c r="W40" s="5">
        <v>-9.5180000000000007</v>
      </c>
      <c r="X40" s="5">
        <v>4.6050000000000004</v>
      </c>
      <c r="Y40" s="5">
        <v>3.2770000000000001</v>
      </c>
      <c r="Z40" s="5">
        <v>20.983000000000001</v>
      </c>
    </row>
    <row r="41" spans="1:26" x14ac:dyDescent="0.25">
      <c r="A41" s="3" t="s">
        <v>95</v>
      </c>
      <c r="B41" s="3" t="s">
        <v>96</v>
      </c>
      <c r="C41" s="5">
        <v>3.3210000000000002</v>
      </c>
      <c r="D41" s="5">
        <v>1.5620000000000001</v>
      </c>
      <c r="E41" s="5">
        <v>4.0830000000000002</v>
      </c>
      <c r="F41" s="5">
        <v>-2.593</v>
      </c>
      <c r="G41" s="5">
        <v>-2.9830000000000001</v>
      </c>
      <c r="H41" s="5">
        <v>4.1159999999999997</v>
      </c>
      <c r="I41" s="5">
        <v>0.47699999999999998</v>
      </c>
      <c r="J41" s="5">
        <v>1.972</v>
      </c>
      <c r="K41" s="5">
        <v>-9.7000000000000003E-2</v>
      </c>
      <c r="L41" s="5">
        <v>-10.487</v>
      </c>
      <c r="M41" s="5">
        <v>9.7729999999999997</v>
      </c>
      <c r="N41" s="5">
        <v>-6.0830000000000002</v>
      </c>
      <c r="O41" s="5">
        <v>3.1030000000000002</v>
      </c>
      <c r="P41" s="5">
        <v>3.9089999999999998</v>
      </c>
      <c r="Q41" s="5">
        <v>3.1589999999999998</v>
      </c>
      <c r="R41" s="5">
        <v>10.987</v>
      </c>
      <c r="S41" s="5">
        <v>1.889</v>
      </c>
      <c r="T41" s="5">
        <v>-0.186</v>
      </c>
      <c r="U41" s="5">
        <v>10.744999999999999</v>
      </c>
      <c r="V41" s="5">
        <v>5.2229999999999999</v>
      </c>
      <c r="W41" s="5">
        <v>-25.893000000000001</v>
      </c>
      <c r="X41" s="5">
        <v>11.382</v>
      </c>
      <c r="Y41" s="5">
        <v>9.9779999999999998</v>
      </c>
      <c r="Z41" s="5">
        <v>10.103</v>
      </c>
    </row>
    <row r="42" spans="1:26" x14ac:dyDescent="0.25">
      <c r="A42" s="3" t="s">
        <v>97</v>
      </c>
      <c r="B42" s="3" t="s">
        <v>98</v>
      </c>
      <c r="C42" s="5">
        <v>4.5449999999999999</v>
      </c>
      <c r="D42" s="5">
        <v>-2.278</v>
      </c>
      <c r="E42" s="5">
        <v>7.7640000000000002</v>
      </c>
      <c r="F42" s="5">
        <v>-2.899</v>
      </c>
      <c r="G42" s="5">
        <v>5.3239999999999998</v>
      </c>
      <c r="H42" s="5">
        <v>-8.6989999999999998</v>
      </c>
      <c r="I42" s="5">
        <v>-6.6029999999999998</v>
      </c>
      <c r="J42" s="5">
        <v>0.38</v>
      </c>
      <c r="K42" s="5">
        <v>-7.7190000000000003</v>
      </c>
      <c r="L42" s="5">
        <v>-17.146000000000001</v>
      </c>
      <c r="M42" s="5">
        <v>16.829999999999998</v>
      </c>
      <c r="N42" s="5">
        <v>-1.373</v>
      </c>
      <c r="O42" s="5">
        <v>-9.6120000000000001</v>
      </c>
      <c r="P42" s="5">
        <v>-2.4089999999999998</v>
      </c>
      <c r="Q42" s="5">
        <v>1.002</v>
      </c>
      <c r="R42" s="5">
        <v>5.8810000000000002</v>
      </c>
      <c r="S42" s="5">
        <v>1.821</v>
      </c>
      <c r="T42" s="5">
        <v>2.863</v>
      </c>
      <c r="U42" s="5">
        <v>-3.645</v>
      </c>
      <c r="V42" s="5">
        <v>3.5409999999999999</v>
      </c>
      <c r="W42" s="5">
        <v>-22.074999999999999</v>
      </c>
      <c r="X42" s="5">
        <v>19.331</v>
      </c>
      <c r="Y42" s="5">
        <v>11.561999999999999</v>
      </c>
    </row>
    <row r="43" spans="1:26" x14ac:dyDescent="0.25">
      <c r="A43" s="3" t="s">
        <v>99</v>
      </c>
      <c r="B43" s="3" t="s">
        <v>100</v>
      </c>
      <c r="C43" s="5">
        <v>0.94699999999999995</v>
      </c>
      <c r="D43" s="5">
        <v>9.2720000000000002</v>
      </c>
      <c r="E43" s="5">
        <v>-2.5259999999999998</v>
      </c>
      <c r="F43" s="5">
        <v>-1.9850000000000001</v>
      </c>
      <c r="G43" s="5">
        <v>-19.32</v>
      </c>
      <c r="H43" s="5">
        <v>37.015999999999998</v>
      </c>
      <c r="I43" s="5">
        <v>12.590999999999999</v>
      </c>
      <c r="J43" s="5">
        <v>4.2329999999999997</v>
      </c>
      <c r="K43" s="5">
        <v>10.319000000000001</v>
      </c>
      <c r="L43" s="5">
        <v>-2.8740000000000001</v>
      </c>
      <c r="M43" s="5">
        <v>2.8919999999999999</v>
      </c>
      <c r="N43" s="5">
        <v>-11.298</v>
      </c>
      <c r="O43" s="5">
        <v>18.757999999999999</v>
      </c>
      <c r="P43" s="5">
        <v>9.83</v>
      </c>
      <c r="Q43" s="5">
        <v>4.9550000000000001</v>
      </c>
      <c r="R43" s="5">
        <v>15.079000000000001</v>
      </c>
      <c r="S43" s="5">
        <v>1.9390000000000001</v>
      </c>
      <c r="T43" s="5">
        <v>-2.431</v>
      </c>
      <c r="U43" s="5">
        <v>21.917000000000002</v>
      </c>
      <c r="V43" s="5">
        <v>6.2549999999999999</v>
      </c>
      <c r="W43" s="5">
        <v>-28.175999999999998</v>
      </c>
      <c r="X43" s="5">
        <v>6.226</v>
      </c>
      <c r="Y43" s="5">
        <v>8.8239999999999998</v>
      </c>
    </row>
    <row r="44" spans="1:26" x14ac:dyDescent="0.25">
      <c r="A44" s="3" t="s">
        <v>101</v>
      </c>
      <c r="B44" s="3" t="s">
        <v>102</v>
      </c>
      <c r="C44" s="5">
        <v>7.3360000000000003</v>
      </c>
      <c r="D44" s="5">
        <v>1.8779999999999999</v>
      </c>
      <c r="E44" s="5">
        <v>-1.387</v>
      </c>
      <c r="F44" s="5">
        <v>-4.5830000000000002</v>
      </c>
      <c r="G44" s="5">
        <v>1.302</v>
      </c>
      <c r="H44" s="5">
        <v>2.6779999999999999</v>
      </c>
      <c r="I44" s="5">
        <v>2.7250000000000001</v>
      </c>
      <c r="J44" s="5">
        <v>4.88</v>
      </c>
      <c r="K44" s="5">
        <v>0.78100000000000003</v>
      </c>
      <c r="L44" s="5">
        <v>2.1539999999999999</v>
      </c>
      <c r="M44" s="5">
        <v>0.86399999999999999</v>
      </c>
      <c r="N44" s="5">
        <v>3.77</v>
      </c>
      <c r="O44" s="5">
        <v>3.927</v>
      </c>
      <c r="P44" s="5">
        <v>-0.35</v>
      </c>
      <c r="Q44" s="5">
        <v>2.0990000000000002</v>
      </c>
      <c r="R44" s="5">
        <v>2.415</v>
      </c>
      <c r="S44" s="5">
        <v>-0.14199999999999999</v>
      </c>
      <c r="T44" s="5">
        <v>1E-3</v>
      </c>
      <c r="U44" s="5">
        <v>2.3959999999999999</v>
      </c>
      <c r="V44" s="5">
        <v>5.8410000000000002</v>
      </c>
      <c r="W44" s="5">
        <v>-4.58</v>
      </c>
      <c r="X44" s="5">
        <v>8.0530000000000008</v>
      </c>
      <c r="Y44" s="5">
        <v>-1.734</v>
      </c>
      <c r="Z44" s="5">
        <v>12.194000000000001</v>
      </c>
    </row>
    <row r="45" spans="1:26" x14ac:dyDescent="0.25">
      <c r="A45" s="3" t="s">
        <v>103</v>
      </c>
      <c r="B45" s="3" t="s">
        <v>104</v>
      </c>
      <c r="C45" s="5">
        <v>3.145</v>
      </c>
      <c r="D45" s="5">
        <v>7.8339999999999996</v>
      </c>
      <c r="E45" s="5">
        <v>-1.2</v>
      </c>
      <c r="F45" s="5">
        <v>-0.68100000000000005</v>
      </c>
      <c r="G45" s="5">
        <v>0.60799999999999998</v>
      </c>
      <c r="H45" s="5">
        <v>-1.1160000000000001</v>
      </c>
      <c r="I45" s="5">
        <v>-3.8340000000000001</v>
      </c>
      <c r="J45" s="5">
        <v>-3.69</v>
      </c>
      <c r="K45" s="5">
        <v>-8.64</v>
      </c>
      <c r="L45" s="5">
        <v>-1.1479999999999999</v>
      </c>
      <c r="M45" s="5">
        <v>-8.2629999999999999</v>
      </c>
      <c r="N45" s="5">
        <v>-4.78</v>
      </c>
      <c r="O45" s="5">
        <v>0.91</v>
      </c>
      <c r="P45" s="5">
        <v>-4.5529999999999999</v>
      </c>
      <c r="Q45" s="5">
        <v>0.39200000000000002</v>
      </c>
      <c r="R45" s="5">
        <v>9.2999999999999999E-2</v>
      </c>
      <c r="S45" s="5">
        <v>-9.3179999999999996</v>
      </c>
      <c r="T45" s="5">
        <v>3.9449999999999998</v>
      </c>
      <c r="U45" s="5">
        <v>-2.8919999999999999</v>
      </c>
      <c r="V45" s="5">
        <v>0.51800000000000002</v>
      </c>
      <c r="W45" s="5">
        <v>-3.3919999999999999</v>
      </c>
      <c r="X45" s="5">
        <v>8.3030000000000008</v>
      </c>
      <c r="Y45" s="5">
        <v>5.3460000000000001</v>
      </c>
    </row>
    <row r="46" spans="1:26" x14ac:dyDescent="0.25">
      <c r="A46" s="3" t="s">
        <v>105</v>
      </c>
      <c r="B46" s="3" t="s">
        <v>106</v>
      </c>
      <c r="C46" s="5">
        <v>5.5339999999999998</v>
      </c>
      <c r="D46" s="5">
        <v>9.5180000000000007</v>
      </c>
      <c r="E46" s="5">
        <v>-2.5449999999999999</v>
      </c>
      <c r="F46" s="5">
        <v>0.27500000000000002</v>
      </c>
      <c r="G46" s="5">
        <v>2.0449999999999999</v>
      </c>
      <c r="H46" s="5">
        <v>-1.6990000000000001</v>
      </c>
      <c r="I46" s="5">
        <v>1.716</v>
      </c>
      <c r="J46" s="5">
        <v>3.0059999999999998</v>
      </c>
      <c r="K46" s="5">
        <v>2.1349999999999998</v>
      </c>
      <c r="L46" s="5">
        <v>-2.2349999999999999</v>
      </c>
      <c r="M46" s="5">
        <v>-0.27100000000000002</v>
      </c>
      <c r="N46" s="5">
        <v>4.7480000000000002</v>
      </c>
      <c r="O46" s="5">
        <v>-2.9569999999999999</v>
      </c>
      <c r="P46" s="5">
        <v>4.95</v>
      </c>
      <c r="Q46" s="5">
        <v>3.9969999999999999</v>
      </c>
      <c r="R46" s="5">
        <v>-4.0010000000000003</v>
      </c>
      <c r="S46" s="5">
        <v>1.329</v>
      </c>
      <c r="T46" s="5">
        <v>-4.9980000000000002</v>
      </c>
      <c r="U46" s="5">
        <v>2.16</v>
      </c>
      <c r="V46" s="5">
        <v>6.5869999999999997</v>
      </c>
      <c r="W46" s="5">
        <v>-8.9670000000000005</v>
      </c>
      <c r="X46" s="5">
        <v>13.327</v>
      </c>
      <c r="Y46" s="5">
        <v>-1.9570000000000001</v>
      </c>
    </row>
    <row r="47" spans="1:26" x14ac:dyDescent="0.25">
      <c r="A47" s="3" t="s">
        <v>107</v>
      </c>
      <c r="B47" s="3" t="s">
        <v>108</v>
      </c>
      <c r="C47" s="5">
        <v>8.51</v>
      </c>
      <c r="D47" s="5">
        <v>-0.96699999999999997</v>
      </c>
      <c r="E47" s="5">
        <v>-1.1060000000000001</v>
      </c>
      <c r="F47" s="5">
        <v>-6.5739999999999998</v>
      </c>
      <c r="G47" s="5">
        <v>1.22</v>
      </c>
      <c r="H47" s="5">
        <v>4.6550000000000002</v>
      </c>
      <c r="I47" s="5">
        <v>4.16</v>
      </c>
      <c r="J47" s="5">
        <v>6.7789999999999999</v>
      </c>
      <c r="K47" s="5">
        <v>1.823</v>
      </c>
      <c r="L47" s="5">
        <v>3.718</v>
      </c>
      <c r="M47" s="5">
        <v>2.29</v>
      </c>
      <c r="N47" s="5">
        <v>4.5069999999999997</v>
      </c>
      <c r="O47" s="5">
        <v>5.867</v>
      </c>
      <c r="P47" s="5">
        <v>-1.0860000000000001</v>
      </c>
      <c r="Q47" s="5">
        <v>1.8240000000000001</v>
      </c>
      <c r="R47" s="5">
        <v>4.1399999999999997</v>
      </c>
      <c r="S47" s="5">
        <v>0.36399999999999999</v>
      </c>
      <c r="T47" s="5">
        <v>0.77400000000000002</v>
      </c>
      <c r="U47" s="5">
        <v>2.8879999999999999</v>
      </c>
      <c r="V47" s="5">
        <v>6.109</v>
      </c>
      <c r="W47" s="5">
        <v>-3.7669999999999999</v>
      </c>
      <c r="X47" s="5">
        <v>7.008</v>
      </c>
      <c r="Y47" s="5">
        <v>-2.2269999999999999</v>
      </c>
    </row>
    <row r="48" spans="1:26" x14ac:dyDescent="0.25">
      <c r="A48" s="3" t="s">
        <v>109</v>
      </c>
      <c r="B48" s="3" t="s">
        <v>110</v>
      </c>
      <c r="C48" s="5">
        <v>-1.6850000000000001</v>
      </c>
      <c r="D48" s="5">
        <v>1.46</v>
      </c>
      <c r="E48" s="5">
        <v>1.9350000000000001</v>
      </c>
      <c r="F48" s="5">
        <v>0.26400000000000001</v>
      </c>
      <c r="G48" s="5">
        <v>5.7140000000000004</v>
      </c>
      <c r="H48" s="5">
        <v>6.4909999999999997</v>
      </c>
      <c r="I48" s="5">
        <v>-5.8999999999999997E-2</v>
      </c>
      <c r="J48" s="5">
        <v>-19.187000000000001</v>
      </c>
      <c r="K48" s="5">
        <v>-1.9490000000000001</v>
      </c>
      <c r="L48" s="5">
        <v>-2.8210000000000002</v>
      </c>
      <c r="M48" s="5">
        <v>-0.98499999999999999</v>
      </c>
      <c r="N48" s="5">
        <v>7.02</v>
      </c>
      <c r="O48" s="5">
        <v>5.4740000000000002</v>
      </c>
      <c r="P48" s="5">
        <v>6.4160000000000004</v>
      </c>
      <c r="Q48" s="5">
        <v>2.16</v>
      </c>
      <c r="R48" s="5">
        <v>2.0430000000000001</v>
      </c>
      <c r="S48" s="5">
        <v>-2.35</v>
      </c>
      <c r="T48" s="5">
        <v>-8.327</v>
      </c>
      <c r="U48" s="5">
        <v>12.242000000000001</v>
      </c>
      <c r="V48" s="5">
        <v>8.6069999999999993</v>
      </c>
      <c r="W48" s="5">
        <v>2.903</v>
      </c>
      <c r="X48" s="5">
        <v>-1.2090000000000001</v>
      </c>
      <c r="Y48" s="5">
        <v>-6.9560000000000004</v>
      </c>
      <c r="Z48" s="5">
        <v>190.666</v>
      </c>
    </row>
    <row r="49" spans="1:26" x14ac:dyDescent="0.25">
      <c r="A49" s="3" t="s">
        <v>111</v>
      </c>
      <c r="B49" s="3" t="s">
        <v>112</v>
      </c>
      <c r="C49" s="5">
        <v>19.954000000000001</v>
      </c>
      <c r="D49" s="5">
        <v>7.8289999999999997</v>
      </c>
      <c r="E49" s="5">
        <v>9.9550000000000001</v>
      </c>
      <c r="F49" s="5">
        <v>3.3000000000000002E-2</v>
      </c>
      <c r="G49" s="5">
        <v>10.086</v>
      </c>
      <c r="H49" s="5">
        <v>-6.2910000000000004</v>
      </c>
      <c r="I49" s="5">
        <v>8.0020000000000007</v>
      </c>
      <c r="J49" s="5">
        <v>7.476</v>
      </c>
      <c r="K49" s="5">
        <v>2.9009999999999998</v>
      </c>
      <c r="L49" s="5">
        <v>-4.1459999999999999</v>
      </c>
      <c r="M49" s="5">
        <v>13.641</v>
      </c>
      <c r="N49" s="5">
        <v>4.1079999999999997</v>
      </c>
      <c r="O49" s="5">
        <v>-1.6839999999999999</v>
      </c>
      <c r="P49" s="5">
        <v>-0.78200000000000003</v>
      </c>
      <c r="Q49" s="5">
        <v>-1.91</v>
      </c>
      <c r="R49" s="5">
        <v>-0.29299999999999998</v>
      </c>
      <c r="S49" s="5">
        <v>0.11600000000000001</v>
      </c>
      <c r="T49" s="5">
        <v>5.5739999999999998</v>
      </c>
      <c r="U49" s="5">
        <v>1.1599999999999999</v>
      </c>
      <c r="V49" s="5">
        <v>-2.137</v>
      </c>
      <c r="W49" s="5">
        <v>-6.8650000000000002</v>
      </c>
      <c r="X49" s="5">
        <v>20.74</v>
      </c>
      <c r="Y49" s="5">
        <v>0.41399999999999998</v>
      </c>
      <c r="Z49" s="5">
        <v>-3.6589999999999998</v>
      </c>
    </row>
    <row r="50" spans="1:26" x14ac:dyDescent="0.25">
      <c r="A50" s="3" t="s">
        <v>113</v>
      </c>
      <c r="B50" s="3" t="s">
        <v>114</v>
      </c>
      <c r="C50" s="5">
        <v>2.8620000000000001</v>
      </c>
      <c r="D50" s="5">
        <v>2.4369999999999998</v>
      </c>
      <c r="E50" s="5">
        <v>19.067</v>
      </c>
      <c r="F50" s="5">
        <v>10.342000000000001</v>
      </c>
      <c r="G50" s="5">
        <v>-2.363</v>
      </c>
      <c r="H50" s="5">
        <v>2.4969999999999999</v>
      </c>
      <c r="I50" s="5">
        <v>2.5089999999999999</v>
      </c>
      <c r="J50" s="5">
        <v>1.06</v>
      </c>
      <c r="K50" s="5">
        <v>-7.6139999999999999</v>
      </c>
      <c r="L50" s="5">
        <v>-3.8050000000000002</v>
      </c>
      <c r="M50" s="5">
        <v>5.3220000000000001</v>
      </c>
      <c r="N50" s="5">
        <v>7.6230000000000002</v>
      </c>
      <c r="O50" s="5">
        <v>-5.2329999999999997</v>
      </c>
      <c r="P50" s="5">
        <v>-3.37</v>
      </c>
      <c r="Q50" s="5">
        <v>3.7999999999999999E-2</v>
      </c>
      <c r="R50" s="5">
        <v>0.90700000000000003</v>
      </c>
      <c r="S50" s="5">
        <v>1.8380000000000001</v>
      </c>
      <c r="T50" s="5">
        <v>3.56</v>
      </c>
      <c r="U50" s="5">
        <v>1.0589999999999999</v>
      </c>
      <c r="V50" s="5">
        <v>0.14699999999999999</v>
      </c>
      <c r="W50" s="5">
        <v>4.7039999999999997</v>
      </c>
      <c r="X50" s="5">
        <v>2.2050000000000001</v>
      </c>
      <c r="Y50" s="5">
        <v>-7.4</v>
      </c>
    </row>
    <row r="51" spans="1:26" x14ac:dyDescent="0.25">
      <c r="A51" s="3" t="s">
        <v>115</v>
      </c>
      <c r="B51" s="3" t="s">
        <v>116</v>
      </c>
      <c r="C51" s="5">
        <v>22.111999999999998</v>
      </c>
      <c r="D51" s="5">
        <v>5.1079999999999997</v>
      </c>
      <c r="E51" s="5">
        <v>3.927</v>
      </c>
      <c r="F51" s="5">
        <v>-0.84899999999999998</v>
      </c>
      <c r="G51" s="5">
        <v>4.8949999999999996</v>
      </c>
      <c r="H51" s="5">
        <v>-0.11899999999999999</v>
      </c>
      <c r="I51" s="5">
        <v>6.8819999999999997</v>
      </c>
      <c r="J51" s="5">
        <v>6.444</v>
      </c>
      <c r="K51" s="5">
        <v>-0.74099999999999999</v>
      </c>
      <c r="L51" s="5">
        <v>10.974</v>
      </c>
      <c r="M51" s="5">
        <v>6.6150000000000002</v>
      </c>
      <c r="N51" s="5">
        <v>6.1689999999999996</v>
      </c>
      <c r="O51" s="5">
        <v>-3.6440000000000001</v>
      </c>
      <c r="P51" s="5">
        <v>8.7409999999999997</v>
      </c>
      <c r="Q51" s="5">
        <v>3.4470000000000001</v>
      </c>
      <c r="R51" s="5">
        <v>1.494</v>
      </c>
      <c r="S51" s="5">
        <v>-0.59</v>
      </c>
      <c r="T51" s="5">
        <v>9.4260000000000002</v>
      </c>
      <c r="U51" s="5">
        <v>1.32</v>
      </c>
      <c r="V51" s="5">
        <v>5.2110000000000003</v>
      </c>
      <c r="W51" s="5">
        <v>-12.202</v>
      </c>
      <c r="X51" s="5">
        <v>8.2859999999999996</v>
      </c>
      <c r="Y51" s="5">
        <v>-1.5489999999999999</v>
      </c>
    </row>
    <row r="52" spans="1:26" x14ac:dyDescent="0.25">
      <c r="A52" s="3" t="s">
        <v>117</v>
      </c>
      <c r="B52" s="3" t="s">
        <v>118</v>
      </c>
      <c r="C52" s="5">
        <v>31.169</v>
      </c>
      <c r="D52" s="5">
        <v>12.067</v>
      </c>
      <c r="E52" s="5">
        <v>7.9619999999999997</v>
      </c>
      <c r="F52" s="5">
        <v>-5.4770000000000003</v>
      </c>
      <c r="G52" s="5">
        <v>20.221</v>
      </c>
      <c r="H52" s="5">
        <v>-13.157</v>
      </c>
      <c r="I52" s="5">
        <v>12.005000000000001</v>
      </c>
      <c r="J52" s="5">
        <v>11.353</v>
      </c>
      <c r="K52" s="5">
        <v>9.2430000000000003</v>
      </c>
      <c r="L52" s="5">
        <v>-10.396000000000001</v>
      </c>
      <c r="M52" s="5">
        <v>20.247</v>
      </c>
      <c r="N52" s="5">
        <v>2.2709999999999999</v>
      </c>
      <c r="O52" s="5">
        <v>-0.80200000000000005</v>
      </c>
      <c r="P52" s="5">
        <v>-4.7560000000000002</v>
      </c>
      <c r="Q52" s="5">
        <v>-5.52</v>
      </c>
      <c r="R52" s="5">
        <v>-2.21</v>
      </c>
      <c r="S52" s="5">
        <v>-0.65400000000000003</v>
      </c>
      <c r="T52" s="5">
        <v>5.1749999999999998</v>
      </c>
      <c r="U52" s="5">
        <v>1.4119999999999999</v>
      </c>
      <c r="V52" s="5">
        <v>-7.8479999999999999</v>
      </c>
      <c r="W52" s="5">
        <v>-9.7880000000000003</v>
      </c>
      <c r="X52" s="5">
        <v>39.920999999999999</v>
      </c>
      <c r="Y52" s="5">
        <v>5.1269999999999998</v>
      </c>
    </row>
    <row r="53" spans="1:26" x14ac:dyDescent="0.25">
      <c r="A53" s="3" t="s">
        <v>119</v>
      </c>
      <c r="B53" s="3" t="s">
        <v>120</v>
      </c>
      <c r="C53" s="5">
        <v>14.877000000000001</v>
      </c>
      <c r="D53" s="5">
        <v>3.3849999999999998</v>
      </c>
      <c r="E53" s="5">
        <v>1.9219999999999999</v>
      </c>
      <c r="F53" s="5">
        <v>4.399</v>
      </c>
      <c r="G53" s="5">
        <v>8.6959999999999997</v>
      </c>
      <c r="H53" s="5">
        <v>-1.6</v>
      </c>
      <c r="I53" s="5">
        <v>3.2519999999999998</v>
      </c>
      <c r="J53" s="5">
        <v>12.538</v>
      </c>
      <c r="K53" s="5">
        <v>15.500999999999999</v>
      </c>
      <c r="L53" s="5">
        <v>32.246000000000002</v>
      </c>
      <c r="M53" s="5">
        <v>16.279</v>
      </c>
      <c r="N53" s="5">
        <v>-3.3639999999999999</v>
      </c>
      <c r="O53" s="5">
        <v>30.135000000000002</v>
      </c>
      <c r="P53" s="5">
        <v>27.398</v>
      </c>
      <c r="Q53" s="5">
        <v>5.8070000000000004</v>
      </c>
      <c r="R53" s="5">
        <v>6.5069999999999997</v>
      </c>
      <c r="S53" s="5">
        <v>3.508</v>
      </c>
      <c r="T53" s="5">
        <v>0.76200000000000001</v>
      </c>
      <c r="U53" s="5">
        <v>-1.899</v>
      </c>
      <c r="V53" s="5">
        <v>9.9410000000000007</v>
      </c>
      <c r="W53" s="5">
        <v>-5.7450000000000001</v>
      </c>
      <c r="X53" s="5">
        <v>5.5090000000000003</v>
      </c>
      <c r="Y53" s="5">
        <v>-6.5270000000000001</v>
      </c>
    </row>
    <row r="54" spans="1:26" x14ac:dyDescent="0.25">
      <c r="A54" s="3" t="s">
        <v>121</v>
      </c>
      <c r="B54" s="3" t="s">
        <v>122</v>
      </c>
      <c r="C54" s="5">
        <v>8.1920000000000002</v>
      </c>
      <c r="D54" s="5">
        <v>6.5919999999999996</v>
      </c>
      <c r="E54" s="5">
        <v>4.4109999999999996</v>
      </c>
      <c r="F54" s="5">
        <v>5.0659999999999998</v>
      </c>
      <c r="G54" s="5">
        <v>7.5069999999999997</v>
      </c>
      <c r="H54" s="5">
        <v>6.6230000000000002</v>
      </c>
      <c r="I54" s="5">
        <v>9.718</v>
      </c>
      <c r="J54" s="5">
        <v>11.073</v>
      </c>
      <c r="K54" s="5">
        <v>8.5399999999999991</v>
      </c>
      <c r="L54" s="5">
        <v>-3.63</v>
      </c>
      <c r="M54" s="5">
        <v>-0.44900000000000001</v>
      </c>
      <c r="N54" s="5">
        <v>3.49</v>
      </c>
      <c r="O54" s="5">
        <v>-1.958</v>
      </c>
      <c r="P54" s="5">
        <v>2.5990000000000002</v>
      </c>
      <c r="Q54" s="5">
        <v>-1.327</v>
      </c>
      <c r="R54" s="5">
        <v>-1.958</v>
      </c>
      <c r="S54" s="5">
        <v>-0.22600000000000001</v>
      </c>
      <c r="T54" s="5">
        <v>4.359</v>
      </c>
      <c r="U54" s="5">
        <v>2.919</v>
      </c>
      <c r="V54" s="5">
        <v>5.9459999999999997</v>
      </c>
      <c r="W54" s="5">
        <v>-5.7770000000000001</v>
      </c>
      <c r="X54" s="5">
        <v>8.6059999999999999</v>
      </c>
      <c r="Y54" s="5">
        <v>2.7429999999999999</v>
      </c>
      <c r="Z54" s="5">
        <v>10.576000000000001</v>
      </c>
    </row>
    <row r="55" spans="1:26" x14ac:dyDescent="0.25">
      <c r="A55" s="3" t="s">
        <v>123</v>
      </c>
      <c r="B55" s="3" t="s">
        <v>124</v>
      </c>
      <c r="C55" s="5">
        <v>11.807</v>
      </c>
      <c r="D55" s="5">
        <v>12.044</v>
      </c>
      <c r="E55" s="5">
        <v>10.362</v>
      </c>
      <c r="F55" s="5">
        <v>10.068</v>
      </c>
      <c r="G55" s="5">
        <v>8.5809999999999995</v>
      </c>
      <c r="H55" s="5">
        <v>8.1140000000000008</v>
      </c>
      <c r="I55" s="5">
        <v>7.7089999999999996</v>
      </c>
      <c r="J55" s="5">
        <v>11.256</v>
      </c>
      <c r="K55" s="5">
        <v>4.3819999999999997</v>
      </c>
      <c r="L55" s="5">
        <v>-14.031000000000001</v>
      </c>
      <c r="M55" s="5">
        <v>-3.3250000000000002</v>
      </c>
      <c r="N55" s="5">
        <v>1.7330000000000001</v>
      </c>
      <c r="O55" s="5">
        <v>-5.2249999999999996</v>
      </c>
      <c r="P55" s="5">
        <v>8.7999999999999995E-2</v>
      </c>
      <c r="Q55" s="5">
        <v>-8.0190000000000001</v>
      </c>
      <c r="R55" s="5">
        <v>1.5940000000000001</v>
      </c>
      <c r="S55" s="5">
        <v>8.9410000000000007</v>
      </c>
      <c r="T55" s="5">
        <v>8.7949999999999999</v>
      </c>
      <c r="U55" s="5">
        <v>6.6689999999999996</v>
      </c>
      <c r="V55" s="5">
        <v>5.992</v>
      </c>
      <c r="W55" s="5">
        <v>0.98699999999999999</v>
      </c>
      <c r="X55" s="5">
        <v>7.3369999999999997</v>
      </c>
      <c r="Y55" s="5">
        <v>1.1719999999999999</v>
      </c>
    </row>
    <row r="56" spans="1:26" x14ac:dyDescent="0.25">
      <c r="A56" s="3" t="s">
        <v>125</v>
      </c>
      <c r="B56" s="3" t="s">
        <v>126</v>
      </c>
      <c r="C56" s="5">
        <v>13.1</v>
      </c>
      <c r="D56" s="5">
        <v>3.0049999999999999</v>
      </c>
      <c r="E56" s="5">
        <v>-1.6850000000000001</v>
      </c>
      <c r="F56" s="5">
        <v>9.4049999999999994</v>
      </c>
      <c r="G56" s="5">
        <v>6.3949999999999996</v>
      </c>
      <c r="H56" s="5">
        <v>2.649</v>
      </c>
      <c r="I56" s="5">
        <v>5.3049999999999997</v>
      </c>
      <c r="J56" s="5">
        <v>12.77</v>
      </c>
      <c r="K56" s="5">
        <v>6.8920000000000003</v>
      </c>
      <c r="L56" s="5">
        <v>-3.04</v>
      </c>
      <c r="M56" s="5">
        <v>-4.8630000000000004</v>
      </c>
      <c r="N56" s="5">
        <v>5.4210000000000003</v>
      </c>
      <c r="O56" s="5">
        <v>-1.6259999999999999</v>
      </c>
      <c r="P56" s="5">
        <v>10.065</v>
      </c>
      <c r="Q56" s="5">
        <v>4.2329999999999997</v>
      </c>
      <c r="R56" s="5">
        <v>-2.073</v>
      </c>
      <c r="S56" s="5">
        <v>-9.6509999999999998</v>
      </c>
      <c r="T56" s="5">
        <v>5.62</v>
      </c>
      <c r="U56" s="5">
        <v>-0.78800000000000003</v>
      </c>
      <c r="V56" s="5">
        <v>10.446999999999999</v>
      </c>
      <c r="W56" s="5">
        <v>-8.141</v>
      </c>
      <c r="X56" s="5">
        <v>3.6789999999999998</v>
      </c>
      <c r="Y56" s="5">
        <v>11.153</v>
      </c>
    </row>
    <row r="57" spans="1:26" x14ac:dyDescent="0.25">
      <c r="A57" s="3" t="s">
        <v>127</v>
      </c>
      <c r="B57" s="3" t="s">
        <v>128</v>
      </c>
      <c r="C57" s="5">
        <v>6.9960000000000004</v>
      </c>
      <c r="D57" s="5">
        <v>6.5119999999999996</v>
      </c>
      <c r="E57" s="5">
        <v>4.6130000000000004</v>
      </c>
      <c r="F57" s="5">
        <v>3.7280000000000002</v>
      </c>
      <c r="G57" s="5">
        <v>7.5270000000000001</v>
      </c>
      <c r="H57" s="5">
        <v>7.0279999999999996</v>
      </c>
      <c r="I57" s="5">
        <v>10.68</v>
      </c>
      <c r="J57" s="5">
        <v>10.803000000000001</v>
      </c>
      <c r="K57" s="5">
        <v>9.3829999999999991</v>
      </c>
      <c r="L57" s="5">
        <v>-2.2759999999999998</v>
      </c>
      <c r="M57" s="5">
        <v>0.52400000000000002</v>
      </c>
      <c r="N57" s="5">
        <v>3.4380000000000002</v>
      </c>
      <c r="O57" s="5">
        <v>-1.627</v>
      </c>
      <c r="P57" s="5">
        <v>1.86</v>
      </c>
      <c r="Q57" s="5">
        <v>-1.4159999999999999</v>
      </c>
      <c r="R57" s="5">
        <v>-2.3010000000000002</v>
      </c>
      <c r="S57" s="5">
        <v>0.27600000000000002</v>
      </c>
      <c r="T57" s="5">
        <v>3.6720000000000002</v>
      </c>
      <c r="U57" s="5">
        <v>2.9980000000000002</v>
      </c>
      <c r="V57" s="5">
        <v>5.32</v>
      </c>
      <c r="W57" s="5">
        <v>-6.2850000000000001</v>
      </c>
      <c r="X57" s="5">
        <v>9.4770000000000003</v>
      </c>
      <c r="Y57" s="5">
        <v>1.8220000000000001</v>
      </c>
    </row>
    <row r="58" spans="1:26" x14ac:dyDescent="0.25">
      <c r="A58" s="3" t="s">
        <v>129</v>
      </c>
      <c r="B58" s="3" t="s">
        <v>130</v>
      </c>
      <c r="C58" s="5">
        <v>5.3849999999999998</v>
      </c>
      <c r="D58" s="5">
        <v>7.492</v>
      </c>
      <c r="E58" s="5">
        <v>2.8090000000000002</v>
      </c>
      <c r="F58" s="5">
        <v>5.319</v>
      </c>
      <c r="G58" s="5">
        <v>1.7190000000000001</v>
      </c>
      <c r="H58" s="5">
        <v>1.0329999999999999</v>
      </c>
      <c r="I58" s="5">
        <v>1.917</v>
      </c>
      <c r="J58" s="5">
        <v>3.6509999999999998</v>
      </c>
      <c r="K58" s="5">
        <v>5.6779999999999999</v>
      </c>
      <c r="L58" s="5">
        <v>-1.879</v>
      </c>
      <c r="M58" s="5">
        <v>-0.97699999999999998</v>
      </c>
      <c r="N58" s="5">
        <v>2.484</v>
      </c>
      <c r="O58" s="5">
        <v>0.79900000000000004</v>
      </c>
      <c r="P58" s="5">
        <v>0.08</v>
      </c>
      <c r="Q58" s="5">
        <v>0.26500000000000001</v>
      </c>
      <c r="R58" s="5">
        <v>3.4510000000000001</v>
      </c>
      <c r="S58" s="5">
        <v>0.59299999999999997</v>
      </c>
      <c r="T58" s="5">
        <v>1.5680000000000001</v>
      </c>
      <c r="U58" s="5">
        <v>1.776</v>
      </c>
      <c r="V58" s="5">
        <v>4.0209999999999999</v>
      </c>
      <c r="W58" s="5">
        <v>-3.6720000000000002</v>
      </c>
      <c r="X58" s="5">
        <v>8.1720000000000006</v>
      </c>
      <c r="Y58" s="5">
        <v>12.083</v>
      </c>
      <c r="Z58" s="5">
        <v>0.17899999999999999</v>
      </c>
    </row>
    <row r="59" spans="1:26" x14ac:dyDescent="0.25">
      <c r="A59" s="3" t="s">
        <v>131</v>
      </c>
      <c r="B59" s="3" t="s">
        <v>132</v>
      </c>
      <c r="C59" s="5">
        <v>3.512</v>
      </c>
      <c r="D59" s="5">
        <v>3.9860000000000002</v>
      </c>
      <c r="E59" s="5">
        <v>5.242</v>
      </c>
      <c r="F59" s="5">
        <v>0.5</v>
      </c>
      <c r="G59" s="5">
        <v>4.6879999999999997</v>
      </c>
      <c r="H59" s="5">
        <v>2.4510000000000001</v>
      </c>
      <c r="I59" s="5">
        <v>3.99</v>
      </c>
      <c r="J59" s="5">
        <v>5.6719999999999997</v>
      </c>
      <c r="K59" s="5">
        <v>4.6970000000000001</v>
      </c>
      <c r="L59" s="5">
        <v>-2.492</v>
      </c>
      <c r="M59" s="5">
        <v>4.2750000000000004</v>
      </c>
      <c r="N59" s="5">
        <v>2.59</v>
      </c>
      <c r="O59" s="5">
        <v>-0.108</v>
      </c>
      <c r="P59" s="5">
        <v>-1.823</v>
      </c>
      <c r="Q59" s="5">
        <v>1.4670000000000001</v>
      </c>
      <c r="R59" s="5">
        <v>-3.6040000000000001</v>
      </c>
      <c r="S59" s="5">
        <v>11.632</v>
      </c>
      <c r="T59" s="5">
        <v>-3.9220000000000002</v>
      </c>
      <c r="U59" s="5">
        <v>-1.1639999999999999</v>
      </c>
      <c r="V59" s="5">
        <v>6.2830000000000004</v>
      </c>
      <c r="W59" s="5">
        <v>-6.1379999999999999</v>
      </c>
      <c r="X59" s="5">
        <v>7.9210000000000003</v>
      </c>
      <c r="Y59" s="5">
        <v>2.254</v>
      </c>
    </row>
    <row r="60" spans="1:26" x14ac:dyDescent="0.25">
      <c r="A60" s="3" t="s">
        <v>133</v>
      </c>
      <c r="B60" s="3" t="s">
        <v>134</v>
      </c>
      <c r="C60" s="5">
        <v>8.1419999999999995</v>
      </c>
      <c r="D60" s="5">
        <v>9.3179999999999996</v>
      </c>
      <c r="E60" s="5">
        <v>-0.64700000000000002</v>
      </c>
      <c r="F60" s="5">
        <v>7.6130000000000004</v>
      </c>
      <c r="G60" s="5">
        <v>-0.47199999999999998</v>
      </c>
      <c r="H60" s="5">
        <v>1.587</v>
      </c>
      <c r="I60" s="5">
        <v>1.9730000000000001</v>
      </c>
      <c r="J60" s="5">
        <v>3.1190000000000002</v>
      </c>
      <c r="K60" s="5">
        <v>8.1180000000000003</v>
      </c>
      <c r="L60" s="5">
        <v>-5.2039999999999997</v>
      </c>
      <c r="M60" s="5">
        <v>-4.25</v>
      </c>
      <c r="N60" s="5">
        <v>3.0249999999999999</v>
      </c>
      <c r="O60" s="5">
        <v>0.99399999999999999</v>
      </c>
      <c r="P60" s="5">
        <v>1.7649999999999999</v>
      </c>
      <c r="Q60" s="5">
        <v>-0.41599999999999998</v>
      </c>
      <c r="R60" s="5">
        <v>4.0579999999999998</v>
      </c>
      <c r="S60" s="5">
        <v>-3.49</v>
      </c>
      <c r="T60" s="5">
        <v>4.6109999999999998</v>
      </c>
      <c r="U60" s="5">
        <v>3.657</v>
      </c>
      <c r="V60" s="5">
        <v>2.8380000000000001</v>
      </c>
      <c r="W60" s="5">
        <v>-3.6659999999999999</v>
      </c>
      <c r="X60" s="5">
        <v>6.3209999999999997</v>
      </c>
      <c r="Y60" s="5">
        <v>25.542999999999999</v>
      </c>
    </row>
    <row r="61" spans="1:26" x14ac:dyDescent="0.25">
      <c r="A61" s="3" t="s">
        <v>135</v>
      </c>
      <c r="B61" s="3" t="s">
        <v>136</v>
      </c>
      <c r="C61" s="5">
        <v>3.2589999999999999</v>
      </c>
      <c r="D61" s="5">
        <v>6.7089999999999996</v>
      </c>
      <c r="E61" s="5">
        <v>5.7140000000000004</v>
      </c>
      <c r="F61" s="5">
        <v>4.51</v>
      </c>
      <c r="G61" s="5">
        <v>3.0870000000000002</v>
      </c>
      <c r="H61" s="5">
        <v>6.5000000000000002E-2</v>
      </c>
      <c r="I61" s="5">
        <v>1.23</v>
      </c>
      <c r="J61" s="5">
        <v>3.556</v>
      </c>
      <c r="K61" s="5">
        <v>3.5409999999999999</v>
      </c>
      <c r="L61" s="5">
        <v>1.8049999999999999</v>
      </c>
      <c r="M61" s="5">
        <v>0.59599999999999997</v>
      </c>
      <c r="N61" s="5">
        <v>1.946</v>
      </c>
      <c r="O61" s="5">
        <v>0.90800000000000003</v>
      </c>
      <c r="P61" s="5">
        <v>-0.89600000000000002</v>
      </c>
      <c r="Q61" s="5">
        <v>0.54200000000000004</v>
      </c>
      <c r="R61" s="5">
        <v>5.1210000000000004</v>
      </c>
      <c r="S61" s="5">
        <v>1.228</v>
      </c>
      <c r="T61" s="5">
        <v>0.59399999999999997</v>
      </c>
      <c r="U61" s="5">
        <v>0.91700000000000004</v>
      </c>
      <c r="V61" s="5">
        <v>4.4790000000000001</v>
      </c>
      <c r="W61" s="5">
        <v>-2.9209999999999998</v>
      </c>
      <c r="X61" s="5">
        <v>9.9890000000000008</v>
      </c>
      <c r="Y61" s="5">
        <v>2.6949999999999998</v>
      </c>
    </row>
    <row r="62" spans="1:26" x14ac:dyDescent="0.25">
      <c r="A62" s="3" t="s">
        <v>137</v>
      </c>
      <c r="B62" s="3" t="s">
        <v>138</v>
      </c>
      <c r="C62" s="5">
        <v>3.323</v>
      </c>
      <c r="D62" s="5">
        <v>5.6779999999999999</v>
      </c>
      <c r="E62" s="5">
        <v>4.6970000000000001</v>
      </c>
      <c r="F62" s="5">
        <v>2.3079999999999998</v>
      </c>
      <c r="G62" s="5">
        <v>6.5490000000000004</v>
      </c>
      <c r="H62" s="5">
        <v>3.76</v>
      </c>
      <c r="I62" s="5">
        <v>2.89</v>
      </c>
      <c r="J62" s="5">
        <v>7.4859999999999998</v>
      </c>
      <c r="K62" s="5">
        <v>4.2439999999999998</v>
      </c>
      <c r="L62" s="5">
        <v>-4.399</v>
      </c>
      <c r="M62" s="5">
        <v>6.3630000000000004</v>
      </c>
      <c r="N62" s="5">
        <v>-1.1759999999999999</v>
      </c>
      <c r="O62" s="5">
        <v>2.5550000000000002</v>
      </c>
      <c r="P62" s="5">
        <v>0.6</v>
      </c>
      <c r="Q62" s="5">
        <v>4.0030000000000001</v>
      </c>
      <c r="R62" s="5">
        <v>3.2010000000000001</v>
      </c>
      <c r="S62" s="5">
        <v>0.14499999999999999</v>
      </c>
      <c r="T62" s="5">
        <v>3.4470000000000001</v>
      </c>
      <c r="U62" s="5">
        <v>-2.3250000000000002</v>
      </c>
      <c r="V62" s="5">
        <v>6.2830000000000004</v>
      </c>
      <c r="W62" s="5">
        <v>-11.079000000000001</v>
      </c>
      <c r="X62" s="5">
        <v>28.835000000000001</v>
      </c>
      <c r="Y62" s="5">
        <v>17.484000000000002</v>
      </c>
      <c r="Z62" s="5">
        <v>-17.152999999999999</v>
      </c>
    </row>
    <row r="63" spans="1:26" x14ac:dyDescent="0.25">
      <c r="A63" s="3" t="s">
        <v>139</v>
      </c>
      <c r="B63" s="3" t="s">
        <v>140</v>
      </c>
      <c r="C63" s="5">
        <v>6.593</v>
      </c>
      <c r="D63" s="5">
        <v>10.515000000000001</v>
      </c>
      <c r="E63" s="5">
        <v>3.5449999999999999</v>
      </c>
      <c r="F63" s="5">
        <v>0.78300000000000003</v>
      </c>
      <c r="G63" s="5">
        <v>4.2039999999999997</v>
      </c>
      <c r="H63" s="5">
        <v>3.7290000000000001</v>
      </c>
      <c r="I63" s="5">
        <v>3.0310000000000001</v>
      </c>
      <c r="J63" s="5">
        <v>8.6950000000000003</v>
      </c>
      <c r="K63" s="5">
        <v>2.2850000000000001</v>
      </c>
      <c r="L63" s="5">
        <v>-1.827</v>
      </c>
      <c r="M63" s="5">
        <v>-1.1970000000000001</v>
      </c>
      <c r="N63" s="5">
        <v>1.2829999999999999</v>
      </c>
      <c r="O63" s="5">
        <v>1.4750000000000001</v>
      </c>
      <c r="P63" s="5">
        <v>3.3860000000000001</v>
      </c>
      <c r="Q63" s="5">
        <v>3.23</v>
      </c>
      <c r="R63" s="5">
        <v>3.254</v>
      </c>
      <c r="S63" s="5">
        <v>1.843</v>
      </c>
      <c r="T63" s="5">
        <v>0.755</v>
      </c>
      <c r="U63" s="5">
        <v>-2.61</v>
      </c>
      <c r="V63" s="5">
        <v>7.0469999999999997</v>
      </c>
      <c r="W63" s="5">
        <v>-6.2889999999999997</v>
      </c>
      <c r="X63" s="5">
        <v>8.0960000000000001</v>
      </c>
      <c r="Y63" s="5">
        <v>6.4329999999999998</v>
      </c>
    </row>
    <row r="64" spans="1:26" x14ac:dyDescent="0.25">
      <c r="A64" s="3" t="s">
        <v>141</v>
      </c>
      <c r="B64" s="3" t="s">
        <v>142</v>
      </c>
      <c r="C64" s="5">
        <v>9.5980000000000008</v>
      </c>
      <c r="D64" s="5">
        <v>15.818</v>
      </c>
      <c r="E64" s="5">
        <v>3.5230000000000001</v>
      </c>
      <c r="F64" s="5">
        <v>4.0410000000000004</v>
      </c>
      <c r="G64" s="5">
        <v>110.458</v>
      </c>
      <c r="H64" s="5">
        <v>17.829000000000001</v>
      </c>
      <c r="I64" s="5">
        <v>-22.477</v>
      </c>
      <c r="J64" s="5">
        <v>16.324999999999999</v>
      </c>
      <c r="K64" s="5">
        <v>17.146000000000001</v>
      </c>
      <c r="L64" s="5">
        <v>-70.489999999999995</v>
      </c>
      <c r="M64" s="5">
        <v>422.125</v>
      </c>
      <c r="N64" s="5">
        <v>-64.936999999999998</v>
      </c>
      <c r="O64" s="5">
        <v>109.833</v>
      </c>
      <c r="P64" s="5">
        <v>-5.0149999999999997</v>
      </c>
      <c r="Q64" s="5">
        <v>35.390999999999998</v>
      </c>
      <c r="R64" s="5">
        <v>2.8140000000000001</v>
      </c>
      <c r="S64" s="5">
        <v>-43.308999999999997</v>
      </c>
      <c r="T64" s="5">
        <v>28.738</v>
      </c>
      <c r="U64" s="5">
        <v>-21.265000000000001</v>
      </c>
      <c r="V64" s="5">
        <v>-40.737000000000002</v>
      </c>
      <c r="W64" s="5">
        <v>39.826000000000001</v>
      </c>
      <c r="X64" s="5">
        <v>687.51400000000001</v>
      </c>
      <c r="Y64" s="5">
        <v>51.82</v>
      </c>
    </row>
    <row r="65" spans="1:26" x14ac:dyDescent="0.25">
      <c r="A65" s="3" t="s">
        <v>143</v>
      </c>
      <c r="B65" s="3" t="s">
        <v>144</v>
      </c>
      <c r="C65" s="5">
        <v>-25.866</v>
      </c>
      <c r="D65" s="5">
        <v>-4.0629999999999997</v>
      </c>
      <c r="E65" s="5">
        <v>33.195</v>
      </c>
      <c r="F65" s="5">
        <v>10.082000000000001</v>
      </c>
      <c r="G65" s="5">
        <v>12.573</v>
      </c>
      <c r="H65" s="5">
        <v>7.8090000000000002</v>
      </c>
      <c r="I65" s="5">
        <v>13.894</v>
      </c>
      <c r="J65" s="5">
        <v>2.9409999999999998</v>
      </c>
      <c r="K65" s="5">
        <v>15.138</v>
      </c>
      <c r="L65" s="5">
        <v>-10.476000000000001</v>
      </c>
      <c r="M65" s="5">
        <v>23.457000000000001</v>
      </c>
      <c r="N65" s="5">
        <v>-3.3170000000000002</v>
      </c>
      <c r="O65" s="5">
        <v>4.0709999999999997</v>
      </c>
      <c r="P65" s="5">
        <v>2.6</v>
      </c>
      <c r="Q65" s="5">
        <v>1.4650000000000001</v>
      </c>
      <c r="R65" s="5">
        <v>19.818999999999999</v>
      </c>
      <c r="S65" s="5">
        <v>-0.76200000000000001</v>
      </c>
      <c r="T65" s="5">
        <v>2.9169999999999998</v>
      </c>
      <c r="U65" s="5">
        <v>-11.936</v>
      </c>
      <c r="V65" s="5">
        <v>16.657</v>
      </c>
      <c r="W65" s="5">
        <v>-64.563999999999993</v>
      </c>
      <c r="X65" s="5">
        <v>113.405</v>
      </c>
      <c r="Y65" s="5">
        <v>67.448999999999998</v>
      </c>
    </row>
    <row r="66" spans="1:26" x14ac:dyDescent="0.25">
      <c r="A66" s="3" t="s">
        <v>145</v>
      </c>
      <c r="B66" s="3" t="s">
        <v>146</v>
      </c>
      <c r="C66" s="5">
        <v>4.5270000000000001</v>
      </c>
      <c r="D66" s="5">
        <v>2.7709999999999999</v>
      </c>
      <c r="E66" s="5">
        <v>5.415</v>
      </c>
      <c r="F66" s="5">
        <v>3.0939999999999999</v>
      </c>
      <c r="G66" s="5">
        <v>5.056</v>
      </c>
      <c r="H66" s="5">
        <v>3.944</v>
      </c>
      <c r="I66" s="5">
        <v>3.9740000000000002</v>
      </c>
      <c r="J66" s="5">
        <v>7.1349999999999998</v>
      </c>
      <c r="K66" s="5">
        <v>5.4219999999999997</v>
      </c>
      <c r="L66" s="5">
        <v>-0.93</v>
      </c>
      <c r="M66" s="5">
        <v>5.3369999999999997</v>
      </c>
      <c r="N66" s="5">
        <v>4.67</v>
      </c>
      <c r="O66" s="5">
        <v>0.13500000000000001</v>
      </c>
      <c r="P66" s="5">
        <v>-0.99199999999999999</v>
      </c>
      <c r="Q66" s="5">
        <v>3.0670000000000002</v>
      </c>
      <c r="R66" s="5">
        <v>1.3169999999999999</v>
      </c>
      <c r="S66" s="5">
        <v>4.0270000000000001</v>
      </c>
      <c r="T66" s="5">
        <v>5.5110000000000001</v>
      </c>
      <c r="U66" s="5">
        <v>2.133</v>
      </c>
      <c r="V66" s="5">
        <v>7.3479999999999999</v>
      </c>
      <c r="W66" s="5">
        <v>-8.8209999999999997</v>
      </c>
      <c r="X66" s="5">
        <v>17.577999999999999</v>
      </c>
      <c r="Y66" s="5">
        <v>13.287000000000001</v>
      </c>
    </row>
    <row r="67" spans="1:26" x14ac:dyDescent="0.25">
      <c r="A67" s="3" t="s">
        <v>147</v>
      </c>
      <c r="B67" s="3" t="s">
        <v>148</v>
      </c>
      <c r="C67" s="5">
        <v>0.17299999999999999</v>
      </c>
      <c r="D67" s="5">
        <v>0.28399999999999997</v>
      </c>
      <c r="E67" s="5">
        <v>7.6999999999999999E-2</v>
      </c>
      <c r="F67" s="5">
        <v>2.657</v>
      </c>
      <c r="G67" s="5">
        <v>4.4340000000000002</v>
      </c>
      <c r="H67" s="5">
        <v>-1.415</v>
      </c>
      <c r="I67" s="5">
        <v>1.998</v>
      </c>
      <c r="J67" s="5">
        <v>4.3819999999999997</v>
      </c>
      <c r="K67" s="5">
        <v>-1.6E-2</v>
      </c>
      <c r="L67" s="5">
        <v>-4.0839999999999996</v>
      </c>
      <c r="M67" s="5">
        <v>-4.6959999999999997</v>
      </c>
      <c r="N67" s="5">
        <v>-1.778</v>
      </c>
      <c r="O67" s="5">
        <v>-2.1840000000000002</v>
      </c>
      <c r="P67" s="5">
        <v>-3.9340000000000002</v>
      </c>
      <c r="Q67" s="5">
        <v>2.0230000000000001</v>
      </c>
      <c r="R67" s="5">
        <v>0.19600000000000001</v>
      </c>
      <c r="S67" s="5">
        <v>-3.0209999999999999</v>
      </c>
      <c r="T67" s="5">
        <v>0.59199999999999997</v>
      </c>
      <c r="U67" s="5">
        <v>-7.81</v>
      </c>
      <c r="V67" s="5">
        <v>2.806</v>
      </c>
      <c r="W67" s="5">
        <v>-11.255000000000001</v>
      </c>
      <c r="X67" s="5">
        <v>-0.65100000000000002</v>
      </c>
      <c r="Y67" s="5">
        <v>1.2649999999999999</v>
      </c>
    </row>
    <row r="68" spans="1:26" x14ac:dyDescent="0.25">
      <c r="A68" s="3" t="s">
        <v>149</v>
      </c>
      <c r="B68" s="3" t="s">
        <v>150</v>
      </c>
      <c r="C68" s="5">
        <v>7.6829999999999998</v>
      </c>
      <c r="D68" s="5">
        <v>2.302</v>
      </c>
      <c r="E68" s="5">
        <v>6.1120000000000001</v>
      </c>
      <c r="F68" s="5">
        <v>3.1589999999999998</v>
      </c>
      <c r="G68" s="5">
        <v>2.8140000000000001</v>
      </c>
      <c r="H68" s="5">
        <v>6.3090000000000002</v>
      </c>
      <c r="I68" s="5">
        <v>4.0430000000000001</v>
      </c>
      <c r="J68" s="5">
        <v>7.109</v>
      </c>
      <c r="K68" s="5">
        <v>1.3120000000000001</v>
      </c>
      <c r="L68" s="5">
        <v>-1.552</v>
      </c>
      <c r="M68" s="5">
        <v>6.3040000000000003</v>
      </c>
      <c r="N68" s="5">
        <v>4.8970000000000002</v>
      </c>
      <c r="O68" s="5">
        <v>1.4570000000000001</v>
      </c>
      <c r="P68" s="5">
        <v>1.5740000000000001</v>
      </c>
      <c r="Q68" s="5">
        <v>-0.67700000000000005</v>
      </c>
      <c r="R68" s="5">
        <v>2.407</v>
      </c>
      <c r="S68" s="5">
        <v>4.3949999999999996</v>
      </c>
      <c r="T68" s="5">
        <v>1.393</v>
      </c>
      <c r="U68" s="5">
        <v>4.9989999999999997</v>
      </c>
      <c r="V68" s="5">
        <v>8.609</v>
      </c>
      <c r="W68" s="5">
        <v>-43.545999999999999</v>
      </c>
      <c r="X68" s="5">
        <v>12.29</v>
      </c>
      <c r="Y68" s="5">
        <v>29.617999999999999</v>
      </c>
      <c r="Z68" s="5">
        <v>17.463999999999999</v>
      </c>
    </row>
    <row r="69" spans="1:26" x14ac:dyDescent="0.25">
      <c r="A69" s="3" t="s">
        <v>151</v>
      </c>
      <c r="B69" s="3" t="s">
        <v>152</v>
      </c>
      <c r="C69" s="5">
        <v>7.5359999999999996</v>
      </c>
      <c r="D69" s="5">
        <v>2.1030000000000002</v>
      </c>
      <c r="E69" s="5">
        <v>6.1340000000000003</v>
      </c>
      <c r="F69" s="5">
        <v>3.1349999999999998</v>
      </c>
      <c r="G69" s="5">
        <v>2.4020000000000001</v>
      </c>
      <c r="H69" s="5">
        <v>6.2649999999999997</v>
      </c>
      <c r="I69" s="5">
        <v>3.76</v>
      </c>
      <c r="J69" s="5">
        <v>6.87</v>
      </c>
      <c r="K69" s="5">
        <v>5.3470000000000004</v>
      </c>
      <c r="L69" s="5">
        <v>-11.132999999999999</v>
      </c>
      <c r="M69" s="5">
        <v>5.0279999999999996</v>
      </c>
      <c r="N69" s="5">
        <v>7.5839999999999996</v>
      </c>
      <c r="O69" s="5">
        <v>-2.7480000000000002</v>
      </c>
      <c r="P69" s="5">
        <v>5.15</v>
      </c>
      <c r="Q69" s="5">
        <v>-1.373</v>
      </c>
      <c r="R69" s="5">
        <v>5.2590000000000003</v>
      </c>
      <c r="S69" s="5">
        <v>5.4340000000000002</v>
      </c>
      <c r="T69" s="5">
        <v>5.0170000000000003</v>
      </c>
      <c r="U69" s="5">
        <v>6.8259999999999996</v>
      </c>
      <c r="V69" s="5">
        <v>4.4029999999999996</v>
      </c>
      <c r="W69" s="5">
        <v>-54.970999999999997</v>
      </c>
      <c r="X69" s="5">
        <v>29.106999999999999</v>
      </c>
      <c r="Y69" s="5">
        <v>50.374000000000002</v>
      </c>
    </row>
    <row r="70" spans="1:26" x14ac:dyDescent="0.25">
      <c r="A70" s="3" t="s">
        <v>153</v>
      </c>
      <c r="B70" s="3" t="s">
        <v>154</v>
      </c>
      <c r="C70" s="5">
        <v>7.7309999999999999</v>
      </c>
      <c r="D70" s="5">
        <v>2.367</v>
      </c>
      <c r="E70" s="5">
        <v>6.1050000000000004</v>
      </c>
      <c r="F70" s="5">
        <v>3.1669999999999998</v>
      </c>
      <c r="G70" s="5">
        <v>2.948</v>
      </c>
      <c r="H70" s="5">
        <v>6.3230000000000004</v>
      </c>
      <c r="I70" s="5">
        <v>4.1340000000000003</v>
      </c>
      <c r="J70" s="5">
        <v>7.1870000000000003</v>
      </c>
      <c r="K70" s="5">
        <v>1.6E-2</v>
      </c>
      <c r="L70" s="5">
        <v>1.6890000000000001</v>
      </c>
      <c r="M70" s="5">
        <v>6.681</v>
      </c>
      <c r="N70" s="5">
        <v>4.1150000000000002</v>
      </c>
      <c r="O70" s="5">
        <v>2.722</v>
      </c>
      <c r="P70" s="5">
        <v>0.55600000000000005</v>
      </c>
      <c r="Q70" s="5">
        <v>-0.47</v>
      </c>
      <c r="R70" s="5">
        <v>1.5660000000000001</v>
      </c>
      <c r="S70" s="5">
        <v>4.0780000000000003</v>
      </c>
      <c r="T70" s="5">
        <v>0.27</v>
      </c>
      <c r="U70" s="5">
        <v>4.407</v>
      </c>
      <c r="V70" s="5">
        <v>10.006</v>
      </c>
      <c r="W70" s="5">
        <v>-39.947000000000003</v>
      </c>
      <c r="X70" s="5">
        <v>8.3170000000000002</v>
      </c>
      <c r="Y70" s="5">
        <v>23.774999999999999</v>
      </c>
    </row>
    <row r="71" spans="1:26" x14ac:dyDescent="0.25">
      <c r="A71" s="3" t="s">
        <v>155</v>
      </c>
      <c r="B71" s="3" t="s">
        <v>156</v>
      </c>
      <c r="C71" s="5">
        <v>5.6589999999999998</v>
      </c>
      <c r="D71" s="5">
        <v>3.903</v>
      </c>
      <c r="E71" s="5">
        <v>2.13</v>
      </c>
      <c r="F71" s="5">
        <v>4.2930000000000001</v>
      </c>
      <c r="G71" s="5">
        <v>3.677</v>
      </c>
      <c r="H71" s="5">
        <v>1.18</v>
      </c>
      <c r="I71" s="5">
        <v>3.657</v>
      </c>
      <c r="J71" s="5">
        <v>-0.56699999999999995</v>
      </c>
      <c r="K71" s="5">
        <v>-0.58599999999999997</v>
      </c>
      <c r="L71" s="5">
        <v>0.42199999999999999</v>
      </c>
      <c r="M71" s="5">
        <v>3.4420000000000002</v>
      </c>
      <c r="N71" s="5">
        <v>4.4409999999999998</v>
      </c>
      <c r="O71" s="5">
        <v>0.63600000000000001</v>
      </c>
      <c r="P71" s="5">
        <v>0.16500000000000001</v>
      </c>
      <c r="Q71" s="5">
        <v>3.2269999999999999</v>
      </c>
      <c r="R71" s="5">
        <v>1.498</v>
      </c>
      <c r="S71" s="5">
        <v>2.581</v>
      </c>
      <c r="T71" s="5">
        <v>6.2930000000000001</v>
      </c>
      <c r="U71" s="5">
        <v>2.2440000000000002</v>
      </c>
      <c r="V71" s="5">
        <v>2.5230000000000001</v>
      </c>
      <c r="W71" s="5">
        <v>-5.2869999999999999</v>
      </c>
      <c r="X71" s="5">
        <v>11.906000000000001</v>
      </c>
      <c r="Y71" s="5">
        <v>-2.0369999999999999</v>
      </c>
      <c r="Z71" s="5">
        <v>5.2240000000000002</v>
      </c>
    </row>
    <row r="72" spans="1:26" x14ac:dyDescent="0.25">
      <c r="A72" s="3" t="s">
        <v>157</v>
      </c>
      <c r="B72" s="3" t="s">
        <v>158</v>
      </c>
      <c r="C72" s="5">
        <v>5.2640000000000002</v>
      </c>
      <c r="D72" s="5">
        <v>2.8239999999999998</v>
      </c>
      <c r="E72" s="5">
        <v>1.9330000000000001</v>
      </c>
      <c r="F72" s="5">
        <v>-0.19800000000000001</v>
      </c>
      <c r="G72" s="5">
        <v>2.7570000000000001</v>
      </c>
      <c r="H72" s="5">
        <v>1.2410000000000001</v>
      </c>
      <c r="I72" s="5">
        <v>5.1210000000000004</v>
      </c>
      <c r="J72" s="5">
        <v>0.84799999999999998</v>
      </c>
      <c r="K72" s="5">
        <v>0.71899999999999997</v>
      </c>
      <c r="L72" s="5">
        <v>-0.70499999999999996</v>
      </c>
      <c r="M72" s="5">
        <v>3.0339999999999998</v>
      </c>
      <c r="N72" s="5">
        <v>2.0169999999999999</v>
      </c>
      <c r="O72" s="5">
        <v>0.47599999999999998</v>
      </c>
      <c r="P72" s="5">
        <v>-0.156</v>
      </c>
      <c r="Q72" s="5">
        <v>5.0369999999999999</v>
      </c>
      <c r="R72" s="5">
        <v>0.63</v>
      </c>
      <c r="S72" s="5">
        <v>3.3639999999999999</v>
      </c>
      <c r="T72" s="5">
        <v>9.4730000000000008</v>
      </c>
      <c r="U72" s="5">
        <v>3.5129999999999999</v>
      </c>
      <c r="V72" s="5">
        <v>4.5279999999999996</v>
      </c>
      <c r="W72" s="5">
        <v>-0.84499999999999997</v>
      </c>
      <c r="X72" s="5">
        <v>8.2560000000000002</v>
      </c>
      <c r="Y72" s="5">
        <v>-0.98399999999999999</v>
      </c>
    </row>
    <row r="73" spans="1:26" x14ac:dyDescent="0.25">
      <c r="A73" s="3" t="s">
        <v>159</v>
      </c>
      <c r="B73" s="3" t="s">
        <v>160</v>
      </c>
      <c r="C73" s="5">
        <v>7.125</v>
      </c>
      <c r="D73" s="5">
        <v>5.8419999999999996</v>
      </c>
      <c r="E73" s="5">
        <v>1.343</v>
      </c>
      <c r="F73" s="5">
        <v>10.907999999999999</v>
      </c>
      <c r="G73" s="5">
        <v>5.6079999999999997</v>
      </c>
      <c r="H73" s="5">
        <v>0.73499999999999999</v>
      </c>
      <c r="I73" s="5">
        <v>1.776</v>
      </c>
      <c r="J73" s="5">
        <v>-4.3099999999999996</v>
      </c>
      <c r="K73" s="5">
        <v>-2.8420000000000001</v>
      </c>
      <c r="L73" s="5">
        <v>1.9159999999999999</v>
      </c>
      <c r="M73" s="5">
        <v>3.3</v>
      </c>
      <c r="N73" s="5">
        <v>8.4649999999999999</v>
      </c>
      <c r="O73" s="5">
        <v>1.0940000000000001</v>
      </c>
      <c r="P73" s="5">
        <v>-1.4390000000000001</v>
      </c>
      <c r="Q73" s="5">
        <v>1.732</v>
      </c>
      <c r="R73" s="5">
        <v>1.181</v>
      </c>
      <c r="S73" s="5">
        <v>0.84899999999999998</v>
      </c>
      <c r="T73" s="5">
        <v>3.48</v>
      </c>
      <c r="U73" s="5">
        <v>0.91300000000000003</v>
      </c>
      <c r="V73" s="5">
        <v>1.089</v>
      </c>
      <c r="W73" s="5">
        <v>-20.100999999999999</v>
      </c>
      <c r="X73" s="5">
        <v>28.501000000000001</v>
      </c>
      <c r="Y73" s="5">
        <v>0.64400000000000002</v>
      </c>
    </row>
    <row r="74" spans="1:26" x14ac:dyDescent="0.25">
      <c r="A74" s="3" t="s">
        <v>161</v>
      </c>
      <c r="B74" s="3" t="s">
        <v>162</v>
      </c>
      <c r="C74" s="5">
        <v>4.3070000000000004</v>
      </c>
      <c r="D74" s="5">
        <v>4.117</v>
      </c>
      <c r="E74" s="5">
        <v>4.4409999999999998</v>
      </c>
      <c r="F74" s="5">
        <v>7.6180000000000003</v>
      </c>
      <c r="G74" s="5">
        <v>2.875</v>
      </c>
      <c r="H74" s="5">
        <v>1.89</v>
      </c>
      <c r="I74" s="5">
        <v>2.6269999999999998</v>
      </c>
      <c r="J74" s="5">
        <v>2.1800000000000002</v>
      </c>
      <c r="K74" s="5">
        <v>-0.70199999999999996</v>
      </c>
      <c r="L74" s="5">
        <v>1.4930000000000001</v>
      </c>
      <c r="M74" s="5">
        <v>5.0659999999999998</v>
      </c>
      <c r="N74" s="5">
        <v>5.0060000000000002</v>
      </c>
      <c r="O74" s="5">
        <v>0.28299999999999997</v>
      </c>
      <c r="P74" s="5">
        <v>4.24</v>
      </c>
      <c r="Q74" s="5">
        <v>0.40100000000000002</v>
      </c>
      <c r="R74" s="5">
        <v>4.8490000000000002</v>
      </c>
      <c r="S74" s="5">
        <v>3.2309999999999999</v>
      </c>
      <c r="T74" s="5">
        <v>1.383</v>
      </c>
      <c r="U74" s="5">
        <v>0.379</v>
      </c>
      <c r="V74" s="5">
        <v>-1.79</v>
      </c>
      <c r="W74" s="5">
        <v>5.49</v>
      </c>
      <c r="X74" s="5">
        <v>1.5289999999999999</v>
      </c>
      <c r="Y74" s="5">
        <v>-10.541</v>
      </c>
    </row>
    <row r="75" spans="1:26" x14ac:dyDescent="0.25">
      <c r="A75" s="3" t="s">
        <v>163</v>
      </c>
      <c r="B75" s="3" t="s">
        <v>164</v>
      </c>
      <c r="C75" s="5">
        <v>-4.133</v>
      </c>
      <c r="D75" s="5">
        <v>11.34</v>
      </c>
      <c r="E75" s="5">
        <v>19.379000000000001</v>
      </c>
      <c r="F75" s="5">
        <v>1.208</v>
      </c>
      <c r="G75" s="5">
        <v>6.4480000000000004</v>
      </c>
      <c r="H75" s="5">
        <v>0.622</v>
      </c>
      <c r="I75" s="5">
        <v>0.75900000000000001</v>
      </c>
      <c r="J75" s="5">
        <v>2.7290000000000001</v>
      </c>
      <c r="K75" s="5">
        <v>1.9359999999999999</v>
      </c>
      <c r="L75" s="5">
        <v>-1.0860000000000001</v>
      </c>
      <c r="M75" s="5">
        <v>-4.12</v>
      </c>
      <c r="N75" s="5">
        <v>-3.71</v>
      </c>
      <c r="O75" s="5">
        <v>-6.3120000000000003</v>
      </c>
      <c r="P75" s="5">
        <v>-4.3159999999999998</v>
      </c>
      <c r="Q75" s="5">
        <v>-7.6059999999999999</v>
      </c>
      <c r="R75" s="5">
        <v>2.8410000000000002</v>
      </c>
      <c r="S75" s="5">
        <v>-1.478</v>
      </c>
      <c r="T75" s="5">
        <v>0.54800000000000004</v>
      </c>
      <c r="U75" s="5">
        <v>1.1399999999999999</v>
      </c>
      <c r="V75" s="5">
        <v>-0.25800000000000001</v>
      </c>
      <c r="W75" s="5">
        <v>-1.3779999999999999</v>
      </c>
      <c r="X75" s="5">
        <v>0.54300000000000004</v>
      </c>
      <c r="Y75" s="5">
        <v>-8.6829999999999998</v>
      </c>
      <c r="Z75" s="5">
        <v>-4.1210000000000004</v>
      </c>
    </row>
    <row r="76" spans="1:26" x14ac:dyDescent="0.25">
      <c r="A76" s="3" t="s">
        <v>165</v>
      </c>
      <c r="B76" s="3" t="s">
        <v>166</v>
      </c>
      <c r="C76" s="5">
        <v>8.9649999999999999</v>
      </c>
      <c r="D76" s="5">
        <v>6.4219999999999997</v>
      </c>
      <c r="E76" s="5">
        <v>1.8620000000000001</v>
      </c>
      <c r="F76" s="5">
        <v>0.20599999999999999</v>
      </c>
      <c r="G76" s="5">
        <v>3.3370000000000002</v>
      </c>
      <c r="H76" s="5">
        <v>1.968</v>
      </c>
      <c r="I76" s="5">
        <v>8.9260000000000002</v>
      </c>
      <c r="J76" s="5">
        <v>6.157</v>
      </c>
      <c r="K76" s="5">
        <v>3.7879999999999998</v>
      </c>
      <c r="L76" s="5">
        <v>-4.0129999999999999</v>
      </c>
      <c r="M76" s="5">
        <v>2.1970000000000001</v>
      </c>
      <c r="N76" s="5">
        <v>3.23</v>
      </c>
      <c r="O76" s="5">
        <v>3.4239999999999999</v>
      </c>
      <c r="P76" s="5">
        <v>1.9530000000000001</v>
      </c>
      <c r="Q76" s="5">
        <v>3.181</v>
      </c>
      <c r="R76" s="5">
        <v>4.5060000000000002</v>
      </c>
      <c r="S76" s="5">
        <v>6.7270000000000003</v>
      </c>
      <c r="T76" s="5">
        <v>6.6639999999999997</v>
      </c>
      <c r="U76" s="5">
        <v>7.8719999999999999</v>
      </c>
      <c r="V76" s="5">
        <v>6.9740000000000002</v>
      </c>
      <c r="W76" s="5">
        <v>-7.2999999999999995E-2</v>
      </c>
      <c r="X76" s="5">
        <v>9.4990000000000006</v>
      </c>
      <c r="Y76" s="5">
        <v>9.0180000000000007</v>
      </c>
      <c r="Z76" s="5">
        <v>7.577</v>
      </c>
    </row>
    <row r="77" spans="1:26" x14ac:dyDescent="0.25">
      <c r="A77" s="3" t="s">
        <v>167</v>
      </c>
      <c r="B77" s="3" t="s">
        <v>168</v>
      </c>
      <c r="C77" s="5">
        <v>9.0690000000000008</v>
      </c>
      <c r="D77" s="5">
        <v>6.6390000000000002</v>
      </c>
      <c r="E77" s="5">
        <v>1.3169999999999999</v>
      </c>
      <c r="F77" s="5">
        <v>-0.153</v>
      </c>
      <c r="G77" s="5">
        <v>3.274</v>
      </c>
      <c r="H77" s="5">
        <v>1.8420000000000001</v>
      </c>
      <c r="I77" s="5">
        <v>9.3109999999999999</v>
      </c>
      <c r="J77" s="5">
        <v>6.1310000000000002</v>
      </c>
      <c r="K77" s="5">
        <v>3.621</v>
      </c>
      <c r="L77" s="5">
        <v>-4.4109999999999996</v>
      </c>
      <c r="M77" s="5">
        <v>4.2279999999999998</v>
      </c>
      <c r="N77" s="5">
        <v>3.5760000000000001</v>
      </c>
      <c r="O77" s="5">
        <v>2.3889999999999998</v>
      </c>
      <c r="P77" s="5">
        <v>1.756</v>
      </c>
      <c r="Q77" s="5">
        <v>3.117</v>
      </c>
      <c r="R77" s="5">
        <v>4.5739999999999998</v>
      </c>
      <c r="S77" s="5">
        <v>6.6280000000000001</v>
      </c>
      <c r="T77" s="5">
        <v>6.8710000000000004</v>
      </c>
      <c r="U77" s="5">
        <v>7.73</v>
      </c>
      <c r="V77" s="5">
        <v>7.2229999999999999</v>
      </c>
      <c r="W77" s="5">
        <v>-4.5999999999999999E-2</v>
      </c>
      <c r="X77" s="5">
        <v>9.2729999999999997</v>
      </c>
      <c r="Y77" s="5">
        <v>10.494999999999999</v>
      </c>
    </row>
    <row r="78" spans="1:26" x14ac:dyDescent="0.25">
      <c r="A78" s="3" t="s">
        <v>169</v>
      </c>
      <c r="B78" s="3" t="s">
        <v>170</v>
      </c>
      <c r="C78" s="5">
        <v>8.4239999999999995</v>
      </c>
      <c r="D78" s="5">
        <v>5.2859999999999996</v>
      </c>
      <c r="E78" s="5">
        <v>4.7590000000000003</v>
      </c>
      <c r="F78" s="5">
        <v>2.0529999999999999</v>
      </c>
      <c r="G78" s="5">
        <v>3.6520000000000001</v>
      </c>
      <c r="H78" s="5">
        <v>2.601</v>
      </c>
      <c r="I78" s="5">
        <v>7.0090000000000003</v>
      </c>
      <c r="J78" s="5">
        <v>6.2869999999999999</v>
      </c>
      <c r="K78" s="5">
        <v>4.6390000000000002</v>
      </c>
      <c r="L78" s="5">
        <v>-2.0139999999999998</v>
      </c>
      <c r="M78" s="5">
        <v>-7.7690000000000001</v>
      </c>
      <c r="N78" s="5">
        <v>1.3120000000000001</v>
      </c>
      <c r="O78" s="5">
        <v>9.2949999999999999</v>
      </c>
      <c r="P78" s="5">
        <v>3.0019999999999998</v>
      </c>
      <c r="Q78" s="5">
        <v>3.5150000000000001</v>
      </c>
      <c r="R78" s="5">
        <v>4.1500000000000004</v>
      </c>
      <c r="S78" s="5">
        <v>7.2469999999999999</v>
      </c>
      <c r="T78" s="5">
        <v>5.5819999999999999</v>
      </c>
      <c r="U78" s="5">
        <v>8.6199999999999992</v>
      </c>
      <c r="V78" s="5">
        <v>5.67</v>
      </c>
      <c r="W78" s="5">
        <v>-0.217</v>
      </c>
      <c r="X78" s="5">
        <v>10.704000000000001</v>
      </c>
      <c r="Y78" s="5">
        <v>1.252</v>
      </c>
    </row>
    <row r="79" spans="1:26" x14ac:dyDescent="0.25">
      <c r="A79" s="3" t="s">
        <v>171</v>
      </c>
      <c r="B79" s="3" t="s">
        <v>172</v>
      </c>
      <c r="C79" s="5">
        <v>13.72</v>
      </c>
      <c r="D79" s="5">
        <v>-6.6150000000000002</v>
      </c>
      <c r="E79" s="5">
        <v>3.3450000000000002</v>
      </c>
      <c r="F79" s="5">
        <v>0.376</v>
      </c>
      <c r="G79" s="5">
        <v>9.234</v>
      </c>
      <c r="H79" s="5">
        <v>5.423</v>
      </c>
      <c r="I79" s="5">
        <v>6.2460000000000004</v>
      </c>
      <c r="J79" s="5">
        <v>5.5990000000000002</v>
      </c>
      <c r="K79" s="5">
        <v>-4.2439999999999998</v>
      </c>
      <c r="L79" s="5">
        <v>6.2380000000000004</v>
      </c>
      <c r="M79" s="5">
        <v>18.167999999999999</v>
      </c>
      <c r="N79" s="5">
        <v>-2.9769999999999999</v>
      </c>
      <c r="O79" s="5">
        <v>-0.3</v>
      </c>
      <c r="P79" s="5">
        <v>6.1269999999999998</v>
      </c>
      <c r="Q79" s="5">
        <v>2.6070000000000002</v>
      </c>
      <c r="R79" s="5">
        <v>0.67900000000000005</v>
      </c>
      <c r="S79" s="5">
        <v>-2.3159999999999998</v>
      </c>
      <c r="T79" s="5">
        <v>-7.75</v>
      </c>
      <c r="U79" s="5">
        <v>7.6719999999999997</v>
      </c>
      <c r="V79" s="5">
        <v>-3.3420000000000001</v>
      </c>
      <c r="W79" s="5">
        <v>1.871</v>
      </c>
      <c r="X79" s="5">
        <v>6.7590000000000003</v>
      </c>
      <c r="Y79" s="5">
        <v>3.0169999999999999</v>
      </c>
      <c r="Z79" s="5">
        <v>-17.588000000000001</v>
      </c>
    </row>
    <row r="80" spans="1:26" x14ac:dyDescent="0.25">
      <c r="A80" s="3" t="s">
        <v>173</v>
      </c>
      <c r="B80" s="3" t="s">
        <v>174</v>
      </c>
      <c r="C80" s="5">
        <v>12.648</v>
      </c>
      <c r="D80" s="5">
        <v>-8.2789999999999999</v>
      </c>
      <c r="E80" s="5">
        <v>3.8050000000000002</v>
      </c>
      <c r="F80" s="5">
        <v>-5.5540000000000003</v>
      </c>
      <c r="G80" s="5">
        <v>-0.47899999999999998</v>
      </c>
      <c r="H80" s="5">
        <v>-0.75700000000000001</v>
      </c>
      <c r="I80" s="5">
        <v>4.07</v>
      </c>
      <c r="J80" s="5">
        <v>6.14</v>
      </c>
      <c r="K80" s="5">
        <v>-10.996</v>
      </c>
      <c r="L80" s="5">
        <v>37.996000000000002</v>
      </c>
      <c r="M80" s="5">
        <v>19.571999999999999</v>
      </c>
      <c r="N80" s="5">
        <v>-7.4050000000000002</v>
      </c>
      <c r="O80" s="5">
        <v>3.6179999999999999</v>
      </c>
      <c r="P80" s="5">
        <v>7.85</v>
      </c>
      <c r="Q80" s="5">
        <v>6.7919999999999998</v>
      </c>
      <c r="R80" s="5">
        <v>-3.3370000000000002</v>
      </c>
      <c r="S80" s="5">
        <v>-2.1269999999999998</v>
      </c>
      <c r="T80" s="5">
        <v>-12.221</v>
      </c>
      <c r="U80" s="5">
        <v>1.9079999999999999</v>
      </c>
      <c r="V80" s="5">
        <v>-2.3540000000000001</v>
      </c>
      <c r="W80" s="5">
        <v>4.0579999999999998</v>
      </c>
      <c r="X80" s="5">
        <v>3.419</v>
      </c>
      <c r="Y80" s="5">
        <v>0.27600000000000002</v>
      </c>
    </row>
    <row r="81" spans="1:26" x14ac:dyDescent="0.25">
      <c r="A81" s="3" t="s">
        <v>175</v>
      </c>
      <c r="B81" s="3" t="s">
        <v>176</v>
      </c>
      <c r="C81" s="5">
        <v>14.42</v>
      </c>
      <c r="D81" s="5">
        <v>-17.202999999999999</v>
      </c>
      <c r="E81" s="5">
        <v>11.548</v>
      </c>
      <c r="F81" s="5">
        <v>10.785</v>
      </c>
      <c r="G81" s="5">
        <v>45.884</v>
      </c>
      <c r="H81" s="5">
        <v>21.312000000000001</v>
      </c>
      <c r="I81" s="5">
        <v>8.34</v>
      </c>
      <c r="J81" s="5">
        <v>0.82499999999999996</v>
      </c>
      <c r="K81" s="5">
        <v>11.077</v>
      </c>
      <c r="L81" s="5">
        <v>-42.918999999999997</v>
      </c>
      <c r="M81" s="5">
        <v>20.067</v>
      </c>
      <c r="N81" s="5">
        <v>14.667</v>
      </c>
      <c r="O81" s="5">
        <v>-17.741</v>
      </c>
      <c r="P81" s="5">
        <v>11.252000000000001</v>
      </c>
      <c r="Q81" s="5">
        <v>-15.688000000000001</v>
      </c>
      <c r="R81" s="5">
        <v>9.7910000000000004</v>
      </c>
      <c r="S81" s="5">
        <v>-1.6359999999999999</v>
      </c>
      <c r="T81" s="5">
        <v>-12.179</v>
      </c>
      <c r="U81" s="5">
        <v>36.518000000000001</v>
      </c>
      <c r="V81" s="5">
        <v>-25.831</v>
      </c>
      <c r="W81" s="5">
        <v>-10.972</v>
      </c>
      <c r="X81" s="5">
        <v>-5.556</v>
      </c>
      <c r="Y81" s="5">
        <v>9.9030000000000005</v>
      </c>
    </row>
    <row r="82" spans="1:26" x14ac:dyDescent="0.25">
      <c r="A82" s="3" t="s">
        <v>177</v>
      </c>
      <c r="B82" s="3" t="s">
        <v>178</v>
      </c>
      <c r="C82" s="5">
        <v>17.565000000000001</v>
      </c>
      <c r="D82" s="5">
        <v>10.581</v>
      </c>
      <c r="E82" s="5">
        <v>-4.2510000000000003</v>
      </c>
      <c r="F82" s="5">
        <v>13.148999999999999</v>
      </c>
      <c r="G82" s="5">
        <v>8.1059999999999999</v>
      </c>
      <c r="H82" s="5">
        <v>4.7839999999999998</v>
      </c>
      <c r="I82" s="5">
        <v>9.2919999999999998</v>
      </c>
      <c r="J82" s="5">
        <v>10.442</v>
      </c>
      <c r="K82" s="5">
        <v>-5.9889999999999999</v>
      </c>
      <c r="L82" s="5">
        <v>1.958</v>
      </c>
      <c r="M82" s="5">
        <v>12.289</v>
      </c>
      <c r="N82" s="5">
        <v>-3.0760000000000001</v>
      </c>
      <c r="O82" s="5">
        <v>4.5940000000000003</v>
      </c>
      <c r="P82" s="5">
        <v>-3.3039999999999998</v>
      </c>
      <c r="Q82" s="5">
        <v>4.3739999999999997</v>
      </c>
      <c r="R82" s="5">
        <v>8.4860000000000007</v>
      </c>
      <c r="S82" s="5">
        <v>-3.4209999999999998</v>
      </c>
      <c r="T82" s="5">
        <v>10.076000000000001</v>
      </c>
      <c r="U82" s="5">
        <v>5.3440000000000003</v>
      </c>
      <c r="V82" s="5">
        <v>11.606999999999999</v>
      </c>
      <c r="W82" s="5">
        <v>3.694</v>
      </c>
      <c r="X82" s="5">
        <v>19.542999999999999</v>
      </c>
      <c r="Y82" s="5">
        <v>5.8230000000000004</v>
      </c>
    </row>
    <row r="83" spans="1:26" x14ac:dyDescent="0.25">
      <c r="A83" s="3" t="s">
        <v>179</v>
      </c>
      <c r="B83" s="3" t="s">
        <v>180</v>
      </c>
      <c r="C83" s="5">
        <v>8.8309999999999995</v>
      </c>
      <c r="D83" s="5">
        <v>6.319</v>
      </c>
      <c r="E83" s="5">
        <v>1.9279999999999999</v>
      </c>
      <c r="F83" s="5">
        <v>4.8710000000000004</v>
      </c>
      <c r="G83" s="5">
        <v>8.0549999999999997</v>
      </c>
      <c r="H83" s="5">
        <v>7.851</v>
      </c>
      <c r="I83" s="5">
        <v>8.5180000000000007</v>
      </c>
      <c r="J83" s="5">
        <v>7.4749999999999996</v>
      </c>
      <c r="K83" s="5">
        <v>4.1500000000000004</v>
      </c>
      <c r="L83" s="5">
        <v>-4.2939999999999996</v>
      </c>
      <c r="M83" s="5">
        <v>1.0249999999999999</v>
      </c>
      <c r="N83" s="5">
        <v>2.6669999999999998</v>
      </c>
      <c r="O83" s="5">
        <v>2.3860000000000001</v>
      </c>
      <c r="P83" s="5">
        <v>1.4730000000000001</v>
      </c>
      <c r="Q83" s="5">
        <v>1.702</v>
      </c>
      <c r="R83" s="5">
        <v>1.9830000000000001</v>
      </c>
      <c r="S83" s="5">
        <v>2.5419999999999998</v>
      </c>
      <c r="T83" s="5">
        <v>2.62</v>
      </c>
      <c r="U83" s="5">
        <v>2.0030000000000001</v>
      </c>
      <c r="V83" s="5">
        <v>2.9209999999999998</v>
      </c>
      <c r="W83" s="5">
        <v>1.1020000000000001</v>
      </c>
      <c r="X83" s="5">
        <v>2.0680000000000001</v>
      </c>
      <c r="Y83" s="5">
        <v>4.6760000000000002</v>
      </c>
      <c r="Z83" s="5">
        <v>13.755000000000001</v>
      </c>
    </row>
    <row r="84" spans="1:26" x14ac:dyDescent="0.25">
      <c r="A84" s="3" t="s">
        <v>181</v>
      </c>
      <c r="B84" s="3" t="s">
        <v>182</v>
      </c>
      <c r="C84" s="5">
        <v>9.7609999999999992</v>
      </c>
      <c r="D84" s="5">
        <v>10.26</v>
      </c>
      <c r="E84" s="5">
        <v>6.8620000000000001</v>
      </c>
      <c r="F84" s="5">
        <v>7.5469999999999997</v>
      </c>
      <c r="G84" s="5">
        <v>7.1319999999999997</v>
      </c>
      <c r="H84" s="5">
        <v>7.2619999999999996</v>
      </c>
      <c r="I84" s="5">
        <v>9.8030000000000008</v>
      </c>
      <c r="J84" s="5">
        <v>7.1929999999999996</v>
      </c>
      <c r="K84" s="5">
        <v>6.4729999999999999</v>
      </c>
      <c r="L84" s="5">
        <v>-5.1539999999999999</v>
      </c>
      <c r="M84" s="5">
        <v>5.0380000000000003</v>
      </c>
      <c r="N84" s="5">
        <v>5.9630000000000001</v>
      </c>
      <c r="O84" s="5">
        <v>1.5549999999999999</v>
      </c>
      <c r="P84" s="5">
        <v>1.3660000000000001</v>
      </c>
      <c r="Q84" s="5">
        <v>1.9850000000000001</v>
      </c>
      <c r="R84" s="5">
        <v>3.5449999999999999</v>
      </c>
      <c r="S84" s="5">
        <v>2.79</v>
      </c>
      <c r="T84" s="5">
        <v>4.4180000000000001</v>
      </c>
      <c r="U84" s="5">
        <v>4.0789999999999997</v>
      </c>
      <c r="V84" s="5">
        <v>6.4379999999999997</v>
      </c>
      <c r="W84" s="5">
        <v>-6.0540000000000003</v>
      </c>
      <c r="X84" s="5">
        <v>10.791</v>
      </c>
      <c r="Y84" s="5">
        <v>5.3170000000000002</v>
      </c>
      <c r="Z84" s="5">
        <v>6.9669999999999996</v>
      </c>
    </row>
    <row r="85" spans="1:26" x14ac:dyDescent="0.25">
      <c r="A85" s="3" t="s">
        <v>183</v>
      </c>
      <c r="B85" s="3" t="s">
        <v>184</v>
      </c>
      <c r="C85" s="5">
        <v>8.7650000000000006</v>
      </c>
      <c r="D85" s="5">
        <v>8.7309999999999999</v>
      </c>
      <c r="E85" s="5">
        <v>5.944</v>
      </c>
      <c r="F85" s="5">
        <v>3.6760000000000002</v>
      </c>
      <c r="G85" s="5">
        <v>7.1909999999999998</v>
      </c>
      <c r="H85" s="5">
        <v>5.6470000000000002</v>
      </c>
      <c r="I85" s="5">
        <v>7.149</v>
      </c>
      <c r="J85" s="5">
        <v>7.0039999999999996</v>
      </c>
      <c r="K85" s="5">
        <v>5.0670000000000002</v>
      </c>
      <c r="L85" s="5">
        <v>-3.4060000000000001</v>
      </c>
      <c r="M85" s="5">
        <v>6.9219999999999997</v>
      </c>
      <c r="N85" s="5">
        <v>7.28</v>
      </c>
      <c r="O85" s="5">
        <v>1.952</v>
      </c>
      <c r="P85" s="5">
        <v>-1.028</v>
      </c>
      <c r="Q85" s="5">
        <v>2.27</v>
      </c>
      <c r="R85" s="5">
        <v>4.2649999999999997</v>
      </c>
      <c r="S85" s="5">
        <v>-0.64800000000000002</v>
      </c>
      <c r="T85" s="5">
        <v>3.3220000000000001</v>
      </c>
      <c r="U85" s="5">
        <v>7.0810000000000004</v>
      </c>
      <c r="V85" s="5">
        <v>6.0919999999999996</v>
      </c>
      <c r="W85" s="5">
        <v>-2.0910000000000002</v>
      </c>
      <c r="X85" s="5">
        <v>10.253</v>
      </c>
      <c r="Y85" s="5">
        <v>4.4109999999999996</v>
      </c>
    </row>
    <row r="86" spans="1:26" x14ac:dyDescent="0.25">
      <c r="A86" s="3" t="s">
        <v>185</v>
      </c>
      <c r="B86" s="3" t="s">
        <v>186</v>
      </c>
      <c r="C86" s="5">
        <v>8.0839999999999996</v>
      </c>
      <c r="D86" s="5">
        <v>14.608000000000001</v>
      </c>
      <c r="E86" s="5">
        <v>10.162000000000001</v>
      </c>
      <c r="F86" s="5">
        <v>10.242000000000001</v>
      </c>
      <c r="G86" s="5">
        <v>10.555999999999999</v>
      </c>
      <c r="H86" s="5">
        <v>6.9749999999999996</v>
      </c>
      <c r="I86" s="5">
        <v>8.1769999999999996</v>
      </c>
      <c r="J86" s="5">
        <v>7.4930000000000003</v>
      </c>
      <c r="K86" s="5">
        <v>5.8010000000000002</v>
      </c>
      <c r="L86" s="5">
        <v>-3.6819999999999999</v>
      </c>
      <c r="M86" s="5">
        <v>6.8490000000000002</v>
      </c>
      <c r="N86" s="5">
        <v>4.968</v>
      </c>
      <c r="O86" s="5">
        <v>-0.47799999999999998</v>
      </c>
      <c r="P86" s="5">
        <v>2.484</v>
      </c>
      <c r="Q86" s="5">
        <v>2.6949999999999998</v>
      </c>
      <c r="R86" s="5">
        <v>4.8040000000000003</v>
      </c>
      <c r="S86" s="5">
        <v>3.8959999999999999</v>
      </c>
      <c r="T86" s="5">
        <v>3.581</v>
      </c>
      <c r="U86" s="5">
        <v>4.4240000000000004</v>
      </c>
      <c r="V86" s="5">
        <v>6.3630000000000004</v>
      </c>
      <c r="W86" s="5">
        <v>-7.6340000000000003</v>
      </c>
      <c r="X86" s="5">
        <v>12.63</v>
      </c>
      <c r="Y86" s="5">
        <v>6.6390000000000002</v>
      </c>
    </row>
    <row r="87" spans="1:26" x14ac:dyDescent="0.25">
      <c r="A87" s="3" t="s">
        <v>187</v>
      </c>
      <c r="B87" s="3" t="s">
        <v>188</v>
      </c>
      <c r="C87" s="5">
        <v>12.689</v>
      </c>
      <c r="D87" s="5">
        <v>6.6050000000000004</v>
      </c>
      <c r="E87" s="5">
        <v>3.605</v>
      </c>
      <c r="F87" s="5">
        <v>7.5709999999999997</v>
      </c>
      <c r="G87" s="5">
        <v>2.4609999999999999</v>
      </c>
      <c r="H87" s="5">
        <v>9.1820000000000004</v>
      </c>
      <c r="I87" s="5">
        <v>14.513</v>
      </c>
      <c r="J87" s="5">
        <v>6.9470000000000001</v>
      </c>
      <c r="K87" s="5">
        <v>8.5690000000000008</v>
      </c>
      <c r="L87" s="5">
        <v>-8.5220000000000002</v>
      </c>
      <c r="M87" s="5">
        <v>0.89800000000000002</v>
      </c>
      <c r="N87" s="5">
        <v>6.226</v>
      </c>
      <c r="O87" s="5">
        <v>4.1459999999999999</v>
      </c>
      <c r="P87" s="5">
        <v>1.972</v>
      </c>
      <c r="Q87" s="5">
        <v>0.74399999999999999</v>
      </c>
      <c r="R87" s="5">
        <v>1.1120000000000001</v>
      </c>
      <c r="S87" s="5">
        <v>4.3099999999999996</v>
      </c>
      <c r="T87" s="5">
        <v>6.6040000000000001</v>
      </c>
      <c r="U87" s="5">
        <v>1.0429999999999999</v>
      </c>
      <c r="V87" s="5">
        <v>6.8579999999999997</v>
      </c>
      <c r="W87" s="5">
        <v>-7.2619999999999996</v>
      </c>
      <c r="X87" s="5">
        <v>8.6059999999999999</v>
      </c>
      <c r="Y87" s="5">
        <v>4.1740000000000004</v>
      </c>
    </row>
    <row r="88" spans="1:26" x14ac:dyDescent="0.25">
      <c r="A88" s="3" t="s">
        <v>189</v>
      </c>
      <c r="B88" s="3" t="s">
        <v>190</v>
      </c>
      <c r="C88" s="5">
        <v>0.98699999999999999</v>
      </c>
      <c r="D88" s="5">
        <v>0.66700000000000004</v>
      </c>
      <c r="E88" s="5">
        <v>2.956</v>
      </c>
      <c r="F88" s="5">
        <v>1.7509999999999999</v>
      </c>
      <c r="G88" s="5">
        <v>3.1469999999999998</v>
      </c>
      <c r="H88" s="5">
        <v>2.6070000000000002</v>
      </c>
      <c r="I88" s="5">
        <v>4.1449999999999996</v>
      </c>
      <c r="J88" s="5">
        <v>4.5469999999999997</v>
      </c>
      <c r="K88" s="5">
        <v>2.4870000000000001</v>
      </c>
      <c r="L88" s="5">
        <v>2.5049999999999999</v>
      </c>
      <c r="M88" s="5">
        <v>3.3260000000000001</v>
      </c>
      <c r="N88" s="5">
        <v>5.3869999999999996</v>
      </c>
      <c r="O88" s="5">
        <v>-0.01</v>
      </c>
      <c r="P88" s="5">
        <v>4.1550000000000002</v>
      </c>
      <c r="Q88" s="5">
        <v>2.0249999999999999</v>
      </c>
      <c r="R88" s="5">
        <v>0.371</v>
      </c>
      <c r="S88" s="5">
        <v>2.0150000000000001</v>
      </c>
      <c r="T88" s="5">
        <v>1.8640000000000001</v>
      </c>
      <c r="U88" s="5">
        <v>2.1240000000000001</v>
      </c>
      <c r="V88" s="5">
        <v>2.778</v>
      </c>
      <c r="W88" s="5">
        <v>2.7869999999999999</v>
      </c>
      <c r="X88" s="5">
        <v>0.59699999999999998</v>
      </c>
      <c r="Y88" s="5">
        <v>4.7619999999999996</v>
      </c>
      <c r="Z88" s="5">
        <v>4.5190000000000001</v>
      </c>
    </row>
    <row r="89" spans="1:26" x14ac:dyDescent="0.25">
      <c r="A89" s="3" t="s">
        <v>191</v>
      </c>
      <c r="B89" s="3" t="s">
        <v>192</v>
      </c>
      <c r="C89" s="5">
        <v>13.279</v>
      </c>
      <c r="D89" s="5">
        <v>3.653</v>
      </c>
      <c r="E89" s="5">
        <v>6.1719999999999997</v>
      </c>
      <c r="F89" s="5">
        <v>-3.73</v>
      </c>
      <c r="G89" s="5">
        <v>4.4530000000000003</v>
      </c>
      <c r="H89" s="5">
        <v>9.0920000000000005</v>
      </c>
      <c r="I89" s="5">
        <v>3.9460000000000002</v>
      </c>
      <c r="J89" s="5">
        <v>7.1619999999999999</v>
      </c>
      <c r="K89" s="5">
        <v>1.0409999999999999</v>
      </c>
      <c r="L89" s="5">
        <v>-6.2569999999999997</v>
      </c>
      <c r="M89" s="5">
        <v>1.0109999999999999</v>
      </c>
      <c r="N89" s="5">
        <v>7.0339999999999998</v>
      </c>
      <c r="O89" s="5">
        <v>2.0150000000000001</v>
      </c>
      <c r="P89" s="5">
        <v>-5.0830000000000002</v>
      </c>
      <c r="Q89" s="5">
        <v>1.099</v>
      </c>
      <c r="R89" s="5">
        <v>3.786</v>
      </c>
      <c r="S89" s="5">
        <v>2.008</v>
      </c>
      <c r="T89" s="5">
        <v>4.1680000000000001</v>
      </c>
      <c r="U89" s="5">
        <v>2.4630000000000001</v>
      </c>
      <c r="V89" s="5">
        <v>4.4539999999999997</v>
      </c>
      <c r="W89" s="5">
        <v>-11.461</v>
      </c>
      <c r="X89" s="5">
        <v>13.058999999999999</v>
      </c>
      <c r="Y89" s="5">
        <v>2.9359999999999999</v>
      </c>
      <c r="Z89" s="5">
        <v>-0.67500000000000004</v>
      </c>
    </row>
    <row r="90" spans="1:26" x14ac:dyDescent="0.25">
      <c r="A90" s="3" t="s">
        <v>193</v>
      </c>
      <c r="B90" s="3" t="s">
        <v>194</v>
      </c>
      <c r="C90" s="5">
        <v>16.588999999999999</v>
      </c>
      <c r="D90" s="5">
        <v>0.64500000000000002</v>
      </c>
      <c r="E90" s="5">
        <v>-0.93300000000000005</v>
      </c>
      <c r="F90" s="5">
        <v>-0.22800000000000001</v>
      </c>
      <c r="G90" s="5">
        <v>1.546</v>
      </c>
      <c r="H90" s="5">
        <v>11.419</v>
      </c>
      <c r="I90" s="5">
        <v>2.7930000000000001</v>
      </c>
      <c r="J90" s="5">
        <v>6.7729999999999997</v>
      </c>
      <c r="K90" s="5">
        <v>0.82299999999999995</v>
      </c>
      <c r="L90" s="5">
        <v>-4.9950000000000001</v>
      </c>
      <c r="M90" s="5">
        <v>-0.86</v>
      </c>
      <c r="N90" s="5">
        <v>6.2859999999999996</v>
      </c>
      <c r="O90" s="5">
        <v>-2.1589999999999998</v>
      </c>
      <c r="P90" s="5">
        <v>-4.9480000000000004</v>
      </c>
      <c r="Q90" s="5">
        <v>1.6120000000000001</v>
      </c>
      <c r="R90" s="5">
        <v>0.499</v>
      </c>
      <c r="S90" s="5">
        <v>0.79200000000000004</v>
      </c>
      <c r="T90" s="5">
        <v>2.4950000000000001</v>
      </c>
      <c r="U90" s="5">
        <v>0.51900000000000002</v>
      </c>
      <c r="V90" s="5">
        <v>1.498</v>
      </c>
      <c r="W90" s="5">
        <v>-14.935</v>
      </c>
      <c r="X90" s="5">
        <v>12.875999999999999</v>
      </c>
      <c r="Y90" s="5">
        <v>4.6040000000000001</v>
      </c>
    </row>
    <row r="91" spans="1:26" x14ac:dyDescent="0.25">
      <c r="A91" s="3" t="s">
        <v>195</v>
      </c>
      <c r="B91" s="3" t="s">
        <v>196</v>
      </c>
      <c r="C91" s="5">
        <v>7.774</v>
      </c>
      <c r="D91" s="5">
        <v>10.3</v>
      </c>
      <c r="E91" s="5">
        <v>9.2249999999999996</v>
      </c>
      <c r="F91" s="5">
        <v>2.2450000000000001</v>
      </c>
      <c r="G91" s="5">
        <v>5.0179999999999998</v>
      </c>
      <c r="H91" s="5">
        <v>5.3</v>
      </c>
      <c r="I91" s="5">
        <v>6.6909999999999998</v>
      </c>
      <c r="J91" s="5">
        <v>7.048</v>
      </c>
      <c r="K91" s="5">
        <v>-2.1960000000000002</v>
      </c>
      <c r="L91" s="5">
        <v>-15.840999999999999</v>
      </c>
      <c r="M91" s="5">
        <v>5.056</v>
      </c>
      <c r="N91" s="5">
        <v>10.917999999999999</v>
      </c>
      <c r="O91" s="5">
        <v>9.1920000000000002</v>
      </c>
      <c r="P91" s="5">
        <v>-6.6269999999999998</v>
      </c>
      <c r="Q91" s="5">
        <v>0.156</v>
      </c>
      <c r="R91" s="5">
        <v>11.933999999999999</v>
      </c>
      <c r="S91" s="5">
        <v>3.7530000000000001</v>
      </c>
      <c r="T91" s="5">
        <v>9.1319999999999997</v>
      </c>
      <c r="U91" s="5">
        <v>4.67</v>
      </c>
      <c r="V91" s="5">
        <v>9.2769999999999992</v>
      </c>
      <c r="W91" s="5">
        <v>-9.1289999999999996</v>
      </c>
      <c r="X91" s="5">
        <v>16.533999999999999</v>
      </c>
      <c r="Y91" s="5">
        <v>1.883</v>
      </c>
    </row>
    <row r="92" spans="1:26" x14ac:dyDescent="0.25">
      <c r="A92" s="3" t="s">
        <v>197</v>
      </c>
      <c r="B92" s="3" t="s">
        <v>198</v>
      </c>
      <c r="C92" s="5">
        <v>4.5209999999999999</v>
      </c>
      <c r="D92" s="5">
        <v>8.9860000000000007</v>
      </c>
      <c r="E92" s="5">
        <v>50.561</v>
      </c>
      <c r="F92" s="5">
        <v>-33.588999999999999</v>
      </c>
      <c r="G92" s="5">
        <v>24.155999999999999</v>
      </c>
      <c r="H92" s="5">
        <v>5.3970000000000002</v>
      </c>
      <c r="I92" s="5">
        <v>3.802</v>
      </c>
      <c r="J92" s="5">
        <v>9.952</v>
      </c>
      <c r="K92" s="5">
        <v>11.269</v>
      </c>
      <c r="L92" s="5">
        <v>9.81</v>
      </c>
      <c r="M92" s="5">
        <v>2.57</v>
      </c>
      <c r="N92" s="5">
        <v>3.173</v>
      </c>
      <c r="O92" s="5">
        <v>7.4820000000000002</v>
      </c>
      <c r="P92" s="5">
        <v>-2.4790000000000001</v>
      </c>
      <c r="Q92" s="5">
        <v>0.77900000000000003</v>
      </c>
      <c r="R92" s="5">
        <v>1.8939999999999999</v>
      </c>
      <c r="S92" s="5">
        <v>3.3919999999999999</v>
      </c>
      <c r="T92" s="5">
        <v>0.32</v>
      </c>
      <c r="U92" s="5">
        <v>5.47</v>
      </c>
      <c r="V92" s="5">
        <v>5.07</v>
      </c>
      <c r="W92" s="5">
        <v>-3.6240000000000001</v>
      </c>
      <c r="X92" s="5">
        <v>5.71</v>
      </c>
      <c r="Y92" s="5">
        <v>-0.51300000000000001</v>
      </c>
    </row>
    <row r="93" spans="1:26" x14ac:dyDescent="0.25">
      <c r="A93" s="3" t="s">
        <v>199</v>
      </c>
      <c r="B93" s="3" t="s">
        <v>200</v>
      </c>
      <c r="C93" s="5">
        <v>13.013</v>
      </c>
      <c r="D93" s="5">
        <v>4.12</v>
      </c>
      <c r="E93" s="5">
        <v>-0.246</v>
      </c>
      <c r="F93" s="5">
        <v>1.877</v>
      </c>
      <c r="G93" s="5">
        <v>2.202</v>
      </c>
      <c r="H93" s="5">
        <v>4.8170000000000002</v>
      </c>
      <c r="I93" s="5">
        <v>6.7869999999999999</v>
      </c>
      <c r="J93" s="5">
        <v>7.4729999999999999</v>
      </c>
      <c r="K93" s="5">
        <v>3.3029999999999999</v>
      </c>
      <c r="L93" s="5">
        <v>-10.331</v>
      </c>
      <c r="M93" s="5">
        <v>4.806</v>
      </c>
      <c r="N93" s="5">
        <v>5.25</v>
      </c>
      <c r="O93" s="5">
        <v>-0.75600000000000001</v>
      </c>
      <c r="P93" s="5">
        <v>0.48099999999999998</v>
      </c>
      <c r="Q93" s="5">
        <v>2.2130000000000001</v>
      </c>
      <c r="R93" s="5">
        <v>3.298</v>
      </c>
      <c r="S93" s="5">
        <v>4.91</v>
      </c>
      <c r="T93" s="5">
        <v>5.19</v>
      </c>
      <c r="U93" s="5">
        <v>5.2460000000000004</v>
      </c>
      <c r="V93" s="5">
        <v>3.589</v>
      </c>
      <c r="W93" s="5">
        <v>-7.7850000000000001</v>
      </c>
      <c r="X93" s="5">
        <v>9.8330000000000002</v>
      </c>
      <c r="Y93" s="5">
        <v>9.48</v>
      </c>
      <c r="Z93" s="5">
        <v>11.865</v>
      </c>
    </row>
    <row r="94" spans="1:26" x14ac:dyDescent="0.25">
      <c r="A94" s="3" t="s">
        <v>201</v>
      </c>
      <c r="B94" s="3" t="s">
        <v>202</v>
      </c>
      <c r="C94" s="5">
        <v>12.183999999999999</v>
      </c>
      <c r="D94" s="5">
        <v>8.7999999999999995E-2</v>
      </c>
      <c r="E94" s="5">
        <v>-2.3010000000000002</v>
      </c>
      <c r="F94" s="5">
        <v>0.64700000000000002</v>
      </c>
      <c r="G94" s="5">
        <v>-2.5</v>
      </c>
      <c r="H94" s="5">
        <v>4.758</v>
      </c>
      <c r="I94" s="5">
        <v>8.4450000000000003</v>
      </c>
      <c r="J94" s="5">
        <v>6.97</v>
      </c>
      <c r="K94" s="5">
        <v>2.948</v>
      </c>
      <c r="L94" s="5">
        <v>-5.2969999999999997</v>
      </c>
      <c r="M94" s="5">
        <v>-1.5640000000000001</v>
      </c>
      <c r="N94" s="5">
        <v>3.6230000000000002</v>
      </c>
      <c r="O94" s="5">
        <v>1.262</v>
      </c>
      <c r="P94" s="5">
        <v>-2.097</v>
      </c>
      <c r="Q94" s="5">
        <v>2.3809999999999998</v>
      </c>
      <c r="R94" s="5">
        <v>3.3029999999999999</v>
      </c>
      <c r="S94" s="5">
        <v>2.5950000000000002</v>
      </c>
      <c r="T94" s="5">
        <v>5.3780000000000001</v>
      </c>
      <c r="U94" s="5">
        <v>4.9359999999999999</v>
      </c>
      <c r="V94" s="5">
        <v>4.4470000000000001</v>
      </c>
      <c r="W94" s="5">
        <v>-1.45</v>
      </c>
      <c r="X94" s="5">
        <v>6.9429999999999996</v>
      </c>
      <c r="Y94" s="5">
        <v>8.9190000000000005</v>
      </c>
    </row>
    <row r="95" spans="1:26" x14ac:dyDescent="0.25">
      <c r="A95" s="3" t="s">
        <v>203</v>
      </c>
      <c r="B95" s="3" t="s">
        <v>204</v>
      </c>
      <c r="C95" s="5">
        <v>22.135999999999999</v>
      </c>
      <c r="D95" s="5">
        <v>2.5830000000000002</v>
      </c>
      <c r="E95" s="5">
        <v>-10.597</v>
      </c>
      <c r="F95" s="5">
        <v>2.2490000000000001</v>
      </c>
      <c r="G95" s="5">
        <v>2.7949999999999999</v>
      </c>
      <c r="H95" s="5">
        <v>5.3949999999999996</v>
      </c>
      <c r="I95" s="5">
        <v>7.2240000000000002</v>
      </c>
      <c r="J95" s="5">
        <v>8.5839999999999996</v>
      </c>
      <c r="K95" s="5">
        <v>0.439</v>
      </c>
      <c r="L95" s="5">
        <v>-24.852</v>
      </c>
      <c r="M95" s="5">
        <v>18.577999999999999</v>
      </c>
      <c r="N95" s="5">
        <v>8.4390000000000001</v>
      </c>
      <c r="O95" s="5">
        <v>-4.7380000000000004</v>
      </c>
      <c r="P95" s="5">
        <v>0.56000000000000005</v>
      </c>
      <c r="Q95" s="5">
        <v>4.5460000000000003</v>
      </c>
      <c r="R95" s="5">
        <v>5.38</v>
      </c>
      <c r="S95" s="5">
        <v>7.6790000000000003</v>
      </c>
      <c r="T95" s="5">
        <v>11.221</v>
      </c>
      <c r="U95" s="5">
        <v>4.9880000000000004</v>
      </c>
      <c r="V95" s="5">
        <v>2.476</v>
      </c>
      <c r="W95" s="5">
        <v>-17.199000000000002</v>
      </c>
      <c r="X95" s="5">
        <v>17.681000000000001</v>
      </c>
      <c r="Y95" s="5">
        <v>10.32</v>
      </c>
    </row>
    <row r="96" spans="1:26" x14ac:dyDescent="0.25">
      <c r="A96" s="3" t="s">
        <v>205</v>
      </c>
      <c r="B96" s="3" t="s">
        <v>206</v>
      </c>
      <c r="C96" s="5">
        <v>2.907</v>
      </c>
      <c r="D96" s="5">
        <v>-0.52700000000000002</v>
      </c>
      <c r="E96" s="5">
        <v>11.688000000000001</v>
      </c>
      <c r="F96" s="5">
        <v>-0.59599999999999997</v>
      </c>
      <c r="G96" s="5">
        <v>1.1739999999999999</v>
      </c>
      <c r="H96" s="5">
        <v>1.2370000000000001</v>
      </c>
      <c r="I96" s="5">
        <v>1.57</v>
      </c>
      <c r="J96" s="5">
        <v>0.38400000000000001</v>
      </c>
      <c r="K96" s="5">
        <v>14.228</v>
      </c>
      <c r="L96" s="5">
        <v>-7.1669999999999998</v>
      </c>
      <c r="M96" s="5">
        <v>-4.4909999999999997</v>
      </c>
      <c r="N96" s="5">
        <v>-0.746</v>
      </c>
      <c r="O96" s="5">
        <v>-11.244</v>
      </c>
      <c r="P96" s="5">
        <v>6.5510000000000002</v>
      </c>
      <c r="Q96" s="5">
        <v>6.492</v>
      </c>
      <c r="R96" s="5">
        <v>1.8340000000000001</v>
      </c>
      <c r="S96" s="5">
        <v>1.8280000000000001</v>
      </c>
      <c r="T96" s="5">
        <v>5.1769999999999996</v>
      </c>
      <c r="U96" s="5">
        <v>6.5609999999999999</v>
      </c>
      <c r="V96" s="5">
        <v>5.1070000000000002</v>
      </c>
      <c r="W96" s="5">
        <v>-67.525000000000006</v>
      </c>
      <c r="X96" s="5">
        <v>27.251000000000001</v>
      </c>
      <c r="Y96" s="5">
        <v>111.949</v>
      </c>
    </row>
    <row r="97" spans="1:26" x14ac:dyDescent="0.25">
      <c r="A97" s="3" t="s">
        <v>207</v>
      </c>
      <c r="B97" s="3" t="s">
        <v>208</v>
      </c>
      <c r="C97" s="5">
        <v>8.8000000000000007</v>
      </c>
      <c r="D97" s="5">
        <v>9.67</v>
      </c>
      <c r="E97" s="5">
        <v>8.4960000000000004</v>
      </c>
      <c r="F97" s="5">
        <v>2.0720000000000001</v>
      </c>
      <c r="G97" s="5">
        <v>5.22</v>
      </c>
      <c r="H97" s="5">
        <v>5.2279999999999998</v>
      </c>
      <c r="I97" s="5">
        <v>7.069</v>
      </c>
      <c r="J97" s="5">
        <v>7.2270000000000003</v>
      </c>
      <c r="K97" s="5">
        <v>4.3140000000000001</v>
      </c>
      <c r="L97" s="5">
        <v>-3.6139999999999999</v>
      </c>
      <c r="M97" s="5">
        <v>2.1110000000000002</v>
      </c>
      <c r="N97" s="5">
        <v>1.105</v>
      </c>
      <c r="O97" s="5">
        <v>7.0449999999999999</v>
      </c>
      <c r="P97" s="5">
        <v>0.70899999999999996</v>
      </c>
      <c r="Q97" s="5">
        <v>3.58</v>
      </c>
      <c r="R97" s="5">
        <v>1.5940000000000001</v>
      </c>
      <c r="S97" s="5">
        <v>8.1449999999999996</v>
      </c>
      <c r="T97" s="5">
        <v>0.92700000000000005</v>
      </c>
      <c r="U97" s="5">
        <v>6.1020000000000003</v>
      </c>
      <c r="V97" s="5">
        <v>2.9790000000000001</v>
      </c>
      <c r="W97" s="5">
        <v>-6.8159999999999998</v>
      </c>
      <c r="X97" s="5">
        <v>3.36</v>
      </c>
      <c r="Y97" s="5">
        <v>6.3280000000000003</v>
      </c>
    </row>
    <row r="98" spans="1:26" x14ac:dyDescent="0.25">
      <c r="A98" s="3" t="s">
        <v>209</v>
      </c>
      <c r="B98" s="3" t="s">
        <v>210</v>
      </c>
      <c r="C98" s="5">
        <v>9.3000000000000007</v>
      </c>
      <c r="D98" s="5">
        <v>10.081</v>
      </c>
      <c r="E98" s="5">
        <v>8.3699999999999992</v>
      </c>
      <c r="F98" s="5">
        <v>2.9140000000000001</v>
      </c>
      <c r="G98" s="5">
        <v>5.556</v>
      </c>
      <c r="H98" s="5">
        <v>6.343</v>
      </c>
      <c r="I98" s="5">
        <v>7.73</v>
      </c>
      <c r="J98" s="5">
        <v>7.726</v>
      </c>
      <c r="K98" s="5">
        <v>3.0379999999999998</v>
      </c>
      <c r="L98" s="5">
        <v>-2.2999999999999998</v>
      </c>
      <c r="M98" s="5">
        <v>1.5289999999999999</v>
      </c>
      <c r="N98" s="5">
        <v>3.4769999999999999</v>
      </c>
      <c r="O98" s="5">
        <v>3.194</v>
      </c>
      <c r="P98" s="5">
        <v>0.16500000000000001</v>
      </c>
      <c r="Q98" s="5">
        <v>1.8080000000000001</v>
      </c>
      <c r="R98" s="5">
        <v>2.4319999999999999</v>
      </c>
      <c r="S98" s="5">
        <v>5.3789999999999996</v>
      </c>
      <c r="T98" s="5">
        <v>1.71</v>
      </c>
      <c r="U98" s="5">
        <v>5.4610000000000003</v>
      </c>
      <c r="V98" s="5">
        <v>3.843</v>
      </c>
      <c r="W98" s="5">
        <v>1.216</v>
      </c>
      <c r="X98" s="5">
        <v>7.0060000000000002</v>
      </c>
      <c r="Y98" s="5">
        <v>4.3019999999999996</v>
      </c>
    </row>
    <row r="99" spans="1:26" x14ac:dyDescent="0.25">
      <c r="A99" s="3" t="s">
        <v>211</v>
      </c>
      <c r="B99" s="3" t="s">
        <v>212</v>
      </c>
      <c r="C99" s="5">
        <v>3.883</v>
      </c>
      <c r="D99" s="5">
        <v>10.292</v>
      </c>
      <c r="E99" s="5">
        <v>13.038</v>
      </c>
      <c r="F99" s="5">
        <v>2.8260000000000001</v>
      </c>
      <c r="G99" s="5">
        <v>5.5880000000000001</v>
      </c>
      <c r="H99" s="5">
        <v>3.4350000000000001</v>
      </c>
      <c r="I99" s="5">
        <v>3.7679999999999998</v>
      </c>
      <c r="J99" s="5">
        <v>7.2709999999999999</v>
      </c>
      <c r="K99" s="5">
        <v>6.8849999999999998</v>
      </c>
      <c r="L99" s="5">
        <v>-4.024</v>
      </c>
      <c r="M99" s="5">
        <v>2.1589999999999998</v>
      </c>
      <c r="N99" s="5">
        <v>6.19</v>
      </c>
      <c r="O99" s="5">
        <v>-1.5580000000000001</v>
      </c>
      <c r="P99" s="5">
        <v>3.4430000000000001</v>
      </c>
      <c r="Q99" s="5">
        <v>-1.417</v>
      </c>
      <c r="R99" s="5">
        <v>1.738</v>
      </c>
      <c r="S99" s="5">
        <v>3.2879999999999998</v>
      </c>
      <c r="T99" s="5">
        <v>-2.5999999999999999E-2</v>
      </c>
      <c r="U99" s="5">
        <v>5.5519999999999996</v>
      </c>
      <c r="V99" s="5">
        <v>4</v>
      </c>
      <c r="W99" s="5">
        <v>-2.2370000000000001</v>
      </c>
      <c r="X99" s="5">
        <v>6.7889999999999997</v>
      </c>
      <c r="Y99" s="5">
        <v>9.3849999999999998</v>
      </c>
    </row>
    <row r="100" spans="1:26" x14ac:dyDescent="0.25">
      <c r="A100" s="3" t="s">
        <v>213</v>
      </c>
      <c r="B100" s="3" t="s">
        <v>214</v>
      </c>
      <c r="C100" s="5">
        <v>3.1680000000000001</v>
      </c>
      <c r="D100" s="5">
        <v>2.2410000000000001</v>
      </c>
      <c r="E100" s="5">
        <v>2.6030000000000002</v>
      </c>
      <c r="F100" s="5">
        <v>3.125</v>
      </c>
      <c r="G100" s="5">
        <v>3.8149999999999999</v>
      </c>
      <c r="H100" s="5">
        <v>4.4859999999999998</v>
      </c>
      <c r="I100" s="5">
        <v>2.4820000000000002</v>
      </c>
      <c r="J100" s="5">
        <v>2.948</v>
      </c>
      <c r="K100" s="5">
        <v>2.4780000000000002</v>
      </c>
      <c r="L100" s="5">
        <v>4.181</v>
      </c>
      <c r="M100" s="5">
        <v>1.5629999999999999</v>
      </c>
      <c r="N100" s="5">
        <v>3.29</v>
      </c>
      <c r="O100" s="5">
        <v>2.242</v>
      </c>
      <c r="P100" s="5">
        <v>1.954</v>
      </c>
      <c r="Q100" s="5">
        <v>1.0449999999999999</v>
      </c>
      <c r="R100" s="5">
        <v>-0.57399999999999995</v>
      </c>
      <c r="S100" s="5">
        <v>0.78</v>
      </c>
      <c r="T100" s="5">
        <v>2.3410000000000002</v>
      </c>
      <c r="U100" s="5">
        <v>1.41</v>
      </c>
      <c r="V100" s="5">
        <v>1.532</v>
      </c>
      <c r="W100" s="5">
        <v>1.399</v>
      </c>
      <c r="X100" s="5">
        <v>2.399</v>
      </c>
      <c r="Y100" s="5">
        <v>5.6280000000000001</v>
      </c>
      <c r="Z100" s="5">
        <v>3.3769999999999998</v>
      </c>
    </row>
    <row r="101" spans="1:26" x14ac:dyDescent="0.25">
      <c r="A101" s="3" t="s">
        <v>215</v>
      </c>
      <c r="B101" s="3" t="s">
        <v>216</v>
      </c>
      <c r="C101" s="5">
        <v>2.984</v>
      </c>
      <c r="D101" s="5">
        <v>4.141</v>
      </c>
      <c r="E101" s="5">
        <v>4.6269999999999998</v>
      </c>
      <c r="F101" s="5">
        <v>3.9369999999999998</v>
      </c>
      <c r="G101" s="5">
        <v>0.95499999999999996</v>
      </c>
      <c r="H101" s="5">
        <v>3.7080000000000002</v>
      </c>
      <c r="I101" s="5">
        <v>2.1840000000000002</v>
      </c>
      <c r="J101" s="5">
        <v>4.3929999999999998</v>
      </c>
      <c r="K101" s="5">
        <v>4.3680000000000003</v>
      </c>
      <c r="L101" s="5">
        <v>2.4180000000000001</v>
      </c>
      <c r="M101" s="5">
        <v>2.3919999999999999</v>
      </c>
      <c r="N101" s="5">
        <v>1.881</v>
      </c>
      <c r="O101" s="5">
        <v>1.423</v>
      </c>
      <c r="P101" s="5">
        <v>1.587</v>
      </c>
      <c r="Q101" s="5">
        <v>1.498</v>
      </c>
      <c r="R101" s="5">
        <v>1.754</v>
      </c>
      <c r="S101" s="5">
        <v>1.4630000000000001</v>
      </c>
      <c r="T101" s="5">
        <v>3.145</v>
      </c>
      <c r="U101" s="5">
        <v>1.048</v>
      </c>
      <c r="V101" s="5">
        <v>1.917</v>
      </c>
      <c r="W101" s="5">
        <v>0.51200000000000001</v>
      </c>
      <c r="X101" s="5">
        <v>5.1580000000000004</v>
      </c>
      <c r="Y101" s="5">
        <v>3.4609999999999999</v>
      </c>
      <c r="Z101" s="5">
        <v>4.1909999999999998</v>
      </c>
    </row>
    <row r="102" spans="1:26" x14ac:dyDescent="0.25">
      <c r="A102" s="3" t="s">
        <v>217</v>
      </c>
      <c r="B102" s="3" t="s">
        <v>218</v>
      </c>
      <c r="C102" s="5">
        <v>1.337</v>
      </c>
      <c r="D102" s="5">
        <v>5.1079999999999997</v>
      </c>
      <c r="E102" s="5">
        <v>7.992</v>
      </c>
      <c r="F102" s="5">
        <v>6.1390000000000002</v>
      </c>
      <c r="G102" s="5">
        <v>5.7290000000000001</v>
      </c>
      <c r="H102" s="5">
        <v>4.3460000000000001</v>
      </c>
      <c r="I102" s="5">
        <v>4.0650000000000004</v>
      </c>
      <c r="J102" s="5">
        <v>4.8380000000000001</v>
      </c>
      <c r="K102" s="5">
        <v>4.05</v>
      </c>
      <c r="L102" s="5">
        <v>2.8820000000000001</v>
      </c>
      <c r="M102" s="5">
        <v>2.415</v>
      </c>
      <c r="N102" s="5">
        <v>3.4649999999999999</v>
      </c>
      <c r="O102" s="5">
        <v>1.954</v>
      </c>
      <c r="P102" s="5">
        <v>3.2240000000000002</v>
      </c>
      <c r="Q102" s="5">
        <v>2.7010000000000001</v>
      </c>
      <c r="R102" s="5">
        <v>2.1909999999999998</v>
      </c>
      <c r="S102" s="5">
        <v>2.073</v>
      </c>
      <c r="T102" s="5">
        <v>1.7849999999999999</v>
      </c>
      <c r="U102" s="5">
        <v>1.0389999999999999</v>
      </c>
      <c r="V102" s="5">
        <v>1.635</v>
      </c>
      <c r="W102" s="5">
        <v>0.76100000000000001</v>
      </c>
      <c r="X102" s="5">
        <v>13.295</v>
      </c>
      <c r="Y102" s="5">
        <v>0.23499999999999999</v>
      </c>
      <c r="Z102" s="5">
        <v>1.571</v>
      </c>
    </row>
    <row r="103" spans="1:26" x14ac:dyDescent="0.25">
      <c r="A103" s="3" t="s">
        <v>219</v>
      </c>
      <c r="B103" s="3" t="s">
        <v>220</v>
      </c>
      <c r="C103" s="5">
        <v>6.3449999999999998</v>
      </c>
      <c r="D103" s="5">
        <v>5.4269999999999996</v>
      </c>
      <c r="E103" s="5">
        <v>7.8810000000000002</v>
      </c>
      <c r="F103" s="5">
        <v>2.9780000000000002</v>
      </c>
      <c r="G103" s="5">
        <v>8.3989999999999991</v>
      </c>
      <c r="H103" s="5">
        <v>5.3339999999999996</v>
      </c>
      <c r="I103" s="5">
        <v>9.2089999999999996</v>
      </c>
      <c r="J103" s="5">
        <v>5.7839999999999998</v>
      </c>
      <c r="K103" s="5">
        <v>4.8849999999999998</v>
      </c>
      <c r="L103" s="5">
        <v>7.2850000000000001</v>
      </c>
      <c r="M103" s="5">
        <v>4.1210000000000004</v>
      </c>
      <c r="N103" s="5">
        <v>4.6890000000000001</v>
      </c>
      <c r="O103" s="5">
        <v>3.6859999999999999</v>
      </c>
      <c r="P103" s="5">
        <v>3.234</v>
      </c>
      <c r="Q103" s="5">
        <v>2.0150000000000001</v>
      </c>
      <c r="R103" s="5">
        <v>0.81799999999999995</v>
      </c>
      <c r="S103" s="5">
        <v>1.339</v>
      </c>
      <c r="T103" s="5">
        <v>2.077</v>
      </c>
      <c r="U103" s="5">
        <v>0.97699999999999998</v>
      </c>
      <c r="V103" s="5">
        <v>2.3420000000000001</v>
      </c>
      <c r="W103" s="5">
        <v>7.3999999999999996E-2</v>
      </c>
      <c r="X103" s="5">
        <v>6.0640000000000001</v>
      </c>
      <c r="Y103" s="5">
        <v>3.923</v>
      </c>
      <c r="Z103" s="5">
        <v>6.16</v>
      </c>
    </row>
    <row r="104" spans="1:26" x14ac:dyDescent="0.25">
      <c r="A104" s="3" t="s">
        <v>221</v>
      </c>
      <c r="B104" s="3" t="s">
        <v>222</v>
      </c>
      <c r="C104" s="5">
        <v>7.2290000000000001</v>
      </c>
      <c r="D104" s="5">
        <v>3.875</v>
      </c>
      <c r="E104" s="5">
        <v>7.5410000000000004</v>
      </c>
      <c r="F104" s="5">
        <v>3.0830000000000002</v>
      </c>
      <c r="G104" s="5">
        <v>9.6059999999999999</v>
      </c>
      <c r="H104" s="5">
        <v>6.327</v>
      </c>
      <c r="I104" s="5">
        <v>10.365</v>
      </c>
      <c r="J104" s="5">
        <v>4.7690000000000001</v>
      </c>
      <c r="K104" s="5">
        <v>1.653</v>
      </c>
      <c r="L104" s="5">
        <v>5.8140000000000001</v>
      </c>
      <c r="M104" s="5">
        <v>4.7069999999999999</v>
      </c>
      <c r="N104" s="5">
        <v>5.548</v>
      </c>
      <c r="O104" s="5">
        <v>3.9870000000000001</v>
      </c>
      <c r="P104" s="5">
        <v>4.0759999999999996</v>
      </c>
      <c r="Q104" s="5">
        <v>2.0590000000000002</v>
      </c>
      <c r="R104" s="5">
        <v>1.163</v>
      </c>
      <c r="S104" s="5">
        <v>2.2410000000000001</v>
      </c>
      <c r="T104" s="5">
        <v>2.8069999999999999</v>
      </c>
      <c r="U104" s="5">
        <v>1.359</v>
      </c>
      <c r="V104" s="5">
        <v>2.6160000000000001</v>
      </c>
      <c r="W104" s="5">
        <v>4.9560000000000004</v>
      </c>
      <c r="X104" s="5">
        <v>3.8620000000000001</v>
      </c>
      <c r="Y104" s="5">
        <v>2.1040000000000001</v>
      </c>
    </row>
    <row r="105" spans="1:26" x14ac:dyDescent="0.25">
      <c r="A105" s="3" t="s">
        <v>223</v>
      </c>
      <c r="B105" s="3" t="s">
        <v>224</v>
      </c>
      <c r="C105" s="5">
        <v>5.4240000000000004</v>
      </c>
      <c r="D105" s="5">
        <v>7.0720000000000001</v>
      </c>
      <c r="E105" s="5">
        <v>8.23</v>
      </c>
      <c r="F105" s="5">
        <v>2.87</v>
      </c>
      <c r="G105" s="5">
        <v>7.1609999999999996</v>
      </c>
      <c r="H105" s="5">
        <v>4.2939999999999996</v>
      </c>
      <c r="I105" s="5">
        <v>7.9749999999999996</v>
      </c>
      <c r="J105" s="5">
        <v>6.891</v>
      </c>
      <c r="K105" s="5">
        <v>8.343</v>
      </c>
      <c r="L105" s="5">
        <v>8.7620000000000005</v>
      </c>
      <c r="M105" s="5">
        <v>3.5489999999999999</v>
      </c>
      <c r="N105" s="5">
        <v>3.84</v>
      </c>
      <c r="O105" s="5">
        <v>3.3839999999999999</v>
      </c>
      <c r="P105" s="5">
        <v>2.383</v>
      </c>
      <c r="Q105" s="5">
        <v>1.9690000000000001</v>
      </c>
      <c r="R105" s="5">
        <v>0.46300000000000002</v>
      </c>
      <c r="S105" s="5">
        <v>0.40500000000000003</v>
      </c>
      <c r="T105" s="5">
        <v>1.3080000000000001</v>
      </c>
      <c r="U105" s="5">
        <v>0.56799999999999995</v>
      </c>
      <c r="V105" s="5">
        <v>2.0470000000000002</v>
      </c>
      <c r="W105" s="5">
        <v>-5.2160000000000002</v>
      </c>
      <c r="X105" s="5">
        <v>8.7050000000000001</v>
      </c>
      <c r="Y105" s="5">
        <v>6.008</v>
      </c>
    </row>
    <row r="106" spans="1:26" x14ac:dyDescent="0.25">
      <c r="A106" s="3" t="s">
        <v>225</v>
      </c>
      <c r="B106" s="3" t="s">
        <v>226</v>
      </c>
      <c r="C106" s="5">
        <v>10.832000000000001</v>
      </c>
      <c r="D106" s="5">
        <v>8.4979999999999993</v>
      </c>
      <c r="E106" s="5">
        <v>12.553000000000001</v>
      </c>
      <c r="F106" s="5">
        <v>5.1449999999999996</v>
      </c>
      <c r="G106" s="5">
        <v>3.4649999999999999</v>
      </c>
      <c r="H106" s="5">
        <v>5.1269999999999998</v>
      </c>
      <c r="I106" s="5">
        <v>5.3940000000000001</v>
      </c>
      <c r="J106" s="5">
        <v>6.02</v>
      </c>
      <c r="K106" s="5">
        <v>2.948</v>
      </c>
      <c r="L106" s="5">
        <v>1.7509999999999999</v>
      </c>
      <c r="M106" s="5">
        <v>4.5359999999999996</v>
      </c>
      <c r="N106" s="5">
        <v>2.7879999999999998</v>
      </c>
      <c r="O106" s="5">
        <v>1.907</v>
      </c>
      <c r="P106" s="5">
        <v>4.2519999999999998</v>
      </c>
      <c r="Q106" s="5">
        <v>2.4830000000000001</v>
      </c>
      <c r="R106" s="5">
        <v>1.867</v>
      </c>
      <c r="S106" s="5">
        <v>1.046</v>
      </c>
      <c r="T106" s="5">
        <v>4.9619999999999997</v>
      </c>
      <c r="U106" s="5">
        <v>3.94</v>
      </c>
      <c r="V106" s="5">
        <v>5.5149999999999997</v>
      </c>
      <c r="W106" s="5">
        <v>-15.097</v>
      </c>
      <c r="X106" s="5">
        <v>2.9470000000000001</v>
      </c>
      <c r="Y106" s="5">
        <v>14.551</v>
      </c>
      <c r="Z106" s="5">
        <v>10.02</v>
      </c>
    </row>
    <row r="107" spans="1:26" x14ac:dyDescent="0.25">
      <c r="A107" s="3" t="s">
        <v>227</v>
      </c>
      <c r="B107" s="3" t="s">
        <v>228</v>
      </c>
      <c r="C107" s="5">
        <v>11.622999999999999</v>
      </c>
      <c r="D107" s="5">
        <v>9.7349999999999994</v>
      </c>
      <c r="E107" s="5">
        <v>14.423</v>
      </c>
      <c r="F107" s="5">
        <v>4.6890000000000001</v>
      </c>
      <c r="G107" s="5">
        <v>3.9649999999999999</v>
      </c>
      <c r="H107" s="5">
        <v>5.2229999999999999</v>
      </c>
      <c r="I107" s="5">
        <v>5.7290000000000001</v>
      </c>
      <c r="J107" s="5">
        <v>1.5629999999999999</v>
      </c>
      <c r="K107" s="5">
        <v>2.016</v>
      </c>
      <c r="L107" s="5">
        <v>1.272</v>
      </c>
      <c r="M107" s="5">
        <v>2.008</v>
      </c>
      <c r="N107" s="5">
        <v>-2.5739999999999998</v>
      </c>
      <c r="O107" s="5">
        <v>1.724</v>
      </c>
      <c r="P107" s="5">
        <v>2.3090000000000002</v>
      </c>
      <c r="Q107" s="5">
        <v>2.6549999999999998</v>
      </c>
      <c r="R107" s="5">
        <v>0.61699999999999999</v>
      </c>
      <c r="S107" s="5">
        <v>0.90700000000000003</v>
      </c>
      <c r="T107" s="5">
        <v>4.9610000000000003</v>
      </c>
      <c r="U107" s="5">
        <v>2.0390000000000001</v>
      </c>
      <c r="V107" s="5">
        <v>4.9340000000000002</v>
      </c>
      <c r="W107" s="5">
        <v>-16.128</v>
      </c>
      <c r="X107" s="5">
        <v>8.1039999999999992</v>
      </c>
      <c r="Y107" s="5">
        <v>15.24</v>
      </c>
    </row>
    <row r="108" spans="1:26" x14ac:dyDescent="0.25">
      <c r="A108" s="3" t="s">
        <v>229</v>
      </c>
      <c r="B108" s="3" t="s">
        <v>230</v>
      </c>
      <c r="C108" s="5">
        <v>6.851</v>
      </c>
      <c r="D108" s="5">
        <v>7.32</v>
      </c>
      <c r="E108" s="5">
        <v>11.718999999999999</v>
      </c>
      <c r="F108" s="5">
        <v>4.7300000000000004</v>
      </c>
      <c r="G108" s="5">
        <v>4.4569999999999999</v>
      </c>
      <c r="H108" s="5">
        <v>4.4320000000000004</v>
      </c>
      <c r="I108" s="5">
        <v>5.2939999999999996</v>
      </c>
      <c r="J108" s="5">
        <v>10.57</v>
      </c>
      <c r="K108" s="5">
        <v>6.6319999999999997</v>
      </c>
      <c r="L108" s="5">
        <v>4.4749999999999996</v>
      </c>
      <c r="M108" s="5">
        <v>9.7390000000000008</v>
      </c>
      <c r="N108" s="5">
        <v>4.7880000000000003</v>
      </c>
      <c r="O108" s="5">
        <v>2.758</v>
      </c>
      <c r="P108" s="5">
        <v>2.7839999999999998</v>
      </c>
      <c r="Q108" s="5">
        <v>3.536</v>
      </c>
      <c r="R108" s="5">
        <v>1.38</v>
      </c>
      <c r="S108" s="5">
        <v>0.33500000000000002</v>
      </c>
      <c r="T108" s="5">
        <v>4.2869999999999999</v>
      </c>
      <c r="U108" s="5">
        <v>1.911</v>
      </c>
      <c r="V108" s="5">
        <v>3.6320000000000001</v>
      </c>
      <c r="W108" s="5">
        <v>-9.1</v>
      </c>
      <c r="X108" s="5">
        <v>4.5019999999999998</v>
      </c>
      <c r="Y108" s="5">
        <v>6.6929999999999996</v>
      </c>
    </row>
    <row r="109" spans="1:26" x14ac:dyDescent="0.25">
      <c r="A109" s="3" t="s">
        <v>231</v>
      </c>
      <c r="B109" s="3" t="s">
        <v>232</v>
      </c>
      <c r="C109" s="5">
        <v>12.593999999999999</v>
      </c>
      <c r="D109" s="5">
        <v>4.9859999999999998</v>
      </c>
      <c r="E109" s="5">
        <v>4.6580000000000004</v>
      </c>
      <c r="F109" s="5">
        <v>8.2469999999999999</v>
      </c>
      <c r="G109" s="5">
        <v>0.193</v>
      </c>
      <c r="H109" s="5">
        <v>4.5940000000000003</v>
      </c>
      <c r="I109" s="5">
        <v>4.1660000000000004</v>
      </c>
      <c r="J109" s="5">
        <v>3.7210000000000001</v>
      </c>
      <c r="K109" s="5">
        <v>-5.2190000000000003</v>
      </c>
      <c r="L109" s="5">
        <v>4.266</v>
      </c>
      <c r="M109" s="5">
        <v>1.323</v>
      </c>
      <c r="N109" s="5">
        <v>10.583</v>
      </c>
      <c r="O109" s="5">
        <v>-0.74399999999999999</v>
      </c>
      <c r="P109" s="5">
        <v>-1.5189999999999999</v>
      </c>
      <c r="Q109" s="5">
        <v>-5.8929999999999998</v>
      </c>
      <c r="R109" s="5">
        <v>1.127</v>
      </c>
      <c r="S109" s="5">
        <v>-4.1539999999999999</v>
      </c>
      <c r="T109" s="5">
        <v>10.544</v>
      </c>
      <c r="U109" s="5">
        <v>28.832000000000001</v>
      </c>
      <c r="V109" s="5">
        <v>7.2549999999999999</v>
      </c>
      <c r="W109" s="5">
        <v>-11.154</v>
      </c>
      <c r="X109" s="5">
        <v>2.0539999999999998</v>
      </c>
      <c r="Y109" s="5">
        <v>14.395</v>
      </c>
    </row>
    <row r="110" spans="1:26" x14ac:dyDescent="0.25">
      <c r="A110" s="3" t="s">
        <v>233</v>
      </c>
      <c r="B110" s="3" t="s">
        <v>234</v>
      </c>
      <c r="C110" s="5">
        <v>10.909000000000001</v>
      </c>
      <c r="D110" s="5">
        <v>8.5879999999999992</v>
      </c>
      <c r="E110" s="5">
        <v>12.945</v>
      </c>
      <c r="F110" s="5">
        <v>5.0110000000000001</v>
      </c>
      <c r="G110" s="5">
        <v>3.4630000000000001</v>
      </c>
      <c r="H110" s="5">
        <v>5.3419999999999996</v>
      </c>
      <c r="I110" s="5">
        <v>5.3840000000000003</v>
      </c>
      <c r="J110" s="5">
        <v>9.1050000000000004</v>
      </c>
      <c r="K110" s="5">
        <v>4.258</v>
      </c>
      <c r="L110" s="5">
        <v>0.93400000000000005</v>
      </c>
      <c r="M110" s="5">
        <v>5.61</v>
      </c>
      <c r="N110" s="5">
        <v>4.9269999999999996</v>
      </c>
      <c r="O110" s="5">
        <v>2.2650000000000001</v>
      </c>
      <c r="P110" s="5">
        <v>7.0739999999999998</v>
      </c>
      <c r="Q110" s="5">
        <v>3.423</v>
      </c>
      <c r="R110" s="5">
        <v>2.948</v>
      </c>
      <c r="S110" s="5">
        <v>2.0920000000000001</v>
      </c>
      <c r="T110" s="5">
        <v>4.391</v>
      </c>
      <c r="U110" s="5">
        <v>2.1480000000000001</v>
      </c>
      <c r="V110" s="5">
        <v>6.0970000000000004</v>
      </c>
      <c r="W110" s="5">
        <v>-16.788</v>
      </c>
      <c r="X110" s="5">
        <v>-0.66100000000000003</v>
      </c>
      <c r="Y110" s="5">
        <v>16.547000000000001</v>
      </c>
    </row>
    <row r="111" spans="1:26" x14ac:dyDescent="0.25">
      <c r="A111" s="3" t="s">
        <v>235</v>
      </c>
      <c r="B111" s="3" t="s">
        <v>236</v>
      </c>
      <c r="C111" s="5">
        <v>2.4420000000000002</v>
      </c>
      <c r="D111" s="5">
        <v>1.4790000000000001</v>
      </c>
      <c r="E111" s="5">
        <v>0.64300000000000002</v>
      </c>
      <c r="F111" s="5">
        <v>2.0179999999999998</v>
      </c>
      <c r="G111" s="5">
        <v>5.673</v>
      </c>
      <c r="H111" s="5">
        <v>2.093</v>
      </c>
      <c r="I111" s="5">
        <v>4.8280000000000003</v>
      </c>
      <c r="J111" s="5">
        <v>4.7640000000000002</v>
      </c>
      <c r="K111" s="5">
        <v>2.2839999999999998</v>
      </c>
      <c r="L111" s="5">
        <v>-0.45</v>
      </c>
      <c r="M111" s="5">
        <v>1.218</v>
      </c>
      <c r="N111" s="5">
        <v>0.872</v>
      </c>
      <c r="O111" s="5">
        <v>2.6110000000000002</v>
      </c>
      <c r="P111" s="5">
        <v>-0.432</v>
      </c>
      <c r="Q111" s="5">
        <v>1.94</v>
      </c>
      <c r="R111" s="5">
        <v>-1.0069999999999999</v>
      </c>
      <c r="S111" s="5">
        <v>2.76</v>
      </c>
      <c r="T111" s="5">
        <v>2.9969999999999999</v>
      </c>
      <c r="U111" s="5">
        <v>8.0000000000000002E-3</v>
      </c>
      <c r="V111" s="5">
        <v>2.6219999999999999</v>
      </c>
      <c r="W111" s="5">
        <v>-8.827</v>
      </c>
      <c r="X111" s="5">
        <v>10.467000000000001</v>
      </c>
      <c r="Y111" s="5">
        <v>6.0880000000000001</v>
      </c>
      <c r="Z111" s="5">
        <v>3.052</v>
      </c>
    </row>
    <row r="112" spans="1:26" x14ac:dyDescent="0.25">
      <c r="A112" s="3" t="s">
        <v>237</v>
      </c>
      <c r="B112" s="3" t="s">
        <v>238</v>
      </c>
      <c r="C112" s="5">
        <v>-0.73199999999999998</v>
      </c>
      <c r="D112" s="5">
        <v>-1.304</v>
      </c>
      <c r="E112" s="5">
        <v>-3.4340000000000002</v>
      </c>
      <c r="F112" s="5">
        <v>3.552</v>
      </c>
      <c r="G112" s="5">
        <v>7.9020000000000001</v>
      </c>
      <c r="H112" s="5">
        <v>4.2329999999999997</v>
      </c>
      <c r="I112" s="5">
        <v>4.5309999999999997</v>
      </c>
      <c r="J112" s="5">
        <v>3.5259999999999998</v>
      </c>
      <c r="K112" s="5">
        <v>2.0310000000000001</v>
      </c>
      <c r="L112" s="5">
        <v>4.2270000000000003</v>
      </c>
      <c r="M112" s="5">
        <v>4.2350000000000003</v>
      </c>
      <c r="N112" s="5">
        <v>3.6339999999999999</v>
      </c>
      <c r="O112" s="5">
        <v>2.2650000000000001</v>
      </c>
      <c r="P112" s="5">
        <v>2.5070000000000001</v>
      </c>
      <c r="Q112" s="5">
        <v>2.395</v>
      </c>
      <c r="R112" s="5">
        <v>1.5820000000000001</v>
      </c>
      <c r="S112" s="5">
        <v>1.7909999999999999</v>
      </c>
      <c r="T112" s="5">
        <v>2.5750000000000002</v>
      </c>
      <c r="U112" s="5">
        <v>0.97199999999999998</v>
      </c>
      <c r="V112" s="5">
        <v>2.6789999999999998</v>
      </c>
      <c r="W112" s="5">
        <v>-2.637</v>
      </c>
      <c r="X112" s="5">
        <v>8.4329999999999998</v>
      </c>
      <c r="Y112" s="5">
        <v>6.1159999999999997</v>
      </c>
    </row>
    <row r="113" spans="1:26" x14ac:dyDescent="0.25">
      <c r="A113" s="3" t="s">
        <v>239</v>
      </c>
      <c r="B113" s="3" t="s">
        <v>240</v>
      </c>
      <c r="C113" s="5">
        <v>7.6449999999999996</v>
      </c>
      <c r="D113" s="5">
        <v>3.54</v>
      </c>
      <c r="E113" s="5">
        <v>2.4350000000000001</v>
      </c>
      <c r="F113" s="5">
        <v>-1.3</v>
      </c>
      <c r="G113" s="5">
        <v>4.6520000000000001</v>
      </c>
      <c r="H113" s="5">
        <v>0.85299999999999998</v>
      </c>
      <c r="I113" s="5">
        <v>5.532</v>
      </c>
      <c r="J113" s="5">
        <v>4.1269999999999998</v>
      </c>
      <c r="K113" s="5">
        <v>2.0539999999999998</v>
      </c>
      <c r="L113" s="5">
        <v>-11.534000000000001</v>
      </c>
      <c r="M113" s="5">
        <v>-7.8819999999999997</v>
      </c>
      <c r="N113" s="5">
        <v>2.863</v>
      </c>
      <c r="O113" s="5">
        <v>0.29599999999999999</v>
      </c>
      <c r="P113" s="5">
        <v>-2.0369999999999999</v>
      </c>
      <c r="Q113" s="5">
        <v>-2.3719999999999999</v>
      </c>
      <c r="R113" s="5">
        <v>-7.5590000000000002</v>
      </c>
      <c r="S113" s="5">
        <v>0.86199999999999999</v>
      </c>
      <c r="T113" s="5">
        <v>6.585</v>
      </c>
      <c r="U113" s="5">
        <v>-1.2889999999999999</v>
      </c>
      <c r="V113" s="5">
        <v>1.554</v>
      </c>
      <c r="W113" s="5">
        <v>1.9370000000000001</v>
      </c>
      <c r="X113" s="5">
        <v>5.3630000000000004</v>
      </c>
      <c r="Y113" s="5">
        <v>3.835</v>
      </c>
    </row>
    <row r="114" spans="1:26" x14ac:dyDescent="0.25">
      <c r="A114" s="3" t="s">
        <v>241</v>
      </c>
      <c r="B114" s="3" t="s">
        <v>242</v>
      </c>
      <c r="C114" s="5">
        <v>3.3639999999999999</v>
      </c>
      <c r="D114" s="5">
        <v>3.5950000000000002</v>
      </c>
      <c r="E114" s="5">
        <v>4.2770000000000001</v>
      </c>
      <c r="F114" s="5">
        <v>2.3980000000000001</v>
      </c>
      <c r="G114" s="5">
        <v>3.8439999999999999</v>
      </c>
      <c r="H114" s="5">
        <v>0.40300000000000002</v>
      </c>
      <c r="I114" s="5">
        <v>4.7560000000000002</v>
      </c>
      <c r="J114" s="5">
        <v>6.601</v>
      </c>
      <c r="K114" s="5">
        <v>2.7080000000000002</v>
      </c>
      <c r="L114" s="5">
        <v>0.73899999999999999</v>
      </c>
      <c r="M114" s="5">
        <v>2.3580000000000001</v>
      </c>
      <c r="N114" s="5">
        <v>-3.3479999999999999</v>
      </c>
      <c r="O114" s="5">
        <v>4.1950000000000003</v>
      </c>
      <c r="P114" s="5">
        <v>-3.3660000000000001</v>
      </c>
      <c r="Q114" s="5">
        <v>3.407</v>
      </c>
      <c r="R114" s="5">
        <v>-1.452</v>
      </c>
      <c r="S114" s="5">
        <v>4.8879999999999999</v>
      </c>
      <c r="T114" s="5">
        <v>2.0859999999999999</v>
      </c>
      <c r="U114" s="5">
        <v>-0.71799999999999997</v>
      </c>
      <c r="V114" s="5">
        <v>3.0009999999999999</v>
      </c>
      <c r="W114" s="5">
        <v>-21.666</v>
      </c>
      <c r="X114" s="5">
        <v>16.651</v>
      </c>
      <c r="Y114" s="5">
        <v>7.1529999999999996</v>
      </c>
    </row>
    <row r="115" spans="1:26" x14ac:dyDescent="0.25">
      <c r="A115" s="3" t="s">
        <v>243</v>
      </c>
      <c r="B115" s="3" t="s">
        <v>244</v>
      </c>
      <c r="C115" s="5">
        <v>5.24</v>
      </c>
      <c r="D115" s="5">
        <v>4.7389999999999999</v>
      </c>
      <c r="E115" s="5">
        <v>9.19</v>
      </c>
      <c r="F115" s="5">
        <v>10.241</v>
      </c>
      <c r="G115" s="5">
        <v>6.3470000000000004</v>
      </c>
      <c r="H115" s="5">
        <v>0.61</v>
      </c>
      <c r="I115" s="5">
        <v>2.0609999999999999</v>
      </c>
      <c r="J115" s="5">
        <v>-19.401</v>
      </c>
      <c r="K115" s="5">
        <v>4.6280000000000001</v>
      </c>
      <c r="L115" s="5">
        <v>0.245</v>
      </c>
      <c r="M115" s="5">
        <v>0.76900000000000002</v>
      </c>
      <c r="N115" s="5">
        <v>0.52600000000000002</v>
      </c>
      <c r="O115" s="5">
        <v>-0.79400000000000004</v>
      </c>
      <c r="P115" s="5">
        <v>-2.7109999999999999</v>
      </c>
      <c r="Q115" s="5">
        <v>-2.3359999999999999</v>
      </c>
      <c r="R115" s="5">
        <v>-8.2880000000000003</v>
      </c>
      <c r="S115" s="5">
        <v>-2.355</v>
      </c>
      <c r="T115" s="5">
        <v>-9.3889999999999993</v>
      </c>
      <c r="U115" s="5">
        <v>-1.7390000000000001</v>
      </c>
      <c r="V115" s="5">
        <v>-0.02</v>
      </c>
      <c r="W115" s="5">
        <v>-12.411</v>
      </c>
      <c r="X115" s="5">
        <v>15.46</v>
      </c>
      <c r="Y115" s="5">
        <v>4.0890000000000004</v>
      </c>
      <c r="Z115" s="5">
        <v>2.762</v>
      </c>
    </row>
    <row r="116" spans="1:26" x14ac:dyDescent="0.25">
      <c r="A116" s="3" t="s">
        <v>245</v>
      </c>
      <c r="B116" s="3" t="s">
        <v>246</v>
      </c>
      <c r="C116" s="5">
        <v>5.24</v>
      </c>
      <c r="D116" s="5">
        <v>4.7389999999999999</v>
      </c>
      <c r="E116" s="5">
        <v>9.19</v>
      </c>
      <c r="F116" s="5">
        <v>10.241</v>
      </c>
      <c r="G116" s="5">
        <v>6.3470000000000004</v>
      </c>
      <c r="H116" s="5">
        <v>0.61</v>
      </c>
      <c r="I116" s="5">
        <v>2.0609999999999999</v>
      </c>
      <c r="J116" s="5">
        <v>-19.401</v>
      </c>
      <c r="K116" s="5">
        <v>4.6280000000000001</v>
      </c>
      <c r="L116" s="5">
        <v>0.245</v>
      </c>
      <c r="M116" s="5">
        <v>0.76900000000000002</v>
      </c>
      <c r="N116" s="5">
        <v>0.52600000000000002</v>
      </c>
      <c r="O116" s="5">
        <v>-0.79400000000000004</v>
      </c>
      <c r="P116" s="5">
        <v>-2.7109999999999999</v>
      </c>
      <c r="Q116" s="5">
        <v>-2.3359999999999999</v>
      </c>
      <c r="R116" s="5">
        <v>-8.2880000000000003</v>
      </c>
      <c r="S116" s="5">
        <v>-2.355</v>
      </c>
      <c r="T116" s="5">
        <v>-9.3889999999999993</v>
      </c>
      <c r="U116" s="5">
        <v>-1.7390000000000001</v>
      </c>
      <c r="V116" s="5">
        <v>-0.02</v>
      </c>
      <c r="W116" s="5">
        <v>-12.411</v>
      </c>
      <c r="X116" s="5">
        <v>15.46</v>
      </c>
      <c r="Y116" s="5">
        <v>4.0890000000000004</v>
      </c>
    </row>
    <row r="117" spans="1:26" x14ac:dyDescent="0.25">
      <c r="A117" s="4" t="s">
        <v>247</v>
      </c>
      <c r="B117" s="4" t="s">
        <v>248</v>
      </c>
      <c r="C117" s="5">
        <v>6.0529999999999999</v>
      </c>
      <c r="D117" s="5">
        <v>4.1360000000000001</v>
      </c>
      <c r="E117" s="5">
        <v>3.1779999999999999</v>
      </c>
      <c r="F117" s="5">
        <v>2.843</v>
      </c>
      <c r="G117" s="5">
        <v>4.399</v>
      </c>
      <c r="H117" s="5">
        <v>3.7949999999999999</v>
      </c>
      <c r="I117" s="5">
        <v>4.4169999999999998</v>
      </c>
      <c r="J117" s="5">
        <v>5.258</v>
      </c>
      <c r="K117" s="5">
        <v>2.9550000000000001</v>
      </c>
      <c r="L117" s="5">
        <v>-2.4550000000000001</v>
      </c>
      <c r="M117" s="5">
        <v>2.8119999999999998</v>
      </c>
      <c r="N117" s="5">
        <v>2.9670000000000001</v>
      </c>
      <c r="O117" s="5">
        <v>1.1339999999999999</v>
      </c>
      <c r="P117" s="5">
        <v>1.48</v>
      </c>
      <c r="Q117" s="5">
        <v>1.45</v>
      </c>
      <c r="R117" s="5">
        <v>2.004</v>
      </c>
      <c r="S117" s="5">
        <v>1.194</v>
      </c>
      <c r="T117" s="5">
        <v>2.3170000000000002</v>
      </c>
      <c r="U117" s="5">
        <v>2.5750000000000002</v>
      </c>
      <c r="V117" s="5">
        <v>3.3</v>
      </c>
      <c r="W117" s="5">
        <v>-4.3769999999999998</v>
      </c>
      <c r="X117" s="5">
        <v>7.5960000000000001</v>
      </c>
      <c r="Y117" s="5">
        <v>7.1639999999999997</v>
      </c>
      <c r="Z117" s="5">
        <v>6.9710000000000001</v>
      </c>
    </row>
    <row r="119" spans="1:26" x14ac:dyDescent="0.25">
      <c r="A119" s="6" t="s">
        <v>250</v>
      </c>
    </row>
  </sheetData>
  <hyperlinks>
    <hyperlink ref="A119" r:id="rId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19"/>
  <sheetViews>
    <sheetView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8.85546875" defaultRowHeight="15" x14ac:dyDescent="0.25"/>
  <cols>
    <col min="1" max="1" width="25.28515625" bestFit="1" customWidth="1"/>
    <col min="2" max="2" width="130" bestFit="1" customWidth="1"/>
    <col min="3" max="27" width="13" customWidth="1"/>
  </cols>
  <sheetData>
    <row r="1" spans="1:27" x14ac:dyDescent="0.25">
      <c r="A1" s="1" t="s">
        <v>254</v>
      </c>
    </row>
    <row r="2" spans="1:27" x14ac:dyDescent="0.25">
      <c r="A2" s="1" t="s">
        <v>26</v>
      </c>
    </row>
    <row r="3" spans="1:27" x14ac:dyDescent="0.25">
      <c r="A3" s="2" t="s">
        <v>253</v>
      </c>
    </row>
    <row r="5" spans="1:27" ht="12.75" customHeigh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3" t="s">
        <v>17</v>
      </c>
      <c r="T5" s="3" t="s">
        <v>18</v>
      </c>
      <c r="U5" s="3" t="s">
        <v>19</v>
      </c>
      <c r="V5" s="3" t="s">
        <v>20</v>
      </c>
      <c r="W5" s="3" t="s">
        <v>21</v>
      </c>
      <c r="X5" s="3" t="s">
        <v>22</v>
      </c>
      <c r="Y5" s="3" t="s">
        <v>23</v>
      </c>
      <c r="Z5" s="3" t="s">
        <v>24</v>
      </c>
      <c r="AA5" s="3" t="s">
        <v>25</v>
      </c>
    </row>
    <row r="6" spans="1:27" x14ac:dyDescent="0.25">
      <c r="B6" t="s">
        <v>26</v>
      </c>
    </row>
    <row r="7" spans="1:27" x14ac:dyDescent="0.25">
      <c r="A7" s="3" t="s">
        <v>27</v>
      </c>
      <c r="B7" s="3" t="s">
        <v>28</v>
      </c>
      <c r="C7" s="5">
        <v>33.488</v>
      </c>
      <c r="D7" s="5">
        <v>33.353999999999999</v>
      </c>
      <c r="E7" s="5">
        <v>32.506</v>
      </c>
      <c r="F7" s="5">
        <v>34.241999999999997</v>
      </c>
      <c r="G7" s="5">
        <v>28.968</v>
      </c>
      <c r="H7" s="5">
        <v>35.168999999999997</v>
      </c>
      <c r="I7" s="5">
        <v>33.17</v>
      </c>
      <c r="J7" s="5">
        <v>33.360999999999997</v>
      </c>
      <c r="K7" s="5">
        <v>33.106999999999999</v>
      </c>
      <c r="L7" s="5">
        <v>34.479999999999997</v>
      </c>
      <c r="M7" s="5">
        <v>36.619</v>
      </c>
      <c r="N7" s="5">
        <v>35.545000000000002</v>
      </c>
      <c r="O7" s="5">
        <v>37.115000000000002</v>
      </c>
      <c r="P7" s="5">
        <v>33.914000000000001</v>
      </c>
      <c r="Q7" s="5">
        <v>33.302999999999997</v>
      </c>
      <c r="R7" s="5">
        <v>38.271999999999998</v>
      </c>
      <c r="S7" s="5">
        <v>38.226999999999997</v>
      </c>
      <c r="T7" s="5">
        <v>33.298000000000002</v>
      </c>
      <c r="U7" s="5">
        <v>35.948</v>
      </c>
      <c r="V7" s="5">
        <v>37.292999999999999</v>
      </c>
      <c r="W7" s="5">
        <v>36.411000000000001</v>
      </c>
      <c r="X7" s="5">
        <v>33.856999999999999</v>
      </c>
      <c r="Y7" s="5">
        <v>32.231000000000002</v>
      </c>
      <c r="Z7" s="5">
        <v>34.561999999999998</v>
      </c>
      <c r="AA7" s="5">
        <v>36.243000000000002</v>
      </c>
    </row>
    <row r="8" spans="1:27" x14ac:dyDescent="0.25">
      <c r="A8" s="3" t="s">
        <v>29</v>
      </c>
      <c r="B8" s="3" t="s">
        <v>30</v>
      </c>
      <c r="C8" s="5">
        <v>28.768000000000001</v>
      </c>
      <c r="D8" s="5">
        <v>28.396000000000001</v>
      </c>
      <c r="E8" s="5">
        <v>27.122</v>
      </c>
      <c r="F8" s="5">
        <v>29.155000000000001</v>
      </c>
      <c r="G8" s="5">
        <v>24.658999999999999</v>
      </c>
      <c r="H8" s="5">
        <v>30.494</v>
      </c>
      <c r="I8" s="5">
        <v>28.614999999999998</v>
      </c>
      <c r="J8" s="5">
        <v>28.901</v>
      </c>
      <c r="K8" s="5">
        <v>28.558</v>
      </c>
      <c r="L8" s="5">
        <v>30.419</v>
      </c>
      <c r="M8" s="5">
        <v>32.938000000000002</v>
      </c>
      <c r="N8" s="5">
        <v>31.629000000000001</v>
      </c>
      <c r="O8" s="5">
        <v>33.051000000000002</v>
      </c>
      <c r="P8" s="5">
        <v>29.855</v>
      </c>
      <c r="Q8" s="5">
        <v>29.122</v>
      </c>
      <c r="R8" s="5">
        <v>33.734999999999999</v>
      </c>
      <c r="S8" s="5">
        <v>33.735999999999997</v>
      </c>
      <c r="T8" s="5">
        <v>29.056999999999999</v>
      </c>
      <c r="U8" s="5">
        <v>31.791</v>
      </c>
      <c r="V8" s="5">
        <v>33.191000000000003</v>
      </c>
      <c r="W8" s="5">
        <v>32.432000000000002</v>
      </c>
      <c r="X8" s="5">
        <v>30.311</v>
      </c>
      <c r="Y8" s="5">
        <v>28.405000000000001</v>
      </c>
      <c r="Z8" s="5">
        <v>30.736000000000001</v>
      </c>
    </row>
    <row r="9" spans="1:27" x14ac:dyDescent="0.25">
      <c r="A9" s="3" t="s">
        <v>31</v>
      </c>
      <c r="B9" s="3" t="s">
        <v>32</v>
      </c>
      <c r="C9" s="5">
        <v>3.5630000000000002</v>
      </c>
      <c r="D9" s="5">
        <v>3.859</v>
      </c>
      <c r="E9" s="5">
        <v>4.6219999999999999</v>
      </c>
      <c r="F9" s="5">
        <v>4.12</v>
      </c>
      <c r="G9" s="5">
        <v>3.169</v>
      </c>
      <c r="H9" s="5">
        <v>3.379</v>
      </c>
      <c r="I9" s="5">
        <v>3.3639999999999999</v>
      </c>
      <c r="J9" s="5">
        <v>3.23</v>
      </c>
      <c r="K9" s="5">
        <v>3.335</v>
      </c>
      <c r="L9" s="5">
        <v>3.0129999999999999</v>
      </c>
      <c r="M9" s="5">
        <v>2.677</v>
      </c>
      <c r="N9" s="5">
        <v>2.8679999999999999</v>
      </c>
      <c r="O9" s="5">
        <v>3.0139999999999998</v>
      </c>
      <c r="P9" s="5">
        <v>2.95</v>
      </c>
      <c r="Q9" s="5">
        <v>3.09</v>
      </c>
      <c r="R9" s="5">
        <v>3.3290000000000002</v>
      </c>
      <c r="S9" s="5">
        <v>3.359</v>
      </c>
      <c r="T9" s="5">
        <v>3.0830000000000002</v>
      </c>
      <c r="U9" s="5">
        <v>2.9289999999999998</v>
      </c>
      <c r="V9" s="5">
        <v>2.91</v>
      </c>
      <c r="W9" s="5">
        <v>2.7549999999999999</v>
      </c>
      <c r="X9" s="5">
        <v>2.597</v>
      </c>
      <c r="Y9" s="5">
        <v>2.734</v>
      </c>
      <c r="Z9" s="5">
        <v>2.698</v>
      </c>
    </row>
    <row r="10" spans="1:27" x14ac:dyDescent="0.25">
      <c r="A10" s="3" t="s">
        <v>33</v>
      </c>
      <c r="B10" s="3" t="s">
        <v>34</v>
      </c>
      <c r="C10" s="5">
        <v>1.296</v>
      </c>
      <c r="D10" s="5">
        <v>1.2889999999999999</v>
      </c>
      <c r="E10" s="5">
        <v>1.2490000000000001</v>
      </c>
      <c r="F10" s="5">
        <v>1.2390000000000001</v>
      </c>
      <c r="G10" s="5">
        <v>1.27</v>
      </c>
      <c r="H10" s="5">
        <v>1.2430000000000001</v>
      </c>
      <c r="I10" s="5">
        <v>1.1890000000000001</v>
      </c>
      <c r="J10" s="5">
        <v>1.1859999999999999</v>
      </c>
      <c r="K10" s="5">
        <v>1.167</v>
      </c>
      <c r="L10" s="5">
        <v>1.0049999999999999</v>
      </c>
      <c r="M10" s="5">
        <v>1.0089999999999999</v>
      </c>
      <c r="N10" s="5">
        <v>1.008</v>
      </c>
      <c r="O10" s="5">
        <v>1.0109999999999999</v>
      </c>
      <c r="P10" s="5">
        <v>1.044</v>
      </c>
      <c r="Q10" s="5">
        <v>1.0669999999999999</v>
      </c>
      <c r="R10" s="5">
        <v>1.161</v>
      </c>
      <c r="S10" s="5">
        <v>1.0760000000000001</v>
      </c>
      <c r="T10" s="5">
        <v>1.0649999999999999</v>
      </c>
      <c r="U10" s="5">
        <v>1.194</v>
      </c>
      <c r="V10" s="5">
        <v>1.1779999999999999</v>
      </c>
      <c r="W10" s="5">
        <v>1.2270000000000001</v>
      </c>
      <c r="X10" s="5">
        <v>0.94899999999999995</v>
      </c>
      <c r="Y10" s="5">
        <v>1.0920000000000001</v>
      </c>
      <c r="Z10" s="5">
        <v>1.1080000000000001</v>
      </c>
    </row>
    <row r="11" spans="1:27" x14ac:dyDescent="0.25">
      <c r="A11" s="3" t="s">
        <v>35</v>
      </c>
      <c r="B11" s="3" t="s">
        <v>36</v>
      </c>
      <c r="C11" s="5">
        <v>5.0750000000000002</v>
      </c>
      <c r="D11" s="5">
        <v>4.3099999999999996</v>
      </c>
      <c r="E11" s="5">
        <v>3.831</v>
      </c>
      <c r="F11" s="5">
        <v>3.673</v>
      </c>
      <c r="G11" s="5">
        <v>3.3159999999999998</v>
      </c>
      <c r="H11" s="5">
        <v>3.1509999999999998</v>
      </c>
      <c r="I11" s="5">
        <v>2.9249999999999998</v>
      </c>
      <c r="J11" s="5">
        <v>3.097</v>
      </c>
      <c r="K11" s="5">
        <v>3.19</v>
      </c>
      <c r="L11" s="5">
        <v>3.024</v>
      </c>
      <c r="M11" s="5">
        <v>2.7189999999999999</v>
      </c>
      <c r="N11" s="5">
        <v>2.64</v>
      </c>
      <c r="O11" s="5">
        <v>2.63</v>
      </c>
      <c r="P11" s="5">
        <v>2.4620000000000002</v>
      </c>
      <c r="Q11" s="5">
        <v>2.2429999999999999</v>
      </c>
      <c r="R11" s="5">
        <v>2.3650000000000002</v>
      </c>
      <c r="S11" s="5">
        <v>2.1320000000000001</v>
      </c>
      <c r="T11" s="5">
        <v>2.0609999999999999</v>
      </c>
      <c r="U11" s="5">
        <v>2.1429999999999998</v>
      </c>
      <c r="V11" s="5">
        <v>2.1779999999999999</v>
      </c>
      <c r="W11" s="5">
        <v>2.1379999999999999</v>
      </c>
      <c r="X11" s="5">
        <v>2.004</v>
      </c>
      <c r="Y11" s="5">
        <v>2.226</v>
      </c>
      <c r="Z11" s="5">
        <v>2.1</v>
      </c>
      <c r="AA11" s="5">
        <v>1.798</v>
      </c>
    </row>
    <row r="12" spans="1:27" x14ac:dyDescent="0.25">
      <c r="A12" s="3" t="s">
        <v>37</v>
      </c>
      <c r="B12" s="3" t="s">
        <v>38</v>
      </c>
    </row>
    <row r="13" spans="1:27" x14ac:dyDescent="0.25">
      <c r="A13" s="3" t="s">
        <v>39</v>
      </c>
      <c r="B13" s="3" t="s">
        <v>40</v>
      </c>
      <c r="C13" s="5">
        <v>0.10100000000000001</v>
      </c>
      <c r="D13" s="5">
        <v>7.3999999999999996E-2</v>
      </c>
      <c r="E13" s="5">
        <v>5.8000000000000003E-2</v>
      </c>
      <c r="F13" s="5">
        <v>6.7000000000000004E-2</v>
      </c>
      <c r="G13" s="5">
        <v>5.7000000000000002E-2</v>
      </c>
      <c r="H13" s="5">
        <v>5.3999999999999999E-2</v>
      </c>
      <c r="I13" s="5">
        <v>0.05</v>
      </c>
      <c r="J13" s="5">
        <v>5.8000000000000003E-2</v>
      </c>
      <c r="K13" s="5">
        <v>5.6000000000000001E-2</v>
      </c>
      <c r="L13" s="5">
        <v>5.8000000000000003E-2</v>
      </c>
      <c r="M13" s="5">
        <v>5.0999999999999997E-2</v>
      </c>
      <c r="N13" s="5">
        <v>4.9000000000000002E-2</v>
      </c>
      <c r="O13" s="5">
        <v>4.2000000000000003E-2</v>
      </c>
      <c r="P13" s="5">
        <v>4.2999999999999997E-2</v>
      </c>
      <c r="Q13" s="5">
        <v>2.9000000000000001E-2</v>
      </c>
      <c r="R13" s="5">
        <v>6.2E-2</v>
      </c>
      <c r="S13" s="5">
        <v>7.3999999999999996E-2</v>
      </c>
      <c r="T13" s="5">
        <v>6.9000000000000006E-2</v>
      </c>
      <c r="U13" s="5">
        <v>0.05</v>
      </c>
      <c r="V13" s="5">
        <v>4.5999999999999999E-2</v>
      </c>
      <c r="W13" s="5">
        <v>4.2000000000000003E-2</v>
      </c>
      <c r="X13" s="5">
        <v>5.0999999999999997E-2</v>
      </c>
      <c r="Y13" s="5">
        <v>8.9999999999999993E-3</v>
      </c>
      <c r="Z13" s="5">
        <v>0.01</v>
      </c>
    </row>
    <row r="14" spans="1:27" x14ac:dyDescent="0.25">
      <c r="A14" s="3" t="s">
        <v>41</v>
      </c>
      <c r="B14" s="3" t="s">
        <v>42</v>
      </c>
      <c r="C14" s="5">
        <v>0.621</v>
      </c>
      <c r="D14" s="5">
        <v>0.16900000000000001</v>
      </c>
      <c r="E14" s="5">
        <v>0.155</v>
      </c>
      <c r="F14" s="5">
        <v>0.155</v>
      </c>
      <c r="G14" s="5">
        <v>0.106</v>
      </c>
      <c r="H14" s="5">
        <v>5.8999999999999997E-2</v>
      </c>
      <c r="I14" s="5">
        <v>2.5999999999999999E-2</v>
      </c>
      <c r="J14" s="5">
        <v>1.4999999999999999E-2</v>
      </c>
      <c r="K14" s="5">
        <v>1.6E-2</v>
      </c>
      <c r="L14" s="5">
        <v>8.9999999999999993E-3</v>
      </c>
      <c r="M14" s="5">
        <v>3.1E-2</v>
      </c>
      <c r="N14" s="5">
        <v>1.4E-2</v>
      </c>
      <c r="O14" s="5">
        <v>1.6E-2</v>
      </c>
      <c r="P14" s="5">
        <v>0.03</v>
      </c>
      <c r="Q14" s="5">
        <v>2.7E-2</v>
      </c>
      <c r="R14" s="5">
        <v>2.1000000000000001E-2</v>
      </c>
      <c r="S14" s="5">
        <v>0.02</v>
      </c>
      <c r="T14" s="5">
        <v>2.1000000000000001E-2</v>
      </c>
      <c r="U14" s="5">
        <v>3.0000000000000001E-3</v>
      </c>
      <c r="V14" s="5">
        <v>2E-3</v>
      </c>
      <c r="W14" s="5">
        <v>3.0000000000000001E-3</v>
      </c>
      <c r="X14" s="5">
        <v>1.2999999999999999E-2</v>
      </c>
      <c r="Y14" s="5">
        <v>1.7999999999999999E-2</v>
      </c>
      <c r="Z14" s="5">
        <v>1.0999999999999999E-2</v>
      </c>
    </row>
    <row r="15" spans="1:27" x14ac:dyDescent="0.25">
      <c r="A15" s="3" t="s">
        <v>43</v>
      </c>
      <c r="B15" s="3" t="s">
        <v>44</v>
      </c>
      <c r="C15" s="5">
        <v>4.5670000000000002</v>
      </c>
      <c r="D15" s="5">
        <v>4.0869999999999997</v>
      </c>
      <c r="E15" s="5">
        <v>3.7250000000000001</v>
      </c>
      <c r="F15" s="5">
        <v>3.4670000000000001</v>
      </c>
      <c r="G15" s="5">
        <v>3.2389999999999999</v>
      </c>
      <c r="H15" s="5">
        <v>3.1110000000000002</v>
      </c>
      <c r="I15" s="5">
        <v>2.8919999999999999</v>
      </c>
      <c r="J15" s="5">
        <v>3.0739999999999998</v>
      </c>
      <c r="K15" s="5">
        <v>3.18</v>
      </c>
      <c r="L15" s="5">
        <v>2.9740000000000002</v>
      </c>
      <c r="M15" s="5">
        <v>2.649</v>
      </c>
      <c r="N15" s="5">
        <v>2.6139999999999999</v>
      </c>
      <c r="O15" s="5">
        <v>2.673</v>
      </c>
      <c r="P15" s="5">
        <v>2.4729999999999999</v>
      </c>
      <c r="Q15" s="5">
        <v>2.3010000000000002</v>
      </c>
      <c r="R15" s="5">
        <v>2.044</v>
      </c>
      <c r="S15" s="5">
        <v>1.88</v>
      </c>
      <c r="T15" s="5">
        <v>1.772</v>
      </c>
      <c r="U15" s="5">
        <v>1.841</v>
      </c>
      <c r="V15" s="5">
        <v>1.823</v>
      </c>
      <c r="W15" s="5">
        <v>1.851</v>
      </c>
      <c r="X15" s="5">
        <v>1.675</v>
      </c>
      <c r="Y15" s="5">
        <v>1.927</v>
      </c>
      <c r="Z15" s="5">
        <v>1.7969999999999999</v>
      </c>
    </row>
    <row r="16" spans="1:27" x14ac:dyDescent="0.25">
      <c r="A16" s="3" t="s">
        <v>45</v>
      </c>
      <c r="B16" s="3" t="s">
        <v>46</v>
      </c>
      <c r="C16" s="5">
        <v>7.5999999999999998E-2</v>
      </c>
      <c r="D16" s="5">
        <v>0.111</v>
      </c>
      <c r="E16" s="5">
        <v>0.115</v>
      </c>
      <c r="F16" s="5">
        <v>0.20599999999999999</v>
      </c>
      <c r="G16" s="5">
        <v>0.11700000000000001</v>
      </c>
      <c r="H16" s="5">
        <v>5.8000000000000003E-2</v>
      </c>
      <c r="I16" s="5">
        <v>5.2999999999999999E-2</v>
      </c>
      <c r="J16" s="5">
        <v>2.4E-2</v>
      </c>
      <c r="K16" s="5">
        <v>3.1E-2</v>
      </c>
      <c r="L16" s="5">
        <v>6.2E-2</v>
      </c>
      <c r="M16" s="5">
        <v>0.12</v>
      </c>
      <c r="N16" s="5">
        <v>7.8E-2</v>
      </c>
      <c r="O16" s="5">
        <v>5.1999999999999998E-2</v>
      </c>
      <c r="P16" s="5">
        <v>5.5E-2</v>
      </c>
      <c r="Q16" s="5">
        <v>6.5000000000000002E-2</v>
      </c>
      <c r="R16" s="5">
        <v>0.29799999999999999</v>
      </c>
      <c r="S16" s="5">
        <v>0.14099999999999999</v>
      </c>
      <c r="T16" s="5">
        <v>0.19400000000000001</v>
      </c>
      <c r="U16" s="5">
        <v>0.253</v>
      </c>
      <c r="V16" s="5">
        <v>0.32300000000000001</v>
      </c>
      <c r="W16" s="5">
        <v>0.26400000000000001</v>
      </c>
      <c r="X16" s="5">
        <v>0.26400000000000001</v>
      </c>
      <c r="Y16" s="5">
        <v>0.27200000000000002</v>
      </c>
      <c r="Z16" s="5">
        <v>0.26600000000000001</v>
      </c>
    </row>
    <row r="17" spans="1:27" x14ac:dyDescent="0.25">
      <c r="A17" s="3" t="s">
        <v>47</v>
      </c>
      <c r="B17" s="3" t="s">
        <v>48</v>
      </c>
      <c r="C17" s="5">
        <v>34.011000000000003</v>
      </c>
      <c r="D17" s="5">
        <v>34.067</v>
      </c>
      <c r="E17" s="5">
        <v>32.835999999999999</v>
      </c>
      <c r="F17" s="5">
        <v>33.786999999999999</v>
      </c>
      <c r="G17" s="5">
        <v>35.884</v>
      </c>
      <c r="H17" s="5">
        <v>36.701999999999998</v>
      </c>
      <c r="I17" s="5">
        <v>36.970999999999997</v>
      </c>
      <c r="J17" s="5">
        <v>36.953000000000003</v>
      </c>
      <c r="K17" s="5">
        <v>37.557000000000002</v>
      </c>
      <c r="L17" s="5">
        <v>34.429000000000002</v>
      </c>
      <c r="M17" s="5">
        <v>34.726999999999997</v>
      </c>
      <c r="N17" s="5">
        <v>36.220999999999997</v>
      </c>
      <c r="O17" s="5">
        <v>37.787999999999997</v>
      </c>
      <c r="P17" s="5">
        <v>37.341000000000001</v>
      </c>
      <c r="Q17" s="5">
        <v>37.241999999999997</v>
      </c>
      <c r="R17" s="5">
        <v>38.26</v>
      </c>
      <c r="S17" s="5">
        <v>38.947000000000003</v>
      </c>
      <c r="T17" s="5">
        <v>39.816000000000003</v>
      </c>
      <c r="U17" s="5">
        <v>40.863</v>
      </c>
      <c r="V17" s="5">
        <v>40.631999999999998</v>
      </c>
      <c r="W17" s="5">
        <v>40.866</v>
      </c>
      <c r="X17" s="5">
        <v>39.686</v>
      </c>
      <c r="Y17" s="5">
        <v>44.048999999999999</v>
      </c>
      <c r="Z17" s="5">
        <v>41.884999999999998</v>
      </c>
      <c r="AA17" s="5">
        <v>39.784999999999997</v>
      </c>
    </row>
    <row r="18" spans="1:27" x14ac:dyDescent="0.25">
      <c r="A18" s="3" t="s">
        <v>49</v>
      </c>
      <c r="B18" s="3" t="s">
        <v>50</v>
      </c>
      <c r="C18" s="5">
        <v>25.035</v>
      </c>
      <c r="D18" s="5">
        <v>25.355</v>
      </c>
      <c r="E18" s="5">
        <v>24.210999999999999</v>
      </c>
      <c r="F18" s="5">
        <v>25.167999999999999</v>
      </c>
      <c r="G18" s="5">
        <v>26.529</v>
      </c>
      <c r="H18" s="5">
        <v>27.524000000000001</v>
      </c>
      <c r="I18" s="5">
        <v>27.795000000000002</v>
      </c>
      <c r="J18" s="5">
        <v>28.045999999999999</v>
      </c>
      <c r="K18" s="5">
        <v>28.853999999999999</v>
      </c>
      <c r="L18" s="5">
        <v>26.298999999999999</v>
      </c>
      <c r="M18" s="5">
        <v>27.094000000000001</v>
      </c>
      <c r="N18" s="5">
        <v>29.026</v>
      </c>
      <c r="O18" s="5">
        <v>30.276</v>
      </c>
      <c r="P18" s="5">
        <v>29.89</v>
      </c>
      <c r="Q18" s="5">
        <v>30.343</v>
      </c>
      <c r="R18" s="5">
        <v>31.783999999999999</v>
      </c>
      <c r="S18" s="5">
        <v>32.289000000000001</v>
      </c>
      <c r="T18" s="5">
        <v>33.241</v>
      </c>
      <c r="U18" s="5">
        <v>33.97</v>
      </c>
      <c r="V18" s="5">
        <v>33.944000000000003</v>
      </c>
      <c r="W18" s="5">
        <v>34.308</v>
      </c>
      <c r="X18" s="5">
        <v>33.387</v>
      </c>
      <c r="Y18" s="5">
        <v>36.771999999999998</v>
      </c>
      <c r="Z18" s="5">
        <v>34.874000000000002</v>
      </c>
    </row>
    <row r="19" spans="1:27" x14ac:dyDescent="0.25">
      <c r="A19" s="3" t="s">
        <v>51</v>
      </c>
      <c r="B19" s="3" t="s">
        <v>52</v>
      </c>
      <c r="C19" s="5">
        <v>9.1989999999999998</v>
      </c>
      <c r="D19" s="5">
        <v>8.7230000000000008</v>
      </c>
      <c r="E19" s="5">
        <v>8.7439999999999998</v>
      </c>
      <c r="F19" s="5">
        <v>8.6280000000000001</v>
      </c>
      <c r="G19" s="5">
        <v>9.5690000000000008</v>
      </c>
      <c r="H19" s="5">
        <v>9.2769999999999992</v>
      </c>
      <c r="I19" s="5">
        <v>9.2119999999999997</v>
      </c>
      <c r="J19" s="5">
        <v>8.6</v>
      </c>
      <c r="K19" s="5">
        <v>8.5820000000000007</v>
      </c>
      <c r="L19" s="5">
        <v>8.3629999999999995</v>
      </c>
      <c r="M19" s="5">
        <v>7.2210000000000001</v>
      </c>
      <c r="N19" s="5">
        <v>6.5910000000000002</v>
      </c>
      <c r="O19" s="5">
        <v>7.0359999999999996</v>
      </c>
      <c r="P19" s="5">
        <v>7.0060000000000002</v>
      </c>
      <c r="Q19" s="5">
        <v>6.5060000000000002</v>
      </c>
      <c r="R19" s="5">
        <v>6.1230000000000002</v>
      </c>
      <c r="S19" s="5">
        <v>6.47</v>
      </c>
      <c r="T19" s="5">
        <v>6.3719999999999999</v>
      </c>
      <c r="U19" s="5">
        <v>6.718</v>
      </c>
      <c r="V19" s="5">
        <v>6.577</v>
      </c>
      <c r="W19" s="5">
        <v>6.4619999999999997</v>
      </c>
      <c r="X19" s="5">
        <v>6.1689999999999996</v>
      </c>
      <c r="Y19" s="5">
        <v>7.3090000000000002</v>
      </c>
      <c r="Z19" s="5">
        <v>7.08</v>
      </c>
    </row>
    <row r="20" spans="1:27" x14ac:dyDescent="0.25">
      <c r="A20" s="3" t="s">
        <v>53</v>
      </c>
      <c r="B20" s="3" t="s">
        <v>54</v>
      </c>
      <c r="C20" s="5">
        <v>6.202</v>
      </c>
      <c r="D20" s="5">
        <v>5.694</v>
      </c>
      <c r="E20" s="5">
        <v>5.9189999999999996</v>
      </c>
      <c r="F20" s="5">
        <v>5.2939999999999996</v>
      </c>
      <c r="G20" s="5">
        <v>5.6559999999999997</v>
      </c>
      <c r="H20" s="5">
        <v>4.7510000000000003</v>
      </c>
      <c r="I20" s="5">
        <v>4.7460000000000004</v>
      </c>
      <c r="J20" s="5">
        <v>5.0209999999999999</v>
      </c>
      <c r="K20" s="5">
        <v>3.056</v>
      </c>
      <c r="L20" s="5">
        <v>2.2370000000000001</v>
      </c>
      <c r="M20" s="5">
        <v>2.5569999999999999</v>
      </c>
      <c r="N20" s="5">
        <v>2.1179999999999999</v>
      </c>
      <c r="O20" s="5">
        <v>1.738</v>
      </c>
      <c r="P20" s="5">
        <v>1.66</v>
      </c>
      <c r="Q20" s="5">
        <v>1.091</v>
      </c>
      <c r="R20" s="5">
        <v>0.61499999999999999</v>
      </c>
      <c r="S20" s="5">
        <v>0.33800000000000002</v>
      </c>
      <c r="T20" s="5">
        <v>0.33600000000000002</v>
      </c>
      <c r="U20" s="5">
        <v>0.29899999999999999</v>
      </c>
      <c r="V20" s="5">
        <v>0.128</v>
      </c>
      <c r="W20" s="5">
        <v>9.4E-2</v>
      </c>
      <c r="X20" s="5">
        <v>0.13</v>
      </c>
      <c r="Y20" s="5">
        <v>-3.2000000000000001E-2</v>
      </c>
      <c r="Z20" s="5">
        <v>-1.2999999999999999E-2</v>
      </c>
    </row>
    <row r="21" spans="1:27" x14ac:dyDescent="0.25">
      <c r="A21" s="3" t="s">
        <v>55</v>
      </c>
      <c r="B21" s="3" t="s">
        <v>56</v>
      </c>
      <c r="C21" s="5">
        <v>7.6520000000000001</v>
      </c>
      <c r="D21" s="5">
        <v>7.9240000000000004</v>
      </c>
      <c r="E21" s="5">
        <v>8.1370000000000005</v>
      </c>
      <c r="F21" s="5">
        <v>7.8460000000000001</v>
      </c>
      <c r="G21" s="5">
        <v>7.4859999999999998</v>
      </c>
      <c r="H21" s="5">
        <v>7.1369999999999996</v>
      </c>
      <c r="I21" s="5">
        <v>6.8310000000000004</v>
      </c>
      <c r="J21" s="5">
        <v>6.5209999999999999</v>
      </c>
      <c r="K21" s="5">
        <v>6.7709999999999999</v>
      </c>
      <c r="L21" s="5">
        <v>6.4980000000000002</v>
      </c>
      <c r="M21" s="5">
        <v>5.2279999999999998</v>
      </c>
      <c r="N21" s="5">
        <v>5.0810000000000004</v>
      </c>
      <c r="O21" s="5">
        <v>5.7629999999999999</v>
      </c>
      <c r="P21" s="5">
        <v>5.82</v>
      </c>
      <c r="Q21" s="5">
        <v>5.5119999999999996</v>
      </c>
      <c r="R21" s="5">
        <v>5.0880000000000001</v>
      </c>
      <c r="S21" s="5">
        <v>5.306</v>
      </c>
      <c r="T21" s="5">
        <v>5.2779999999999996</v>
      </c>
      <c r="U21" s="5">
        <v>5.4690000000000003</v>
      </c>
      <c r="V21" s="5">
        <v>5.78</v>
      </c>
      <c r="W21" s="5">
        <v>5.7960000000000003</v>
      </c>
      <c r="X21" s="5">
        <v>5.9130000000000003</v>
      </c>
      <c r="Y21" s="5">
        <v>6.6680000000000001</v>
      </c>
      <c r="Z21" s="5">
        <v>6.7960000000000003</v>
      </c>
      <c r="AA21" s="5">
        <v>7.3490000000000002</v>
      </c>
    </row>
    <row r="22" spans="1:27" x14ac:dyDescent="0.25">
      <c r="A22" s="3" t="s">
        <v>57</v>
      </c>
      <c r="B22" s="3" t="s">
        <v>58</v>
      </c>
      <c r="C22" s="5">
        <v>3.5219999999999998</v>
      </c>
      <c r="D22" s="5">
        <v>3.62</v>
      </c>
      <c r="E22" s="5">
        <v>3.577</v>
      </c>
      <c r="F22" s="5">
        <v>3.33</v>
      </c>
      <c r="G22" s="5">
        <v>3.1579999999999999</v>
      </c>
      <c r="H22" s="5">
        <v>2.9420000000000002</v>
      </c>
      <c r="I22" s="5">
        <v>2.88</v>
      </c>
      <c r="J22" s="5">
        <v>2.8260000000000001</v>
      </c>
      <c r="K22" s="5">
        <v>2.8420000000000001</v>
      </c>
      <c r="L22" s="5">
        <v>2.71</v>
      </c>
      <c r="M22" s="5">
        <v>2.2530000000000001</v>
      </c>
      <c r="N22" s="5">
        <v>2.2519999999999998</v>
      </c>
      <c r="O22" s="5">
        <v>2.4809999999999999</v>
      </c>
      <c r="P22" s="5">
        <v>2.4470000000000001</v>
      </c>
      <c r="Q22" s="5">
        <v>2.419</v>
      </c>
      <c r="R22" s="5">
        <v>2.2250000000000001</v>
      </c>
      <c r="S22" s="5">
        <v>2.2109999999999999</v>
      </c>
      <c r="T22" s="5">
        <v>2.1539999999999999</v>
      </c>
      <c r="U22" s="5">
        <v>2.1720000000000002</v>
      </c>
      <c r="V22" s="5">
        <v>2.085</v>
      </c>
      <c r="W22" s="5">
        <v>1.94</v>
      </c>
      <c r="X22" s="5">
        <v>1.9059999999999999</v>
      </c>
      <c r="Y22" s="5">
        <v>1.8480000000000001</v>
      </c>
      <c r="Z22" s="5">
        <v>1.742</v>
      </c>
    </row>
    <row r="23" spans="1:27" x14ac:dyDescent="0.25">
      <c r="A23" s="3" t="s">
        <v>59</v>
      </c>
      <c r="B23" s="3" t="s">
        <v>60</v>
      </c>
      <c r="C23" s="5">
        <v>1.728</v>
      </c>
      <c r="D23" s="5">
        <v>1.819</v>
      </c>
      <c r="E23" s="5">
        <v>1.958</v>
      </c>
      <c r="F23" s="5">
        <v>2.032</v>
      </c>
      <c r="G23" s="5">
        <v>1.9770000000000001</v>
      </c>
      <c r="H23" s="5">
        <v>2.0590000000000002</v>
      </c>
      <c r="I23" s="5">
        <v>1.9</v>
      </c>
      <c r="J23" s="5">
        <v>1.748</v>
      </c>
      <c r="K23" s="5">
        <v>1.8720000000000001</v>
      </c>
      <c r="L23" s="5">
        <v>1.7909999999999999</v>
      </c>
      <c r="M23" s="5">
        <v>1.3939999999999999</v>
      </c>
      <c r="N23" s="5">
        <v>1.298</v>
      </c>
      <c r="O23" s="5">
        <v>1.5209999999999999</v>
      </c>
      <c r="P23" s="5">
        <v>1.5049999999999999</v>
      </c>
      <c r="Q23" s="5">
        <v>1.4239999999999999</v>
      </c>
      <c r="R23" s="5">
        <v>1.361</v>
      </c>
      <c r="S23" s="5">
        <v>1.4850000000000001</v>
      </c>
      <c r="T23" s="5">
        <v>1.5549999999999999</v>
      </c>
      <c r="U23" s="5">
        <v>1.6060000000000001</v>
      </c>
      <c r="V23" s="5">
        <v>1.827</v>
      </c>
      <c r="W23" s="5">
        <v>1.85</v>
      </c>
      <c r="X23" s="5">
        <v>1.859</v>
      </c>
      <c r="Y23" s="5">
        <v>1.982</v>
      </c>
      <c r="Z23" s="5">
        <v>1.956</v>
      </c>
    </row>
    <row r="24" spans="1:27" x14ac:dyDescent="0.25">
      <c r="A24" s="3" t="s">
        <v>61</v>
      </c>
      <c r="B24" s="3" t="s">
        <v>62</v>
      </c>
      <c r="C24" s="5">
        <v>3.41</v>
      </c>
      <c r="D24" s="5">
        <v>3.4460000000000002</v>
      </c>
      <c r="E24" s="5">
        <v>3.5070000000000001</v>
      </c>
      <c r="F24" s="5">
        <v>3.0459999999999998</v>
      </c>
      <c r="G24" s="5">
        <v>2.794</v>
      </c>
      <c r="H24" s="5">
        <v>2.1160000000000001</v>
      </c>
      <c r="I24" s="5">
        <v>2.1480000000000001</v>
      </c>
      <c r="J24" s="5">
        <v>2.1110000000000002</v>
      </c>
      <c r="K24" s="5">
        <v>2.1890000000000001</v>
      </c>
      <c r="L24" s="5">
        <v>2.1549999999999998</v>
      </c>
      <c r="M24" s="5">
        <v>1.734</v>
      </c>
      <c r="N24" s="5">
        <v>1.738</v>
      </c>
      <c r="O24" s="5">
        <v>1.9610000000000001</v>
      </c>
      <c r="P24" s="5">
        <v>2.1160000000000001</v>
      </c>
      <c r="Q24" s="5">
        <v>1.8819999999999999</v>
      </c>
      <c r="R24" s="5">
        <v>1.6479999999999999</v>
      </c>
      <c r="S24" s="5">
        <v>1.7130000000000001</v>
      </c>
      <c r="T24" s="5">
        <v>1.6279999999999999</v>
      </c>
      <c r="U24" s="5">
        <v>1.7509999999999999</v>
      </c>
      <c r="V24" s="5">
        <v>1.88</v>
      </c>
      <c r="W24" s="5">
        <v>2.0049999999999999</v>
      </c>
      <c r="X24" s="5">
        <v>2.1480000000000001</v>
      </c>
      <c r="Y24" s="5">
        <v>2.8370000000000002</v>
      </c>
      <c r="Z24" s="5">
        <v>3.097</v>
      </c>
    </row>
    <row r="25" spans="1:27" x14ac:dyDescent="0.25">
      <c r="A25" s="3" t="s">
        <v>63</v>
      </c>
      <c r="B25" s="3" t="s">
        <v>64</v>
      </c>
      <c r="C25" s="5">
        <v>10.427</v>
      </c>
      <c r="D25" s="5">
        <v>10.577999999999999</v>
      </c>
      <c r="E25" s="5">
        <v>11.099</v>
      </c>
      <c r="F25" s="5">
        <v>11.09</v>
      </c>
      <c r="G25" s="5">
        <v>11.39</v>
      </c>
      <c r="H25" s="5">
        <v>11.397</v>
      </c>
      <c r="I25" s="5">
        <v>11.192</v>
      </c>
      <c r="J25" s="5">
        <v>10.898999999999999</v>
      </c>
      <c r="K25" s="5">
        <v>10.99</v>
      </c>
      <c r="L25" s="5">
        <v>11.282</v>
      </c>
      <c r="M25" s="5">
        <v>11.215</v>
      </c>
      <c r="N25" s="5">
        <v>11.021000000000001</v>
      </c>
      <c r="O25" s="5">
        <v>11.74</v>
      </c>
      <c r="P25" s="5">
        <v>11.794</v>
      </c>
      <c r="Q25" s="5">
        <v>11.835000000000001</v>
      </c>
      <c r="R25" s="5">
        <v>12.061</v>
      </c>
      <c r="S25" s="5">
        <v>11.79</v>
      </c>
      <c r="T25" s="5">
        <v>11.846</v>
      </c>
      <c r="U25" s="5">
        <v>11.965</v>
      </c>
      <c r="V25" s="5">
        <v>11.347</v>
      </c>
      <c r="W25" s="5">
        <v>11.696</v>
      </c>
      <c r="X25" s="5">
        <v>10.544</v>
      </c>
      <c r="Y25" s="5">
        <v>10.603999999999999</v>
      </c>
      <c r="Z25" s="5">
        <v>10.416</v>
      </c>
      <c r="AA25" s="5">
        <v>10.246</v>
      </c>
    </row>
    <row r="26" spans="1:27" x14ac:dyDescent="0.25">
      <c r="A26" s="3" t="s">
        <v>65</v>
      </c>
      <c r="B26" s="3" t="s">
        <v>66</v>
      </c>
      <c r="C26" s="5">
        <v>2.5950000000000002</v>
      </c>
      <c r="D26" s="5">
        <v>2.802</v>
      </c>
      <c r="E26" s="5">
        <v>3.0590000000000002</v>
      </c>
      <c r="F26" s="5">
        <v>3.4129999999999998</v>
      </c>
      <c r="G26" s="5">
        <v>3.887</v>
      </c>
      <c r="H26" s="5">
        <v>3.6339999999999999</v>
      </c>
      <c r="I26" s="5">
        <v>3.3319999999999999</v>
      </c>
      <c r="J26" s="5">
        <v>3.3849999999999998</v>
      </c>
      <c r="K26" s="5">
        <v>3.4569999999999999</v>
      </c>
      <c r="L26" s="5">
        <v>3.7890000000000001</v>
      </c>
      <c r="M26" s="5">
        <v>3.5230000000000001</v>
      </c>
      <c r="N26" s="5">
        <v>3.431</v>
      </c>
      <c r="O26" s="5">
        <v>3.734</v>
      </c>
      <c r="P26" s="5">
        <v>3.5830000000000002</v>
      </c>
      <c r="Q26" s="5">
        <v>3.7120000000000002</v>
      </c>
      <c r="R26" s="5">
        <v>3.6309999999999998</v>
      </c>
      <c r="S26" s="5">
        <v>3.4289999999999998</v>
      </c>
      <c r="T26" s="5">
        <v>3.5430000000000001</v>
      </c>
      <c r="U26" s="5">
        <v>3.6829999999999998</v>
      </c>
      <c r="V26" s="5">
        <v>3.347</v>
      </c>
      <c r="W26" s="5">
        <v>3.4710000000000001</v>
      </c>
      <c r="X26" s="5">
        <v>3.3</v>
      </c>
      <c r="Y26" s="5">
        <v>3.1880000000000002</v>
      </c>
      <c r="Z26" s="5">
        <v>3.2429999999999999</v>
      </c>
    </row>
    <row r="27" spans="1:27" x14ac:dyDescent="0.25">
      <c r="A27" s="3" t="s">
        <v>67</v>
      </c>
      <c r="B27" s="3" t="s">
        <v>68</v>
      </c>
      <c r="C27" s="5">
        <v>5.2560000000000002</v>
      </c>
      <c r="D27" s="5">
        <v>4.9320000000000004</v>
      </c>
      <c r="E27" s="5">
        <v>5.1970000000000001</v>
      </c>
      <c r="F27" s="5">
        <v>4.8940000000000001</v>
      </c>
      <c r="G27" s="5">
        <v>4.875</v>
      </c>
      <c r="H27" s="5">
        <v>5.0259999999999998</v>
      </c>
      <c r="I27" s="5">
        <v>5.056</v>
      </c>
      <c r="J27" s="5">
        <v>4.5209999999999999</v>
      </c>
      <c r="K27" s="5">
        <v>4.5979999999999999</v>
      </c>
      <c r="L27" s="5">
        <v>4.4610000000000003</v>
      </c>
      <c r="M27" s="5">
        <v>4.8390000000000004</v>
      </c>
      <c r="N27" s="5">
        <v>4.6130000000000004</v>
      </c>
      <c r="O27" s="5">
        <v>4.7969999999999997</v>
      </c>
      <c r="P27" s="5">
        <v>4.9939999999999998</v>
      </c>
      <c r="Q27" s="5">
        <v>4.899</v>
      </c>
      <c r="R27" s="5">
        <v>4.9960000000000004</v>
      </c>
      <c r="S27" s="5">
        <v>5.0819999999999999</v>
      </c>
      <c r="T27" s="5">
        <v>5.0309999999999997</v>
      </c>
      <c r="U27" s="5">
        <v>5.0149999999999997</v>
      </c>
      <c r="V27" s="5">
        <v>4.6859999999999999</v>
      </c>
      <c r="W27" s="5">
        <v>4.835</v>
      </c>
      <c r="X27" s="5">
        <v>4.72</v>
      </c>
      <c r="Y27" s="5">
        <v>4.5529999999999999</v>
      </c>
      <c r="Z27" s="5">
        <v>4.319</v>
      </c>
    </row>
    <row r="28" spans="1:27" x14ac:dyDescent="0.25">
      <c r="A28" s="3" t="s">
        <v>69</v>
      </c>
      <c r="B28" s="3" t="s">
        <v>70</v>
      </c>
      <c r="C28" s="5">
        <v>2.7869999999999999</v>
      </c>
      <c r="D28" s="5">
        <v>2.9489999999999998</v>
      </c>
      <c r="E28" s="5">
        <v>2.984</v>
      </c>
      <c r="F28" s="5">
        <v>2.9649999999999999</v>
      </c>
      <c r="G28" s="5">
        <v>2.92</v>
      </c>
      <c r="H28" s="5">
        <v>2.9620000000000002</v>
      </c>
      <c r="I28" s="5">
        <v>2.9580000000000002</v>
      </c>
      <c r="J28" s="5">
        <v>3.077</v>
      </c>
      <c r="K28" s="5">
        <v>3.0449999999999999</v>
      </c>
      <c r="L28" s="5">
        <v>3.1619999999999999</v>
      </c>
      <c r="M28" s="5">
        <v>2.9790000000000001</v>
      </c>
      <c r="N28" s="5">
        <v>3.0590000000000002</v>
      </c>
      <c r="O28" s="5">
        <v>3.2959999999999998</v>
      </c>
      <c r="P28" s="5">
        <v>3.2930000000000001</v>
      </c>
      <c r="Q28" s="5">
        <v>3.306</v>
      </c>
      <c r="R28" s="5">
        <v>3.496</v>
      </c>
      <c r="S28" s="5">
        <v>3.3279999999999998</v>
      </c>
      <c r="T28" s="5">
        <v>3.331</v>
      </c>
      <c r="U28" s="5">
        <v>3.34</v>
      </c>
      <c r="V28" s="5">
        <v>3.3639999999999999</v>
      </c>
      <c r="W28" s="5">
        <v>3.4409999999999998</v>
      </c>
      <c r="X28" s="5">
        <v>2.5249999999999999</v>
      </c>
      <c r="Y28" s="5">
        <v>2.863</v>
      </c>
      <c r="Z28" s="5">
        <v>2.8340000000000001</v>
      </c>
    </row>
    <row r="29" spans="1:27" x14ac:dyDescent="0.25">
      <c r="A29" s="3" t="s">
        <v>71</v>
      </c>
      <c r="B29" s="3" t="s">
        <v>72</v>
      </c>
      <c r="C29" s="5">
        <v>0.43</v>
      </c>
      <c r="D29" s="5">
        <v>0.44700000000000001</v>
      </c>
      <c r="E29" s="5">
        <v>0.57999999999999996</v>
      </c>
      <c r="F29" s="5">
        <v>0.79100000000000004</v>
      </c>
      <c r="G29" s="5">
        <v>0.59199999999999997</v>
      </c>
      <c r="H29" s="5">
        <v>0.50900000000000001</v>
      </c>
      <c r="I29" s="5">
        <v>0.50600000000000001</v>
      </c>
      <c r="J29" s="5">
        <v>0.65200000000000002</v>
      </c>
      <c r="K29" s="5">
        <v>0.65200000000000002</v>
      </c>
      <c r="L29" s="5">
        <v>0.38700000000000001</v>
      </c>
      <c r="M29" s="5">
        <v>0.28000000000000003</v>
      </c>
      <c r="N29" s="5">
        <v>0.24299999999999999</v>
      </c>
      <c r="O29" s="5">
        <v>0.23499999999999999</v>
      </c>
      <c r="P29" s="5">
        <v>0.20100000000000001</v>
      </c>
      <c r="Q29" s="5">
        <v>0.19</v>
      </c>
      <c r="R29" s="5">
        <v>0.379</v>
      </c>
      <c r="S29" s="5">
        <v>0.40899999999999997</v>
      </c>
      <c r="T29" s="5">
        <v>0.442</v>
      </c>
      <c r="U29" s="5">
        <v>0.43099999999999999</v>
      </c>
      <c r="V29" s="5">
        <v>0.51</v>
      </c>
      <c r="W29" s="5">
        <v>0.496</v>
      </c>
      <c r="X29" s="5">
        <v>1.2450000000000001</v>
      </c>
      <c r="Y29" s="5">
        <v>0.76100000000000001</v>
      </c>
      <c r="Z29" s="5">
        <v>1.2529999999999999</v>
      </c>
      <c r="AA29" s="5">
        <v>1.6559999999999999</v>
      </c>
    </row>
    <row r="30" spans="1:27" x14ac:dyDescent="0.25">
      <c r="A30" s="3" t="s">
        <v>73</v>
      </c>
      <c r="B30" s="3" t="s">
        <v>74</v>
      </c>
      <c r="C30" s="5">
        <v>11.654999999999999</v>
      </c>
      <c r="D30" s="5">
        <v>12.177</v>
      </c>
      <c r="E30" s="5">
        <v>11.871</v>
      </c>
      <c r="F30" s="5">
        <v>11.311999999999999</v>
      </c>
      <c r="G30" s="5">
        <v>11.446</v>
      </c>
      <c r="H30" s="5">
        <v>11.484999999999999</v>
      </c>
      <c r="I30" s="5">
        <v>12.631</v>
      </c>
      <c r="J30" s="5">
        <v>12.164999999999999</v>
      </c>
      <c r="K30" s="5">
        <v>12.664999999999999</v>
      </c>
      <c r="L30" s="5">
        <v>11.755000000000001</v>
      </c>
      <c r="M30" s="5">
        <v>12.323</v>
      </c>
      <c r="N30" s="5">
        <v>11.662000000000001</v>
      </c>
      <c r="O30" s="5">
        <v>12.138</v>
      </c>
      <c r="P30" s="5">
        <v>12.356999999999999</v>
      </c>
      <c r="Q30" s="5">
        <v>14.066000000000001</v>
      </c>
      <c r="R30" s="5">
        <v>14.808</v>
      </c>
      <c r="S30" s="5">
        <v>14.932</v>
      </c>
      <c r="T30" s="5">
        <v>15.555</v>
      </c>
      <c r="U30" s="5">
        <v>16.315999999999999</v>
      </c>
      <c r="V30" s="5">
        <v>16.053000000000001</v>
      </c>
      <c r="W30" s="5">
        <v>16.928000000000001</v>
      </c>
      <c r="X30" s="5">
        <v>15.813000000000001</v>
      </c>
      <c r="Y30" s="5">
        <v>13.327</v>
      </c>
      <c r="Z30" s="5">
        <v>12.025</v>
      </c>
      <c r="AA30" s="5">
        <v>12.332000000000001</v>
      </c>
    </row>
    <row r="31" spans="1:27" x14ac:dyDescent="0.25">
      <c r="A31" s="3" t="s">
        <v>75</v>
      </c>
      <c r="B31" s="3" t="s">
        <v>76</v>
      </c>
      <c r="C31" s="5">
        <v>4.8499999999999996</v>
      </c>
      <c r="D31" s="5">
        <v>5.7690000000000001</v>
      </c>
      <c r="E31" s="5">
        <v>6.6760000000000002</v>
      </c>
      <c r="F31" s="5">
        <v>6.8970000000000002</v>
      </c>
      <c r="G31" s="5">
        <v>7.1289999999999996</v>
      </c>
      <c r="H31" s="5">
        <v>6.9690000000000003</v>
      </c>
      <c r="I31" s="5">
        <v>7.4210000000000003</v>
      </c>
      <c r="J31" s="5">
        <v>8.6709999999999994</v>
      </c>
      <c r="K31" s="5">
        <v>8.7710000000000008</v>
      </c>
      <c r="L31" s="5">
        <v>8.8640000000000008</v>
      </c>
      <c r="M31" s="5">
        <v>8.57</v>
      </c>
      <c r="N31" s="5">
        <v>8.6080000000000005</v>
      </c>
      <c r="O31" s="5">
        <v>8.9499999999999993</v>
      </c>
      <c r="P31" s="5">
        <v>9.2159999999999993</v>
      </c>
      <c r="Q31" s="5">
        <v>9.0150000000000006</v>
      </c>
      <c r="R31" s="5">
        <v>9.0839999999999996</v>
      </c>
      <c r="S31" s="5">
        <v>9.6140000000000008</v>
      </c>
      <c r="T31" s="5">
        <v>9.9320000000000004</v>
      </c>
      <c r="U31" s="5">
        <v>10.185</v>
      </c>
      <c r="V31" s="5">
        <v>10.731</v>
      </c>
      <c r="W31" s="5">
        <v>11.611000000000001</v>
      </c>
      <c r="X31" s="5">
        <v>11.962999999999999</v>
      </c>
      <c r="Y31" s="5">
        <v>13.384</v>
      </c>
      <c r="Z31" s="5">
        <v>13.515000000000001</v>
      </c>
      <c r="AA31" s="5">
        <v>12.839</v>
      </c>
    </row>
    <row r="32" spans="1:27" x14ac:dyDescent="0.25">
      <c r="A32" s="3" t="s">
        <v>77</v>
      </c>
      <c r="B32" s="3" t="s">
        <v>78</v>
      </c>
      <c r="C32" s="5">
        <v>16.173999999999999</v>
      </c>
      <c r="D32" s="5">
        <v>17.393000000000001</v>
      </c>
      <c r="E32" s="5">
        <v>18.023</v>
      </c>
      <c r="F32" s="5">
        <v>18.401</v>
      </c>
      <c r="G32" s="5">
        <v>19.608000000000001</v>
      </c>
      <c r="H32" s="5">
        <v>20.045000000000002</v>
      </c>
      <c r="I32" s="5">
        <v>20.559000000000001</v>
      </c>
      <c r="J32" s="5">
        <v>21.210999999999999</v>
      </c>
      <c r="K32" s="5">
        <v>21.718</v>
      </c>
      <c r="L32" s="5">
        <v>21.154</v>
      </c>
      <c r="M32" s="5">
        <v>18.670999999999999</v>
      </c>
      <c r="N32" s="5">
        <v>18.245000000000001</v>
      </c>
      <c r="O32" s="5">
        <v>20.376000000000001</v>
      </c>
      <c r="P32" s="5">
        <v>19.611000000000001</v>
      </c>
      <c r="Q32" s="5">
        <v>18.712</v>
      </c>
      <c r="R32" s="5">
        <v>18.632999999999999</v>
      </c>
      <c r="S32" s="5">
        <v>18.989999999999998</v>
      </c>
      <c r="T32" s="5">
        <v>18.791</v>
      </c>
      <c r="U32" s="5">
        <v>18.963000000000001</v>
      </c>
      <c r="V32" s="5">
        <v>19.768999999999998</v>
      </c>
      <c r="W32" s="5">
        <v>19.882999999999999</v>
      </c>
      <c r="X32" s="5">
        <v>16.466999999999999</v>
      </c>
      <c r="Y32" s="5">
        <v>19.077000000000002</v>
      </c>
      <c r="Z32" s="5">
        <v>18.692</v>
      </c>
      <c r="AA32" s="5">
        <v>18.803999999999998</v>
      </c>
    </row>
    <row r="33" spans="1:27" x14ac:dyDescent="0.25">
      <c r="A33" s="3" t="s">
        <v>79</v>
      </c>
      <c r="B33" s="3" t="s">
        <v>80</v>
      </c>
      <c r="C33" s="5">
        <v>8.4830000000000005</v>
      </c>
      <c r="D33" s="5">
        <v>9.298</v>
      </c>
      <c r="E33" s="5">
        <v>9.9190000000000005</v>
      </c>
      <c r="F33" s="5">
        <v>10.186999999999999</v>
      </c>
      <c r="G33" s="5">
        <v>11.268000000000001</v>
      </c>
      <c r="H33" s="5">
        <v>11.706</v>
      </c>
      <c r="I33" s="5">
        <v>12.244999999999999</v>
      </c>
      <c r="J33" s="5">
        <v>12.579000000000001</v>
      </c>
      <c r="K33" s="5">
        <v>12.896000000000001</v>
      </c>
      <c r="L33" s="5">
        <v>12.972</v>
      </c>
      <c r="M33" s="5">
        <v>11.407999999999999</v>
      </c>
      <c r="N33" s="5">
        <v>10.414999999999999</v>
      </c>
      <c r="O33" s="5">
        <v>11.717000000000001</v>
      </c>
      <c r="P33" s="5">
        <v>11.340999999999999</v>
      </c>
      <c r="Q33" s="5">
        <v>10.712</v>
      </c>
      <c r="R33" s="5">
        <v>10.433999999999999</v>
      </c>
      <c r="S33" s="5">
        <v>10.488</v>
      </c>
      <c r="T33" s="5">
        <v>10.266999999999999</v>
      </c>
      <c r="U33" s="5">
        <v>10.257999999999999</v>
      </c>
      <c r="V33" s="5">
        <v>11.063000000000001</v>
      </c>
      <c r="W33" s="5">
        <v>11.069000000000001</v>
      </c>
      <c r="X33" s="5">
        <v>8.7919999999999998</v>
      </c>
      <c r="Y33" s="5">
        <v>10.157</v>
      </c>
      <c r="Z33" s="5">
        <v>10.129</v>
      </c>
    </row>
    <row r="34" spans="1:27" x14ac:dyDescent="0.25">
      <c r="A34" s="3" t="s">
        <v>81</v>
      </c>
      <c r="B34" s="3" t="s">
        <v>82</v>
      </c>
      <c r="C34" s="5">
        <v>8.0350000000000001</v>
      </c>
      <c r="D34" s="5">
        <v>8.4030000000000005</v>
      </c>
      <c r="E34" s="5">
        <v>8.3330000000000002</v>
      </c>
      <c r="F34" s="5">
        <v>8.4329999999999998</v>
      </c>
      <c r="G34" s="5">
        <v>8.4760000000000009</v>
      </c>
      <c r="H34" s="5">
        <v>8.4450000000000003</v>
      </c>
      <c r="I34" s="5">
        <v>8.3829999999999991</v>
      </c>
      <c r="J34" s="5">
        <v>8.7059999999999995</v>
      </c>
      <c r="K34" s="5">
        <v>8.8979999999999997</v>
      </c>
      <c r="L34" s="5">
        <v>8.2829999999999995</v>
      </c>
      <c r="M34" s="5">
        <v>7.3449999999999998</v>
      </c>
      <c r="N34" s="5">
        <v>7.827</v>
      </c>
      <c r="O34" s="5">
        <v>8.6579999999999995</v>
      </c>
      <c r="P34" s="5">
        <v>8.2739999999999991</v>
      </c>
      <c r="Q34" s="5">
        <v>8</v>
      </c>
      <c r="R34" s="5">
        <v>8.1999999999999993</v>
      </c>
      <c r="S34" s="5">
        <v>8.5079999999999991</v>
      </c>
      <c r="T34" s="5">
        <v>8.5399999999999991</v>
      </c>
      <c r="U34" s="5">
        <v>8.7349999999999994</v>
      </c>
      <c r="V34" s="5">
        <v>8.7010000000000005</v>
      </c>
      <c r="W34" s="5">
        <v>8.8119999999999994</v>
      </c>
      <c r="X34" s="5">
        <v>7.6749999999999998</v>
      </c>
      <c r="Y34" s="5">
        <v>8.9209999999999994</v>
      </c>
      <c r="Z34" s="5">
        <v>8.5640000000000001</v>
      </c>
    </row>
    <row r="35" spans="1:27" x14ac:dyDescent="0.25">
      <c r="A35" s="3" t="s">
        <v>83</v>
      </c>
      <c r="B35" s="3" t="s">
        <v>84</v>
      </c>
      <c r="C35" s="5">
        <v>24.524999999999999</v>
      </c>
      <c r="D35" s="5">
        <v>26.03</v>
      </c>
      <c r="E35" s="5">
        <v>26.183</v>
      </c>
      <c r="F35" s="5">
        <v>26.111000000000001</v>
      </c>
      <c r="G35" s="5">
        <v>26.065999999999999</v>
      </c>
      <c r="H35" s="5">
        <v>26.445</v>
      </c>
      <c r="I35" s="5">
        <v>25.666</v>
      </c>
      <c r="J35" s="5">
        <v>25.946000000000002</v>
      </c>
      <c r="K35" s="5">
        <v>26.45</v>
      </c>
      <c r="L35" s="5">
        <v>25.843</v>
      </c>
      <c r="M35" s="5">
        <v>25.384</v>
      </c>
      <c r="N35" s="5">
        <v>26.111999999999998</v>
      </c>
      <c r="O35" s="5">
        <v>26.488</v>
      </c>
      <c r="P35" s="5">
        <v>25.972999999999999</v>
      </c>
      <c r="Q35" s="5">
        <v>27.445</v>
      </c>
      <c r="R35" s="5">
        <v>26.873999999999999</v>
      </c>
      <c r="S35" s="5">
        <v>27.251000000000001</v>
      </c>
      <c r="T35" s="5">
        <v>27.492999999999999</v>
      </c>
      <c r="U35" s="5">
        <v>28.099</v>
      </c>
      <c r="V35" s="5">
        <v>26.768999999999998</v>
      </c>
      <c r="W35" s="5">
        <v>27.091999999999999</v>
      </c>
      <c r="X35" s="5">
        <v>23.117999999999999</v>
      </c>
      <c r="Y35" s="5">
        <v>23.815000000000001</v>
      </c>
      <c r="Z35" s="5">
        <v>22.89</v>
      </c>
      <c r="AA35" s="5">
        <v>22.9</v>
      </c>
    </row>
    <row r="36" spans="1:27" x14ac:dyDescent="0.25">
      <c r="A36" s="3" t="s">
        <v>85</v>
      </c>
      <c r="B36" s="3" t="s">
        <v>86</v>
      </c>
      <c r="C36" s="5">
        <v>4.327</v>
      </c>
      <c r="D36" s="5">
        <v>4.3730000000000002</v>
      </c>
      <c r="E36" s="5">
        <v>4.2530000000000001</v>
      </c>
      <c r="F36" s="5">
        <v>4.4039999999999999</v>
      </c>
      <c r="G36" s="5">
        <v>4.3460000000000001</v>
      </c>
      <c r="H36" s="5">
        <v>4.0949999999999998</v>
      </c>
      <c r="I36" s="5">
        <v>3.8740000000000001</v>
      </c>
      <c r="J36" s="5">
        <v>3.5920000000000001</v>
      </c>
      <c r="K36" s="5">
        <v>3.6440000000000001</v>
      </c>
      <c r="L36" s="5">
        <v>3.6349999999999998</v>
      </c>
      <c r="M36" s="5">
        <v>4.6669999999999998</v>
      </c>
      <c r="N36" s="5">
        <v>4.2859999999999996</v>
      </c>
      <c r="O36" s="5">
        <v>4.327</v>
      </c>
      <c r="P36" s="5">
        <v>4.1219999999999999</v>
      </c>
      <c r="Q36" s="5">
        <v>4.7889999999999997</v>
      </c>
      <c r="R36" s="5">
        <v>4.3179999999999996</v>
      </c>
      <c r="S36" s="5">
        <v>4.6749999999999998</v>
      </c>
      <c r="T36" s="5">
        <v>5.1710000000000003</v>
      </c>
      <c r="U36" s="5">
        <v>5.31</v>
      </c>
      <c r="V36" s="5">
        <v>4.2850000000000001</v>
      </c>
      <c r="W36" s="5">
        <v>4.41</v>
      </c>
      <c r="X36" s="5">
        <v>4.1550000000000002</v>
      </c>
      <c r="Y36" s="5">
        <v>2.7440000000000002</v>
      </c>
      <c r="Z36" s="5">
        <v>2.5019999999999998</v>
      </c>
    </row>
    <row r="37" spans="1:27" x14ac:dyDescent="0.25">
      <c r="A37" s="3" t="s">
        <v>87</v>
      </c>
      <c r="B37" s="3" t="s">
        <v>88</v>
      </c>
      <c r="C37" s="5">
        <v>21.26</v>
      </c>
      <c r="D37" s="5">
        <v>22.942</v>
      </c>
      <c r="E37" s="5">
        <v>23.382999999999999</v>
      </c>
      <c r="F37" s="5">
        <v>23.003</v>
      </c>
      <c r="G37" s="5">
        <v>23.048999999999999</v>
      </c>
      <c r="H37" s="5">
        <v>23.901</v>
      </c>
      <c r="I37" s="5">
        <v>23.402999999999999</v>
      </c>
      <c r="J37" s="5">
        <v>24.363</v>
      </c>
      <c r="K37" s="5">
        <v>24.879000000000001</v>
      </c>
      <c r="L37" s="5">
        <v>24.114000000000001</v>
      </c>
      <c r="M37" s="5">
        <v>20.745999999999999</v>
      </c>
      <c r="N37" s="5">
        <v>22.085000000000001</v>
      </c>
      <c r="O37" s="5">
        <v>22.437999999999999</v>
      </c>
      <c r="P37" s="5">
        <v>22.234000000000002</v>
      </c>
      <c r="Q37" s="5">
        <v>22.795999999999999</v>
      </c>
      <c r="R37" s="5">
        <v>22.852</v>
      </c>
      <c r="S37" s="5">
        <v>22.716000000000001</v>
      </c>
      <c r="T37" s="5">
        <v>22.23</v>
      </c>
      <c r="U37" s="5">
        <v>22.689</v>
      </c>
      <c r="V37" s="5">
        <v>22.623999999999999</v>
      </c>
      <c r="W37" s="5">
        <v>22.783999999999999</v>
      </c>
      <c r="X37" s="5">
        <v>18.962</v>
      </c>
      <c r="Y37" s="5">
        <v>21.07</v>
      </c>
      <c r="Z37" s="5">
        <v>20.530999999999999</v>
      </c>
    </row>
    <row r="38" spans="1:27" x14ac:dyDescent="0.25">
      <c r="A38" s="3" t="s">
        <v>89</v>
      </c>
      <c r="B38" s="3" t="s">
        <v>90</v>
      </c>
      <c r="C38" s="5">
        <v>3.798</v>
      </c>
      <c r="D38" s="5">
        <v>4.4260000000000002</v>
      </c>
      <c r="E38" s="5">
        <v>4.3239999999999998</v>
      </c>
      <c r="F38" s="5">
        <v>4.4969999999999999</v>
      </c>
      <c r="G38" s="5">
        <v>4.6609999999999996</v>
      </c>
      <c r="H38" s="5">
        <v>5.1639999999999997</v>
      </c>
      <c r="I38" s="5">
        <v>5.36</v>
      </c>
      <c r="J38" s="5">
        <v>6.351</v>
      </c>
      <c r="K38" s="5">
        <v>6.5650000000000004</v>
      </c>
      <c r="L38" s="5">
        <v>6.7220000000000004</v>
      </c>
      <c r="M38" s="5">
        <v>6.2789999999999999</v>
      </c>
      <c r="N38" s="5">
        <v>7.5990000000000002</v>
      </c>
      <c r="O38" s="5">
        <v>7.9050000000000002</v>
      </c>
      <c r="P38" s="5">
        <v>8.2880000000000003</v>
      </c>
      <c r="Q38" s="5">
        <v>9.1129999999999995</v>
      </c>
      <c r="R38" s="5">
        <v>9.3170000000000002</v>
      </c>
      <c r="S38" s="5">
        <v>9.1829999999999998</v>
      </c>
      <c r="T38" s="5">
        <v>9.2989999999999995</v>
      </c>
      <c r="U38" s="5">
        <v>9.5540000000000003</v>
      </c>
      <c r="V38" s="5">
        <v>9.9090000000000007</v>
      </c>
      <c r="W38" s="5">
        <v>10.782</v>
      </c>
      <c r="X38" s="5">
        <v>10.122999999999999</v>
      </c>
      <c r="Y38" s="5">
        <v>11.178000000000001</v>
      </c>
      <c r="Z38" s="5">
        <v>11.997999999999999</v>
      </c>
      <c r="AA38" s="5">
        <v>12.852</v>
      </c>
    </row>
    <row r="39" spans="1:27" x14ac:dyDescent="0.25">
      <c r="A39" s="3" t="s">
        <v>91</v>
      </c>
      <c r="B39" s="3" t="s">
        <v>92</v>
      </c>
      <c r="C39" s="5">
        <v>10.449</v>
      </c>
      <c r="D39" s="5">
        <v>11.127000000000001</v>
      </c>
      <c r="E39" s="5">
        <v>10.62</v>
      </c>
      <c r="F39" s="5">
        <v>10.109</v>
      </c>
      <c r="G39" s="5">
        <v>9.5440000000000005</v>
      </c>
      <c r="H39" s="5">
        <v>10.324</v>
      </c>
      <c r="I39" s="5">
        <v>9.7289999999999992</v>
      </c>
      <c r="J39" s="5">
        <v>9.4459999999999997</v>
      </c>
      <c r="K39" s="5">
        <v>9.76</v>
      </c>
      <c r="L39" s="5">
        <v>9.4789999999999992</v>
      </c>
      <c r="M39" s="5">
        <v>8.048</v>
      </c>
      <c r="N39" s="5">
        <v>8.1780000000000008</v>
      </c>
      <c r="O39" s="5">
        <v>7.8609999999999998</v>
      </c>
      <c r="P39" s="5">
        <v>7.742</v>
      </c>
      <c r="Q39" s="5">
        <v>7.6479999999999997</v>
      </c>
      <c r="R39" s="5">
        <v>7.4420000000000002</v>
      </c>
      <c r="S39" s="5">
        <v>7.3360000000000003</v>
      </c>
      <c r="T39" s="5">
        <v>7.35</v>
      </c>
      <c r="U39" s="5">
        <v>7.3840000000000003</v>
      </c>
      <c r="V39" s="5">
        <v>7.4909999999999997</v>
      </c>
      <c r="W39" s="5">
        <v>7.5679999999999996</v>
      </c>
      <c r="X39" s="5">
        <v>6.5220000000000002</v>
      </c>
      <c r="Y39" s="5">
        <v>7.0510000000000002</v>
      </c>
      <c r="Z39" s="5">
        <v>7.0839999999999996</v>
      </c>
      <c r="AA39" s="5">
        <v>7.1239999999999997</v>
      </c>
    </row>
    <row r="40" spans="1:27" x14ac:dyDescent="0.25">
      <c r="A40" s="3" t="s">
        <v>93</v>
      </c>
      <c r="B40" s="3" t="s">
        <v>94</v>
      </c>
      <c r="C40" s="5">
        <v>13.047000000000001</v>
      </c>
      <c r="D40" s="5">
        <v>13.993</v>
      </c>
      <c r="E40" s="5">
        <v>15.054</v>
      </c>
      <c r="F40" s="5">
        <v>14.789</v>
      </c>
      <c r="G40" s="5">
        <v>15.164999999999999</v>
      </c>
      <c r="H40" s="5">
        <v>16.370999999999999</v>
      </c>
      <c r="I40" s="5">
        <v>16.481000000000002</v>
      </c>
      <c r="J40" s="5">
        <v>17.597999999999999</v>
      </c>
      <c r="K40" s="5">
        <v>18.100999999999999</v>
      </c>
      <c r="L40" s="5">
        <v>17.893000000000001</v>
      </c>
      <c r="M40" s="5">
        <v>13.984</v>
      </c>
      <c r="N40" s="5">
        <v>14.053000000000001</v>
      </c>
      <c r="O40" s="5">
        <v>15.577999999999999</v>
      </c>
      <c r="P40" s="5">
        <v>15.303000000000001</v>
      </c>
      <c r="Q40" s="5">
        <v>15.224</v>
      </c>
      <c r="R40" s="5">
        <v>15.316000000000001</v>
      </c>
      <c r="S40" s="5">
        <v>14.584</v>
      </c>
      <c r="T40" s="5">
        <v>13.62</v>
      </c>
      <c r="U40" s="5">
        <v>13.484999999999999</v>
      </c>
      <c r="V40" s="5">
        <v>13.44</v>
      </c>
      <c r="W40" s="5">
        <v>13.757999999999999</v>
      </c>
      <c r="X40" s="5">
        <v>12.362</v>
      </c>
      <c r="Y40" s="5">
        <v>13.433</v>
      </c>
      <c r="Z40" s="5">
        <v>13.055</v>
      </c>
      <c r="AA40" s="5">
        <v>13.622999999999999</v>
      </c>
    </row>
    <row r="41" spans="1:27" x14ac:dyDescent="0.25">
      <c r="A41" s="3" t="s">
        <v>95</v>
      </c>
      <c r="B41" s="3" t="s">
        <v>96</v>
      </c>
      <c r="C41" s="5">
        <v>35.076999999999998</v>
      </c>
      <c r="D41" s="5">
        <v>35.112000000000002</v>
      </c>
      <c r="E41" s="5">
        <v>33.546999999999997</v>
      </c>
      <c r="F41" s="5">
        <v>31.561</v>
      </c>
      <c r="G41" s="5">
        <v>34.033000000000001</v>
      </c>
      <c r="H41" s="5">
        <v>34.590000000000003</v>
      </c>
      <c r="I41" s="5">
        <v>36.594000000000001</v>
      </c>
      <c r="J41" s="5">
        <v>36.387999999999998</v>
      </c>
      <c r="K41" s="5">
        <v>36.65</v>
      </c>
      <c r="L41" s="5">
        <v>35.744</v>
      </c>
      <c r="M41" s="5">
        <v>30.216000000000001</v>
      </c>
      <c r="N41" s="5">
        <v>33.194000000000003</v>
      </c>
      <c r="O41" s="5">
        <v>32.585000000000001</v>
      </c>
      <c r="P41" s="5">
        <v>31.489000000000001</v>
      </c>
      <c r="Q41" s="5">
        <v>30.783000000000001</v>
      </c>
      <c r="R41" s="5">
        <v>30.954000000000001</v>
      </c>
      <c r="S41" s="5">
        <v>30.521000000000001</v>
      </c>
      <c r="T41" s="5">
        <v>31.126999999999999</v>
      </c>
      <c r="U41" s="5">
        <v>32.398000000000003</v>
      </c>
      <c r="V41" s="5">
        <v>35.875</v>
      </c>
      <c r="W41" s="5">
        <v>34.81</v>
      </c>
      <c r="X41" s="5">
        <v>26.701000000000001</v>
      </c>
      <c r="Y41" s="5">
        <v>31.356000000000002</v>
      </c>
      <c r="Z41" s="5">
        <v>31.335000000000001</v>
      </c>
      <c r="AA41" s="5">
        <v>35.561999999999998</v>
      </c>
    </row>
    <row r="42" spans="1:27" x14ac:dyDescent="0.25">
      <c r="A42" s="3" t="s">
        <v>97</v>
      </c>
      <c r="B42" s="3" t="s">
        <v>98</v>
      </c>
      <c r="C42" s="5">
        <v>19.425000000000001</v>
      </c>
      <c r="D42" s="5">
        <v>21.271000000000001</v>
      </c>
      <c r="E42" s="5">
        <v>20.158000000000001</v>
      </c>
      <c r="F42" s="5">
        <v>20.303999999999998</v>
      </c>
      <c r="G42" s="5">
        <v>21.085000000000001</v>
      </c>
      <c r="H42" s="5">
        <v>22.529</v>
      </c>
      <c r="I42" s="5">
        <v>21.681000000000001</v>
      </c>
      <c r="J42" s="5">
        <v>21.478000000000002</v>
      </c>
      <c r="K42" s="5">
        <v>21.228999999999999</v>
      </c>
      <c r="L42" s="5">
        <v>19.411000000000001</v>
      </c>
      <c r="M42" s="5">
        <v>14.279</v>
      </c>
      <c r="N42" s="5">
        <v>16.491</v>
      </c>
      <c r="O42" s="5">
        <v>17.491</v>
      </c>
      <c r="P42" s="5">
        <v>15.302</v>
      </c>
      <c r="Q42" s="5">
        <v>13.237</v>
      </c>
      <c r="R42" s="5">
        <v>13.342000000000001</v>
      </c>
      <c r="S42" s="5">
        <v>13.491</v>
      </c>
      <c r="T42" s="5">
        <v>13.301</v>
      </c>
      <c r="U42" s="5">
        <v>14.518000000000001</v>
      </c>
      <c r="V42" s="5">
        <v>13.952999999999999</v>
      </c>
      <c r="W42" s="5">
        <v>14.022</v>
      </c>
      <c r="X42" s="5">
        <v>10.506</v>
      </c>
      <c r="Y42" s="5">
        <v>12.680999999999999</v>
      </c>
      <c r="Z42" s="5">
        <v>11.582000000000001</v>
      </c>
    </row>
    <row r="43" spans="1:27" x14ac:dyDescent="0.25">
      <c r="A43" s="3" t="s">
        <v>99</v>
      </c>
      <c r="B43" s="3" t="s">
        <v>100</v>
      </c>
      <c r="C43" s="5">
        <v>16.940999999999999</v>
      </c>
      <c r="D43" s="5">
        <v>13.868</v>
      </c>
      <c r="E43" s="5">
        <v>13.465999999999999</v>
      </c>
      <c r="F43" s="5">
        <v>11.063000000000001</v>
      </c>
      <c r="G43" s="5">
        <v>12.804</v>
      </c>
      <c r="H43" s="5">
        <v>11.701000000000001</v>
      </c>
      <c r="I43" s="5">
        <v>15.250999999999999</v>
      </c>
      <c r="J43" s="5">
        <v>15.263</v>
      </c>
      <c r="K43" s="5">
        <v>15.78</v>
      </c>
      <c r="L43" s="5">
        <v>16.702999999999999</v>
      </c>
      <c r="M43" s="5">
        <v>16.215</v>
      </c>
      <c r="N43" s="5">
        <v>16.922000000000001</v>
      </c>
      <c r="O43" s="5">
        <v>15.132</v>
      </c>
      <c r="P43" s="5">
        <v>16.327000000000002</v>
      </c>
      <c r="Q43" s="5">
        <v>17.683</v>
      </c>
      <c r="R43" s="5">
        <v>17.747</v>
      </c>
      <c r="S43" s="5">
        <v>17.140999999999998</v>
      </c>
      <c r="T43" s="5">
        <v>17.908999999999999</v>
      </c>
      <c r="U43" s="5">
        <v>17.972000000000001</v>
      </c>
      <c r="V43" s="5">
        <v>21.942</v>
      </c>
      <c r="W43" s="5">
        <v>20.824999999999999</v>
      </c>
      <c r="X43" s="5">
        <v>16.195</v>
      </c>
      <c r="Y43" s="5">
        <v>18.675999999999998</v>
      </c>
      <c r="Z43" s="5">
        <v>19.834</v>
      </c>
    </row>
    <row r="44" spans="1:27" x14ac:dyDescent="0.25">
      <c r="A44" s="3" t="s">
        <v>101</v>
      </c>
      <c r="B44" s="3" t="s">
        <v>102</v>
      </c>
      <c r="C44" s="5">
        <v>32.51</v>
      </c>
      <c r="D44" s="5">
        <v>34.225000000000001</v>
      </c>
      <c r="E44" s="5">
        <v>34.877000000000002</v>
      </c>
      <c r="F44" s="5">
        <v>34.442</v>
      </c>
      <c r="G44" s="5">
        <v>33.162999999999997</v>
      </c>
      <c r="H44" s="5">
        <v>34.423999999999999</v>
      </c>
      <c r="I44" s="5">
        <v>35.722000000000001</v>
      </c>
      <c r="J44" s="5">
        <v>36.454999999999998</v>
      </c>
      <c r="K44" s="5">
        <v>37.92</v>
      </c>
      <c r="L44" s="5">
        <v>37.804000000000002</v>
      </c>
      <c r="M44" s="5">
        <v>36.747</v>
      </c>
      <c r="N44" s="5">
        <v>36.158999999999999</v>
      </c>
      <c r="O44" s="5">
        <v>37.006</v>
      </c>
      <c r="P44" s="5">
        <v>37.450000000000003</v>
      </c>
      <c r="Q44" s="5">
        <v>35.631</v>
      </c>
      <c r="R44" s="5">
        <v>35.176000000000002</v>
      </c>
      <c r="S44" s="5">
        <v>34.905000000000001</v>
      </c>
      <c r="T44" s="5">
        <v>33.814</v>
      </c>
      <c r="U44" s="5">
        <v>33.829000000000001</v>
      </c>
      <c r="V44" s="5">
        <v>34.631999999999998</v>
      </c>
      <c r="W44" s="5">
        <v>36.002000000000002</v>
      </c>
      <c r="X44" s="5">
        <v>33.883000000000003</v>
      </c>
      <c r="Y44" s="5">
        <v>38.143999999999998</v>
      </c>
      <c r="Z44" s="5">
        <v>39.198999999999998</v>
      </c>
      <c r="AA44" s="5">
        <v>39.177999999999997</v>
      </c>
    </row>
    <row r="45" spans="1:27" x14ac:dyDescent="0.25">
      <c r="A45" s="3" t="s">
        <v>103</v>
      </c>
      <c r="B45" s="3" t="s">
        <v>104</v>
      </c>
      <c r="C45" s="5">
        <v>3.4950000000000001</v>
      </c>
      <c r="D45" s="5">
        <v>3.641</v>
      </c>
      <c r="E45" s="5">
        <v>3.9609999999999999</v>
      </c>
      <c r="F45" s="5">
        <v>3.7719999999999998</v>
      </c>
      <c r="G45" s="5">
        <v>3.738</v>
      </c>
      <c r="H45" s="5">
        <v>3.6469999999999998</v>
      </c>
      <c r="I45" s="5">
        <v>3.7309999999999999</v>
      </c>
      <c r="J45" s="5">
        <v>3.7570000000000001</v>
      </c>
      <c r="K45" s="5">
        <v>3.7210000000000001</v>
      </c>
      <c r="L45" s="5">
        <v>3.238</v>
      </c>
      <c r="M45" s="5">
        <v>3.081</v>
      </c>
      <c r="N45" s="5">
        <v>2.851</v>
      </c>
      <c r="O45" s="5">
        <v>2.758</v>
      </c>
      <c r="P45" s="5">
        <v>2.6909999999999998</v>
      </c>
      <c r="Q45" s="5">
        <v>2.4409999999999998</v>
      </c>
      <c r="R45" s="5">
        <v>2.3570000000000002</v>
      </c>
      <c r="S45" s="5">
        <v>2.3279999999999998</v>
      </c>
      <c r="T45" s="5">
        <v>2.0880000000000001</v>
      </c>
      <c r="U45" s="5">
        <v>2.1429999999999998</v>
      </c>
      <c r="V45" s="5">
        <v>2.121</v>
      </c>
      <c r="W45" s="5">
        <v>2.0979999999999999</v>
      </c>
      <c r="X45" s="5">
        <v>2.0049999999999999</v>
      </c>
      <c r="Y45" s="5">
        <v>2.2240000000000002</v>
      </c>
      <c r="Z45" s="5">
        <v>2.1949999999999998</v>
      </c>
    </row>
    <row r="46" spans="1:27" x14ac:dyDescent="0.25">
      <c r="A46" s="3" t="s">
        <v>105</v>
      </c>
      <c r="B46" s="3" t="s">
        <v>106</v>
      </c>
      <c r="C46" s="5">
        <v>5.4580000000000002</v>
      </c>
      <c r="D46" s="5">
        <v>5.8289999999999997</v>
      </c>
      <c r="E46" s="5">
        <v>6.4470000000000001</v>
      </c>
      <c r="F46" s="5">
        <v>6.3330000000000002</v>
      </c>
      <c r="G46" s="5">
        <v>6.3070000000000004</v>
      </c>
      <c r="H46" s="5">
        <v>6.74</v>
      </c>
      <c r="I46" s="5">
        <v>6.6280000000000001</v>
      </c>
      <c r="J46" s="5">
        <v>6.6269999999999998</v>
      </c>
      <c r="K46" s="5">
        <v>6.9779999999999998</v>
      </c>
      <c r="L46" s="5">
        <v>6.899</v>
      </c>
      <c r="M46" s="5">
        <v>6.5819999999999999</v>
      </c>
      <c r="N46" s="5">
        <v>6.657</v>
      </c>
      <c r="O46" s="5">
        <v>6.6680000000000001</v>
      </c>
      <c r="P46" s="5">
        <v>6.3550000000000004</v>
      </c>
      <c r="Q46" s="5">
        <v>6.234</v>
      </c>
      <c r="R46" s="5">
        <v>6.3739999999999997</v>
      </c>
      <c r="S46" s="5">
        <v>6.0720000000000001</v>
      </c>
      <c r="T46" s="5">
        <v>5.944</v>
      </c>
      <c r="U46" s="5">
        <v>5.7279999999999998</v>
      </c>
      <c r="V46" s="5">
        <v>5.8639999999999999</v>
      </c>
      <c r="W46" s="5">
        <v>6.1539999999999999</v>
      </c>
      <c r="X46" s="5">
        <v>5.1909999999999998</v>
      </c>
      <c r="Y46" s="5">
        <v>6.3150000000000004</v>
      </c>
      <c r="Z46" s="5">
        <v>6.7370000000000001</v>
      </c>
    </row>
    <row r="47" spans="1:27" x14ac:dyDescent="0.25">
      <c r="A47" s="3" t="s">
        <v>107</v>
      </c>
      <c r="B47" s="3" t="s">
        <v>108</v>
      </c>
      <c r="C47" s="5">
        <v>23.504000000000001</v>
      </c>
      <c r="D47" s="5">
        <v>24.699000000000002</v>
      </c>
      <c r="E47" s="5">
        <v>24.364000000000001</v>
      </c>
      <c r="F47" s="5">
        <v>24.247</v>
      </c>
      <c r="G47" s="5">
        <v>23.010999999999999</v>
      </c>
      <c r="H47" s="5">
        <v>23.954999999999998</v>
      </c>
      <c r="I47" s="5">
        <v>25.300999999999998</v>
      </c>
      <c r="J47" s="5">
        <v>26.021000000000001</v>
      </c>
      <c r="K47" s="5">
        <v>27.192</v>
      </c>
      <c r="L47" s="5">
        <v>27.673999999999999</v>
      </c>
      <c r="M47" s="5">
        <v>27.103000000000002</v>
      </c>
      <c r="N47" s="5">
        <v>26.69</v>
      </c>
      <c r="O47" s="5">
        <v>27.622</v>
      </c>
      <c r="P47" s="5">
        <v>28.442</v>
      </c>
      <c r="Q47" s="5">
        <v>27.001999999999999</v>
      </c>
      <c r="R47" s="5">
        <v>26.494</v>
      </c>
      <c r="S47" s="5">
        <v>26.548999999999999</v>
      </c>
      <c r="T47" s="5">
        <v>25.831</v>
      </c>
      <c r="U47" s="5">
        <v>25.997</v>
      </c>
      <c r="V47" s="5">
        <v>26.687999999999999</v>
      </c>
      <c r="W47" s="5">
        <v>27.795000000000002</v>
      </c>
      <c r="X47" s="5">
        <v>26.687000000000001</v>
      </c>
      <c r="Y47" s="5">
        <v>29.605</v>
      </c>
      <c r="Z47" s="5">
        <v>30.276</v>
      </c>
    </row>
    <row r="48" spans="1:27" x14ac:dyDescent="0.25">
      <c r="A48" s="3" t="s">
        <v>109</v>
      </c>
      <c r="B48" s="3" t="s">
        <v>110</v>
      </c>
      <c r="C48" s="5">
        <v>38.371000000000002</v>
      </c>
      <c r="D48" s="5">
        <v>39.732999999999997</v>
      </c>
      <c r="E48" s="5">
        <v>42.337000000000003</v>
      </c>
      <c r="F48" s="5">
        <v>46.155000000000001</v>
      </c>
      <c r="G48" s="5">
        <v>44.316000000000003</v>
      </c>
      <c r="H48" s="5">
        <v>47.005000000000003</v>
      </c>
      <c r="I48" s="5">
        <v>45.026000000000003</v>
      </c>
      <c r="J48" s="5">
        <v>42.588000000000001</v>
      </c>
      <c r="K48" s="5">
        <v>42.494</v>
      </c>
      <c r="L48" s="5">
        <v>38.97</v>
      </c>
      <c r="M48" s="5">
        <v>33.857999999999997</v>
      </c>
      <c r="N48" s="5">
        <v>32.616999999999997</v>
      </c>
      <c r="O48" s="5">
        <v>32.185000000000002</v>
      </c>
      <c r="P48" s="5">
        <v>35.265999999999998</v>
      </c>
      <c r="Q48" s="5">
        <v>38.24</v>
      </c>
      <c r="R48" s="5">
        <v>37.225999999999999</v>
      </c>
      <c r="S48" s="5">
        <v>37.241</v>
      </c>
      <c r="T48" s="5">
        <v>35.475000000000001</v>
      </c>
      <c r="U48" s="5">
        <v>32.267000000000003</v>
      </c>
      <c r="V48" s="5">
        <v>35.009</v>
      </c>
      <c r="W48" s="5">
        <v>34.837000000000003</v>
      </c>
      <c r="X48" s="5">
        <v>32.241</v>
      </c>
      <c r="Y48" s="5">
        <v>29.463000000000001</v>
      </c>
      <c r="Z48" s="5">
        <v>17.864000000000001</v>
      </c>
      <c r="AA48" s="5">
        <v>24.724</v>
      </c>
    </row>
    <row r="49" spans="1:27" x14ac:dyDescent="0.25">
      <c r="A49" s="3" t="s">
        <v>111</v>
      </c>
      <c r="B49" s="3" t="s">
        <v>112</v>
      </c>
      <c r="C49" s="5">
        <v>11.965</v>
      </c>
      <c r="D49" s="5">
        <v>12.64</v>
      </c>
      <c r="E49" s="5">
        <v>13.446</v>
      </c>
      <c r="F49" s="5">
        <v>14.079000000000001</v>
      </c>
      <c r="G49" s="5">
        <v>15.356999999999999</v>
      </c>
      <c r="H49" s="5">
        <v>14.945</v>
      </c>
      <c r="I49" s="5">
        <v>14.97</v>
      </c>
      <c r="J49" s="5">
        <v>15.159000000000001</v>
      </c>
      <c r="K49" s="5">
        <v>15.291</v>
      </c>
      <c r="L49" s="5">
        <v>14.944000000000001</v>
      </c>
      <c r="M49" s="5">
        <v>14.901999999999999</v>
      </c>
      <c r="N49" s="5">
        <v>15.558999999999999</v>
      </c>
      <c r="O49" s="5">
        <v>15.396000000000001</v>
      </c>
      <c r="P49" s="5">
        <v>14.955</v>
      </c>
      <c r="Q49" s="5">
        <v>14.916</v>
      </c>
      <c r="R49" s="5">
        <v>14.205</v>
      </c>
      <c r="S49" s="5">
        <v>13.622</v>
      </c>
      <c r="T49" s="5">
        <v>13.292999999999999</v>
      </c>
      <c r="U49" s="5">
        <v>13.731</v>
      </c>
      <c r="V49" s="5">
        <v>13.702999999999999</v>
      </c>
      <c r="W49" s="5">
        <v>13.91</v>
      </c>
      <c r="X49" s="5">
        <v>12.653</v>
      </c>
      <c r="Y49" s="5">
        <v>14.002000000000001</v>
      </c>
      <c r="Z49" s="5">
        <v>14.253</v>
      </c>
      <c r="AA49" s="5">
        <v>14.217000000000001</v>
      </c>
    </row>
    <row r="50" spans="1:27" x14ac:dyDescent="0.25">
      <c r="A50" s="3" t="s">
        <v>113</v>
      </c>
      <c r="B50" s="3" t="s">
        <v>114</v>
      </c>
      <c r="C50" s="5">
        <v>2.452</v>
      </c>
      <c r="D50" s="5">
        <v>2.052</v>
      </c>
      <c r="E50" s="5">
        <v>2.331</v>
      </c>
      <c r="F50" s="5">
        <v>2.5169999999999999</v>
      </c>
      <c r="G50" s="5">
        <v>3.3980000000000001</v>
      </c>
      <c r="H50" s="5">
        <v>2.9630000000000001</v>
      </c>
      <c r="I50" s="5">
        <v>3.1219999999999999</v>
      </c>
      <c r="J50" s="5">
        <v>3.0830000000000002</v>
      </c>
      <c r="K50" s="5">
        <v>3.1680000000000001</v>
      </c>
      <c r="L50" s="5">
        <v>2.8740000000000001</v>
      </c>
      <c r="M50" s="5">
        <v>2.8</v>
      </c>
      <c r="N50" s="5">
        <v>2.9790000000000001</v>
      </c>
      <c r="O50" s="5">
        <v>3.0920000000000001</v>
      </c>
      <c r="P50" s="5">
        <v>3.17</v>
      </c>
      <c r="Q50" s="5">
        <v>3.2029999999999998</v>
      </c>
      <c r="R50" s="5">
        <v>3.246</v>
      </c>
      <c r="S50" s="5">
        <v>3.0449999999999999</v>
      </c>
      <c r="T50" s="5">
        <v>3.0510000000000002</v>
      </c>
      <c r="U50" s="5">
        <v>3.1779999999999999</v>
      </c>
      <c r="V50" s="5">
        <v>3.1509999999999998</v>
      </c>
      <c r="W50" s="5">
        <v>3.1749999999999998</v>
      </c>
      <c r="X50" s="5">
        <v>3.2829999999999999</v>
      </c>
      <c r="Y50" s="5">
        <v>3.5329999999999999</v>
      </c>
      <c r="Z50" s="5">
        <v>3.669</v>
      </c>
    </row>
    <row r="51" spans="1:27" x14ac:dyDescent="0.25">
      <c r="A51" s="3" t="s">
        <v>115</v>
      </c>
      <c r="B51" s="3" t="s">
        <v>116</v>
      </c>
      <c r="C51" s="5">
        <v>2.8690000000000002</v>
      </c>
      <c r="D51" s="5">
        <v>3.3639999999999999</v>
      </c>
      <c r="E51" s="5">
        <v>3.4830000000000001</v>
      </c>
      <c r="F51" s="5">
        <v>3.5779999999999998</v>
      </c>
      <c r="G51" s="5">
        <v>3.4169999999999998</v>
      </c>
      <c r="H51" s="5">
        <v>3.4020000000000001</v>
      </c>
      <c r="I51" s="5">
        <v>3.28</v>
      </c>
      <c r="J51" s="5">
        <v>3.3420000000000001</v>
      </c>
      <c r="K51" s="5">
        <v>3.3250000000000002</v>
      </c>
      <c r="L51" s="5">
        <v>3.3079999999999998</v>
      </c>
      <c r="M51" s="5">
        <v>3.589</v>
      </c>
      <c r="N51" s="5">
        <v>3.657</v>
      </c>
      <c r="O51" s="5">
        <v>3.548</v>
      </c>
      <c r="P51" s="5">
        <v>3.3759999999999999</v>
      </c>
      <c r="Q51" s="5">
        <v>3.58</v>
      </c>
      <c r="R51" s="5">
        <v>3.56</v>
      </c>
      <c r="S51" s="5">
        <v>3.5009999999999999</v>
      </c>
      <c r="T51" s="5">
        <v>3.5110000000000001</v>
      </c>
      <c r="U51" s="5">
        <v>3.72</v>
      </c>
      <c r="V51" s="5">
        <v>3.6640000000000001</v>
      </c>
      <c r="W51" s="5">
        <v>3.63</v>
      </c>
      <c r="X51" s="5">
        <v>3.07</v>
      </c>
      <c r="Y51" s="5">
        <v>3.524</v>
      </c>
      <c r="Z51" s="5">
        <v>3.7519999999999998</v>
      </c>
    </row>
    <row r="52" spans="1:27" x14ac:dyDescent="0.25">
      <c r="A52" s="3" t="s">
        <v>117</v>
      </c>
      <c r="B52" s="3" t="s">
        <v>118</v>
      </c>
      <c r="C52" s="5">
        <v>6.351</v>
      </c>
      <c r="D52" s="5">
        <v>7.3460000000000001</v>
      </c>
      <c r="E52" s="5">
        <v>7.617</v>
      </c>
      <c r="F52" s="5">
        <v>7.9249999999999998</v>
      </c>
      <c r="G52" s="5">
        <v>7.9279999999999999</v>
      </c>
      <c r="H52" s="5">
        <v>8.1519999999999992</v>
      </c>
      <c r="I52" s="5">
        <v>8.0519999999999996</v>
      </c>
      <c r="J52" s="5">
        <v>8.266</v>
      </c>
      <c r="K52" s="5">
        <v>8.2850000000000001</v>
      </c>
      <c r="L52" s="5">
        <v>8.3209999999999997</v>
      </c>
      <c r="M52" s="5">
        <v>8.0649999999999995</v>
      </c>
      <c r="N52" s="5">
        <v>8.3879999999999999</v>
      </c>
      <c r="O52" s="5">
        <v>8.202</v>
      </c>
      <c r="P52" s="5">
        <v>7.7279999999999998</v>
      </c>
      <c r="Q52" s="5">
        <v>7.3970000000000002</v>
      </c>
      <c r="R52" s="5">
        <v>6.6779999999999999</v>
      </c>
      <c r="S52" s="5">
        <v>6.3579999999999997</v>
      </c>
      <c r="T52" s="5">
        <v>6.0460000000000003</v>
      </c>
      <c r="U52" s="5">
        <v>6.1630000000000003</v>
      </c>
      <c r="V52" s="5">
        <v>6.2370000000000001</v>
      </c>
      <c r="W52" s="5">
        <v>6.4080000000000004</v>
      </c>
      <c r="X52" s="5">
        <v>5.6680000000000001</v>
      </c>
      <c r="Y52" s="5">
        <v>6.2510000000000003</v>
      </c>
      <c r="Z52" s="5">
        <v>6.1879999999999997</v>
      </c>
    </row>
    <row r="53" spans="1:27" x14ac:dyDescent="0.25">
      <c r="A53" s="3" t="s">
        <v>119</v>
      </c>
      <c r="B53" s="3" t="s">
        <v>120</v>
      </c>
      <c r="C53" s="5">
        <v>0.25</v>
      </c>
      <c r="D53" s="5">
        <v>0.27800000000000002</v>
      </c>
      <c r="E53" s="5">
        <v>0.28499999999999998</v>
      </c>
      <c r="F53" s="5">
        <v>0.28000000000000003</v>
      </c>
      <c r="G53" s="5">
        <v>0.28199999999999997</v>
      </c>
      <c r="H53" s="5">
        <v>0.28699999999999998</v>
      </c>
      <c r="I53" s="5">
        <v>0.28299999999999997</v>
      </c>
      <c r="J53" s="5">
        <v>0.27900000000000003</v>
      </c>
      <c r="K53" s="5">
        <v>0.28999999999999998</v>
      </c>
      <c r="L53" s="5">
        <v>0.31</v>
      </c>
      <c r="M53" s="5">
        <v>0.39900000000000002</v>
      </c>
      <c r="N53" s="5">
        <v>0.45800000000000002</v>
      </c>
      <c r="O53" s="5">
        <v>0.441</v>
      </c>
      <c r="P53" s="5">
        <v>0.56399999999999995</v>
      </c>
      <c r="Q53" s="5">
        <v>0.68200000000000005</v>
      </c>
      <c r="R53" s="5">
        <v>0.71099999999999997</v>
      </c>
      <c r="S53" s="5">
        <v>0.72499999999999998</v>
      </c>
      <c r="T53" s="5">
        <v>0.70699999999999996</v>
      </c>
      <c r="U53" s="5">
        <v>0.71</v>
      </c>
      <c r="V53" s="5">
        <v>0.67200000000000004</v>
      </c>
      <c r="W53" s="5">
        <v>0.70399999999999996</v>
      </c>
      <c r="X53" s="5">
        <v>0.63200000000000001</v>
      </c>
      <c r="Y53" s="5">
        <v>0.69499999999999995</v>
      </c>
      <c r="Z53" s="5">
        <v>0.70499999999999996</v>
      </c>
    </row>
    <row r="54" spans="1:27" x14ac:dyDescent="0.25">
      <c r="A54" s="3" t="s">
        <v>121</v>
      </c>
      <c r="B54" s="3" t="s">
        <v>122</v>
      </c>
      <c r="C54" s="5">
        <v>115.233</v>
      </c>
      <c r="D54" s="5">
        <v>122.059</v>
      </c>
      <c r="E54" s="5">
        <v>127.261</v>
      </c>
      <c r="F54" s="5">
        <v>126.672</v>
      </c>
      <c r="G54" s="5">
        <v>126.837</v>
      </c>
      <c r="H54" s="5">
        <v>129.53</v>
      </c>
      <c r="I54" s="5">
        <v>132.92099999999999</v>
      </c>
      <c r="J54" s="5">
        <v>138</v>
      </c>
      <c r="K54" s="5">
        <v>144.994</v>
      </c>
      <c r="L54" s="5">
        <v>144.786</v>
      </c>
      <c r="M54" s="5">
        <v>136.20099999999999</v>
      </c>
      <c r="N54" s="5">
        <v>132.238</v>
      </c>
      <c r="O54" s="5">
        <v>130.678</v>
      </c>
      <c r="P54" s="5">
        <v>124.059</v>
      </c>
      <c r="Q54" s="5">
        <v>125.152</v>
      </c>
      <c r="R54" s="5">
        <v>122.217</v>
      </c>
      <c r="S54" s="5">
        <v>121.685</v>
      </c>
      <c r="T54" s="5">
        <v>119.755</v>
      </c>
      <c r="U54" s="5">
        <v>122.392</v>
      </c>
      <c r="V54" s="5">
        <v>122.584</v>
      </c>
      <c r="W54" s="5">
        <v>126.099</v>
      </c>
      <c r="X54" s="5">
        <v>116.00700000000001</v>
      </c>
      <c r="Y54" s="5">
        <v>122.587</v>
      </c>
      <c r="Z54" s="5">
        <v>118.786</v>
      </c>
      <c r="AA54" s="5">
        <v>121.083</v>
      </c>
    </row>
    <row r="55" spans="1:27" x14ac:dyDescent="0.25">
      <c r="A55" s="3" t="s">
        <v>123</v>
      </c>
      <c r="B55" s="3" t="s">
        <v>124</v>
      </c>
      <c r="C55" s="5">
        <v>12.101000000000001</v>
      </c>
      <c r="D55" s="5">
        <v>13.298</v>
      </c>
      <c r="E55" s="5">
        <v>14.068</v>
      </c>
      <c r="F55" s="5">
        <v>14.693</v>
      </c>
      <c r="G55" s="5">
        <v>15.223000000000001</v>
      </c>
      <c r="H55" s="5">
        <v>15.436</v>
      </c>
      <c r="I55" s="5">
        <v>15.981999999999999</v>
      </c>
      <c r="J55" s="5">
        <v>16.257000000000001</v>
      </c>
      <c r="K55" s="5">
        <v>17.129000000000001</v>
      </c>
      <c r="L55" s="5">
        <v>16.026</v>
      </c>
      <c r="M55" s="5">
        <v>13.814</v>
      </c>
      <c r="N55" s="5">
        <v>13.151</v>
      </c>
      <c r="O55" s="5">
        <v>12.388</v>
      </c>
      <c r="P55" s="5">
        <v>11.51</v>
      </c>
      <c r="Q55" s="5">
        <v>11.455</v>
      </c>
      <c r="R55" s="5">
        <v>10.531000000000001</v>
      </c>
      <c r="S55" s="5">
        <v>10.711</v>
      </c>
      <c r="T55" s="5">
        <v>11.255000000000001</v>
      </c>
      <c r="U55" s="5">
        <v>11.804</v>
      </c>
      <c r="V55" s="5">
        <v>12.285</v>
      </c>
      <c r="W55" s="5">
        <v>12.521000000000001</v>
      </c>
      <c r="X55" s="5">
        <v>12.292999999999999</v>
      </c>
      <c r="Y55" s="5">
        <v>12.459</v>
      </c>
      <c r="Z55" s="5">
        <v>11.6</v>
      </c>
    </row>
    <row r="56" spans="1:27" x14ac:dyDescent="0.25">
      <c r="A56" s="3" t="s">
        <v>125</v>
      </c>
      <c r="B56" s="3" t="s">
        <v>126</v>
      </c>
      <c r="C56" s="5">
        <v>14.311999999999999</v>
      </c>
      <c r="D56" s="5">
        <v>15.849</v>
      </c>
      <c r="E56" s="5">
        <v>16.356000000000002</v>
      </c>
      <c r="F56" s="5">
        <v>15.359</v>
      </c>
      <c r="G56" s="5">
        <v>15.85</v>
      </c>
      <c r="H56" s="5">
        <v>15.791</v>
      </c>
      <c r="I56" s="5">
        <v>15.936999999999999</v>
      </c>
      <c r="J56" s="5">
        <v>15.962999999999999</v>
      </c>
      <c r="K56" s="5">
        <v>16.882000000000001</v>
      </c>
      <c r="L56" s="5">
        <v>16.033999999999999</v>
      </c>
      <c r="M56" s="5">
        <v>15.138999999999999</v>
      </c>
      <c r="N56" s="5">
        <v>13.15</v>
      </c>
      <c r="O56" s="5">
        <v>12.762</v>
      </c>
      <c r="P56" s="5">
        <v>11.925000000000001</v>
      </c>
      <c r="Q56" s="5">
        <v>12.826000000000001</v>
      </c>
      <c r="R56" s="5">
        <v>13.61</v>
      </c>
      <c r="S56" s="5">
        <v>14.763999999999999</v>
      </c>
      <c r="T56" s="5">
        <v>13.561999999999999</v>
      </c>
      <c r="U56" s="5">
        <v>13.9</v>
      </c>
      <c r="V56" s="5">
        <v>13.000999999999999</v>
      </c>
      <c r="W56" s="5">
        <v>13.645</v>
      </c>
      <c r="X56" s="5">
        <v>12.882</v>
      </c>
      <c r="Y56" s="5">
        <v>11.843999999999999</v>
      </c>
      <c r="Z56" s="5">
        <v>11.103999999999999</v>
      </c>
    </row>
    <row r="57" spans="1:27" x14ac:dyDescent="0.25">
      <c r="A57" s="3" t="s">
        <v>127</v>
      </c>
      <c r="B57" s="3" t="s">
        <v>128</v>
      </c>
      <c r="C57" s="5">
        <v>89.180999999999997</v>
      </c>
      <c r="D57" s="5">
        <v>93.373999999999995</v>
      </c>
      <c r="E57" s="5">
        <v>97.340999999999994</v>
      </c>
      <c r="F57" s="5">
        <v>97.147999999999996</v>
      </c>
      <c r="G57" s="5">
        <v>96.364000000000004</v>
      </c>
      <c r="H57" s="5">
        <v>98.893000000000001</v>
      </c>
      <c r="I57" s="5">
        <v>101.61</v>
      </c>
      <c r="J57" s="5">
        <v>106.369</v>
      </c>
      <c r="K57" s="5">
        <v>111.61</v>
      </c>
      <c r="L57" s="5">
        <v>113.261</v>
      </c>
      <c r="M57" s="5">
        <v>107.72199999999999</v>
      </c>
      <c r="N57" s="5">
        <v>106.392</v>
      </c>
      <c r="O57" s="5">
        <v>105.964</v>
      </c>
      <c r="P57" s="5">
        <v>101.059</v>
      </c>
      <c r="Q57" s="5">
        <v>101.18300000000001</v>
      </c>
      <c r="R57" s="5">
        <v>98.180999999999997</v>
      </c>
      <c r="S57" s="5">
        <v>96.177000000000007</v>
      </c>
      <c r="T57" s="5">
        <v>94.957999999999998</v>
      </c>
      <c r="U57" s="5">
        <v>96.718999999999994</v>
      </c>
      <c r="V57" s="5">
        <v>97.33</v>
      </c>
      <c r="W57" s="5">
        <v>99.956999999999994</v>
      </c>
      <c r="X57" s="5">
        <v>90.832999999999998</v>
      </c>
      <c r="Y57" s="5">
        <v>98.284000000000006</v>
      </c>
      <c r="Z57" s="5">
        <v>96.147000000000006</v>
      </c>
    </row>
    <row r="58" spans="1:27" x14ac:dyDescent="0.25">
      <c r="A58" s="3" t="s">
        <v>129</v>
      </c>
      <c r="B58" s="3" t="s">
        <v>130</v>
      </c>
      <c r="C58" s="5">
        <v>166.18100000000001</v>
      </c>
      <c r="D58" s="5">
        <v>175.49700000000001</v>
      </c>
      <c r="E58" s="5">
        <v>182.06700000000001</v>
      </c>
      <c r="F58" s="5">
        <v>185.33199999999999</v>
      </c>
      <c r="G58" s="5">
        <v>187.536</v>
      </c>
      <c r="H58" s="5">
        <v>189.22</v>
      </c>
      <c r="I58" s="5">
        <v>190.238</v>
      </c>
      <c r="J58" s="5">
        <v>193.601</v>
      </c>
      <c r="K58" s="5">
        <v>199.518</v>
      </c>
      <c r="L58" s="5">
        <v>205.01</v>
      </c>
      <c r="M58" s="5">
        <v>195.02500000000001</v>
      </c>
      <c r="N58" s="5">
        <v>196.48099999999999</v>
      </c>
      <c r="O58" s="5">
        <v>203.01499999999999</v>
      </c>
      <c r="P58" s="5">
        <v>202.21600000000001</v>
      </c>
      <c r="Q58" s="5">
        <v>203.91499999999999</v>
      </c>
      <c r="R58" s="5">
        <v>207.47</v>
      </c>
      <c r="S58" s="5">
        <v>217.66399999999999</v>
      </c>
      <c r="T58" s="5">
        <v>221.6</v>
      </c>
      <c r="U58" s="5">
        <v>224.303</v>
      </c>
      <c r="V58" s="5">
        <v>225.91300000000001</v>
      </c>
      <c r="W58" s="5">
        <v>229.33199999999999</v>
      </c>
      <c r="X58" s="5">
        <v>210.35900000000001</v>
      </c>
      <c r="Y58" s="5">
        <v>220.71799999999999</v>
      </c>
      <c r="Z58" s="5">
        <v>222.137</v>
      </c>
      <c r="AA58" s="5">
        <v>219.059</v>
      </c>
    </row>
    <row r="59" spans="1:27" x14ac:dyDescent="0.25">
      <c r="A59" s="3" t="s">
        <v>131</v>
      </c>
      <c r="B59" s="3" t="s">
        <v>132</v>
      </c>
      <c r="C59" s="5">
        <v>34.402999999999999</v>
      </c>
      <c r="D59" s="5">
        <v>36.17</v>
      </c>
      <c r="E59" s="5">
        <v>37.844000000000001</v>
      </c>
      <c r="F59" s="5">
        <v>38.167000000000002</v>
      </c>
      <c r="G59" s="5">
        <v>36.116</v>
      </c>
      <c r="H59" s="5">
        <v>36.008000000000003</v>
      </c>
      <c r="I59" s="5">
        <v>35.497999999999998</v>
      </c>
      <c r="J59" s="5">
        <v>35.781999999999996</v>
      </c>
      <c r="K59" s="5">
        <v>36</v>
      </c>
      <c r="L59" s="5">
        <v>35.72</v>
      </c>
      <c r="M59" s="5">
        <v>34.110999999999997</v>
      </c>
      <c r="N59" s="5">
        <v>34.414999999999999</v>
      </c>
      <c r="O59" s="5">
        <v>36.14</v>
      </c>
      <c r="P59" s="5">
        <v>35.262</v>
      </c>
      <c r="Q59" s="5">
        <v>35.933999999999997</v>
      </c>
      <c r="R59" s="5">
        <v>35.377000000000002</v>
      </c>
      <c r="S59" s="5">
        <v>31.547000000000001</v>
      </c>
      <c r="T59" s="5">
        <v>34.74</v>
      </c>
      <c r="U59" s="5">
        <v>30.553999999999998</v>
      </c>
      <c r="V59" s="5">
        <v>30.773</v>
      </c>
      <c r="W59" s="5">
        <v>31.69</v>
      </c>
      <c r="X59" s="5">
        <v>27.896999999999998</v>
      </c>
      <c r="Y59" s="5">
        <v>30.31</v>
      </c>
      <c r="Z59" s="5">
        <v>29.972000000000001</v>
      </c>
    </row>
    <row r="60" spans="1:27" x14ac:dyDescent="0.25">
      <c r="A60" s="3" t="s">
        <v>133</v>
      </c>
      <c r="B60" s="3" t="s">
        <v>134</v>
      </c>
      <c r="C60" s="5">
        <v>73.498999999999995</v>
      </c>
      <c r="D60" s="5">
        <v>80.665999999999997</v>
      </c>
      <c r="E60" s="5">
        <v>82.879000000000005</v>
      </c>
      <c r="F60" s="5">
        <v>83.418999999999997</v>
      </c>
      <c r="G60" s="5">
        <v>85.576999999999998</v>
      </c>
      <c r="H60" s="5">
        <v>85.337999999999994</v>
      </c>
      <c r="I60" s="5">
        <v>87.308000000000007</v>
      </c>
      <c r="J60" s="5">
        <v>90.882999999999996</v>
      </c>
      <c r="K60" s="5">
        <v>94.731999999999999</v>
      </c>
      <c r="L60" s="5">
        <v>99.974000000000004</v>
      </c>
      <c r="M60" s="5">
        <v>91.122</v>
      </c>
      <c r="N60" s="5">
        <v>80.972999999999999</v>
      </c>
      <c r="O60" s="5">
        <v>79.518000000000001</v>
      </c>
      <c r="P60" s="5">
        <v>80.977999999999994</v>
      </c>
      <c r="Q60" s="5">
        <v>81.283000000000001</v>
      </c>
      <c r="R60" s="5">
        <v>82.322999999999993</v>
      </c>
      <c r="S60" s="5">
        <v>86.783000000000001</v>
      </c>
      <c r="T60" s="5">
        <v>86.472999999999999</v>
      </c>
      <c r="U60" s="5">
        <v>93.516999999999996</v>
      </c>
      <c r="V60" s="5">
        <v>93.435000000000002</v>
      </c>
      <c r="W60" s="5">
        <v>94.915000000000006</v>
      </c>
      <c r="X60" s="5">
        <v>88.483999999999995</v>
      </c>
      <c r="Y60" s="5">
        <v>85.260999999999996</v>
      </c>
      <c r="Z60" s="5">
        <v>84.406000000000006</v>
      </c>
    </row>
    <row r="61" spans="1:27" x14ac:dyDescent="0.25">
      <c r="A61" s="3" t="s">
        <v>135</v>
      </c>
      <c r="B61" s="3" t="s">
        <v>136</v>
      </c>
      <c r="C61" s="5">
        <v>63.107999999999997</v>
      </c>
      <c r="D61" s="5">
        <v>64.164000000000001</v>
      </c>
      <c r="E61" s="5">
        <v>67.05</v>
      </c>
      <c r="F61" s="5">
        <v>69.253</v>
      </c>
      <c r="G61" s="5">
        <v>70.5</v>
      </c>
      <c r="H61" s="5">
        <v>72.227000000000004</v>
      </c>
      <c r="I61" s="5">
        <v>71.775000000000006</v>
      </c>
      <c r="J61" s="5">
        <v>71.582999999999998</v>
      </c>
      <c r="K61" s="5">
        <v>73.468000000000004</v>
      </c>
      <c r="L61" s="5">
        <v>74.265000000000001</v>
      </c>
      <c r="M61" s="5">
        <v>73.662999999999997</v>
      </c>
      <c r="N61" s="5">
        <v>82.728999999999999</v>
      </c>
      <c r="O61" s="5">
        <v>88.974000000000004</v>
      </c>
      <c r="P61" s="5">
        <v>87.343000000000004</v>
      </c>
      <c r="Q61" s="5">
        <v>88.161000000000001</v>
      </c>
      <c r="R61" s="5">
        <v>91.01</v>
      </c>
      <c r="S61" s="5">
        <v>99.613</v>
      </c>
      <c r="T61" s="5">
        <v>101.033</v>
      </c>
      <c r="U61" s="5">
        <v>100.276</v>
      </c>
      <c r="V61" s="5">
        <v>101.755</v>
      </c>
      <c r="W61" s="5">
        <v>102.776</v>
      </c>
      <c r="X61" s="5">
        <v>93.978999999999999</v>
      </c>
      <c r="Y61" s="5">
        <v>105.148</v>
      </c>
      <c r="Z61" s="5">
        <v>107.93600000000001</v>
      </c>
    </row>
    <row r="62" spans="1:27" x14ac:dyDescent="0.25">
      <c r="A62" s="3" t="s">
        <v>137</v>
      </c>
      <c r="B62" s="3" t="s">
        <v>138</v>
      </c>
      <c r="C62" s="5">
        <v>82.052000000000007</v>
      </c>
      <c r="D62" s="5">
        <v>84.891999999999996</v>
      </c>
      <c r="E62" s="5">
        <v>84.5</v>
      </c>
      <c r="F62" s="5">
        <v>85.346999999999994</v>
      </c>
      <c r="G62" s="5">
        <v>85.433000000000007</v>
      </c>
      <c r="H62" s="5">
        <v>89.418000000000006</v>
      </c>
      <c r="I62" s="5">
        <v>92.317999999999998</v>
      </c>
      <c r="J62" s="5">
        <v>95.266999999999996</v>
      </c>
      <c r="K62" s="5">
        <v>98.506</v>
      </c>
      <c r="L62" s="5">
        <v>98.186999999999998</v>
      </c>
      <c r="M62" s="5">
        <v>91.873000000000005</v>
      </c>
      <c r="N62" s="5">
        <v>99.891000000000005</v>
      </c>
      <c r="O62" s="5">
        <v>101.6</v>
      </c>
      <c r="P62" s="5">
        <v>103.545</v>
      </c>
      <c r="Q62" s="5">
        <v>101.571</v>
      </c>
      <c r="R62" s="5">
        <v>102.437</v>
      </c>
      <c r="S62" s="5">
        <v>98.906000000000006</v>
      </c>
      <c r="T62" s="5">
        <v>100.161</v>
      </c>
      <c r="U62" s="5">
        <v>102.937</v>
      </c>
      <c r="V62" s="5">
        <v>99.332999999999998</v>
      </c>
      <c r="W62" s="5">
        <v>103.494</v>
      </c>
      <c r="X62" s="5">
        <v>84.929000000000002</v>
      </c>
      <c r="Y62" s="5">
        <v>97.103999999999999</v>
      </c>
      <c r="Z62" s="5">
        <v>107.45699999999999</v>
      </c>
      <c r="AA62" s="5">
        <v>103.113</v>
      </c>
    </row>
    <row r="63" spans="1:27" x14ac:dyDescent="0.25">
      <c r="A63" s="3" t="s">
        <v>139</v>
      </c>
      <c r="B63" s="3" t="s">
        <v>140</v>
      </c>
      <c r="C63" s="5">
        <v>29.067</v>
      </c>
      <c r="D63" s="5">
        <v>31.172000000000001</v>
      </c>
      <c r="E63" s="5">
        <v>31.798999999999999</v>
      </c>
      <c r="F63" s="5">
        <v>32.213999999999999</v>
      </c>
      <c r="G63" s="5">
        <v>32.4</v>
      </c>
      <c r="H63" s="5">
        <v>34.024000000000001</v>
      </c>
      <c r="I63" s="5">
        <v>35.417000000000002</v>
      </c>
      <c r="J63" s="5">
        <v>36.982999999999997</v>
      </c>
      <c r="K63" s="5">
        <v>38.353000000000002</v>
      </c>
      <c r="L63" s="5">
        <v>38.229999999999997</v>
      </c>
      <c r="M63" s="5">
        <v>36.542999999999999</v>
      </c>
      <c r="N63" s="5">
        <v>38.32</v>
      </c>
      <c r="O63" s="5">
        <v>39.728000000000002</v>
      </c>
      <c r="P63" s="5">
        <v>41.133000000000003</v>
      </c>
      <c r="Q63" s="5">
        <v>41.335999999999999</v>
      </c>
      <c r="R63" s="5">
        <v>41.22</v>
      </c>
      <c r="S63" s="5">
        <v>40.171999999999997</v>
      </c>
      <c r="T63" s="5">
        <v>40.298999999999999</v>
      </c>
      <c r="U63" s="5">
        <v>40.970999999999997</v>
      </c>
      <c r="V63" s="5">
        <v>39.832000000000001</v>
      </c>
      <c r="W63" s="5">
        <v>41.868000000000002</v>
      </c>
      <c r="X63" s="5">
        <v>37.326999999999998</v>
      </c>
      <c r="Y63" s="5">
        <v>40.920999999999999</v>
      </c>
      <c r="Z63" s="5">
        <v>44.38</v>
      </c>
    </row>
    <row r="64" spans="1:27" x14ac:dyDescent="0.25">
      <c r="A64" s="3" t="s">
        <v>141</v>
      </c>
      <c r="B64" s="3" t="s">
        <v>142</v>
      </c>
      <c r="C64" s="5">
        <v>7.3010000000000002</v>
      </c>
      <c r="D64" s="5">
        <v>8.4169999999999998</v>
      </c>
      <c r="E64" s="5">
        <v>9.1419999999999995</v>
      </c>
      <c r="F64" s="5">
        <v>9.0429999999999993</v>
      </c>
      <c r="G64" s="5">
        <v>9.8849999999999998</v>
      </c>
      <c r="H64" s="5">
        <v>10.464</v>
      </c>
      <c r="I64" s="5">
        <v>9.7289999999999992</v>
      </c>
      <c r="J64" s="5">
        <v>7.4379999999999997</v>
      </c>
      <c r="K64" s="5">
        <v>7.968</v>
      </c>
      <c r="L64" s="5">
        <v>8.5289999999999999</v>
      </c>
      <c r="M64" s="5">
        <v>3.35</v>
      </c>
      <c r="N64" s="5">
        <v>12.532</v>
      </c>
      <c r="O64" s="5">
        <v>9.4949999999999992</v>
      </c>
      <c r="P64" s="5">
        <v>21.928999999999998</v>
      </c>
      <c r="Q64" s="5">
        <v>22.535</v>
      </c>
      <c r="R64" s="5">
        <v>33.180999999999997</v>
      </c>
      <c r="S64" s="5">
        <v>30.327000000000002</v>
      </c>
      <c r="T64" s="5">
        <v>34.356000000000002</v>
      </c>
      <c r="U64" s="5">
        <v>36.241</v>
      </c>
      <c r="V64" s="5">
        <v>34.558999999999997</v>
      </c>
      <c r="W64" s="5">
        <v>40.387</v>
      </c>
      <c r="X64" s="5">
        <v>1.8</v>
      </c>
      <c r="Y64" s="5">
        <v>2.3929999999999998</v>
      </c>
      <c r="Z64" s="5">
        <v>2.9670000000000001</v>
      </c>
    </row>
    <row r="65" spans="1:27" x14ac:dyDescent="0.25">
      <c r="A65" s="3" t="s">
        <v>143</v>
      </c>
      <c r="B65" s="3" t="s">
        <v>144</v>
      </c>
      <c r="C65" s="5">
        <v>5.0190000000000001</v>
      </c>
      <c r="D65" s="5">
        <v>4.26</v>
      </c>
      <c r="E65" s="5">
        <v>3.7120000000000002</v>
      </c>
      <c r="F65" s="5">
        <v>4.093</v>
      </c>
      <c r="G65" s="5">
        <v>4.2649999999999997</v>
      </c>
      <c r="H65" s="5">
        <v>5.04</v>
      </c>
      <c r="I65" s="5">
        <v>5.3879999999999999</v>
      </c>
      <c r="J65" s="5">
        <v>6.1239999999999997</v>
      </c>
      <c r="K65" s="5">
        <v>6.4820000000000002</v>
      </c>
      <c r="L65" s="5">
        <v>6.5670000000000002</v>
      </c>
      <c r="M65" s="5">
        <v>5.3109999999999999</v>
      </c>
      <c r="N65" s="5">
        <v>7.5220000000000002</v>
      </c>
      <c r="O65" s="5">
        <v>8.1349999999999998</v>
      </c>
      <c r="P65" s="5">
        <v>8.734</v>
      </c>
      <c r="Q65" s="5">
        <v>8.8409999999999993</v>
      </c>
      <c r="R65" s="5">
        <v>8.1229999999999993</v>
      </c>
      <c r="S65" s="5">
        <v>7.484</v>
      </c>
      <c r="T65" s="5">
        <v>7.8109999999999999</v>
      </c>
      <c r="U65" s="5">
        <v>8.3930000000000007</v>
      </c>
      <c r="V65" s="5">
        <v>8.3190000000000008</v>
      </c>
      <c r="W65" s="5">
        <v>9.4809999999999999</v>
      </c>
      <c r="X65" s="5">
        <v>2.2989999999999999</v>
      </c>
      <c r="Y65" s="5">
        <v>5.194</v>
      </c>
      <c r="Z65" s="5">
        <v>6.9829999999999997</v>
      </c>
    </row>
    <row r="66" spans="1:27" x14ac:dyDescent="0.25">
      <c r="A66" s="3" t="s">
        <v>145</v>
      </c>
      <c r="B66" s="3" t="s">
        <v>146</v>
      </c>
      <c r="C66" s="5">
        <v>35.438000000000002</v>
      </c>
      <c r="D66" s="5">
        <v>36.140999999999998</v>
      </c>
      <c r="E66" s="5">
        <v>35.036999999999999</v>
      </c>
      <c r="F66" s="5">
        <v>35.215000000000003</v>
      </c>
      <c r="G66" s="5">
        <v>35.164999999999999</v>
      </c>
      <c r="H66" s="5">
        <v>36.658000000000001</v>
      </c>
      <c r="I66" s="5">
        <v>38.213000000000001</v>
      </c>
      <c r="J66" s="5">
        <v>39.752000000000002</v>
      </c>
      <c r="K66" s="5">
        <v>41.024999999999999</v>
      </c>
      <c r="L66" s="5">
        <v>40.735999999999997</v>
      </c>
      <c r="M66" s="5">
        <v>39.508000000000003</v>
      </c>
      <c r="N66" s="5">
        <v>42.125</v>
      </c>
      <c r="O66" s="5">
        <v>43.621000000000002</v>
      </c>
      <c r="P66" s="5">
        <v>41.6</v>
      </c>
      <c r="Q66" s="5">
        <v>40.036999999999999</v>
      </c>
      <c r="R66" s="5">
        <v>40.271999999999998</v>
      </c>
      <c r="S66" s="5">
        <v>39.661000000000001</v>
      </c>
      <c r="T66" s="5">
        <v>40.671999999999997</v>
      </c>
      <c r="U66" s="5">
        <v>42.454999999999998</v>
      </c>
      <c r="V66" s="5">
        <v>41.521000000000001</v>
      </c>
      <c r="W66" s="5">
        <v>42.582999999999998</v>
      </c>
      <c r="X66" s="5">
        <v>37.115000000000002</v>
      </c>
      <c r="Y66" s="5">
        <v>42.518999999999998</v>
      </c>
      <c r="Z66" s="5">
        <v>46.067</v>
      </c>
    </row>
    <row r="67" spans="1:27" x14ac:dyDescent="0.25">
      <c r="A67" s="3" t="s">
        <v>147</v>
      </c>
      <c r="B67" s="3" t="s">
        <v>148</v>
      </c>
      <c r="C67" s="5">
        <v>17.427</v>
      </c>
      <c r="D67" s="5">
        <v>17.713999999999999</v>
      </c>
      <c r="E67" s="5">
        <v>17.908000000000001</v>
      </c>
      <c r="F67" s="5">
        <v>17.803000000000001</v>
      </c>
      <c r="G67" s="5">
        <v>17.244</v>
      </c>
      <c r="H67" s="5">
        <v>17.260000000000002</v>
      </c>
      <c r="I67" s="5">
        <v>17.033000000000001</v>
      </c>
      <c r="J67" s="5">
        <v>17.010999999999999</v>
      </c>
      <c r="K67" s="5">
        <v>17.193000000000001</v>
      </c>
      <c r="L67" s="5">
        <v>16.917999999999999</v>
      </c>
      <c r="M67" s="5">
        <v>16.260999999999999</v>
      </c>
      <c r="N67" s="5">
        <v>15.089</v>
      </c>
      <c r="O67" s="5">
        <v>14.38</v>
      </c>
      <c r="P67" s="5">
        <v>13.913</v>
      </c>
      <c r="Q67" s="5">
        <v>12.781000000000001</v>
      </c>
      <c r="R67" s="5">
        <v>12.35</v>
      </c>
      <c r="S67" s="5">
        <v>11.042999999999999</v>
      </c>
      <c r="T67" s="5">
        <v>10.157</v>
      </c>
      <c r="U67" s="5">
        <v>9.7739999999999991</v>
      </c>
      <c r="V67" s="5">
        <v>8.2829999999999995</v>
      </c>
      <c r="W67" s="5">
        <v>7.9870000000000001</v>
      </c>
      <c r="X67" s="5">
        <v>6.3879999999999999</v>
      </c>
      <c r="Y67" s="5">
        <v>6.0759999999999996</v>
      </c>
      <c r="Z67" s="5">
        <v>5.6210000000000004</v>
      </c>
    </row>
    <row r="68" spans="1:27" x14ac:dyDescent="0.25">
      <c r="A68" s="3" t="s">
        <v>149</v>
      </c>
      <c r="B68" s="3" t="s">
        <v>150</v>
      </c>
      <c r="C68" s="5">
        <v>40.625999999999998</v>
      </c>
      <c r="D68" s="5">
        <v>42.667999999999999</v>
      </c>
      <c r="E68" s="5">
        <v>43.887999999999998</v>
      </c>
      <c r="F68" s="5">
        <v>42.38</v>
      </c>
      <c r="G68" s="5">
        <v>42.122999999999998</v>
      </c>
      <c r="H68" s="5">
        <v>41.713000000000001</v>
      </c>
      <c r="I68" s="5">
        <v>42.720999999999997</v>
      </c>
      <c r="J68" s="5">
        <v>43.514000000000003</v>
      </c>
      <c r="K68" s="5">
        <v>44.997999999999998</v>
      </c>
      <c r="L68" s="5">
        <v>45.279000000000003</v>
      </c>
      <c r="M68" s="5">
        <v>44.194000000000003</v>
      </c>
      <c r="N68" s="5">
        <v>45.396999999999998</v>
      </c>
      <c r="O68" s="5">
        <v>48.118000000000002</v>
      </c>
      <c r="P68" s="5">
        <v>47.968000000000004</v>
      </c>
      <c r="Q68" s="5">
        <v>48.338999999999999</v>
      </c>
      <c r="R68" s="5">
        <v>47.679000000000002</v>
      </c>
      <c r="S68" s="5">
        <v>47.408999999999999</v>
      </c>
      <c r="T68" s="5">
        <v>47.997</v>
      </c>
      <c r="U68" s="5">
        <v>48.536999999999999</v>
      </c>
      <c r="V68" s="5">
        <v>49.186</v>
      </c>
      <c r="W68" s="5">
        <v>52.088999999999999</v>
      </c>
      <c r="X68" s="5">
        <v>28.812999999999999</v>
      </c>
      <c r="Y68" s="5">
        <v>32.523000000000003</v>
      </c>
      <c r="Z68" s="5">
        <v>46.886000000000003</v>
      </c>
      <c r="AA68" s="5">
        <v>52.881</v>
      </c>
    </row>
    <row r="69" spans="1:27" x14ac:dyDescent="0.25">
      <c r="A69" s="3" t="s">
        <v>151</v>
      </c>
      <c r="B69" s="3" t="s">
        <v>152</v>
      </c>
      <c r="C69" s="5">
        <v>11.622999999999999</v>
      </c>
      <c r="D69" s="5">
        <v>12.22</v>
      </c>
      <c r="E69" s="5">
        <v>12.577999999999999</v>
      </c>
      <c r="F69" s="5">
        <v>12.121</v>
      </c>
      <c r="G69" s="5">
        <v>12.035</v>
      </c>
      <c r="H69" s="5">
        <v>11.875999999999999</v>
      </c>
      <c r="I69" s="5">
        <v>12.138</v>
      </c>
      <c r="J69" s="5">
        <v>12.342000000000001</v>
      </c>
      <c r="K69" s="5">
        <v>12.743</v>
      </c>
      <c r="L69" s="5">
        <v>13.275</v>
      </c>
      <c r="M69" s="5">
        <v>11.516</v>
      </c>
      <c r="N69" s="5">
        <v>11.651999999999999</v>
      </c>
      <c r="O69" s="5">
        <v>12.412000000000001</v>
      </c>
      <c r="P69" s="5">
        <v>11.993</v>
      </c>
      <c r="Q69" s="5">
        <v>12.574999999999999</v>
      </c>
      <c r="R69" s="5">
        <v>12.247999999999999</v>
      </c>
      <c r="S69" s="5">
        <v>12.147</v>
      </c>
      <c r="T69" s="5">
        <v>12.368</v>
      </c>
      <c r="U69" s="5">
        <v>12.654</v>
      </c>
      <c r="V69" s="5">
        <v>12.47</v>
      </c>
      <c r="W69" s="5">
        <v>12.739000000000001</v>
      </c>
      <c r="X69" s="5">
        <v>5.5049999999999999</v>
      </c>
      <c r="Y69" s="5">
        <v>6.8259999999999996</v>
      </c>
      <c r="Z69" s="5">
        <v>10.271000000000001</v>
      </c>
    </row>
    <row r="70" spans="1:27" x14ac:dyDescent="0.25">
      <c r="A70" s="3" t="s">
        <v>153</v>
      </c>
      <c r="B70" s="3" t="s">
        <v>154</v>
      </c>
      <c r="C70" s="5">
        <v>29.273</v>
      </c>
      <c r="D70" s="5">
        <v>30.734000000000002</v>
      </c>
      <c r="E70" s="5">
        <v>31.606000000000002</v>
      </c>
      <c r="F70" s="5">
        <v>30.54</v>
      </c>
      <c r="G70" s="5">
        <v>30.364999999999998</v>
      </c>
      <c r="H70" s="5">
        <v>30.103999999999999</v>
      </c>
      <c r="I70" s="5">
        <v>30.852</v>
      </c>
      <c r="J70" s="5">
        <v>31.442</v>
      </c>
      <c r="K70" s="5">
        <v>32.53</v>
      </c>
      <c r="L70" s="5">
        <v>32.363</v>
      </c>
      <c r="M70" s="5">
        <v>32.774999999999999</v>
      </c>
      <c r="N70" s="5">
        <v>33.817</v>
      </c>
      <c r="O70" s="5">
        <v>35.792000000000002</v>
      </c>
      <c r="P70" s="5">
        <v>36.01</v>
      </c>
      <c r="Q70" s="5">
        <v>35.871000000000002</v>
      </c>
      <c r="R70" s="5">
        <v>35.512</v>
      </c>
      <c r="S70" s="5">
        <v>35.338000000000001</v>
      </c>
      <c r="T70" s="5">
        <v>35.713999999999999</v>
      </c>
      <c r="U70" s="5">
        <v>35.984000000000002</v>
      </c>
      <c r="V70" s="5">
        <v>36.790999999999997</v>
      </c>
      <c r="W70" s="5">
        <v>39.42</v>
      </c>
      <c r="X70" s="5">
        <v>23.308</v>
      </c>
      <c r="Y70" s="5">
        <v>25.696999999999999</v>
      </c>
      <c r="Z70" s="5">
        <v>36.590000000000003</v>
      </c>
    </row>
    <row r="71" spans="1:27" x14ac:dyDescent="0.25">
      <c r="A71" s="3" t="s">
        <v>155</v>
      </c>
      <c r="B71" s="3" t="s">
        <v>156</v>
      </c>
      <c r="C71" s="5">
        <v>17.391999999999999</v>
      </c>
      <c r="D71" s="5">
        <v>18.076000000000001</v>
      </c>
      <c r="E71" s="5">
        <v>18.428000000000001</v>
      </c>
      <c r="F71" s="5">
        <v>18.48</v>
      </c>
      <c r="G71" s="5">
        <v>18.805</v>
      </c>
      <c r="H71" s="5">
        <v>20.157</v>
      </c>
      <c r="I71" s="5">
        <v>20.722000000000001</v>
      </c>
      <c r="J71" s="5">
        <v>21.628</v>
      </c>
      <c r="K71" s="5">
        <v>22.332000000000001</v>
      </c>
      <c r="L71" s="5">
        <v>21.841000000000001</v>
      </c>
      <c r="M71" s="5">
        <v>20.581</v>
      </c>
      <c r="N71" s="5">
        <v>21.254999999999999</v>
      </c>
      <c r="O71" s="5">
        <v>22.385000000000002</v>
      </c>
      <c r="P71" s="5">
        <v>21.687000000000001</v>
      </c>
      <c r="Q71" s="5">
        <v>21.242000000000001</v>
      </c>
      <c r="R71" s="5">
        <v>21.864999999999998</v>
      </c>
      <c r="S71" s="5">
        <v>21.899000000000001</v>
      </c>
      <c r="T71" s="5">
        <v>22.32</v>
      </c>
      <c r="U71" s="5">
        <v>23.608000000000001</v>
      </c>
      <c r="V71" s="5">
        <v>24.204999999999998</v>
      </c>
      <c r="W71" s="5">
        <v>25.22</v>
      </c>
      <c r="X71" s="5">
        <v>24.506</v>
      </c>
      <c r="Y71" s="5">
        <v>27.623000000000001</v>
      </c>
      <c r="Z71" s="5">
        <v>28.285</v>
      </c>
      <c r="AA71" s="5">
        <v>29.77</v>
      </c>
    </row>
    <row r="72" spans="1:27" x14ac:dyDescent="0.25">
      <c r="A72" s="3" t="s">
        <v>157</v>
      </c>
      <c r="B72" s="3" t="s">
        <v>158</v>
      </c>
      <c r="C72" s="5">
        <v>10.244999999999999</v>
      </c>
      <c r="D72" s="5">
        <v>10.573</v>
      </c>
      <c r="E72" s="5">
        <v>10.711</v>
      </c>
      <c r="F72" s="5">
        <v>10.717000000000001</v>
      </c>
      <c r="G72" s="5">
        <v>10.983000000000001</v>
      </c>
      <c r="H72" s="5">
        <v>11.506</v>
      </c>
      <c r="I72" s="5">
        <v>11.654999999999999</v>
      </c>
      <c r="J72" s="5">
        <v>12.553000000000001</v>
      </c>
      <c r="K72" s="5">
        <v>12.871</v>
      </c>
      <c r="L72" s="5">
        <v>12.798</v>
      </c>
      <c r="M72" s="5">
        <v>11.644</v>
      </c>
      <c r="N72" s="5">
        <v>11.971</v>
      </c>
      <c r="O72" s="5">
        <v>12.12</v>
      </c>
      <c r="P72" s="5">
        <v>11.814</v>
      </c>
      <c r="Q72" s="5">
        <v>11.617000000000001</v>
      </c>
      <c r="R72" s="5">
        <v>11.971</v>
      </c>
      <c r="S72" s="5">
        <v>11.989000000000001</v>
      </c>
      <c r="T72" s="5">
        <v>12.263</v>
      </c>
      <c r="U72" s="5">
        <v>13.452999999999999</v>
      </c>
      <c r="V72" s="5">
        <v>13.691000000000001</v>
      </c>
      <c r="W72" s="5">
        <v>14.385</v>
      </c>
      <c r="X72" s="5">
        <v>14.452</v>
      </c>
      <c r="Y72" s="5">
        <v>15.769</v>
      </c>
      <c r="Z72" s="5">
        <v>16.033000000000001</v>
      </c>
    </row>
    <row r="73" spans="1:27" x14ac:dyDescent="0.25">
      <c r="A73" s="3" t="s">
        <v>159</v>
      </c>
      <c r="B73" s="3" t="s">
        <v>160</v>
      </c>
      <c r="C73" s="5">
        <v>4.5090000000000003</v>
      </c>
      <c r="D73" s="5">
        <v>4.7489999999999997</v>
      </c>
      <c r="E73" s="5">
        <v>4.8929999999999998</v>
      </c>
      <c r="F73" s="5">
        <v>4.8470000000000004</v>
      </c>
      <c r="G73" s="5">
        <v>4.984</v>
      </c>
      <c r="H73" s="5">
        <v>5.532</v>
      </c>
      <c r="I73" s="5">
        <v>5.7560000000000002</v>
      </c>
      <c r="J73" s="5">
        <v>5.7679999999999998</v>
      </c>
      <c r="K73" s="5">
        <v>6.0140000000000002</v>
      </c>
      <c r="L73" s="5">
        <v>5.7789999999999999</v>
      </c>
      <c r="M73" s="5">
        <v>5.7670000000000003</v>
      </c>
      <c r="N73" s="5">
        <v>5.8869999999999996</v>
      </c>
      <c r="O73" s="5">
        <v>6.5739999999999998</v>
      </c>
      <c r="P73" s="5">
        <v>6.3970000000000002</v>
      </c>
      <c r="Q73" s="5">
        <v>6.1909999999999998</v>
      </c>
      <c r="R73" s="5">
        <v>6.2329999999999997</v>
      </c>
      <c r="S73" s="5">
        <v>6.4050000000000002</v>
      </c>
      <c r="T73" s="5">
        <v>6.4390000000000001</v>
      </c>
      <c r="U73" s="5">
        <v>6.6859999999999999</v>
      </c>
      <c r="V73" s="5">
        <v>6.7329999999999997</v>
      </c>
      <c r="W73" s="5">
        <v>6.9690000000000003</v>
      </c>
      <c r="X73" s="5">
        <v>5.8239999999999998</v>
      </c>
      <c r="Y73" s="5">
        <v>7.4269999999999996</v>
      </c>
      <c r="Z73" s="5">
        <v>8.08</v>
      </c>
    </row>
    <row r="74" spans="1:27" x14ac:dyDescent="0.25">
      <c r="A74" s="3" t="s">
        <v>161</v>
      </c>
      <c r="B74" s="3" t="s">
        <v>162</v>
      </c>
      <c r="C74" s="5">
        <v>2.75</v>
      </c>
      <c r="D74" s="5">
        <v>2.8580000000000001</v>
      </c>
      <c r="E74" s="5">
        <v>2.92</v>
      </c>
      <c r="F74" s="5">
        <v>3.0249999999999999</v>
      </c>
      <c r="G74" s="5">
        <v>2.9369999999999998</v>
      </c>
      <c r="H74" s="5">
        <v>3.1629999999999998</v>
      </c>
      <c r="I74" s="5">
        <v>3.3290000000000002</v>
      </c>
      <c r="J74" s="5">
        <v>3.3879999999999999</v>
      </c>
      <c r="K74" s="5">
        <v>3.5129999999999999</v>
      </c>
      <c r="L74" s="5">
        <v>3.3559999999999999</v>
      </c>
      <c r="M74" s="5">
        <v>3.1890000000000001</v>
      </c>
      <c r="N74" s="5">
        <v>3.4140000000000001</v>
      </c>
      <c r="O74" s="5">
        <v>3.6520000000000001</v>
      </c>
      <c r="P74" s="5">
        <v>3.4420000000000002</v>
      </c>
      <c r="Q74" s="5">
        <v>3.4049999999999998</v>
      </c>
      <c r="R74" s="5">
        <v>3.6309999999999998</v>
      </c>
      <c r="S74" s="5">
        <v>3.4649999999999999</v>
      </c>
      <c r="T74" s="5">
        <v>3.5779999999999998</v>
      </c>
      <c r="U74" s="5">
        <v>3.472</v>
      </c>
      <c r="V74" s="5">
        <v>3.7589999999999999</v>
      </c>
      <c r="W74" s="5">
        <v>3.8490000000000002</v>
      </c>
      <c r="X74" s="5">
        <v>4.2309999999999999</v>
      </c>
      <c r="Y74" s="5">
        <v>4.4269999999999996</v>
      </c>
      <c r="Z74" s="5">
        <v>4.157</v>
      </c>
    </row>
    <row r="75" spans="1:27" x14ac:dyDescent="0.25">
      <c r="A75" s="3" t="s">
        <v>163</v>
      </c>
      <c r="B75" s="3" t="s">
        <v>164</v>
      </c>
      <c r="C75" s="5">
        <v>6.9859999999999998</v>
      </c>
      <c r="D75" s="5">
        <v>7.681</v>
      </c>
      <c r="E75" s="5">
        <v>9.1790000000000003</v>
      </c>
      <c r="F75" s="5">
        <v>11.577999999999999</v>
      </c>
      <c r="G75" s="5">
        <v>11.871</v>
      </c>
      <c r="H75" s="5">
        <v>12.819000000000001</v>
      </c>
      <c r="I75" s="5">
        <v>12.859</v>
      </c>
      <c r="J75" s="5">
        <v>14.659000000000001</v>
      </c>
      <c r="K75" s="5">
        <v>15.356999999999999</v>
      </c>
      <c r="L75" s="5">
        <v>15.731999999999999</v>
      </c>
      <c r="M75" s="5">
        <v>15.24</v>
      </c>
      <c r="N75" s="5">
        <v>15.843999999999999</v>
      </c>
      <c r="O75" s="5">
        <v>17.805</v>
      </c>
      <c r="P75" s="5">
        <v>19.617000000000001</v>
      </c>
      <c r="Q75" s="5">
        <v>19.68</v>
      </c>
      <c r="R75" s="5">
        <v>20.440000000000001</v>
      </c>
      <c r="S75" s="5">
        <v>21.452999999999999</v>
      </c>
      <c r="T75" s="5">
        <v>20.933</v>
      </c>
      <c r="U75" s="5">
        <v>21.879000000000001</v>
      </c>
      <c r="V75" s="5">
        <v>22.914000000000001</v>
      </c>
      <c r="W75" s="5">
        <v>24.001999999999999</v>
      </c>
      <c r="X75" s="5">
        <v>23.966000000000001</v>
      </c>
      <c r="Y75" s="5">
        <v>25.175999999999998</v>
      </c>
      <c r="Z75" s="5">
        <v>26.539000000000001</v>
      </c>
      <c r="AA75" s="5">
        <v>28.603999999999999</v>
      </c>
    </row>
    <row r="76" spans="1:27" x14ac:dyDescent="0.25">
      <c r="A76" s="3" t="s">
        <v>165</v>
      </c>
      <c r="B76" s="3" t="s">
        <v>166</v>
      </c>
      <c r="C76" s="5">
        <v>30.129000000000001</v>
      </c>
      <c r="D76" s="5">
        <v>30.722999999999999</v>
      </c>
      <c r="E76" s="5">
        <v>31.626999999999999</v>
      </c>
      <c r="F76" s="5">
        <v>31.581</v>
      </c>
      <c r="G76" s="5">
        <v>33.408000000000001</v>
      </c>
      <c r="H76" s="5">
        <v>35.781999999999996</v>
      </c>
      <c r="I76" s="5">
        <v>36.295999999999999</v>
      </c>
      <c r="J76" s="5">
        <v>39.515999999999998</v>
      </c>
      <c r="K76" s="5">
        <v>41.811</v>
      </c>
      <c r="L76" s="5">
        <v>44.459000000000003</v>
      </c>
      <c r="M76" s="5">
        <v>43.026000000000003</v>
      </c>
      <c r="N76" s="5">
        <v>44.362000000000002</v>
      </c>
      <c r="O76" s="5">
        <v>45.456000000000003</v>
      </c>
      <c r="P76" s="5">
        <v>47.456000000000003</v>
      </c>
      <c r="Q76" s="5">
        <v>47.576000000000001</v>
      </c>
      <c r="R76" s="5">
        <v>48.759</v>
      </c>
      <c r="S76" s="5">
        <v>50.752000000000002</v>
      </c>
      <c r="T76" s="5">
        <v>53.67</v>
      </c>
      <c r="U76" s="5">
        <v>57.857999999999997</v>
      </c>
      <c r="V76" s="5">
        <v>62.26</v>
      </c>
      <c r="W76" s="5">
        <v>66.855999999999995</v>
      </c>
      <c r="X76" s="5">
        <v>66.962000000000003</v>
      </c>
      <c r="Y76" s="5">
        <v>73.849999999999994</v>
      </c>
      <c r="Z76" s="5">
        <v>79.534999999999997</v>
      </c>
      <c r="AA76" s="5">
        <v>84.200999999999993</v>
      </c>
    </row>
    <row r="77" spans="1:27" x14ac:dyDescent="0.25">
      <c r="A77" s="3" t="s">
        <v>167</v>
      </c>
      <c r="B77" s="3" t="s">
        <v>168</v>
      </c>
      <c r="C77" s="5">
        <v>26.350999999999999</v>
      </c>
      <c r="D77" s="5">
        <v>26.774999999999999</v>
      </c>
      <c r="E77" s="5">
        <v>27.486000000000001</v>
      </c>
      <c r="F77" s="5">
        <v>27.393000000000001</v>
      </c>
      <c r="G77" s="5">
        <v>29.02</v>
      </c>
      <c r="H77" s="5">
        <v>31.187000000000001</v>
      </c>
      <c r="I77" s="5">
        <v>31.588000000000001</v>
      </c>
      <c r="J77" s="5">
        <v>34.566000000000003</v>
      </c>
      <c r="K77" s="5">
        <v>36.642000000000003</v>
      </c>
      <c r="L77" s="5">
        <v>38.369</v>
      </c>
      <c r="M77" s="5">
        <v>36.695999999999998</v>
      </c>
      <c r="N77" s="5">
        <v>38.207999999999998</v>
      </c>
      <c r="O77" s="5">
        <v>39.097999999999999</v>
      </c>
      <c r="P77" s="5">
        <v>40.409999999999997</v>
      </c>
      <c r="Q77" s="5">
        <v>40.192999999999998</v>
      </c>
      <c r="R77" s="5">
        <v>41.308</v>
      </c>
      <c r="S77" s="5">
        <v>43.031999999999996</v>
      </c>
      <c r="T77" s="5">
        <v>45.395000000000003</v>
      </c>
      <c r="U77" s="5">
        <v>48.942999999999998</v>
      </c>
      <c r="V77" s="5">
        <v>52.57</v>
      </c>
      <c r="W77" s="5">
        <v>56.338000000000001</v>
      </c>
      <c r="X77" s="5">
        <v>56.374000000000002</v>
      </c>
      <c r="Y77" s="5">
        <v>61.783999999999999</v>
      </c>
      <c r="Z77" s="5">
        <v>66.712000000000003</v>
      </c>
    </row>
    <row r="78" spans="1:27" x14ac:dyDescent="0.25">
      <c r="A78" s="3" t="s">
        <v>169</v>
      </c>
      <c r="B78" s="3" t="s">
        <v>170</v>
      </c>
      <c r="C78" s="5">
        <v>3.9220000000000002</v>
      </c>
      <c r="D78" s="5">
        <v>4.0739999999999998</v>
      </c>
      <c r="E78" s="5">
        <v>4.2549999999999999</v>
      </c>
      <c r="F78" s="5">
        <v>4.2919999999999998</v>
      </c>
      <c r="G78" s="5">
        <v>4.5069999999999997</v>
      </c>
      <c r="H78" s="5">
        <v>4.7439999999999998</v>
      </c>
      <c r="I78" s="5">
        <v>4.8490000000000002</v>
      </c>
      <c r="J78" s="5">
        <v>5.1440000000000001</v>
      </c>
      <c r="K78" s="5">
        <v>5.391</v>
      </c>
      <c r="L78" s="5">
        <v>6.1769999999999996</v>
      </c>
      <c r="M78" s="5">
        <v>6.33</v>
      </c>
      <c r="N78" s="5">
        <v>6.2110000000000003</v>
      </c>
      <c r="O78" s="5">
        <v>6.4119999999999999</v>
      </c>
      <c r="P78" s="5">
        <v>7.0739999999999998</v>
      </c>
      <c r="Q78" s="5">
        <v>7.3890000000000002</v>
      </c>
      <c r="R78" s="5">
        <v>7.4610000000000003</v>
      </c>
      <c r="S78" s="5">
        <v>7.7320000000000002</v>
      </c>
      <c r="T78" s="5">
        <v>8.2810000000000006</v>
      </c>
      <c r="U78" s="5">
        <v>8.9220000000000006</v>
      </c>
      <c r="V78" s="5">
        <v>9.6950000000000003</v>
      </c>
      <c r="W78" s="5">
        <v>10.518000000000001</v>
      </c>
      <c r="X78" s="5">
        <v>10.587999999999999</v>
      </c>
      <c r="Y78" s="5">
        <v>12.067</v>
      </c>
      <c r="Z78" s="5">
        <v>12.818</v>
      </c>
    </row>
    <row r="79" spans="1:27" x14ac:dyDescent="0.25">
      <c r="A79" s="3" t="s">
        <v>171</v>
      </c>
      <c r="B79" s="3" t="s">
        <v>172</v>
      </c>
      <c r="C79" s="5">
        <v>50.113</v>
      </c>
      <c r="D79" s="5">
        <v>54.546999999999997</v>
      </c>
      <c r="E79" s="5">
        <v>52.636000000000003</v>
      </c>
      <c r="F79" s="5">
        <v>54.945999999999998</v>
      </c>
      <c r="G79" s="5">
        <v>56.048000000000002</v>
      </c>
      <c r="H79" s="5">
        <v>59.189</v>
      </c>
      <c r="I79" s="5">
        <v>59.6</v>
      </c>
      <c r="J79" s="5">
        <v>58.009</v>
      </c>
      <c r="K79" s="5">
        <v>62.503</v>
      </c>
      <c r="L79" s="5">
        <v>63.308</v>
      </c>
      <c r="M79" s="5">
        <v>68.634</v>
      </c>
      <c r="N79" s="5">
        <v>68.897999999999996</v>
      </c>
      <c r="O79" s="5">
        <v>73.790000000000006</v>
      </c>
      <c r="P79" s="5">
        <v>75.197999999999993</v>
      </c>
      <c r="Q79" s="5">
        <v>75.384</v>
      </c>
      <c r="R79" s="5">
        <v>75.956999999999994</v>
      </c>
      <c r="S79" s="5">
        <v>75.608000000000004</v>
      </c>
      <c r="T79" s="5">
        <v>74.691000000000003</v>
      </c>
      <c r="U79" s="5">
        <v>74.387</v>
      </c>
      <c r="V79" s="5">
        <v>79.087999999999994</v>
      </c>
      <c r="W79" s="5">
        <v>80.475999999999999</v>
      </c>
      <c r="X79" s="5">
        <v>79.816999999999993</v>
      </c>
      <c r="Y79" s="5">
        <v>87.292000000000002</v>
      </c>
      <c r="Z79" s="5">
        <v>89.835999999999999</v>
      </c>
      <c r="AA79" s="5">
        <v>87.337999999999994</v>
      </c>
    </row>
    <row r="80" spans="1:27" x14ac:dyDescent="0.25">
      <c r="A80" s="3" t="s">
        <v>173</v>
      </c>
      <c r="B80" s="3" t="s">
        <v>174</v>
      </c>
      <c r="C80" s="5">
        <v>26.591999999999999</v>
      </c>
      <c r="D80" s="5">
        <v>28.847999999999999</v>
      </c>
      <c r="E80" s="5">
        <v>29.544</v>
      </c>
      <c r="F80" s="5">
        <v>28.41</v>
      </c>
      <c r="G80" s="5">
        <v>28.760999999999999</v>
      </c>
      <c r="H80" s="5">
        <v>29.577000000000002</v>
      </c>
      <c r="I80" s="5">
        <v>29.631</v>
      </c>
      <c r="J80" s="5">
        <v>31.635999999999999</v>
      </c>
      <c r="K80" s="5">
        <v>35.369999999999997</v>
      </c>
      <c r="L80" s="5">
        <v>35.820999999999998</v>
      </c>
      <c r="M80" s="5">
        <v>36.176000000000002</v>
      </c>
      <c r="N80" s="5">
        <v>37.241999999999997</v>
      </c>
      <c r="O80" s="5">
        <v>39.036999999999999</v>
      </c>
      <c r="P80" s="5">
        <v>40.130000000000003</v>
      </c>
      <c r="Q80" s="5">
        <v>40.524999999999999</v>
      </c>
      <c r="R80" s="5">
        <v>41.268000000000001</v>
      </c>
      <c r="S80" s="5">
        <v>41.186</v>
      </c>
      <c r="T80" s="5">
        <v>41.539000000000001</v>
      </c>
      <c r="U80" s="5">
        <v>41.511000000000003</v>
      </c>
      <c r="V80" s="5">
        <v>44.106999999999999</v>
      </c>
      <c r="W80" s="5">
        <v>44.945</v>
      </c>
      <c r="X80" s="5">
        <v>48.194000000000003</v>
      </c>
      <c r="Y80" s="5">
        <v>52.212000000000003</v>
      </c>
      <c r="Z80" s="5">
        <v>54.807000000000002</v>
      </c>
    </row>
    <row r="81" spans="1:27" x14ac:dyDescent="0.25">
      <c r="A81" s="3" t="s">
        <v>175</v>
      </c>
      <c r="B81" s="3" t="s">
        <v>176</v>
      </c>
      <c r="C81" s="5">
        <v>19.539000000000001</v>
      </c>
      <c r="D81" s="5">
        <v>21.164999999999999</v>
      </c>
      <c r="E81" s="5">
        <v>13.377000000000001</v>
      </c>
      <c r="F81" s="5">
        <v>20.86</v>
      </c>
      <c r="G81" s="5">
        <v>20.324000000000002</v>
      </c>
      <c r="H81" s="5">
        <v>23.326000000000001</v>
      </c>
      <c r="I81" s="5">
        <v>23.23</v>
      </c>
      <c r="J81" s="5">
        <v>16.824999999999999</v>
      </c>
      <c r="K81" s="5">
        <v>17.603000000000002</v>
      </c>
      <c r="L81" s="5">
        <v>19.280999999999999</v>
      </c>
      <c r="M81" s="5">
        <v>24.559000000000001</v>
      </c>
      <c r="N81" s="5">
        <v>19.309000000000001</v>
      </c>
      <c r="O81" s="5">
        <v>25.539000000000001</v>
      </c>
      <c r="P81" s="5">
        <v>24.928999999999998</v>
      </c>
      <c r="Q81" s="5">
        <v>25.614000000000001</v>
      </c>
      <c r="R81" s="5">
        <v>24.913</v>
      </c>
      <c r="S81" s="5">
        <v>21.501999999999999</v>
      </c>
      <c r="T81" s="5">
        <v>20.315000000000001</v>
      </c>
      <c r="U81" s="5">
        <v>18.914999999999999</v>
      </c>
      <c r="V81" s="5">
        <v>20.68</v>
      </c>
      <c r="W81" s="5">
        <v>17.509</v>
      </c>
      <c r="X81" s="5">
        <v>9.6929999999999996</v>
      </c>
      <c r="Y81" s="5">
        <v>10.138999999999999</v>
      </c>
      <c r="Z81" s="5">
        <v>8.5259999999999998</v>
      </c>
    </row>
    <row r="82" spans="1:27" x14ac:dyDescent="0.25">
      <c r="A82" s="3" t="s">
        <v>177</v>
      </c>
      <c r="B82" s="3" t="s">
        <v>178</v>
      </c>
      <c r="C82" s="5">
        <v>12.775</v>
      </c>
      <c r="D82" s="5">
        <v>14.170999999999999</v>
      </c>
      <c r="E82" s="5">
        <v>14.906000000000001</v>
      </c>
      <c r="F82" s="5">
        <v>14.038</v>
      </c>
      <c r="G82" s="5">
        <v>15.266</v>
      </c>
      <c r="H82" s="5">
        <v>16.234999999999999</v>
      </c>
      <c r="I82" s="5">
        <v>16.786999999999999</v>
      </c>
      <c r="J82" s="5">
        <v>17.609000000000002</v>
      </c>
      <c r="K82" s="5">
        <v>17.876999999999999</v>
      </c>
      <c r="L82" s="5">
        <v>16.361000000000001</v>
      </c>
      <c r="M82" s="5">
        <v>16.183</v>
      </c>
      <c r="N82" s="5">
        <v>17.72</v>
      </c>
      <c r="O82" s="5">
        <v>16.574000000000002</v>
      </c>
      <c r="P82" s="5">
        <v>17.128</v>
      </c>
      <c r="Q82" s="5">
        <v>16.439</v>
      </c>
      <c r="R82" s="5">
        <v>16.460999999999999</v>
      </c>
      <c r="S82" s="5">
        <v>17.814</v>
      </c>
      <c r="T82" s="5">
        <v>16.981999999999999</v>
      </c>
      <c r="U82" s="5">
        <v>17.552</v>
      </c>
      <c r="V82" s="5">
        <v>18.375</v>
      </c>
      <c r="W82" s="5">
        <v>21.062999999999999</v>
      </c>
      <c r="X82" s="5">
        <v>21.93</v>
      </c>
      <c r="Y82" s="5">
        <v>24.942</v>
      </c>
      <c r="Z82" s="5">
        <v>26.332999999999998</v>
      </c>
    </row>
    <row r="83" spans="1:27" x14ac:dyDescent="0.25">
      <c r="A83" s="3" t="s">
        <v>179</v>
      </c>
      <c r="B83" s="3" t="s">
        <v>180</v>
      </c>
      <c r="C83" s="5">
        <v>218.88499999999999</v>
      </c>
      <c r="D83" s="5">
        <v>232.95500000000001</v>
      </c>
      <c r="E83" s="5">
        <v>240.227</v>
      </c>
      <c r="F83" s="5">
        <v>236.274</v>
      </c>
      <c r="G83" s="5">
        <v>238.27600000000001</v>
      </c>
      <c r="H83" s="5">
        <v>247.572</v>
      </c>
      <c r="I83" s="5">
        <v>256.08499999999998</v>
      </c>
      <c r="J83" s="5">
        <v>264.77199999999999</v>
      </c>
      <c r="K83" s="5">
        <v>269.03100000000001</v>
      </c>
      <c r="L83" s="5">
        <v>269.42700000000002</v>
      </c>
      <c r="M83" s="5">
        <v>270.00400000000002</v>
      </c>
      <c r="N83" s="5">
        <v>275.29899999999998</v>
      </c>
      <c r="O83" s="5">
        <v>275.08999999999997</v>
      </c>
      <c r="P83" s="5">
        <v>280.02600000000001</v>
      </c>
      <c r="Q83" s="5">
        <v>285.74099999999999</v>
      </c>
      <c r="R83" s="5">
        <v>289.57</v>
      </c>
      <c r="S83" s="5">
        <v>290.85399999999998</v>
      </c>
      <c r="T83" s="5">
        <v>292.99200000000002</v>
      </c>
      <c r="U83" s="5">
        <v>295.142</v>
      </c>
      <c r="V83" s="5">
        <v>298.39100000000002</v>
      </c>
      <c r="W83" s="5">
        <v>302.73099999999999</v>
      </c>
      <c r="X83" s="5">
        <v>303.85700000000003</v>
      </c>
      <c r="Y83" s="5">
        <v>309.24200000000002</v>
      </c>
      <c r="Z83" s="5">
        <v>314.32600000000002</v>
      </c>
      <c r="AA83" s="5">
        <v>316.22399999999999</v>
      </c>
    </row>
    <row r="84" spans="1:27" x14ac:dyDescent="0.25">
      <c r="A84" s="3" t="s">
        <v>181</v>
      </c>
      <c r="B84" s="3" t="s">
        <v>182</v>
      </c>
      <c r="C84" s="5">
        <v>70.655000000000001</v>
      </c>
      <c r="D84" s="5">
        <v>72.272999999999996</v>
      </c>
      <c r="E84" s="5">
        <v>71.853999999999999</v>
      </c>
      <c r="F84" s="5">
        <v>75.040999999999997</v>
      </c>
      <c r="G84" s="5">
        <v>78.584000000000003</v>
      </c>
      <c r="H84" s="5">
        <v>81.501999999999995</v>
      </c>
      <c r="I84" s="5">
        <v>84.992000000000004</v>
      </c>
      <c r="J84" s="5">
        <v>90.968000000000004</v>
      </c>
      <c r="K84" s="5">
        <v>94.207999999999998</v>
      </c>
      <c r="L84" s="5">
        <v>96.159000000000006</v>
      </c>
      <c r="M84" s="5">
        <v>91.125</v>
      </c>
      <c r="N84" s="5">
        <v>96.524000000000001</v>
      </c>
      <c r="O84" s="5">
        <v>100.535</v>
      </c>
      <c r="P84" s="5">
        <v>102.798</v>
      </c>
      <c r="Q84" s="5">
        <v>104.599</v>
      </c>
      <c r="R84" s="5">
        <v>106.621</v>
      </c>
      <c r="S84" s="5">
        <v>108.935</v>
      </c>
      <c r="T84" s="5">
        <v>111.49</v>
      </c>
      <c r="U84" s="5">
        <v>116.84</v>
      </c>
      <c r="V84" s="5">
        <v>120.761</v>
      </c>
      <c r="W84" s="5">
        <v>125.447</v>
      </c>
      <c r="X84" s="5">
        <v>117.741</v>
      </c>
      <c r="Y84" s="5">
        <v>129.67099999999999</v>
      </c>
      <c r="Z84" s="5">
        <v>134.928</v>
      </c>
      <c r="AA84" s="5">
        <v>138.78800000000001</v>
      </c>
    </row>
    <row r="85" spans="1:27" x14ac:dyDescent="0.25">
      <c r="A85" s="3" t="s">
        <v>183</v>
      </c>
      <c r="B85" s="3" t="s">
        <v>184</v>
      </c>
      <c r="C85" s="5">
        <v>19.891999999999999</v>
      </c>
      <c r="D85" s="5">
        <v>20.263000000000002</v>
      </c>
      <c r="E85" s="5">
        <v>20.966999999999999</v>
      </c>
      <c r="F85" s="5">
        <v>21.585999999999999</v>
      </c>
      <c r="G85" s="5">
        <v>21.884</v>
      </c>
      <c r="H85" s="5">
        <v>22.577000000000002</v>
      </c>
      <c r="I85" s="5">
        <v>23.242000000000001</v>
      </c>
      <c r="J85" s="5">
        <v>24.35</v>
      </c>
      <c r="K85" s="5">
        <v>25.23</v>
      </c>
      <c r="L85" s="5">
        <v>24.97</v>
      </c>
      <c r="M85" s="5">
        <v>24.196999999999999</v>
      </c>
      <c r="N85" s="5">
        <v>26.518000000000001</v>
      </c>
      <c r="O85" s="5">
        <v>27.86</v>
      </c>
      <c r="P85" s="5">
        <v>28.184999999999999</v>
      </c>
      <c r="Q85" s="5">
        <v>27.66</v>
      </c>
      <c r="R85" s="5">
        <v>28.306999999999999</v>
      </c>
      <c r="S85" s="5">
        <v>29.184999999999999</v>
      </c>
      <c r="T85" s="5">
        <v>29.347000000000001</v>
      </c>
      <c r="U85" s="5">
        <v>30.178999999999998</v>
      </c>
      <c r="V85" s="5">
        <v>32.213999999999999</v>
      </c>
      <c r="W85" s="5">
        <v>33.725000000000001</v>
      </c>
      <c r="X85" s="5">
        <v>32.530999999999999</v>
      </c>
      <c r="Y85" s="5">
        <v>34.834000000000003</v>
      </c>
      <c r="Z85" s="5">
        <v>35.231000000000002</v>
      </c>
    </row>
    <row r="86" spans="1:27" x14ac:dyDescent="0.25">
      <c r="A86" s="3" t="s">
        <v>185</v>
      </c>
      <c r="B86" s="3" t="s">
        <v>186</v>
      </c>
      <c r="C86" s="5">
        <v>31.492999999999999</v>
      </c>
      <c r="D86" s="5">
        <v>31.762</v>
      </c>
      <c r="E86" s="5">
        <v>29.187999999999999</v>
      </c>
      <c r="F86" s="5">
        <v>31.335000000000001</v>
      </c>
      <c r="G86" s="5">
        <v>33.176000000000002</v>
      </c>
      <c r="H86" s="5">
        <v>35.209000000000003</v>
      </c>
      <c r="I86" s="5">
        <v>36.636000000000003</v>
      </c>
      <c r="J86" s="5">
        <v>38.859000000000002</v>
      </c>
      <c r="K86" s="5">
        <v>40.051000000000002</v>
      </c>
      <c r="L86" s="5">
        <v>40.813000000000002</v>
      </c>
      <c r="M86" s="5">
        <v>39.616</v>
      </c>
      <c r="N86" s="5">
        <v>42.05</v>
      </c>
      <c r="O86" s="5">
        <v>43.542000000000002</v>
      </c>
      <c r="P86" s="5">
        <v>44.115000000000002</v>
      </c>
      <c r="Q86" s="5">
        <v>45.055</v>
      </c>
      <c r="R86" s="5">
        <v>46.295000000000002</v>
      </c>
      <c r="S86" s="5">
        <v>47.268999999999998</v>
      </c>
      <c r="T86" s="5">
        <v>49.3</v>
      </c>
      <c r="U86" s="5">
        <v>51.283999999999999</v>
      </c>
      <c r="V86" s="5">
        <v>52.624000000000002</v>
      </c>
      <c r="W86" s="5">
        <v>54.082999999999998</v>
      </c>
      <c r="X86" s="5">
        <v>50.622</v>
      </c>
      <c r="Y86" s="5">
        <v>56.978999999999999</v>
      </c>
      <c r="Z86" s="5">
        <v>60.216000000000001</v>
      </c>
    </row>
    <row r="87" spans="1:27" x14ac:dyDescent="0.25">
      <c r="A87" s="3" t="s">
        <v>187</v>
      </c>
      <c r="B87" s="3" t="s">
        <v>188</v>
      </c>
      <c r="C87" s="5">
        <v>19.870999999999999</v>
      </c>
      <c r="D87" s="5">
        <v>20.745000000000001</v>
      </c>
      <c r="E87" s="5">
        <v>21.678999999999998</v>
      </c>
      <c r="F87" s="5">
        <v>22.146999999999998</v>
      </c>
      <c r="G87" s="5">
        <v>23.538</v>
      </c>
      <c r="H87" s="5">
        <v>23.76</v>
      </c>
      <c r="I87" s="5">
        <v>25.152000000000001</v>
      </c>
      <c r="J87" s="5">
        <v>27.777999999999999</v>
      </c>
      <c r="K87" s="5">
        <v>28.940999999999999</v>
      </c>
      <c r="L87" s="5">
        <v>30.363</v>
      </c>
      <c r="M87" s="5">
        <v>27.321000000000002</v>
      </c>
      <c r="N87" s="5">
        <v>27.992999999999999</v>
      </c>
      <c r="O87" s="5">
        <v>29.175000000000001</v>
      </c>
      <c r="P87" s="5">
        <v>30.521999999999998</v>
      </c>
      <c r="Q87" s="5">
        <v>31.891999999999999</v>
      </c>
      <c r="R87" s="5">
        <v>32.029000000000003</v>
      </c>
      <c r="S87" s="5">
        <v>32.488999999999997</v>
      </c>
      <c r="T87" s="5">
        <v>32.848999999999997</v>
      </c>
      <c r="U87" s="5">
        <v>35.362000000000002</v>
      </c>
      <c r="V87" s="5">
        <v>35.909999999999997</v>
      </c>
      <c r="W87" s="5">
        <v>37.628999999999998</v>
      </c>
      <c r="X87" s="5">
        <v>34.588999999999999</v>
      </c>
      <c r="Y87" s="5">
        <v>37.857999999999997</v>
      </c>
      <c r="Z87" s="5">
        <v>39.512</v>
      </c>
    </row>
    <row r="88" spans="1:27" x14ac:dyDescent="0.25">
      <c r="A88" s="3" t="s">
        <v>189</v>
      </c>
      <c r="B88" s="3" t="s">
        <v>190</v>
      </c>
      <c r="C88" s="5">
        <v>34.444000000000003</v>
      </c>
      <c r="D88" s="5">
        <v>33.542999999999999</v>
      </c>
      <c r="E88" s="5">
        <v>32.942999999999998</v>
      </c>
      <c r="F88" s="5">
        <v>33.777000000000001</v>
      </c>
      <c r="G88" s="5">
        <v>33.588000000000001</v>
      </c>
      <c r="H88" s="5">
        <v>34.006999999999998</v>
      </c>
      <c r="I88" s="5">
        <v>34.161999999999999</v>
      </c>
      <c r="J88" s="5">
        <v>34.887</v>
      </c>
      <c r="K88" s="5">
        <v>35.784999999999997</v>
      </c>
      <c r="L88" s="5">
        <v>37.136000000000003</v>
      </c>
      <c r="M88" s="5">
        <v>37.387999999999998</v>
      </c>
      <c r="N88" s="5">
        <v>38.143999999999998</v>
      </c>
      <c r="O88" s="5">
        <v>39.890999999999998</v>
      </c>
      <c r="P88" s="5">
        <v>39.85</v>
      </c>
      <c r="Q88" s="5">
        <v>41.317999999999998</v>
      </c>
      <c r="R88" s="5">
        <v>41.988</v>
      </c>
      <c r="S88" s="5">
        <v>42.091999999999999</v>
      </c>
      <c r="T88" s="5">
        <v>42.32</v>
      </c>
      <c r="U88" s="5">
        <v>43.036000000000001</v>
      </c>
      <c r="V88" s="5">
        <v>43.926000000000002</v>
      </c>
      <c r="W88" s="5">
        <v>44.768999999999998</v>
      </c>
      <c r="X88" s="5">
        <v>44.939</v>
      </c>
      <c r="Y88" s="5">
        <v>45.1</v>
      </c>
      <c r="Z88" s="5">
        <v>45.271999999999998</v>
      </c>
      <c r="AA88" s="5">
        <v>45.966000000000001</v>
      </c>
    </row>
    <row r="89" spans="1:27" x14ac:dyDescent="0.25">
      <c r="A89" s="3" t="s">
        <v>191</v>
      </c>
      <c r="B89" s="3" t="s">
        <v>192</v>
      </c>
      <c r="C89" s="5">
        <v>9.59</v>
      </c>
      <c r="D89" s="5">
        <v>10.339</v>
      </c>
      <c r="E89" s="5">
        <v>10.334</v>
      </c>
      <c r="F89" s="5">
        <v>10.888</v>
      </c>
      <c r="G89" s="5">
        <v>10.348000000000001</v>
      </c>
      <c r="H89" s="5">
        <v>10.911</v>
      </c>
      <c r="I89" s="5">
        <v>11.635</v>
      </c>
      <c r="J89" s="5">
        <v>11.821</v>
      </c>
      <c r="K89" s="5">
        <v>12.19</v>
      </c>
      <c r="L89" s="5">
        <v>12.359</v>
      </c>
      <c r="M89" s="5">
        <v>12.143000000000001</v>
      </c>
      <c r="N89" s="5">
        <v>12.653</v>
      </c>
      <c r="O89" s="5">
        <v>13.54</v>
      </c>
      <c r="P89" s="5">
        <v>14.108000000000001</v>
      </c>
      <c r="Q89" s="5">
        <v>13.926</v>
      </c>
      <c r="R89" s="5">
        <v>14.173</v>
      </c>
      <c r="S89" s="5">
        <v>14.589</v>
      </c>
      <c r="T89" s="5">
        <v>14.589</v>
      </c>
      <c r="U89" s="5">
        <v>15.079000000000001</v>
      </c>
      <c r="V89" s="5">
        <v>15.374000000000001</v>
      </c>
      <c r="W89" s="5">
        <v>16.015999999999998</v>
      </c>
      <c r="X89" s="5">
        <v>14.64</v>
      </c>
      <c r="Y89" s="5">
        <v>16.454000000000001</v>
      </c>
      <c r="Z89" s="5">
        <v>17.285</v>
      </c>
      <c r="AA89" s="5">
        <v>16.515999999999998</v>
      </c>
    </row>
    <row r="90" spans="1:27" x14ac:dyDescent="0.25">
      <c r="A90" s="3" t="s">
        <v>193</v>
      </c>
      <c r="B90" s="3" t="s">
        <v>194</v>
      </c>
      <c r="C90" s="5">
        <v>4.7649999999999997</v>
      </c>
      <c r="D90" s="5">
        <v>5.2859999999999996</v>
      </c>
      <c r="E90" s="5">
        <v>5.1269999999999998</v>
      </c>
      <c r="F90" s="5">
        <v>5.1609999999999996</v>
      </c>
      <c r="G90" s="5">
        <v>5.1420000000000003</v>
      </c>
      <c r="H90" s="5">
        <v>5.4059999999999997</v>
      </c>
      <c r="I90" s="5">
        <v>5.9249999999999998</v>
      </c>
      <c r="J90" s="5">
        <v>6.0410000000000004</v>
      </c>
      <c r="K90" s="5">
        <v>6.2060000000000004</v>
      </c>
      <c r="L90" s="5">
        <v>6.4029999999999996</v>
      </c>
      <c r="M90" s="5">
        <v>6.6479999999999997</v>
      </c>
      <c r="N90" s="5">
        <v>7.0449999999999999</v>
      </c>
      <c r="O90" s="5">
        <v>7.52</v>
      </c>
      <c r="P90" s="5">
        <v>7.742</v>
      </c>
      <c r="Q90" s="5">
        <v>7.79</v>
      </c>
      <c r="R90" s="5">
        <v>8.0079999999999991</v>
      </c>
      <c r="S90" s="5">
        <v>8.0150000000000006</v>
      </c>
      <c r="T90" s="5">
        <v>7.9450000000000003</v>
      </c>
      <c r="U90" s="5">
        <v>8.1159999999999997</v>
      </c>
      <c r="V90" s="5">
        <v>8.2110000000000003</v>
      </c>
      <c r="W90" s="5">
        <v>8.3350000000000009</v>
      </c>
      <c r="X90" s="5">
        <v>7.47</v>
      </c>
      <c r="Y90" s="5">
        <v>8.2539999999999996</v>
      </c>
      <c r="Z90" s="5">
        <v>8.4939999999999998</v>
      </c>
    </row>
    <row r="91" spans="1:27" x14ac:dyDescent="0.25">
      <c r="A91" s="3" t="s">
        <v>195</v>
      </c>
      <c r="B91" s="3" t="s">
        <v>196</v>
      </c>
      <c r="C91" s="5">
        <v>3.5219999999999998</v>
      </c>
      <c r="D91" s="5">
        <v>3.6230000000000002</v>
      </c>
      <c r="E91" s="5">
        <v>3.879</v>
      </c>
      <c r="F91" s="5">
        <v>4.069</v>
      </c>
      <c r="G91" s="5">
        <v>4.0389999999999997</v>
      </c>
      <c r="H91" s="5">
        <v>4.1420000000000003</v>
      </c>
      <c r="I91" s="5">
        <v>4.2670000000000003</v>
      </c>
      <c r="J91" s="5">
        <v>4.3760000000000003</v>
      </c>
      <c r="K91" s="5">
        <v>4.5359999999999996</v>
      </c>
      <c r="L91" s="5">
        <v>4.3179999999999996</v>
      </c>
      <c r="M91" s="5">
        <v>3.5339999999999998</v>
      </c>
      <c r="N91" s="5">
        <v>3.613</v>
      </c>
      <c r="O91" s="5">
        <v>3.9460000000000002</v>
      </c>
      <c r="P91" s="5">
        <v>4.2290000000000001</v>
      </c>
      <c r="Q91" s="5">
        <v>4.0819999999999999</v>
      </c>
      <c r="R91" s="5">
        <v>4.0960000000000001</v>
      </c>
      <c r="S91" s="5">
        <v>4.5670000000000002</v>
      </c>
      <c r="T91" s="5">
        <v>4.5960000000000001</v>
      </c>
      <c r="U91" s="5">
        <v>4.9279999999999999</v>
      </c>
      <c r="V91" s="5">
        <v>5.05</v>
      </c>
      <c r="W91" s="5">
        <v>5.476</v>
      </c>
      <c r="X91" s="5">
        <v>4.9950000000000001</v>
      </c>
      <c r="Y91" s="5">
        <v>5.8540000000000001</v>
      </c>
      <c r="Z91" s="5">
        <v>6.44</v>
      </c>
    </row>
    <row r="92" spans="1:27" x14ac:dyDescent="0.25">
      <c r="A92" s="3" t="s">
        <v>197</v>
      </c>
      <c r="B92" s="3" t="s">
        <v>198</v>
      </c>
      <c r="C92" s="5">
        <v>1.5960000000000001</v>
      </c>
      <c r="D92" s="5">
        <v>1.5780000000000001</v>
      </c>
      <c r="E92" s="5">
        <v>1.6339999999999999</v>
      </c>
      <c r="F92" s="5">
        <v>2.3180000000000001</v>
      </c>
      <c r="G92" s="5">
        <v>1.4710000000000001</v>
      </c>
      <c r="H92" s="5">
        <v>1.724</v>
      </c>
      <c r="I92" s="5">
        <v>1.6990000000000001</v>
      </c>
      <c r="J92" s="5">
        <v>1.6419999999999999</v>
      </c>
      <c r="K92" s="5">
        <v>1.71</v>
      </c>
      <c r="L92" s="5">
        <v>1.8360000000000001</v>
      </c>
      <c r="M92" s="5">
        <v>1.96</v>
      </c>
      <c r="N92" s="5">
        <v>1.9450000000000001</v>
      </c>
      <c r="O92" s="5">
        <v>2.024</v>
      </c>
      <c r="P92" s="5">
        <v>2.1070000000000002</v>
      </c>
      <c r="Q92" s="5">
        <v>1.998</v>
      </c>
      <c r="R92" s="5">
        <v>2.004</v>
      </c>
      <c r="S92" s="5">
        <v>1.9710000000000001</v>
      </c>
      <c r="T92" s="5">
        <v>2.016</v>
      </c>
      <c r="U92" s="5">
        <v>2.0150000000000001</v>
      </c>
      <c r="V92" s="5">
        <v>2.097</v>
      </c>
      <c r="W92" s="5">
        <v>2.2010000000000001</v>
      </c>
      <c r="X92" s="5">
        <v>2.1749999999999998</v>
      </c>
      <c r="Y92" s="5">
        <v>2.347</v>
      </c>
      <c r="Z92" s="5">
        <v>2.3540000000000001</v>
      </c>
    </row>
    <row r="93" spans="1:27" x14ac:dyDescent="0.25">
      <c r="A93" s="3" t="s">
        <v>199</v>
      </c>
      <c r="B93" s="3" t="s">
        <v>200</v>
      </c>
      <c r="C93" s="5">
        <v>99.977999999999994</v>
      </c>
      <c r="D93" s="5">
        <v>110.048</v>
      </c>
      <c r="E93" s="5">
        <v>110.524</v>
      </c>
      <c r="F93" s="5">
        <v>107.34099999999999</v>
      </c>
      <c r="G93" s="5">
        <v>107.01300000000001</v>
      </c>
      <c r="H93" s="5">
        <v>107.71299999999999</v>
      </c>
      <c r="I93" s="5">
        <v>111.857</v>
      </c>
      <c r="J93" s="5">
        <v>115.35299999999999</v>
      </c>
      <c r="K93" s="5">
        <v>120.164</v>
      </c>
      <c r="L93" s="5">
        <v>121.006</v>
      </c>
      <c r="M93" s="5">
        <v>105.557</v>
      </c>
      <c r="N93" s="5">
        <v>108.494</v>
      </c>
      <c r="O93" s="5">
        <v>112.086</v>
      </c>
      <c r="P93" s="5">
        <v>107.88500000000001</v>
      </c>
      <c r="Q93" s="5">
        <v>106.767</v>
      </c>
      <c r="R93" s="5">
        <v>107.5</v>
      </c>
      <c r="S93" s="5">
        <v>109.84099999999999</v>
      </c>
      <c r="T93" s="5">
        <v>113.79300000000001</v>
      </c>
      <c r="U93" s="5">
        <v>119.991</v>
      </c>
      <c r="V93" s="5">
        <v>124.422</v>
      </c>
      <c r="W93" s="5">
        <v>127.812</v>
      </c>
      <c r="X93" s="5">
        <v>116.01300000000001</v>
      </c>
      <c r="Y93" s="5">
        <v>126.828</v>
      </c>
      <c r="Z93" s="5">
        <v>135.06200000000001</v>
      </c>
      <c r="AA93" s="5">
        <v>141.71899999999999</v>
      </c>
    </row>
    <row r="94" spans="1:27" x14ac:dyDescent="0.25">
      <c r="A94" s="3" t="s">
        <v>201</v>
      </c>
      <c r="B94" s="3" t="s">
        <v>202</v>
      </c>
      <c r="C94" s="5">
        <v>24.087</v>
      </c>
      <c r="D94" s="5">
        <v>27.100999999999999</v>
      </c>
      <c r="E94" s="5">
        <v>26.338000000000001</v>
      </c>
      <c r="F94" s="5">
        <v>25.689</v>
      </c>
      <c r="G94" s="5">
        <v>25.791</v>
      </c>
      <c r="H94" s="5">
        <v>25.422000000000001</v>
      </c>
      <c r="I94" s="5">
        <v>26.626000000000001</v>
      </c>
      <c r="J94" s="5">
        <v>27.667000000000002</v>
      </c>
      <c r="K94" s="5">
        <v>28.885000000000002</v>
      </c>
      <c r="L94" s="5">
        <v>29.489000000000001</v>
      </c>
      <c r="M94" s="5">
        <v>27.498000000000001</v>
      </c>
      <c r="N94" s="5">
        <v>26.777999999999999</v>
      </c>
      <c r="O94" s="5">
        <v>27.265999999999998</v>
      </c>
      <c r="P94" s="5">
        <v>27.629000000000001</v>
      </c>
      <c r="Q94" s="5">
        <v>27.071999999999999</v>
      </c>
      <c r="R94" s="5">
        <v>27.532</v>
      </c>
      <c r="S94" s="5">
        <v>28.788</v>
      </c>
      <c r="T94" s="5">
        <v>29.791</v>
      </c>
      <c r="U94" s="5">
        <v>32.392000000000003</v>
      </c>
      <c r="V94" s="5">
        <v>34.386000000000003</v>
      </c>
      <c r="W94" s="5">
        <v>35.515999999999998</v>
      </c>
      <c r="X94" s="5">
        <v>34.204000000000001</v>
      </c>
      <c r="Y94" s="5">
        <v>37.140999999999998</v>
      </c>
      <c r="Z94" s="5">
        <v>38.283999999999999</v>
      </c>
    </row>
    <row r="95" spans="1:27" x14ac:dyDescent="0.25">
      <c r="A95" s="3" t="s">
        <v>203</v>
      </c>
      <c r="B95" s="3" t="s">
        <v>204</v>
      </c>
      <c r="C95" s="5">
        <v>32.216000000000001</v>
      </c>
      <c r="D95" s="5">
        <v>37.222999999999999</v>
      </c>
      <c r="E95" s="5">
        <v>36.530999999999999</v>
      </c>
      <c r="F95" s="5">
        <v>31.844999999999999</v>
      </c>
      <c r="G95" s="5">
        <v>31.422999999999998</v>
      </c>
      <c r="H95" s="5">
        <v>31.459</v>
      </c>
      <c r="I95" s="5">
        <v>33.090000000000003</v>
      </c>
      <c r="J95" s="5">
        <v>34.686999999999998</v>
      </c>
      <c r="K95" s="5">
        <v>36.18</v>
      </c>
      <c r="L95" s="5">
        <v>35.244</v>
      </c>
      <c r="M95" s="5">
        <v>25.753</v>
      </c>
      <c r="N95" s="5">
        <v>29.942</v>
      </c>
      <c r="O95" s="5">
        <v>31.611000000000001</v>
      </c>
      <c r="P95" s="5">
        <v>29.434000000000001</v>
      </c>
      <c r="Q95" s="5">
        <v>29.251000000000001</v>
      </c>
      <c r="R95" s="5">
        <v>30.213000000000001</v>
      </c>
      <c r="S95" s="5">
        <v>31.686</v>
      </c>
      <c r="T95" s="5">
        <v>34.011000000000003</v>
      </c>
      <c r="U95" s="5">
        <v>37.46</v>
      </c>
      <c r="V95" s="5">
        <v>38.905999999999999</v>
      </c>
      <c r="W95" s="5">
        <v>39.222000000000001</v>
      </c>
      <c r="X95" s="5">
        <v>32.094999999999999</v>
      </c>
      <c r="Y95" s="5">
        <v>37.414999999999999</v>
      </c>
      <c r="Z95" s="5">
        <v>40.26</v>
      </c>
    </row>
    <row r="96" spans="1:27" x14ac:dyDescent="0.25">
      <c r="A96" s="3" t="s">
        <v>205</v>
      </c>
      <c r="B96" s="3" t="s">
        <v>206</v>
      </c>
      <c r="C96" s="5">
        <v>3.1269999999999998</v>
      </c>
      <c r="D96" s="5">
        <v>3.351</v>
      </c>
      <c r="E96" s="5">
        <v>3.0510000000000002</v>
      </c>
      <c r="F96" s="5">
        <v>3.3170000000000002</v>
      </c>
      <c r="G96" s="5">
        <v>3.484</v>
      </c>
      <c r="H96" s="5">
        <v>3.4780000000000002</v>
      </c>
      <c r="I96" s="5">
        <v>3.4089999999999998</v>
      </c>
      <c r="J96" s="5">
        <v>3.2250000000000001</v>
      </c>
      <c r="K96" s="5">
        <v>3.2909999999999999</v>
      </c>
      <c r="L96" s="5">
        <v>3.3889999999999998</v>
      </c>
      <c r="M96" s="5">
        <v>3.11</v>
      </c>
      <c r="N96" s="5">
        <v>3.048</v>
      </c>
      <c r="O96" s="5">
        <v>2.992</v>
      </c>
      <c r="P96" s="5">
        <v>2.6110000000000002</v>
      </c>
      <c r="Q96" s="5">
        <v>2.6930000000000001</v>
      </c>
      <c r="R96" s="5">
        <v>2.8679999999999999</v>
      </c>
      <c r="S96" s="5">
        <v>2.859</v>
      </c>
      <c r="T96" s="5">
        <v>2.6280000000000001</v>
      </c>
      <c r="U96" s="5">
        <v>2.702</v>
      </c>
      <c r="V96" s="5">
        <v>2.6549999999999998</v>
      </c>
      <c r="W96" s="5">
        <v>2.71</v>
      </c>
      <c r="X96" s="5">
        <v>0.86099999999999999</v>
      </c>
      <c r="Y96" s="5">
        <v>1.165</v>
      </c>
      <c r="Z96" s="5">
        <v>1.9890000000000001</v>
      </c>
    </row>
    <row r="97" spans="1:27" x14ac:dyDescent="0.25">
      <c r="A97" s="3" t="s">
        <v>207</v>
      </c>
      <c r="B97" s="3" t="s">
        <v>208</v>
      </c>
      <c r="C97" s="5">
        <v>4.7149999999999999</v>
      </c>
      <c r="D97" s="5">
        <v>4.8109999999999999</v>
      </c>
      <c r="E97" s="5">
        <v>5.1310000000000002</v>
      </c>
      <c r="F97" s="5">
        <v>5.4329999999999998</v>
      </c>
      <c r="G97" s="5">
        <v>5.3970000000000002</v>
      </c>
      <c r="H97" s="5">
        <v>5.5410000000000004</v>
      </c>
      <c r="I97" s="5">
        <v>5.6719999999999997</v>
      </c>
      <c r="J97" s="5">
        <v>5.7750000000000004</v>
      </c>
      <c r="K97" s="5">
        <v>6.0049999999999999</v>
      </c>
      <c r="L97" s="5">
        <v>6.1139999999999999</v>
      </c>
      <c r="M97" s="5">
        <v>5.8819999999999997</v>
      </c>
      <c r="N97" s="5">
        <v>5.9610000000000003</v>
      </c>
      <c r="O97" s="5">
        <v>5.9210000000000003</v>
      </c>
      <c r="P97" s="5">
        <v>6.1870000000000003</v>
      </c>
      <c r="Q97" s="5">
        <v>6.0940000000000003</v>
      </c>
      <c r="R97" s="5">
        <v>6.1589999999999998</v>
      </c>
      <c r="S97" s="5">
        <v>6.1890000000000001</v>
      </c>
      <c r="T97" s="5">
        <v>6.6790000000000003</v>
      </c>
      <c r="U97" s="5">
        <v>6.7560000000000002</v>
      </c>
      <c r="V97" s="5">
        <v>7.1449999999999996</v>
      </c>
      <c r="W97" s="5">
        <v>7.3129999999999997</v>
      </c>
      <c r="X97" s="5">
        <v>6.7590000000000003</v>
      </c>
      <c r="Y97" s="5">
        <v>7.0019999999999998</v>
      </c>
      <c r="Z97" s="5">
        <v>7.5750000000000002</v>
      </c>
    </row>
    <row r="98" spans="1:27" x14ac:dyDescent="0.25">
      <c r="A98" s="3" t="s">
        <v>209</v>
      </c>
      <c r="B98" s="3" t="s">
        <v>210</v>
      </c>
      <c r="C98" s="5">
        <v>12.576000000000001</v>
      </c>
      <c r="D98" s="5">
        <v>13.054</v>
      </c>
      <c r="E98" s="5">
        <v>13.935</v>
      </c>
      <c r="F98" s="5">
        <v>14.763</v>
      </c>
      <c r="G98" s="5">
        <v>14.79</v>
      </c>
      <c r="H98" s="5">
        <v>15.124000000000001</v>
      </c>
      <c r="I98" s="5">
        <v>15.548999999999999</v>
      </c>
      <c r="J98" s="5">
        <v>15.781000000000001</v>
      </c>
      <c r="K98" s="5">
        <v>16.393000000000001</v>
      </c>
      <c r="L98" s="5">
        <v>16.399000000000001</v>
      </c>
      <c r="M98" s="5">
        <v>15.38</v>
      </c>
      <c r="N98" s="5">
        <v>15.16</v>
      </c>
      <c r="O98" s="5">
        <v>15.641999999999999</v>
      </c>
      <c r="P98" s="5">
        <v>15.816000000000001</v>
      </c>
      <c r="Q98" s="5">
        <v>15.433</v>
      </c>
      <c r="R98" s="5">
        <v>15.616</v>
      </c>
      <c r="S98" s="5">
        <v>15.865</v>
      </c>
      <c r="T98" s="5">
        <v>16.599</v>
      </c>
      <c r="U98" s="5">
        <v>16.835000000000001</v>
      </c>
      <c r="V98" s="5">
        <v>17.135000000000002</v>
      </c>
      <c r="W98" s="5">
        <v>17.643999999999998</v>
      </c>
      <c r="X98" s="5">
        <v>17.87</v>
      </c>
      <c r="Y98" s="5">
        <v>18.800999999999998</v>
      </c>
      <c r="Z98" s="5">
        <v>19.817</v>
      </c>
    </row>
    <row r="99" spans="1:27" x14ac:dyDescent="0.25">
      <c r="A99" s="3" t="s">
        <v>211</v>
      </c>
      <c r="B99" s="3" t="s">
        <v>212</v>
      </c>
      <c r="C99" s="5">
        <v>23.774000000000001</v>
      </c>
      <c r="D99" s="5">
        <v>24.442</v>
      </c>
      <c r="E99" s="5">
        <v>26.123999999999999</v>
      </c>
      <c r="F99" s="5">
        <v>27.475000000000001</v>
      </c>
      <c r="G99" s="5">
        <v>27.251999999999999</v>
      </c>
      <c r="H99" s="5">
        <v>28.109000000000002</v>
      </c>
      <c r="I99" s="5">
        <v>28.803000000000001</v>
      </c>
      <c r="J99" s="5">
        <v>29.376999999999999</v>
      </c>
      <c r="K99" s="5">
        <v>30.591999999999999</v>
      </c>
      <c r="L99" s="5">
        <v>31.692</v>
      </c>
      <c r="M99" s="5">
        <v>29.114999999999998</v>
      </c>
      <c r="N99" s="5">
        <v>28.792999999999999</v>
      </c>
      <c r="O99" s="5">
        <v>29.954000000000001</v>
      </c>
      <c r="P99" s="5">
        <v>26.803000000000001</v>
      </c>
      <c r="Q99" s="5">
        <v>26.922000000000001</v>
      </c>
      <c r="R99" s="5">
        <v>25.617999999999999</v>
      </c>
      <c r="S99" s="5">
        <v>24.74</v>
      </c>
      <c r="T99" s="5">
        <v>24.213000000000001</v>
      </c>
      <c r="U99" s="5">
        <v>23.895</v>
      </c>
      <c r="V99" s="5">
        <v>24.204999999999998</v>
      </c>
      <c r="W99" s="5">
        <v>25.41</v>
      </c>
      <c r="X99" s="5">
        <v>24.225000000000001</v>
      </c>
      <c r="Y99" s="5">
        <v>25.305</v>
      </c>
      <c r="Z99" s="5">
        <v>27.158000000000001</v>
      </c>
    </row>
    <row r="100" spans="1:27" x14ac:dyDescent="0.25">
      <c r="A100" s="3" t="s">
        <v>213</v>
      </c>
      <c r="B100" s="3" t="s">
        <v>214</v>
      </c>
      <c r="C100" s="5">
        <v>147.24</v>
      </c>
      <c r="D100" s="5">
        <v>148.65700000000001</v>
      </c>
      <c r="E100" s="5">
        <v>149.23500000000001</v>
      </c>
      <c r="F100" s="5">
        <v>146.47900000000001</v>
      </c>
      <c r="G100" s="5">
        <v>147.94900000000001</v>
      </c>
      <c r="H100" s="5">
        <v>149.75</v>
      </c>
      <c r="I100" s="5">
        <v>153.453</v>
      </c>
      <c r="J100" s="5">
        <v>154.583</v>
      </c>
      <c r="K100" s="5">
        <v>155.173</v>
      </c>
      <c r="L100" s="5">
        <v>155.541</v>
      </c>
      <c r="M100" s="5">
        <v>160.59</v>
      </c>
      <c r="N100" s="5">
        <v>160.67699999999999</v>
      </c>
      <c r="O100" s="5">
        <v>162.80000000000001</v>
      </c>
      <c r="P100" s="5">
        <v>164.45500000000001</v>
      </c>
      <c r="Q100" s="5">
        <v>166.39699999999999</v>
      </c>
      <c r="R100" s="5">
        <v>167.59299999999999</v>
      </c>
      <c r="S100" s="5">
        <v>166.91300000000001</v>
      </c>
      <c r="T100" s="5">
        <v>167.41399999999999</v>
      </c>
      <c r="U100" s="5">
        <v>168.61699999999999</v>
      </c>
      <c r="V100" s="5">
        <v>170.04499999999999</v>
      </c>
      <c r="W100" s="5">
        <v>172.13900000000001</v>
      </c>
      <c r="X100" s="5">
        <v>168.67</v>
      </c>
      <c r="Y100" s="5">
        <v>174.738</v>
      </c>
      <c r="Z100" s="5">
        <v>176.97900000000001</v>
      </c>
      <c r="AA100" s="5">
        <v>173.989</v>
      </c>
    </row>
    <row r="101" spans="1:27" x14ac:dyDescent="0.25">
      <c r="A101" s="3" t="s">
        <v>215</v>
      </c>
      <c r="B101" s="3" t="s">
        <v>216</v>
      </c>
      <c r="C101" s="5">
        <v>119.092</v>
      </c>
      <c r="D101" s="5">
        <v>117.527</v>
      </c>
      <c r="E101" s="5">
        <v>118.518</v>
      </c>
      <c r="F101" s="5">
        <v>116.813</v>
      </c>
      <c r="G101" s="5">
        <v>117.613</v>
      </c>
      <c r="H101" s="5">
        <v>118.83</v>
      </c>
      <c r="I101" s="5">
        <v>118.304</v>
      </c>
      <c r="J101" s="5">
        <v>117.771</v>
      </c>
      <c r="K101" s="5">
        <v>119.13</v>
      </c>
      <c r="L101" s="5">
        <v>118.041</v>
      </c>
      <c r="M101" s="5">
        <v>116.31</v>
      </c>
      <c r="N101" s="5">
        <v>116.15900000000001</v>
      </c>
      <c r="O101" s="5">
        <v>116.774</v>
      </c>
      <c r="P101" s="5">
        <v>118.15</v>
      </c>
      <c r="Q101" s="5">
        <v>118.754</v>
      </c>
      <c r="R101" s="5">
        <v>119.596</v>
      </c>
      <c r="S101" s="5">
        <v>120.169</v>
      </c>
      <c r="T101" s="5">
        <v>121.67400000000001</v>
      </c>
      <c r="U101" s="5">
        <v>122.63200000000001</v>
      </c>
      <c r="V101" s="5">
        <v>123.499</v>
      </c>
      <c r="W101" s="5">
        <v>123.727</v>
      </c>
      <c r="X101" s="5">
        <v>114.32599999999999</v>
      </c>
      <c r="Y101" s="5">
        <v>122.78</v>
      </c>
      <c r="Z101" s="5">
        <v>127.22199999999999</v>
      </c>
      <c r="AA101" s="5">
        <v>126.575</v>
      </c>
    </row>
    <row r="102" spans="1:27" x14ac:dyDescent="0.25">
      <c r="A102" s="3" t="s">
        <v>217</v>
      </c>
      <c r="B102" s="3" t="s">
        <v>218</v>
      </c>
      <c r="C102" s="5">
        <v>92.594999999999999</v>
      </c>
      <c r="D102" s="5">
        <v>91.82</v>
      </c>
      <c r="E102" s="5">
        <v>94.713999999999999</v>
      </c>
      <c r="F102" s="5">
        <v>97.35</v>
      </c>
      <c r="G102" s="5">
        <v>97.168000000000006</v>
      </c>
      <c r="H102" s="5">
        <v>100.377</v>
      </c>
      <c r="I102" s="5">
        <v>102.18899999999999</v>
      </c>
      <c r="J102" s="5">
        <v>103.309</v>
      </c>
      <c r="K102" s="5">
        <v>105.605</v>
      </c>
      <c r="L102" s="5">
        <v>109.663</v>
      </c>
      <c r="M102" s="5">
        <v>111.964</v>
      </c>
      <c r="N102" s="5">
        <v>114.14</v>
      </c>
      <c r="O102" s="5">
        <v>118.035</v>
      </c>
      <c r="P102" s="5">
        <v>120.24299999999999</v>
      </c>
      <c r="Q102" s="5">
        <v>123.17700000000001</v>
      </c>
      <c r="R102" s="5">
        <v>125.85</v>
      </c>
      <c r="S102" s="5">
        <v>128.23500000000001</v>
      </c>
      <c r="T102" s="5">
        <v>130.685</v>
      </c>
      <c r="U102" s="5">
        <v>131.946</v>
      </c>
      <c r="V102" s="5">
        <v>132.29400000000001</v>
      </c>
      <c r="W102" s="5">
        <v>133.27799999999999</v>
      </c>
      <c r="X102" s="5">
        <v>124.59</v>
      </c>
      <c r="Y102" s="5">
        <v>137.791</v>
      </c>
      <c r="Z102" s="5">
        <v>137.37299999999999</v>
      </c>
      <c r="AA102" s="5">
        <v>136.95699999999999</v>
      </c>
    </row>
    <row r="103" spans="1:27" x14ac:dyDescent="0.25">
      <c r="A103" s="3" t="s">
        <v>219</v>
      </c>
      <c r="B103" s="3" t="s">
        <v>220</v>
      </c>
      <c r="C103" s="5">
        <v>43.896999999999998</v>
      </c>
      <c r="D103" s="5">
        <v>44.539000000000001</v>
      </c>
      <c r="E103" s="5">
        <v>45.832999999999998</v>
      </c>
      <c r="F103" s="5">
        <v>49.131</v>
      </c>
      <c r="G103" s="5">
        <v>49.944000000000003</v>
      </c>
      <c r="H103" s="5">
        <v>51.616999999999997</v>
      </c>
      <c r="I103" s="5">
        <v>51.66</v>
      </c>
      <c r="J103" s="5">
        <v>57.026000000000003</v>
      </c>
      <c r="K103" s="5">
        <v>56.555999999999997</v>
      </c>
      <c r="L103" s="5">
        <v>58.058999999999997</v>
      </c>
      <c r="M103" s="5">
        <v>60.110999999999997</v>
      </c>
      <c r="N103" s="5">
        <v>61.581000000000003</v>
      </c>
      <c r="O103" s="5">
        <v>63.427</v>
      </c>
      <c r="P103" s="5">
        <v>64.763000000000005</v>
      </c>
      <c r="Q103" s="5">
        <v>65.391000000000005</v>
      </c>
      <c r="R103" s="5">
        <v>66.248999999999995</v>
      </c>
      <c r="S103" s="5">
        <v>65.707999999999998</v>
      </c>
      <c r="T103" s="5">
        <v>65.873000000000005</v>
      </c>
      <c r="U103" s="5">
        <v>66.977999999999994</v>
      </c>
      <c r="V103" s="5">
        <v>66.594999999999999</v>
      </c>
      <c r="W103" s="5">
        <v>67.352999999999994</v>
      </c>
      <c r="X103" s="5">
        <v>64.003</v>
      </c>
      <c r="Y103" s="5">
        <v>65.704999999999998</v>
      </c>
      <c r="Z103" s="5">
        <v>67.921000000000006</v>
      </c>
      <c r="AA103" s="5">
        <v>67.861000000000004</v>
      </c>
    </row>
    <row r="104" spans="1:27" x14ac:dyDescent="0.25">
      <c r="A104" s="3" t="s">
        <v>221</v>
      </c>
      <c r="B104" s="3" t="s">
        <v>222</v>
      </c>
      <c r="C104" s="5">
        <v>26.498000000000001</v>
      </c>
      <c r="D104" s="5">
        <v>26.641999999999999</v>
      </c>
      <c r="E104" s="5">
        <v>27.067</v>
      </c>
      <c r="F104" s="5">
        <v>28.866</v>
      </c>
      <c r="G104" s="5">
        <v>29.393999999999998</v>
      </c>
      <c r="H104" s="5">
        <v>30.105</v>
      </c>
      <c r="I104" s="5">
        <v>29.777000000000001</v>
      </c>
      <c r="J104" s="5">
        <v>33.991999999999997</v>
      </c>
      <c r="K104" s="5">
        <v>32.857999999999997</v>
      </c>
      <c r="L104" s="5">
        <v>32.569000000000003</v>
      </c>
      <c r="M104" s="5">
        <v>32.689</v>
      </c>
      <c r="N104" s="5">
        <v>33.356999999999999</v>
      </c>
      <c r="O104" s="5">
        <v>34.256999999999998</v>
      </c>
      <c r="P104" s="5">
        <v>34.704999999999998</v>
      </c>
      <c r="Q104" s="5">
        <v>34.936</v>
      </c>
      <c r="R104" s="5">
        <v>35.423000000000002</v>
      </c>
      <c r="S104" s="5">
        <v>34.988999999999997</v>
      </c>
      <c r="T104" s="5">
        <v>35.231999999999999</v>
      </c>
      <c r="U104" s="5">
        <v>35.957000000000001</v>
      </c>
      <c r="V104" s="5">
        <v>35.680999999999997</v>
      </c>
      <c r="W104" s="5">
        <v>35.968000000000004</v>
      </c>
      <c r="X104" s="5">
        <v>34.906999999999996</v>
      </c>
      <c r="Y104" s="5">
        <v>33.99</v>
      </c>
      <c r="Z104" s="5">
        <v>35.435000000000002</v>
      </c>
    </row>
    <row r="105" spans="1:27" x14ac:dyDescent="0.25">
      <c r="A105" s="3" t="s">
        <v>223</v>
      </c>
      <c r="B105" s="3" t="s">
        <v>224</v>
      </c>
      <c r="C105" s="5">
        <v>18.074999999999999</v>
      </c>
      <c r="D105" s="5">
        <v>18.513000000000002</v>
      </c>
      <c r="E105" s="5">
        <v>19.306999999999999</v>
      </c>
      <c r="F105" s="5">
        <v>20.806000000000001</v>
      </c>
      <c r="G105" s="5">
        <v>21.113</v>
      </c>
      <c r="H105" s="5">
        <v>22.021000000000001</v>
      </c>
      <c r="I105" s="5">
        <v>22.311</v>
      </c>
      <c r="J105" s="5">
        <v>23.73</v>
      </c>
      <c r="K105" s="5">
        <v>24.184999999999999</v>
      </c>
      <c r="L105" s="5">
        <v>25.744</v>
      </c>
      <c r="M105" s="5">
        <v>27.472000000000001</v>
      </c>
      <c r="N105" s="5">
        <v>28.251000000000001</v>
      </c>
      <c r="O105" s="5">
        <v>29.181999999999999</v>
      </c>
      <c r="P105" s="5">
        <v>30.030999999999999</v>
      </c>
      <c r="Q105" s="5">
        <v>30.413</v>
      </c>
      <c r="R105" s="5">
        <v>30.786999999999999</v>
      </c>
      <c r="S105" s="5">
        <v>30.664999999999999</v>
      </c>
      <c r="T105" s="5">
        <v>30.600999999999999</v>
      </c>
      <c r="U105" s="5">
        <v>30.992000000000001</v>
      </c>
      <c r="V105" s="5">
        <v>30.88</v>
      </c>
      <c r="W105" s="5">
        <v>31.343</v>
      </c>
      <c r="X105" s="5">
        <v>29.096</v>
      </c>
      <c r="Y105" s="5">
        <v>31.715</v>
      </c>
      <c r="Z105" s="5">
        <v>32.463999999999999</v>
      </c>
    </row>
    <row r="106" spans="1:27" x14ac:dyDescent="0.25">
      <c r="A106" s="3" t="s">
        <v>225</v>
      </c>
      <c r="B106" s="3" t="s">
        <v>226</v>
      </c>
      <c r="C106" s="5">
        <v>25.773</v>
      </c>
      <c r="D106" s="5">
        <v>27.46</v>
      </c>
      <c r="E106" s="5">
        <v>29.798999999999999</v>
      </c>
      <c r="F106" s="5">
        <v>32.689</v>
      </c>
      <c r="G106" s="5">
        <v>34.706000000000003</v>
      </c>
      <c r="H106" s="5">
        <v>34.601999999999997</v>
      </c>
      <c r="I106" s="5">
        <v>35.369999999999997</v>
      </c>
      <c r="J106" s="5">
        <v>36.591000000000001</v>
      </c>
      <c r="K106" s="5">
        <v>37.450000000000003</v>
      </c>
      <c r="L106" s="5">
        <v>38.695999999999998</v>
      </c>
      <c r="M106" s="5">
        <v>39.168999999999997</v>
      </c>
      <c r="N106" s="5">
        <v>40.268999999999998</v>
      </c>
      <c r="O106" s="5">
        <v>40.341000000000001</v>
      </c>
      <c r="P106" s="5">
        <v>40.091999999999999</v>
      </c>
      <c r="Q106" s="5">
        <v>40.758000000000003</v>
      </c>
      <c r="R106" s="5">
        <v>41.284999999999997</v>
      </c>
      <c r="S106" s="5">
        <v>41.805</v>
      </c>
      <c r="T106" s="5">
        <v>41.927</v>
      </c>
      <c r="U106" s="5">
        <v>43.005000000000003</v>
      </c>
      <c r="V106" s="5">
        <v>44.801000000000002</v>
      </c>
      <c r="W106" s="5">
        <v>46.51</v>
      </c>
      <c r="X106" s="5">
        <v>26.576000000000001</v>
      </c>
      <c r="Y106" s="5">
        <v>30.864000000000001</v>
      </c>
      <c r="Z106" s="5">
        <v>44.183</v>
      </c>
      <c r="AA106" s="5">
        <v>46.715000000000003</v>
      </c>
    </row>
    <row r="107" spans="1:27" x14ac:dyDescent="0.25">
      <c r="A107" s="3" t="s">
        <v>227</v>
      </c>
      <c r="B107" s="3" t="s">
        <v>228</v>
      </c>
      <c r="C107" s="5">
        <v>7.508</v>
      </c>
      <c r="D107" s="5">
        <v>7.9649999999999999</v>
      </c>
      <c r="E107" s="5">
        <v>8.7110000000000003</v>
      </c>
      <c r="F107" s="5">
        <v>9.7710000000000008</v>
      </c>
      <c r="G107" s="5">
        <v>10.287000000000001</v>
      </c>
      <c r="H107" s="5">
        <v>10.287000000000001</v>
      </c>
      <c r="I107" s="5">
        <v>10.539</v>
      </c>
      <c r="J107" s="5">
        <v>10.92</v>
      </c>
      <c r="K107" s="5">
        <v>10.667999999999999</v>
      </c>
      <c r="L107" s="5">
        <v>10.593999999999999</v>
      </c>
      <c r="M107" s="5">
        <v>10.613</v>
      </c>
      <c r="N107" s="5">
        <v>10.813000000000001</v>
      </c>
      <c r="O107" s="5">
        <v>10.366</v>
      </c>
      <c r="P107" s="5">
        <v>10.35</v>
      </c>
      <c r="Q107" s="5">
        <v>10.378</v>
      </c>
      <c r="R107" s="5">
        <v>10.601000000000001</v>
      </c>
      <c r="S107" s="5">
        <v>10.712999999999999</v>
      </c>
      <c r="T107" s="5">
        <v>10.537000000000001</v>
      </c>
      <c r="U107" s="5">
        <v>10.866</v>
      </c>
      <c r="V107" s="5">
        <v>10.958</v>
      </c>
      <c r="W107" s="5">
        <v>11.324999999999999</v>
      </c>
      <c r="X107" s="5">
        <v>8.0139999999999993</v>
      </c>
      <c r="Y107" s="5">
        <v>10.034000000000001</v>
      </c>
      <c r="Z107" s="5">
        <v>11.297000000000001</v>
      </c>
    </row>
    <row r="108" spans="1:27" x14ac:dyDescent="0.25">
      <c r="A108" s="3" t="s">
        <v>229</v>
      </c>
      <c r="B108" s="3" t="s">
        <v>230</v>
      </c>
      <c r="C108" s="5">
        <v>10.153</v>
      </c>
      <c r="D108" s="5">
        <v>10.372999999999999</v>
      </c>
      <c r="E108" s="5">
        <v>10.930999999999999</v>
      </c>
      <c r="F108" s="5">
        <v>11.724</v>
      </c>
      <c r="G108" s="5">
        <v>12.045</v>
      </c>
      <c r="H108" s="5">
        <v>12.089</v>
      </c>
      <c r="I108" s="5">
        <v>12.282999999999999</v>
      </c>
      <c r="J108" s="5">
        <v>12.625999999999999</v>
      </c>
      <c r="K108" s="5">
        <v>13.677</v>
      </c>
      <c r="L108" s="5">
        <v>14.186</v>
      </c>
      <c r="M108" s="5">
        <v>14.768000000000001</v>
      </c>
      <c r="N108" s="5">
        <v>16.024999999999999</v>
      </c>
      <c r="O108" s="5">
        <v>16.527000000000001</v>
      </c>
      <c r="P108" s="5">
        <v>16.789000000000001</v>
      </c>
      <c r="Q108" s="5">
        <v>17.056999999999999</v>
      </c>
      <c r="R108" s="5">
        <v>17.481999999999999</v>
      </c>
      <c r="S108" s="5">
        <v>17.719000000000001</v>
      </c>
      <c r="T108" s="5">
        <v>17.605</v>
      </c>
      <c r="U108" s="5">
        <v>17.949000000000002</v>
      </c>
      <c r="V108" s="5">
        <v>18.251000000000001</v>
      </c>
      <c r="W108" s="5">
        <v>18.800999999999998</v>
      </c>
      <c r="X108" s="5">
        <v>3.6829999999999998</v>
      </c>
      <c r="Y108" s="5">
        <v>4.7610000000000001</v>
      </c>
      <c r="Z108" s="5">
        <v>10.124000000000001</v>
      </c>
    </row>
    <row r="109" spans="1:27" x14ac:dyDescent="0.25">
      <c r="A109" s="3" t="s">
        <v>231</v>
      </c>
      <c r="B109" s="3" t="s">
        <v>232</v>
      </c>
      <c r="C109" s="5">
        <v>1.08</v>
      </c>
      <c r="D109" s="5">
        <v>1.2070000000000001</v>
      </c>
      <c r="E109" s="5">
        <v>1.31</v>
      </c>
      <c r="F109" s="5">
        <v>1.33</v>
      </c>
      <c r="G109" s="5">
        <v>1.5089999999999999</v>
      </c>
      <c r="H109" s="5">
        <v>1.4630000000000001</v>
      </c>
      <c r="I109" s="5">
        <v>1.472</v>
      </c>
      <c r="J109" s="5">
        <v>1.5169999999999999</v>
      </c>
      <c r="K109" s="5">
        <v>1.528</v>
      </c>
      <c r="L109" s="5">
        <v>1.9350000000000001</v>
      </c>
      <c r="M109" s="5">
        <v>2.117</v>
      </c>
      <c r="N109" s="5">
        <v>2.0390000000000001</v>
      </c>
      <c r="O109" s="5">
        <v>2.1930000000000001</v>
      </c>
      <c r="P109" s="5">
        <v>1.9570000000000001</v>
      </c>
      <c r="Q109" s="5">
        <v>1.7090000000000001</v>
      </c>
      <c r="R109" s="5">
        <v>1.583</v>
      </c>
      <c r="S109" s="5">
        <v>1.6719999999999999</v>
      </c>
      <c r="T109" s="5">
        <v>1.726</v>
      </c>
      <c r="U109" s="5">
        <v>1.8080000000000001</v>
      </c>
      <c r="V109" s="5">
        <v>2.5840000000000001</v>
      </c>
      <c r="W109" s="5">
        <v>2.76</v>
      </c>
      <c r="X109" s="5">
        <v>2.4390000000000001</v>
      </c>
      <c r="Y109" s="5">
        <v>2.5049999999999999</v>
      </c>
      <c r="Z109" s="5">
        <v>2.754</v>
      </c>
    </row>
    <row r="110" spans="1:27" x14ac:dyDescent="0.25">
      <c r="A110" s="3" t="s">
        <v>233</v>
      </c>
      <c r="B110" s="3" t="s">
        <v>234</v>
      </c>
      <c r="C110" s="5">
        <v>12.39</v>
      </c>
      <c r="D110" s="5">
        <v>13.257</v>
      </c>
      <c r="E110" s="5">
        <v>14.404999999999999</v>
      </c>
      <c r="F110" s="5">
        <v>15.856</v>
      </c>
      <c r="G110" s="5">
        <v>16.864000000000001</v>
      </c>
      <c r="H110" s="5">
        <v>16.84</v>
      </c>
      <c r="I110" s="5">
        <v>17.263000000000002</v>
      </c>
      <c r="J110" s="5">
        <v>17.879000000000001</v>
      </c>
      <c r="K110" s="5">
        <v>18.786999999999999</v>
      </c>
      <c r="L110" s="5">
        <v>19.161000000000001</v>
      </c>
      <c r="M110" s="5">
        <v>19.128</v>
      </c>
      <c r="N110" s="5">
        <v>19.713999999999999</v>
      </c>
      <c r="O110" s="5">
        <v>19.971</v>
      </c>
      <c r="P110" s="5">
        <v>20.021000000000001</v>
      </c>
      <c r="Q110" s="5">
        <v>21.055</v>
      </c>
      <c r="R110" s="5">
        <v>21.431000000000001</v>
      </c>
      <c r="S110" s="5">
        <v>21.587</v>
      </c>
      <c r="T110" s="5">
        <v>21.887</v>
      </c>
      <c r="U110" s="5">
        <v>22.344000000000001</v>
      </c>
      <c r="V110" s="5">
        <v>22.669</v>
      </c>
      <c r="W110" s="5">
        <v>23.527999999999999</v>
      </c>
      <c r="X110" s="5">
        <v>12.44</v>
      </c>
      <c r="Y110" s="5">
        <v>13.565</v>
      </c>
      <c r="Z110" s="5">
        <v>20.297000000000001</v>
      </c>
    </row>
    <row r="111" spans="1:27" x14ac:dyDescent="0.25">
      <c r="A111" s="3" t="s">
        <v>235</v>
      </c>
      <c r="B111" s="3" t="s">
        <v>236</v>
      </c>
      <c r="C111" s="5">
        <v>27.446000000000002</v>
      </c>
      <c r="D111" s="5">
        <v>27.89</v>
      </c>
      <c r="E111" s="5">
        <v>27.57</v>
      </c>
      <c r="F111" s="5">
        <v>26.452000000000002</v>
      </c>
      <c r="G111" s="5">
        <v>26.625</v>
      </c>
      <c r="H111" s="5">
        <v>27.771000000000001</v>
      </c>
      <c r="I111" s="5">
        <v>28.274000000000001</v>
      </c>
      <c r="J111" s="5">
        <v>29.449000000000002</v>
      </c>
      <c r="K111" s="5">
        <v>30.541</v>
      </c>
      <c r="L111" s="5">
        <v>31.582000000000001</v>
      </c>
      <c r="M111" s="5">
        <v>31.422999999999998</v>
      </c>
      <c r="N111" s="5">
        <v>32.542000000000002</v>
      </c>
      <c r="O111" s="5">
        <v>32.405000000000001</v>
      </c>
      <c r="P111" s="5">
        <v>32.610999999999997</v>
      </c>
      <c r="Q111" s="5">
        <v>31.782</v>
      </c>
      <c r="R111" s="5">
        <v>31.832999999999998</v>
      </c>
      <c r="S111" s="5">
        <v>31.096</v>
      </c>
      <c r="T111" s="5">
        <v>31.331</v>
      </c>
      <c r="U111" s="5">
        <v>31.949000000000002</v>
      </c>
      <c r="V111" s="5">
        <v>31.63</v>
      </c>
      <c r="W111" s="5">
        <v>31.986000000000001</v>
      </c>
      <c r="X111" s="5">
        <v>28.117999999999999</v>
      </c>
      <c r="Y111" s="5">
        <v>31.363</v>
      </c>
      <c r="Z111" s="5">
        <v>33.497999999999998</v>
      </c>
      <c r="AA111" s="5">
        <v>33.951000000000001</v>
      </c>
    </row>
    <row r="112" spans="1:27" x14ac:dyDescent="0.25">
      <c r="A112" s="3" t="s">
        <v>237</v>
      </c>
      <c r="B112" s="3" t="s">
        <v>238</v>
      </c>
      <c r="C112" s="5">
        <v>10.643000000000001</v>
      </c>
      <c r="D112" s="5">
        <v>10.849</v>
      </c>
      <c r="E112" s="5">
        <v>10.542</v>
      </c>
      <c r="F112" s="5">
        <v>9.3879999999999999</v>
      </c>
      <c r="G112" s="5">
        <v>9.4890000000000008</v>
      </c>
      <c r="H112" s="5">
        <v>9.9220000000000006</v>
      </c>
      <c r="I112" s="5">
        <v>10.407</v>
      </c>
      <c r="J112" s="5">
        <v>10.837</v>
      </c>
      <c r="K112" s="5">
        <v>11.195</v>
      </c>
      <c r="L112" s="5">
        <v>11.77</v>
      </c>
      <c r="M112" s="5">
        <v>12.589</v>
      </c>
      <c r="N112" s="5">
        <v>14.202</v>
      </c>
      <c r="O112" s="5">
        <v>14.739000000000001</v>
      </c>
      <c r="P112" s="5">
        <v>14.712999999999999</v>
      </c>
      <c r="Q112" s="5">
        <v>14.803000000000001</v>
      </c>
      <c r="R112" s="5">
        <v>14.868</v>
      </c>
      <c r="S112" s="5">
        <v>14.96</v>
      </c>
      <c r="T112" s="5">
        <v>15.048</v>
      </c>
      <c r="U112" s="5">
        <v>15.321999999999999</v>
      </c>
      <c r="V112" s="5">
        <v>15.372999999999999</v>
      </c>
      <c r="W112" s="5">
        <v>15.548</v>
      </c>
      <c r="X112" s="5">
        <v>14.616</v>
      </c>
      <c r="Y112" s="5">
        <v>15.821</v>
      </c>
      <c r="Z112" s="5">
        <v>16.786999999999999</v>
      </c>
    </row>
    <row r="113" spans="1:27" x14ac:dyDescent="0.25">
      <c r="A113" s="3" t="s">
        <v>239</v>
      </c>
      <c r="B113" s="3" t="s">
        <v>240</v>
      </c>
      <c r="C113" s="5">
        <v>5.7539999999999996</v>
      </c>
      <c r="D113" s="5">
        <v>6.0110000000000001</v>
      </c>
      <c r="E113" s="5">
        <v>6.0209999999999999</v>
      </c>
      <c r="F113" s="5">
        <v>6.0570000000000004</v>
      </c>
      <c r="G113" s="5">
        <v>6.202</v>
      </c>
      <c r="H113" s="5">
        <v>6.7789999999999999</v>
      </c>
      <c r="I113" s="5">
        <v>6.9470000000000001</v>
      </c>
      <c r="J113" s="5">
        <v>7.4390000000000001</v>
      </c>
      <c r="K113" s="5">
        <v>7.7910000000000004</v>
      </c>
      <c r="L113" s="5">
        <v>8.1880000000000006</v>
      </c>
      <c r="M113" s="5">
        <v>7.0620000000000003</v>
      </c>
      <c r="N113" s="5">
        <v>6.2279999999999998</v>
      </c>
      <c r="O113" s="5">
        <v>6.133</v>
      </c>
      <c r="P113" s="5">
        <v>6.0179999999999998</v>
      </c>
      <c r="Q113" s="5">
        <v>5.6459999999999999</v>
      </c>
      <c r="R113" s="5">
        <v>5.3929999999999998</v>
      </c>
      <c r="S113" s="5">
        <v>4.8470000000000004</v>
      </c>
      <c r="T113" s="5">
        <v>4.7389999999999999</v>
      </c>
      <c r="U113" s="5">
        <v>5.0259999999999998</v>
      </c>
      <c r="V113" s="5">
        <v>4.8899999999999997</v>
      </c>
      <c r="W113" s="5">
        <v>4.9249999999999998</v>
      </c>
      <c r="X113" s="5">
        <v>4.7640000000000002</v>
      </c>
      <c r="Y113" s="5">
        <v>5.3609999999999998</v>
      </c>
      <c r="Z113" s="5">
        <v>5.6479999999999997</v>
      </c>
    </row>
    <row r="114" spans="1:27" x14ac:dyDescent="0.25">
      <c r="A114" s="3" t="s">
        <v>241</v>
      </c>
      <c r="B114" s="3" t="s">
        <v>242</v>
      </c>
      <c r="C114" s="5">
        <v>11.651</v>
      </c>
      <c r="D114" s="5">
        <v>11.593</v>
      </c>
      <c r="E114" s="5">
        <v>11.603</v>
      </c>
      <c r="F114" s="5">
        <v>11.728999999999999</v>
      </c>
      <c r="G114" s="5">
        <v>11.625999999999999</v>
      </c>
      <c r="H114" s="5">
        <v>11.749000000000001</v>
      </c>
      <c r="I114" s="5">
        <v>11.505000000000001</v>
      </c>
      <c r="J114" s="5">
        <v>11.785</v>
      </c>
      <c r="K114" s="5">
        <v>12.204000000000001</v>
      </c>
      <c r="L114" s="5">
        <v>12.259</v>
      </c>
      <c r="M114" s="5">
        <v>12.111000000000001</v>
      </c>
      <c r="N114" s="5">
        <v>12.186</v>
      </c>
      <c r="O114" s="5">
        <v>11.585000000000001</v>
      </c>
      <c r="P114" s="5">
        <v>11.920999999999999</v>
      </c>
      <c r="Q114" s="5">
        <v>11.353</v>
      </c>
      <c r="R114" s="5">
        <v>11.581</v>
      </c>
      <c r="S114" s="5">
        <v>11.275</v>
      </c>
      <c r="T114" s="5">
        <v>11.529</v>
      </c>
      <c r="U114" s="5">
        <v>11.586</v>
      </c>
      <c r="V114" s="5">
        <v>11.351000000000001</v>
      </c>
      <c r="W114" s="5">
        <v>11.496</v>
      </c>
      <c r="X114" s="5">
        <v>8.7390000000000008</v>
      </c>
      <c r="Y114" s="5">
        <v>10.180999999999999</v>
      </c>
      <c r="Z114" s="5">
        <v>11.058</v>
      </c>
    </row>
    <row r="115" spans="1:27" x14ac:dyDescent="0.25">
      <c r="A115" s="3" t="s">
        <v>243</v>
      </c>
      <c r="B115" s="3" t="s">
        <v>244</v>
      </c>
      <c r="C115" s="5">
        <v>3.5219999999999998</v>
      </c>
      <c r="D115" s="5">
        <v>3.621</v>
      </c>
      <c r="E115" s="5">
        <v>3.657</v>
      </c>
      <c r="F115" s="5">
        <v>3.8719999999999999</v>
      </c>
      <c r="G115" s="5">
        <v>4.1159999999999997</v>
      </c>
      <c r="H115" s="5">
        <v>4.1470000000000002</v>
      </c>
      <c r="I115" s="5">
        <v>3.91</v>
      </c>
      <c r="J115" s="5">
        <v>3.8490000000000002</v>
      </c>
      <c r="K115" s="5">
        <v>3.8490000000000002</v>
      </c>
      <c r="L115" s="5">
        <v>3.9670000000000001</v>
      </c>
      <c r="M115" s="5">
        <v>3.9340000000000002</v>
      </c>
      <c r="N115" s="5">
        <v>3.952</v>
      </c>
      <c r="O115" s="5">
        <v>3.8730000000000002</v>
      </c>
      <c r="P115" s="5">
        <v>3.74</v>
      </c>
      <c r="Q115" s="5">
        <v>3.589</v>
      </c>
      <c r="R115" s="5">
        <v>3.4769999999999999</v>
      </c>
      <c r="S115" s="5">
        <v>3.2370000000000001</v>
      </c>
      <c r="T115" s="5">
        <v>3.286</v>
      </c>
      <c r="U115" s="5">
        <v>3.14</v>
      </c>
      <c r="V115" s="5">
        <v>3.03</v>
      </c>
      <c r="W115" s="5">
        <v>2.9940000000000002</v>
      </c>
      <c r="X115" s="5">
        <v>2.6179999999999999</v>
      </c>
      <c r="Y115" s="5">
        <v>2.927</v>
      </c>
      <c r="Z115" s="5">
        <v>2.794</v>
      </c>
      <c r="AA115" s="5">
        <v>2.7290000000000001</v>
      </c>
    </row>
    <row r="116" spans="1:27" x14ac:dyDescent="0.25">
      <c r="A116" s="3" t="s">
        <v>245</v>
      </c>
      <c r="B116" s="3" t="s">
        <v>246</v>
      </c>
      <c r="C116" s="5">
        <v>3.5219999999999998</v>
      </c>
      <c r="D116" s="5">
        <v>3.621</v>
      </c>
      <c r="E116" s="5">
        <v>3.657</v>
      </c>
      <c r="F116" s="5">
        <v>3.8719999999999999</v>
      </c>
      <c r="G116" s="5">
        <v>4.1159999999999997</v>
      </c>
      <c r="H116" s="5">
        <v>4.1470000000000002</v>
      </c>
      <c r="I116" s="5">
        <v>3.91</v>
      </c>
      <c r="J116" s="5">
        <v>3.8490000000000002</v>
      </c>
      <c r="K116" s="5">
        <v>3.8490000000000002</v>
      </c>
      <c r="L116" s="5">
        <v>3.9670000000000001</v>
      </c>
      <c r="M116" s="5">
        <v>3.9340000000000002</v>
      </c>
      <c r="N116" s="5">
        <v>3.952</v>
      </c>
      <c r="O116" s="5">
        <v>3.8730000000000002</v>
      </c>
      <c r="P116" s="5">
        <v>3.74</v>
      </c>
      <c r="Q116" s="5">
        <v>3.589</v>
      </c>
      <c r="R116" s="5">
        <v>3.4769999999999999</v>
      </c>
      <c r="S116" s="5">
        <v>3.2370000000000001</v>
      </c>
      <c r="T116" s="5">
        <v>3.286</v>
      </c>
      <c r="U116" s="5">
        <v>3.14</v>
      </c>
      <c r="V116" s="5">
        <v>3.03</v>
      </c>
      <c r="W116" s="5">
        <v>2.9940000000000002</v>
      </c>
      <c r="X116" s="5">
        <v>2.6179999999999999</v>
      </c>
      <c r="Y116" s="5">
        <v>2.927</v>
      </c>
      <c r="Z116" s="5">
        <v>2.794</v>
      </c>
    </row>
    <row r="117" spans="1:27" x14ac:dyDescent="0.25">
      <c r="A117" s="4" t="s">
        <v>247</v>
      </c>
      <c r="B117" s="4" t="s">
        <v>248</v>
      </c>
      <c r="C117" s="5">
        <v>1648.723</v>
      </c>
      <c r="D117" s="5">
        <v>1716.8040000000001</v>
      </c>
      <c r="E117" s="5">
        <v>1749.1120000000001</v>
      </c>
      <c r="F117" s="5">
        <v>1767.1030000000001</v>
      </c>
      <c r="G117" s="5">
        <v>1782.9069999999999</v>
      </c>
      <c r="H117" s="5">
        <v>1837.7159999999999</v>
      </c>
      <c r="I117" s="5">
        <v>1869.71</v>
      </c>
      <c r="J117" s="5">
        <v>1920.7739999999999</v>
      </c>
      <c r="K117" s="5">
        <v>1971.6759999999999</v>
      </c>
      <c r="L117" s="5">
        <v>1984.153</v>
      </c>
      <c r="M117" s="5">
        <v>1932.1769999999999</v>
      </c>
      <c r="N117" s="5">
        <v>1966.85</v>
      </c>
      <c r="O117" s="5">
        <v>2016.6990000000001</v>
      </c>
      <c r="P117" s="5">
        <v>2024.7049999999999</v>
      </c>
      <c r="Q117" s="5">
        <v>2041.3979999999999</v>
      </c>
      <c r="R117" s="5">
        <v>2065.8870000000002</v>
      </c>
      <c r="S117" s="5">
        <v>2082.8159999999998</v>
      </c>
      <c r="T117" s="5">
        <v>2096.973</v>
      </c>
      <c r="U117" s="5">
        <v>2137.971</v>
      </c>
      <c r="V117" s="5">
        <v>2172.6669999999999</v>
      </c>
      <c r="W117" s="5">
        <v>2218.422</v>
      </c>
      <c r="X117" s="5">
        <v>2056.5450000000001</v>
      </c>
      <c r="Y117" s="5">
        <v>2191.1030000000001</v>
      </c>
      <c r="Z117" s="5">
        <v>2253.2579999999998</v>
      </c>
      <c r="AA117" s="5">
        <v>2285.5439999999999</v>
      </c>
    </row>
    <row r="119" spans="1:27" x14ac:dyDescent="0.25">
      <c r="A119" s="6" t="s">
        <v>250</v>
      </c>
    </row>
  </sheetData>
  <hyperlinks>
    <hyperlink ref="A119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19"/>
  <sheetViews>
    <sheetView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8.85546875" defaultRowHeight="15" x14ac:dyDescent="0.25"/>
  <cols>
    <col min="1" max="1" width="8.7109375" bestFit="1" customWidth="1"/>
    <col min="2" max="2" width="130" bestFit="1" customWidth="1"/>
    <col min="3" max="27" width="13" customWidth="1"/>
  </cols>
  <sheetData>
    <row r="1" spans="1:26" x14ac:dyDescent="0.25">
      <c r="A1" s="1" t="s">
        <v>255</v>
      </c>
    </row>
    <row r="2" spans="1:26" x14ac:dyDescent="0.25">
      <c r="A2" s="1" t="s">
        <v>26</v>
      </c>
    </row>
    <row r="3" spans="1:26" x14ac:dyDescent="0.25">
      <c r="A3" s="2" t="s">
        <v>251</v>
      </c>
    </row>
    <row r="5" spans="1:26" ht="12.75" customHeight="1" x14ac:dyDescent="0.25"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  <c r="S5" s="3" t="s">
        <v>18</v>
      </c>
      <c r="T5" s="3" t="s">
        <v>19</v>
      </c>
      <c r="U5" s="3" t="s">
        <v>20</v>
      </c>
      <c r="V5" s="3" t="s">
        <v>21</v>
      </c>
      <c r="W5" s="3" t="s">
        <v>22</v>
      </c>
      <c r="X5" s="3" t="s">
        <v>23</v>
      </c>
      <c r="Y5" s="3" t="s">
        <v>24</v>
      </c>
      <c r="Z5" s="3" t="s">
        <v>25</v>
      </c>
    </row>
    <row r="6" spans="1:26" x14ac:dyDescent="0.25">
      <c r="B6" t="s">
        <v>26</v>
      </c>
    </row>
    <row r="7" spans="1:26" x14ac:dyDescent="0.25">
      <c r="A7" s="3" t="s">
        <v>27</v>
      </c>
      <c r="B7" s="3" t="s">
        <v>28</v>
      </c>
      <c r="C7" s="5">
        <v>-0.4</v>
      </c>
      <c r="D7" s="5">
        <v>-2.544</v>
      </c>
      <c r="E7" s="5">
        <v>5.3410000000000002</v>
      </c>
      <c r="F7" s="5">
        <v>-15.401</v>
      </c>
      <c r="G7" s="5">
        <v>21.407</v>
      </c>
      <c r="H7" s="5">
        <v>-5.6859999999999999</v>
      </c>
      <c r="I7" s="5">
        <v>0.57599999999999996</v>
      </c>
      <c r="J7" s="5">
        <v>-0.75900000000000001</v>
      </c>
      <c r="K7" s="5">
        <v>4.1470000000000002</v>
      </c>
      <c r="L7" s="5">
        <v>6.2030000000000003</v>
      </c>
      <c r="M7" s="5">
        <v>-2.9329999999999998</v>
      </c>
      <c r="N7" s="5">
        <v>4.415</v>
      </c>
      <c r="O7" s="5">
        <v>-8.6229999999999993</v>
      </c>
      <c r="P7" s="5">
        <v>-1.8029999999999999</v>
      </c>
      <c r="Q7" s="5">
        <v>14.922000000000001</v>
      </c>
      <c r="R7" s="5">
        <v>-0.11899999999999999</v>
      </c>
      <c r="S7" s="5">
        <v>-12.891999999999999</v>
      </c>
      <c r="T7" s="5">
        <v>7.9569999999999999</v>
      </c>
      <c r="U7" s="5">
        <v>3.7410000000000001</v>
      </c>
      <c r="V7" s="5">
        <v>-2.3650000000000002</v>
      </c>
      <c r="W7" s="5">
        <v>-7.0140000000000002</v>
      </c>
      <c r="X7" s="5">
        <v>-4.8010000000000002</v>
      </c>
      <c r="Y7" s="5">
        <v>7.2320000000000002</v>
      </c>
      <c r="Z7" s="5">
        <v>4.8630000000000004</v>
      </c>
    </row>
    <row r="8" spans="1:26" x14ac:dyDescent="0.25">
      <c r="A8" s="3" t="s">
        <v>29</v>
      </c>
      <c r="B8" s="3" t="s">
        <v>30</v>
      </c>
      <c r="C8" s="5">
        <v>-1.294</v>
      </c>
      <c r="D8" s="5">
        <v>-4.4859999999999998</v>
      </c>
      <c r="E8" s="5">
        <v>7.4960000000000004</v>
      </c>
      <c r="F8" s="5">
        <v>-15.422000000000001</v>
      </c>
      <c r="G8" s="5">
        <v>23.664999999999999</v>
      </c>
      <c r="H8" s="5">
        <v>-6.1609999999999996</v>
      </c>
      <c r="I8" s="5">
        <v>0.997</v>
      </c>
      <c r="J8" s="5">
        <v>-1.1850000000000001</v>
      </c>
      <c r="K8" s="5">
        <v>6.516</v>
      </c>
      <c r="L8" s="5">
        <v>8.2789999999999999</v>
      </c>
      <c r="M8" s="5">
        <v>-3.9740000000000002</v>
      </c>
      <c r="N8" s="5">
        <v>4.4960000000000004</v>
      </c>
      <c r="O8" s="5">
        <v>-9.6690000000000005</v>
      </c>
      <c r="P8" s="5">
        <v>-2.4550000000000001</v>
      </c>
      <c r="Q8" s="5">
        <v>15.839</v>
      </c>
      <c r="R8" s="5">
        <v>2E-3</v>
      </c>
      <c r="S8" s="5">
        <v>-13.867000000000001</v>
      </c>
      <c r="T8" s="5">
        <v>9.4079999999999995</v>
      </c>
      <c r="U8" s="5">
        <v>4.4039999999999999</v>
      </c>
      <c r="V8" s="5">
        <v>-2.2869999999999999</v>
      </c>
      <c r="W8" s="5">
        <v>-6.54</v>
      </c>
      <c r="X8" s="5">
        <v>-6.2869999999999999</v>
      </c>
      <c r="Y8" s="5">
        <v>8.2029999999999994</v>
      </c>
    </row>
    <row r="9" spans="1:26" x14ac:dyDescent="0.25">
      <c r="A9" s="3" t="s">
        <v>31</v>
      </c>
      <c r="B9" s="3" t="s">
        <v>32</v>
      </c>
      <c r="C9" s="5">
        <v>8.3089999999999993</v>
      </c>
      <c r="D9" s="5">
        <v>19.777000000000001</v>
      </c>
      <c r="E9" s="5">
        <v>-10.869</v>
      </c>
      <c r="F9" s="5">
        <v>-23.085000000000001</v>
      </c>
      <c r="G9" s="5">
        <v>6.64</v>
      </c>
      <c r="H9" s="5">
        <v>-0.44400000000000001</v>
      </c>
      <c r="I9" s="5">
        <v>-3.9790000000000001</v>
      </c>
      <c r="J9" s="5">
        <v>3.246</v>
      </c>
      <c r="K9" s="5">
        <v>-9.6519999999999992</v>
      </c>
      <c r="L9" s="5">
        <v>-11.163</v>
      </c>
      <c r="M9" s="5">
        <v>7.149</v>
      </c>
      <c r="N9" s="5">
        <v>5.0830000000000002</v>
      </c>
      <c r="O9" s="5">
        <v>-2.1150000000000002</v>
      </c>
      <c r="P9" s="5">
        <v>4.7380000000000004</v>
      </c>
      <c r="Q9" s="5">
        <v>7.7210000000000001</v>
      </c>
      <c r="R9" s="5">
        <v>0.91400000000000003</v>
      </c>
      <c r="S9" s="5">
        <v>-8.2240000000000002</v>
      </c>
      <c r="T9" s="5">
        <v>-4.9809999999999999</v>
      </c>
      <c r="U9" s="5">
        <v>-0.68100000000000005</v>
      </c>
      <c r="V9" s="5">
        <v>-5.3239999999999998</v>
      </c>
      <c r="W9" s="5">
        <v>-5.7130000000000001</v>
      </c>
      <c r="X9" s="5">
        <v>5.2830000000000004</v>
      </c>
      <c r="Y9" s="5">
        <v>-1.3169999999999999</v>
      </c>
    </row>
    <row r="10" spans="1:26" x14ac:dyDescent="0.25">
      <c r="A10" s="3" t="s">
        <v>33</v>
      </c>
      <c r="B10" s="3" t="s">
        <v>34</v>
      </c>
      <c r="C10" s="5">
        <v>-0.53700000000000003</v>
      </c>
      <c r="D10" s="5">
        <v>-3.161</v>
      </c>
      <c r="E10" s="5">
        <v>-0.79300000000000004</v>
      </c>
      <c r="F10" s="5">
        <v>2.5590000000000002</v>
      </c>
      <c r="G10" s="5">
        <v>-2.169</v>
      </c>
      <c r="H10" s="5">
        <v>-4.3689999999999998</v>
      </c>
      <c r="I10" s="5">
        <v>-0.19500000000000001</v>
      </c>
      <c r="J10" s="5">
        <v>-1.623</v>
      </c>
      <c r="K10" s="5">
        <v>-13.853999999999999</v>
      </c>
      <c r="L10" s="5">
        <v>0.40100000000000002</v>
      </c>
      <c r="M10" s="5">
        <v>-0.13800000000000001</v>
      </c>
      <c r="N10" s="5">
        <v>0.27700000000000002</v>
      </c>
      <c r="O10" s="5">
        <v>3.3039999999999998</v>
      </c>
      <c r="P10" s="5">
        <v>2.1869999999999998</v>
      </c>
      <c r="Q10" s="5">
        <v>8.8450000000000006</v>
      </c>
      <c r="R10" s="5">
        <v>-7.3140000000000001</v>
      </c>
      <c r="S10" s="5">
        <v>-1.0349999999999999</v>
      </c>
      <c r="T10" s="5">
        <v>12.054</v>
      </c>
      <c r="U10" s="5">
        <v>-1.3080000000000001</v>
      </c>
      <c r="V10" s="5">
        <v>4.1589999999999998</v>
      </c>
      <c r="W10" s="5">
        <v>-22.678999999999998</v>
      </c>
      <c r="X10" s="5">
        <v>15.052</v>
      </c>
      <c r="Y10" s="5">
        <v>1.4870000000000001</v>
      </c>
    </row>
    <row r="11" spans="1:26" x14ac:dyDescent="0.25">
      <c r="A11" s="3" t="s">
        <v>35</v>
      </c>
      <c r="B11" s="3" t="s">
        <v>36</v>
      </c>
      <c r="C11" s="5">
        <v>-15.074</v>
      </c>
      <c r="D11" s="5">
        <v>-11.109</v>
      </c>
      <c r="E11" s="5">
        <v>-4.133</v>
      </c>
      <c r="F11" s="5">
        <v>-9.7119999999999997</v>
      </c>
      <c r="G11" s="5">
        <v>-4.9989999999999997</v>
      </c>
      <c r="H11" s="5">
        <v>-7.1509999999999998</v>
      </c>
      <c r="I11" s="5">
        <v>5.8620000000000001</v>
      </c>
      <c r="J11" s="5">
        <v>3.0179999999999998</v>
      </c>
      <c r="K11" s="5">
        <v>-5.2210000000000001</v>
      </c>
      <c r="L11" s="5">
        <v>-10.079000000000001</v>
      </c>
      <c r="M11" s="5">
        <v>-2.9169999999999998</v>
      </c>
      <c r="N11" s="5">
        <v>-0.35</v>
      </c>
      <c r="O11" s="5">
        <v>-6.3849999999999998</v>
      </c>
      <c r="P11" s="5">
        <v>-8.9290000000000003</v>
      </c>
      <c r="Q11" s="5">
        <v>5.44</v>
      </c>
      <c r="R11" s="5">
        <v>-9.8230000000000004</v>
      </c>
      <c r="S11" s="5">
        <v>-3.339</v>
      </c>
      <c r="T11" s="5">
        <v>3.9609999999999999</v>
      </c>
      <c r="U11" s="5">
        <v>1.669</v>
      </c>
      <c r="V11" s="5">
        <v>-1.861</v>
      </c>
      <c r="W11" s="5">
        <v>-6.2850000000000001</v>
      </c>
      <c r="X11" s="5">
        <v>11.096</v>
      </c>
      <c r="Y11" s="5">
        <v>-5.65</v>
      </c>
      <c r="Z11" s="5">
        <v>-14.375</v>
      </c>
    </row>
    <row r="12" spans="1:26" x14ac:dyDescent="0.25">
      <c r="A12" s="3" t="s">
        <v>37</v>
      </c>
      <c r="B12" s="3" t="s">
        <v>38</v>
      </c>
    </row>
    <row r="13" spans="1:26" x14ac:dyDescent="0.25">
      <c r="A13" s="3" t="s">
        <v>39</v>
      </c>
      <c r="B13" s="3" t="s">
        <v>40</v>
      </c>
      <c r="C13" s="5">
        <v>-27.16</v>
      </c>
      <c r="D13" s="5">
        <v>-20.9</v>
      </c>
      <c r="E13" s="5">
        <v>14.632</v>
      </c>
      <c r="F13" s="5">
        <v>-14.568</v>
      </c>
      <c r="G13" s="5">
        <v>-5.3470000000000004</v>
      </c>
      <c r="H13" s="5">
        <v>-7.1289999999999996</v>
      </c>
      <c r="I13" s="5">
        <v>16.015999999999998</v>
      </c>
      <c r="J13" s="5">
        <v>-3.411</v>
      </c>
      <c r="K13" s="5">
        <v>3.052</v>
      </c>
      <c r="L13" s="5">
        <v>-12.003</v>
      </c>
      <c r="M13" s="5">
        <v>-4.82</v>
      </c>
      <c r="N13" s="5">
        <v>-13.847</v>
      </c>
      <c r="O13" s="5">
        <v>2.4220000000000002</v>
      </c>
      <c r="P13" s="5">
        <v>-32.049999999999997</v>
      </c>
      <c r="Q13" s="5">
        <v>111.062</v>
      </c>
      <c r="R13" s="5">
        <v>20.773</v>
      </c>
      <c r="S13" s="5">
        <v>-7.0359999999999996</v>
      </c>
      <c r="T13" s="5">
        <v>-27.646999999999998</v>
      </c>
      <c r="U13" s="5">
        <v>-7.6</v>
      </c>
      <c r="V13" s="5">
        <v>-8.7189999999999994</v>
      </c>
      <c r="W13" s="5">
        <v>20.933</v>
      </c>
      <c r="X13" s="5">
        <v>-82.156999999999996</v>
      </c>
      <c r="Y13" s="5">
        <v>8.4179999999999993</v>
      </c>
    </row>
    <row r="14" spans="1:26" x14ac:dyDescent="0.25">
      <c r="A14" s="3" t="s">
        <v>41</v>
      </c>
      <c r="B14" s="3" t="s">
        <v>42</v>
      </c>
      <c r="C14" s="5">
        <v>-72.727000000000004</v>
      </c>
      <c r="D14" s="5">
        <v>-8.3330000000000002</v>
      </c>
      <c r="E14" s="5">
        <v>0</v>
      </c>
      <c r="F14" s="5">
        <v>-31.579000000000001</v>
      </c>
      <c r="G14" s="5">
        <v>-44.445</v>
      </c>
      <c r="H14" s="5">
        <v>-56.665999999999997</v>
      </c>
      <c r="I14" s="5">
        <v>-42.106000000000002</v>
      </c>
      <c r="J14" s="5">
        <v>10.529</v>
      </c>
      <c r="K14" s="5">
        <v>-42.854999999999997</v>
      </c>
      <c r="L14" s="5">
        <v>236.358</v>
      </c>
      <c r="M14" s="5">
        <v>-56.82</v>
      </c>
      <c r="N14" s="5">
        <v>18.189</v>
      </c>
      <c r="O14" s="5">
        <v>87.090999999999994</v>
      </c>
      <c r="P14" s="5">
        <v>-9.5250000000000004</v>
      </c>
      <c r="Q14" s="5">
        <v>-22.22</v>
      </c>
      <c r="R14" s="5">
        <v>-4.351</v>
      </c>
      <c r="S14" s="5">
        <v>3.45</v>
      </c>
      <c r="T14" s="5">
        <v>-86.665000000000006</v>
      </c>
      <c r="U14" s="5">
        <v>-15.788</v>
      </c>
      <c r="V14" s="5">
        <v>12.484</v>
      </c>
      <c r="W14" s="5">
        <v>400</v>
      </c>
      <c r="X14" s="5">
        <v>34.091000000000001</v>
      </c>
      <c r="Y14" s="5">
        <v>-37.932000000000002</v>
      </c>
    </row>
    <row r="15" spans="1:26" x14ac:dyDescent="0.25">
      <c r="A15" s="3" t="s">
        <v>43</v>
      </c>
      <c r="B15" s="3" t="s">
        <v>44</v>
      </c>
      <c r="C15" s="5">
        <v>-10.492000000000001</v>
      </c>
      <c r="D15" s="5">
        <v>-8.8770000000000007</v>
      </c>
      <c r="E15" s="5">
        <v>-6.9260000000000002</v>
      </c>
      <c r="F15" s="5">
        <v>-6.58</v>
      </c>
      <c r="G15" s="5">
        <v>-3.9540000000000002</v>
      </c>
      <c r="H15" s="5">
        <v>-7.0330000000000004</v>
      </c>
      <c r="I15" s="5">
        <v>6.3070000000000004</v>
      </c>
      <c r="J15" s="5">
        <v>3.4430000000000001</v>
      </c>
      <c r="K15" s="5">
        <v>-6.468</v>
      </c>
      <c r="L15" s="5">
        <v>-10.933</v>
      </c>
      <c r="M15" s="5">
        <v>-1.335</v>
      </c>
      <c r="N15" s="5">
        <v>2.2530000000000001</v>
      </c>
      <c r="O15" s="5">
        <v>-7.4660000000000002</v>
      </c>
      <c r="P15" s="5">
        <v>-6.9619999999999997</v>
      </c>
      <c r="Q15" s="5">
        <v>-11.151</v>
      </c>
      <c r="R15" s="5">
        <v>-8.0229999999999997</v>
      </c>
      <c r="S15" s="5">
        <v>-5.7629999999999999</v>
      </c>
      <c r="T15" s="5">
        <v>3.9180000000000001</v>
      </c>
      <c r="U15" s="5">
        <v>-0.99099999999999999</v>
      </c>
      <c r="V15" s="5">
        <v>1.532</v>
      </c>
      <c r="W15" s="5">
        <v>-9.5109999999999992</v>
      </c>
      <c r="X15" s="5">
        <v>15.069000000000001</v>
      </c>
      <c r="Y15" s="5">
        <v>-6.7629999999999999</v>
      </c>
    </row>
    <row r="16" spans="1:26" x14ac:dyDescent="0.25">
      <c r="A16" s="3" t="s">
        <v>45</v>
      </c>
      <c r="B16" s="3" t="s">
        <v>46</v>
      </c>
      <c r="C16" s="5">
        <v>45.000999999999998</v>
      </c>
      <c r="D16" s="5">
        <v>3.39</v>
      </c>
      <c r="E16" s="5">
        <v>80.212999999999994</v>
      </c>
      <c r="F16" s="5">
        <v>-43.25</v>
      </c>
      <c r="G16" s="5">
        <v>-50.893000000000001</v>
      </c>
      <c r="H16" s="5">
        <v>-8.109</v>
      </c>
      <c r="I16" s="5">
        <v>-53.912999999999997</v>
      </c>
      <c r="J16" s="5">
        <v>27.821000000000002</v>
      </c>
      <c r="K16" s="5">
        <v>99.997</v>
      </c>
      <c r="L16" s="5">
        <v>92.34</v>
      </c>
      <c r="M16" s="5">
        <v>-35.143999999999998</v>
      </c>
      <c r="N16" s="5">
        <v>-33.055</v>
      </c>
      <c r="O16" s="5">
        <v>5.1420000000000003</v>
      </c>
      <c r="P16" s="5">
        <v>18.853000000000002</v>
      </c>
      <c r="Q16" s="5">
        <v>357.8</v>
      </c>
      <c r="R16" s="5">
        <v>-52.555999999999997</v>
      </c>
      <c r="S16" s="5">
        <v>37.765000000000001</v>
      </c>
      <c r="T16" s="5">
        <v>30.097999999999999</v>
      </c>
      <c r="U16" s="5">
        <v>27.603999999999999</v>
      </c>
      <c r="V16" s="5">
        <v>-18.227</v>
      </c>
      <c r="W16" s="5">
        <v>0.127</v>
      </c>
      <c r="X16" s="5">
        <v>2.762</v>
      </c>
      <c r="Y16" s="5">
        <v>-1.9470000000000001</v>
      </c>
    </row>
    <row r="17" spans="1:26" x14ac:dyDescent="0.25">
      <c r="A17" s="3" t="s">
        <v>47</v>
      </c>
      <c r="B17" s="3" t="s">
        <v>48</v>
      </c>
      <c r="C17" s="5">
        <v>0.16400000000000001</v>
      </c>
      <c r="D17" s="5">
        <v>-3.6139999999999999</v>
      </c>
      <c r="E17" s="5">
        <v>2.8969999999999998</v>
      </c>
      <c r="F17" s="5">
        <v>6.2039999999999997</v>
      </c>
      <c r="G17" s="5">
        <v>2.282</v>
      </c>
      <c r="H17" s="5">
        <v>0.73299999999999998</v>
      </c>
      <c r="I17" s="5">
        <v>-0.05</v>
      </c>
      <c r="J17" s="5">
        <v>1.635</v>
      </c>
      <c r="K17" s="5">
        <v>-8.3290000000000006</v>
      </c>
      <c r="L17" s="5">
        <v>0.86399999999999999</v>
      </c>
      <c r="M17" s="5">
        <v>4.3019999999999996</v>
      </c>
      <c r="N17" s="5">
        <v>4.3280000000000003</v>
      </c>
      <c r="O17" s="5">
        <v>-1.1819999999999999</v>
      </c>
      <c r="P17" s="5">
        <v>-0.26600000000000001</v>
      </c>
      <c r="Q17" s="5">
        <v>2.734</v>
      </c>
      <c r="R17" s="5">
        <v>1.794</v>
      </c>
      <c r="S17" s="5">
        <v>2.2309999999999999</v>
      </c>
      <c r="T17" s="5">
        <v>2.63</v>
      </c>
      <c r="U17" s="5">
        <v>-0.56599999999999995</v>
      </c>
      <c r="V17" s="5">
        <v>0.57599999999999996</v>
      </c>
      <c r="W17" s="5">
        <v>-2.8860000000000001</v>
      </c>
      <c r="X17" s="5">
        <v>10.992000000000001</v>
      </c>
      <c r="Y17" s="5">
        <v>-4.9109999999999996</v>
      </c>
      <c r="Z17" s="5">
        <v>-5.0129999999999999</v>
      </c>
    </row>
    <row r="18" spans="1:26" x14ac:dyDescent="0.25">
      <c r="A18" s="3" t="s">
        <v>49</v>
      </c>
      <c r="B18" s="3" t="s">
        <v>50</v>
      </c>
      <c r="C18" s="5">
        <v>1.276</v>
      </c>
      <c r="D18" s="5">
        <v>-4.5129999999999999</v>
      </c>
      <c r="E18" s="5">
        <v>3.9540000000000002</v>
      </c>
      <c r="F18" s="5">
        <v>5.41</v>
      </c>
      <c r="G18" s="5">
        <v>3.7490000000000001</v>
      </c>
      <c r="H18" s="5">
        <v>0.98599999999999999</v>
      </c>
      <c r="I18" s="5">
        <v>0.90100000000000002</v>
      </c>
      <c r="J18" s="5">
        <v>2.88</v>
      </c>
      <c r="K18" s="5">
        <v>-8.8520000000000003</v>
      </c>
      <c r="L18" s="5">
        <v>3.02</v>
      </c>
      <c r="M18" s="5">
        <v>7.133</v>
      </c>
      <c r="N18" s="5">
        <v>4.306</v>
      </c>
      <c r="O18" s="5">
        <v>-1.2729999999999999</v>
      </c>
      <c r="P18" s="5">
        <v>1.5149999999999999</v>
      </c>
      <c r="Q18" s="5">
        <v>4.7489999999999997</v>
      </c>
      <c r="R18" s="5">
        <v>1.5880000000000001</v>
      </c>
      <c r="S18" s="5">
        <v>2.9489999999999998</v>
      </c>
      <c r="T18" s="5">
        <v>2.1920000000000002</v>
      </c>
      <c r="U18" s="5">
        <v>-7.5999999999999998E-2</v>
      </c>
      <c r="V18" s="5">
        <v>1.073</v>
      </c>
      <c r="W18" s="5">
        <v>-2.6840000000000002</v>
      </c>
      <c r="X18" s="5">
        <v>10.138</v>
      </c>
      <c r="Y18" s="5">
        <v>-5.1609999999999996</v>
      </c>
    </row>
    <row r="19" spans="1:26" x14ac:dyDescent="0.25">
      <c r="A19" s="3" t="s">
        <v>51</v>
      </c>
      <c r="B19" s="3" t="s">
        <v>52</v>
      </c>
      <c r="C19" s="5">
        <v>-5.1769999999999996</v>
      </c>
      <c r="D19" s="5">
        <v>0.23899999999999999</v>
      </c>
      <c r="E19" s="5">
        <v>-1.3169999999999999</v>
      </c>
      <c r="F19" s="5">
        <v>10.898999999999999</v>
      </c>
      <c r="G19" s="5">
        <v>-3.0470000000000002</v>
      </c>
      <c r="H19" s="5">
        <v>-0.70399999999999996</v>
      </c>
      <c r="I19" s="5">
        <v>-6.6379999999999999</v>
      </c>
      <c r="J19" s="5">
        <v>-0.219</v>
      </c>
      <c r="K19" s="5">
        <v>-2.5459999999999998</v>
      </c>
      <c r="L19" s="5">
        <v>-13.654</v>
      </c>
      <c r="M19" s="5">
        <v>-8.7349999999999994</v>
      </c>
      <c r="N19" s="5">
        <v>6.7519999999999998</v>
      </c>
      <c r="O19" s="5">
        <v>-0.42499999999999999</v>
      </c>
      <c r="P19" s="5">
        <v>-7.1310000000000002</v>
      </c>
      <c r="Q19" s="5">
        <v>-5.8869999999999996</v>
      </c>
      <c r="R19" s="5">
        <v>5.6609999999999996</v>
      </c>
      <c r="S19" s="5">
        <v>-1.5109999999999999</v>
      </c>
      <c r="T19" s="5">
        <v>5.431</v>
      </c>
      <c r="U19" s="5">
        <v>-2.0910000000000002</v>
      </c>
      <c r="V19" s="5">
        <v>-1.7569999999999999</v>
      </c>
      <c r="W19" s="5">
        <v>-4.5359999999999996</v>
      </c>
      <c r="X19" s="5">
        <v>18.477</v>
      </c>
      <c r="Y19" s="5">
        <v>-3.1320000000000001</v>
      </c>
    </row>
    <row r="20" spans="1:26" x14ac:dyDescent="0.25">
      <c r="A20" s="3" t="s">
        <v>53</v>
      </c>
      <c r="B20" s="3" t="s">
        <v>54</v>
      </c>
      <c r="C20" s="5">
        <v>-8.1950000000000003</v>
      </c>
      <c r="D20" s="5">
        <v>3.956</v>
      </c>
      <c r="E20" s="5">
        <v>-10.567</v>
      </c>
      <c r="F20" s="5">
        <v>6.8360000000000003</v>
      </c>
      <c r="G20" s="5">
        <v>-15.997</v>
      </c>
      <c r="H20" s="5">
        <v>-0.115</v>
      </c>
      <c r="I20" s="5">
        <v>5.806</v>
      </c>
      <c r="J20" s="5">
        <v>-39.128999999999998</v>
      </c>
      <c r="K20" s="5">
        <v>-26.797000000000001</v>
      </c>
      <c r="L20" s="5">
        <v>14.266</v>
      </c>
      <c r="M20" s="5">
        <v>-17.145</v>
      </c>
      <c r="N20" s="5">
        <v>-17.931000000000001</v>
      </c>
      <c r="O20" s="5">
        <v>-4.53</v>
      </c>
      <c r="P20" s="5">
        <v>-34.259</v>
      </c>
      <c r="Q20" s="5">
        <v>-43.610999999999997</v>
      </c>
      <c r="R20" s="5">
        <v>-45.064999999999998</v>
      </c>
      <c r="S20" s="5">
        <v>-0.495</v>
      </c>
      <c r="T20" s="5">
        <v>-11.054</v>
      </c>
      <c r="U20" s="5">
        <v>-57.386000000000003</v>
      </c>
      <c r="V20" s="5">
        <v>-26.448</v>
      </c>
      <c r="W20" s="5">
        <v>38.972000000000001</v>
      </c>
      <c r="X20" s="5">
        <v>-124.63500000000001</v>
      </c>
      <c r="Y20" s="5">
        <v>-58.963000000000001</v>
      </c>
    </row>
    <row r="21" spans="1:26" x14ac:dyDescent="0.25">
      <c r="A21" s="3" t="s">
        <v>55</v>
      </c>
      <c r="B21" s="3" t="s">
        <v>56</v>
      </c>
      <c r="C21" s="5">
        <v>3.5529999999999999</v>
      </c>
      <c r="D21" s="5">
        <v>2.6909999999999998</v>
      </c>
      <c r="E21" s="5">
        <v>-3.573</v>
      </c>
      <c r="F21" s="5">
        <v>-4.5860000000000003</v>
      </c>
      <c r="G21" s="5">
        <v>-4.6740000000000004</v>
      </c>
      <c r="H21" s="5">
        <v>-4.2839999999999998</v>
      </c>
      <c r="I21" s="5">
        <v>-4.5410000000000004</v>
      </c>
      <c r="J21" s="5">
        <v>3.8370000000000002</v>
      </c>
      <c r="K21" s="5">
        <v>-4.0309999999999997</v>
      </c>
      <c r="L21" s="5">
        <v>-19.541</v>
      </c>
      <c r="M21" s="5">
        <v>-2.8140000000000001</v>
      </c>
      <c r="N21" s="5">
        <v>13.425000000000001</v>
      </c>
      <c r="O21" s="5">
        <v>0.98499999999999999</v>
      </c>
      <c r="P21" s="5">
        <v>-5.2930000000000001</v>
      </c>
      <c r="Q21" s="5">
        <v>-7.6980000000000004</v>
      </c>
      <c r="R21" s="5">
        <v>4.2889999999999997</v>
      </c>
      <c r="S21" s="5">
        <v>-0.53400000000000003</v>
      </c>
      <c r="T21" s="5">
        <v>3.6339999999999999</v>
      </c>
      <c r="U21" s="5">
        <v>5.6859999999999999</v>
      </c>
      <c r="V21" s="5">
        <v>0.26700000000000002</v>
      </c>
      <c r="W21" s="5">
        <v>2.0299999999999998</v>
      </c>
      <c r="X21" s="5">
        <v>12.752000000000001</v>
      </c>
      <c r="Y21" s="5">
        <v>1.93</v>
      </c>
      <c r="Z21" s="5">
        <v>8.1329999999999991</v>
      </c>
    </row>
    <row r="22" spans="1:26" x14ac:dyDescent="0.25">
      <c r="A22" s="3" t="s">
        <v>57</v>
      </c>
      <c r="B22" s="3" t="s">
        <v>58</v>
      </c>
      <c r="C22" s="5">
        <v>2.7839999999999998</v>
      </c>
      <c r="D22" s="5">
        <v>-1.1930000000000001</v>
      </c>
      <c r="E22" s="5">
        <v>-6.9009999999999998</v>
      </c>
      <c r="F22" s="5">
        <v>-5.181</v>
      </c>
      <c r="G22" s="5">
        <v>-6.8209999999999997</v>
      </c>
      <c r="H22" s="5">
        <v>-2.1110000000000002</v>
      </c>
      <c r="I22" s="5">
        <v>-1.885</v>
      </c>
      <c r="J22" s="5">
        <v>0.56299999999999994</v>
      </c>
      <c r="K22" s="5">
        <v>-4.6459999999999999</v>
      </c>
      <c r="L22" s="5">
        <v>-16.853999999999999</v>
      </c>
      <c r="M22" s="5">
        <v>-4.7E-2</v>
      </c>
      <c r="N22" s="5">
        <v>10.164</v>
      </c>
      <c r="O22" s="5">
        <v>-1.3720000000000001</v>
      </c>
      <c r="P22" s="5">
        <v>-1.153</v>
      </c>
      <c r="Q22" s="5">
        <v>-8.0009999999999994</v>
      </c>
      <c r="R22" s="5">
        <v>-0.63100000000000001</v>
      </c>
      <c r="S22" s="5">
        <v>-2.5649999999999999</v>
      </c>
      <c r="T22" s="5">
        <v>0.81799999999999995</v>
      </c>
      <c r="U22" s="5">
        <v>-3.9940000000000002</v>
      </c>
      <c r="V22" s="5">
        <v>-6.9859999999999998</v>
      </c>
      <c r="W22" s="5">
        <v>-1.728</v>
      </c>
      <c r="X22" s="5">
        <v>-3.0430000000000001</v>
      </c>
      <c r="Y22" s="5">
        <v>-5.7590000000000003</v>
      </c>
    </row>
    <row r="23" spans="1:26" x14ac:dyDescent="0.25">
      <c r="A23" s="3" t="s">
        <v>59</v>
      </c>
      <c r="B23" s="3" t="s">
        <v>60</v>
      </c>
      <c r="C23" s="5">
        <v>5.2809999999999997</v>
      </c>
      <c r="D23" s="5">
        <v>7.6520000000000001</v>
      </c>
      <c r="E23" s="5">
        <v>3.78</v>
      </c>
      <c r="F23" s="5">
        <v>-2.6930000000000001</v>
      </c>
      <c r="G23" s="5">
        <v>4.1379999999999999</v>
      </c>
      <c r="H23" s="5">
        <v>-7.7389999999999999</v>
      </c>
      <c r="I23" s="5">
        <v>-8.0009999999999994</v>
      </c>
      <c r="J23" s="5">
        <v>7.1239999999999997</v>
      </c>
      <c r="K23" s="5">
        <v>-4.34</v>
      </c>
      <c r="L23" s="5">
        <v>-22.158000000000001</v>
      </c>
      <c r="M23" s="5">
        <v>-6.8780000000000001</v>
      </c>
      <c r="N23" s="5">
        <v>17.134</v>
      </c>
      <c r="O23" s="5">
        <v>-1.014</v>
      </c>
      <c r="P23" s="5">
        <v>-5.4080000000000004</v>
      </c>
      <c r="Q23" s="5">
        <v>-4.4160000000000004</v>
      </c>
      <c r="R23" s="5">
        <v>9.1010000000000009</v>
      </c>
      <c r="S23" s="5">
        <v>4.7</v>
      </c>
      <c r="T23" s="5">
        <v>3.2650000000000001</v>
      </c>
      <c r="U23" s="5">
        <v>13.769</v>
      </c>
      <c r="V23" s="5">
        <v>1.2649999999999999</v>
      </c>
      <c r="W23" s="5">
        <v>0.501</v>
      </c>
      <c r="X23" s="5">
        <v>6.633</v>
      </c>
      <c r="Y23" s="5">
        <v>-1.327</v>
      </c>
    </row>
    <row r="24" spans="1:26" x14ac:dyDescent="0.25">
      <c r="A24" s="3" t="s">
        <v>61</v>
      </c>
      <c r="B24" s="3" t="s">
        <v>62</v>
      </c>
      <c r="C24" s="5">
        <v>1.06</v>
      </c>
      <c r="D24" s="5">
        <v>1.764</v>
      </c>
      <c r="E24" s="5">
        <v>-13.145</v>
      </c>
      <c r="F24" s="5">
        <v>-8.266</v>
      </c>
      <c r="G24" s="5">
        <v>-24.257999999999999</v>
      </c>
      <c r="H24" s="5">
        <v>1.514</v>
      </c>
      <c r="I24" s="5">
        <v>-1.7569999999999999</v>
      </c>
      <c r="J24" s="5">
        <v>3.7069999999999999</v>
      </c>
      <c r="K24" s="5">
        <v>-1.546</v>
      </c>
      <c r="L24" s="5">
        <v>-19.536000000000001</v>
      </c>
      <c r="M24" s="5">
        <v>0.20899999999999999</v>
      </c>
      <c r="N24" s="5">
        <v>12.843</v>
      </c>
      <c r="O24" s="5">
        <v>7.91</v>
      </c>
      <c r="P24" s="5">
        <v>-11.052</v>
      </c>
      <c r="Q24" s="5">
        <v>-12.443</v>
      </c>
      <c r="R24" s="5">
        <v>3.944</v>
      </c>
      <c r="S24" s="5">
        <v>-4.9390000000000001</v>
      </c>
      <c r="T24" s="5">
        <v>7.5350000000000001</v>
      </c>
      <c r="U24" s="5">
        <v>7.391</v>
      </c>
      <c r="V24" s="5">
        <v>6.641</v>
      </c>
      <c r="W24" s="5">
        <v>7.1470000000000002</v>
      </c>
      <c r="X24" s="5">
        <v>32.061</v>
      </c>
      <c r="Y24" s="5">
        <v>9.1660000000000004</v>
      </c>
    </row>
    <row r="25" spans="1:26" x14ac:dyDescent="0.25">
      <c r="A25" s="3" t="s">
        <v>63</v>
      </c>
      <c r="B25" s="3" t="s">
        <v>64</v>
      </c>
      <c r="C25" s="5">
        <v>1.45</v>
      </c>
      <c r="D25" s="5">
        <v>4.9260000000000002</v>
      </c>
      <c r="E25" s="5">
        <v>-8.3000000000000004E-2</v>
      </c>
      <c r="F25" s="5">
        <v>2.7010000000000001</v>
      </c>
      <c r="G25" s="5">
        <v>6.2E-2</v>
      </c>
      <c r="H25" s="5">
        <v>-1.796</v>
      </c>
      <c r="I25" s="5">
        <v>-2.6160000000000001</v>
      </c>
      <c r="J25" s="5">
        <v>0.83199999999999996</v>
      </c>
      <c r="K25" s="5">
        <v>2.6549999999999998</v>
      </c>
      <c r="L25" s="5">
        <v>-0.59299999999999997</v>
      </c>
      <c r="M25" s="5">
        <v>-1.726</v>
      </c>
      <c r="N25" s="5">
        <v>6.52</v>
      </c>
      <c r="O25" s="5">
        <v>0.46</v>
      </c>
      <c r="P25" s="5">
        <v>0.34799999999999998</v>
      </c>
      <c r="Q25" s="5">
        <v>1.913</v>
      </c>
      <c r="R25" s="5">
        <v>-2.2519999999999998</v>
      </c>
      <c r="S25" s="5">
        <v>0.47699999999999998</v>
      </c>
      <c r="T25" s="5">
        <v>1.002</v>
      </c>
      <c r="U25" s="5">
        <v>-5.1630000000000003</v>
      </c>
      <c r="V25" s="5">
        <v>3.0760000000000001</v>
      </c>
      <c r="W25" s="5">
        <v>-9.8469999999999995</v>
      </c>
      <c r="X25" s="5">
        <v>0.56799999999999995</v>
      </c>
      <c r="Y25" s="5">
        <v>-1.7709999999999999</v>
      </c>
      <c r="Z25" s="5">
        <v>-1.6339999999999999</v>
      </c>
    </row>
    <row r="26" spans="1:26" x14ac:dyDescent="0.25">
      <c r="A26" s="3" t="s">
        <v>65</v>
      </c>
      <c r="B26" s="3" t="s">
        <v>66</v>
      </c>
      <c r="C26" s="5">
        <v>7.9589999999999996</v>
      </c>
      <c r="D26" s="5">
        <v>9.1769999999999996</v>
      </c>
      <c r="E26" s="5">
        <v>11.592000000000001</v>
      </c>
      <c r="F26" s="5">
        <v>13.888</v>
      </c>
      <c r="G26" s="5">
        <v>-6.5179999999999998</v>
      </c>
      <c r="H26" s="5">
        <v>-8.3030000000000008</v>
      </c>
      <c r="I26" s="5">
        <v>1.571</v>
      </c>
      <c r="J26" s="5">
        <v>2.125</v>
      </c>
      <c r="K26" s="5">
        <v>9.6120000000000001</v>
      </c>
      <c r="L26" s="5">
        <v>-7.0119999999999996</v>
      </c>
      <c r="M26" s="5">
        <v>-2.6</v>
      </c>
      <c r="N26" s="5">
        <v>8.8119999999999994</v>
      </c>
      <c r="O26" s="5">
        <v>-4.0289999999999999</v>
      </c>
      <c r="P26" s="5">
        <v>3.5750000000000002</v>
      </c>
      <c r="Q26" s="5">
        <v>-2.1789999999999998</v>
      </c>
      <c r="R26" s="5">
        <v>-5.5490000000000004</v>
      </c>
      <c r="S26" s="5">
        <v>3.3109999999999999</v>
      </c>
      <c r="T26" s="5">
        <v>3.9569999999999999</v>
      </c>
      <c r="U26" s="5">
        <v>-9.1210000000000004</v>
      </c>
      <c r="V26" s="5">
        <v>3.7109999999999999</v>
      </c>
      <c r="W26" s="5">
        <v>-4.9429999999999996</v>
      </c>
      <c r="X26" s="5">
        <v>-3.37</v>
      </c>
      <c r="Y26" s="5">
        <v>1.6990000000000001</v>
      </c>
    </row>
    <row r="27" spans="1:26" x14ac:dyDescent="0.25">
      <c r="A27" s="3" t="s">
        <v>67</v>
      </c>
      <c r="B27" s="3" t="s">
        <v>68</v>
      </c>
      <c r="C27" s="5">
        <v>-6.1710000000000003</v>
      </c>
      <c r="D27" s="5">
        <v>5.38</v>
      </c>
      <c r="E27" s="5">
        <v>-5.827</v>
      </c>
      <c r="F27" s="5">
        <v>-0.40300000000000002</v>
      </c>
      <c r="G27" s="5">
        <v>3.105</v>
      </c>
      <c r="H27" s="5">
        <v>0.58899999999999997</v>
      </c>
      <c r="I27" s="5">
        <v>-10.577</v>
      </c>
      <c r="J27" s="5">
        <v>1.6970000000000001</v>
      </c>
      <c r="K27" s="5">
        <v>-2.9609999999999999</v>
      </c>
      <c r="L27" s="5">
        <v>8.4659999999999993</v>
      </c>
      <c r="M27" s="5">
        <v>-4.6829999999999998</v>
      </c>
      <c r="N27" s="5">
        <v>3.9950000000000001</v>
      </c>
      <c r="O27" s="5">
        <v>4.1159999999999997</v>
      </c>
      <c r="P27" s="5">
        <v>-1.903</v>
      </c>
      <c r="Q27" s="5">
        <v>1.9730000000000001</v>
      </c>
      <c r="R27" s="5">
        <v>1.7230000000000001</v>
      </c>
      <c r="S27" s="5">
        <v>-1.0069999999999999</v>
      </c>
      <c r="T27" s="5">
        <v>-0.312</v>
      </c>
      <c r="U27" s="5">
        <v>-6.5579999999999998</v>
      </c>
      <c r="V27" s="5">
        <v>3.177</v>
      </c>
      <c r="W27" s="5">
        <v>-2.3839999999999999</v>
      </c>
      <c r="X27" s="5">
        <v>-3.5339999999999998</v>
      </c>
      <c r="Y27" s="5">
        <v>-5.1440000000000001</v>
      </c>
    </row>
    <row r="28" spans="1:26" x14ac:dyDescent="0.25">
      <c r="A28" s="3" t="s">
        <v>69</v>
      </c>
      <c r="B28" s="3" t="s">
        <v>70</v>
      </c>
      <c r="C28" s="5">
        <v>5.7930000000000001</v>
      </c>
      <c r="D28" s="5">
        <v>1.194</v>
      </c>
      <c r="E28" s="5">
        <v>-0.64300000000000002</v>
      </c>
      <c r="F28" s="5">
        <v>-1.506</v>
      </c>
      <c r="G28" s="5">
        <v>1.4159999999999999</v>
      </c>
      <c r="H28" s="5">
        <v>-0.13400000000000001</v>
      </c>
      <c r="I28" s="5">
        <v>4.0510000000000002</v>
      </c>
      <c r="J28" s="5">
        <v>-1.056</v>
      </c>
      <c r="K28" s="5">
        <v>3.8450000000000002</v>
      </c>
      <c r="L28" s="5">
        <v>-5.7809999999999997</v>
      </c>
      <c r="M28" s="5">
        <v>2.6970000000000001</v>
      </c>
      <c r="N28" s="5">
        <v>7.72</v>
      </c>
      <c r="O28" s="5">
        <v>-9.1999999999999998E-2</v>
      </c>
      <c r="P28" s="5">
        <v>0.41899999999999998</v>
      </c>
      <c r="Q28" s="5">
        <v>5.7249999999999996</v>
      </c>
      <c r="R28" s="5">
        <v>-4.8079999999999998</v>
      </c>
      <c r="S28" s="5">
        <v>0.113</v>
      </c>
      <c r="T28" s="5">
        <v>0.26</v>
      </c>
      <c r="U28" s="5">
        <v>0.70699999999999996</v>
      </c>
      <c r="V28" s="5">
        <v>2.2989999999999999</v>
      </c>
      <c r="W28" s="5">
        <v>-26.626999999999999</v>
      </c>
      <c r="X28" s="5">
        <v>13.384</v>
      </c>
      <c r="Y28" s="5">
        <v>-1.012</v>
      </c>
    </row>
    <row r="29" spans="1:26" x14ac:dyDescent="0.25">
      <c r="A29" s="3" t="s">
        <v>71</v>
      </c>
      <c r="B29" s="3" t="s">
        <v>72</v>
      </c>
      <c r="C29" s="5">
        <v>3.9609999999999999</v>
      </c>
      <c r="D29" s="5">
        <v>29.635000000000002</v>
      </c>
      <c r="E29" s="5">
        <v>36.421999999999997</v>
      </c>
      <c r="F29" s="5">
        <v>-25.109000000000002</v>
      </c>
      <c r="G29" s="5">
        <v>-13.976000000000001</v>
      </c>
      <c r="H29" s="5">
        <v>-0.59899999999999998</v>
      </c>
      <c r="I29" s="5">
        <v>28.774000000000001</v>
      </c>
      <c r="J29" s="5">
        <v>3.5000000000000003E-2</v>
      </c>
      <c r="K29" s="5">
        <v>-40.706000000000003</v>
      </c>
      <c r="L29" s="5">
        <v>-27.719000000000001</v>
      </c>
      <c r="M29" s="5">
        <v>-13.198</v>
      </c>
      <c r="N29" s="5">
        <v>-3.2480000000000002</v>
      </c>
      <c r="O29" s="5">
        <v>-14.385</v>
      </c>
      <c r="P29" s="5">
        <v>-5.31</v>
      </c>
      <c r="Q29" s="5">
        <v>99.137</v>
      </c>
      <c r="R29" s="5">
        <v>7.9980000000000002</v>
      </c>
      <c r="S29" s="5">
        <v>7.8760000000000003</v>
      </c>
      <c r="T29" s="5">
        <v>-2.419</v>
      </c>
      <c r="U29" s="5">
        <v>18.408000000000001</v>
      </c>
      <c r="V29" s="5">
        <v>-2.7610000000000001</v>
      </c>
      <c r="W29" s="5">
        <v>150.941</v>
      </c>
      <c r="X29" s="5">
        <v>-38.834000000000003</v>
      </c>
      <c r="Y29" s="5">
        <v>64.569999999999993</v>
      </c>
      <c r="Z29" s="5">
        <v>32.127000000000002</v>
      </c>
    </row>
    <row r="30" spans="1:26" x14ac:dyDescent="0.25">
      <c r="A30" s="3" t="s">
        <v>73</v>
      </c>
      <c r="B30" s="3" t="s">
        <v>74</v>
      </c>
      <c r="C30" s="5">
        <v>4.4850000000000003</v>
      </c>
      <c r="D30" s="5">
        <v>-2.5190000000000001</v>
      </c>
      <c r="E30" s="5">
        <v>-4.7069999999999999</v>
      </c>
      <c r="F30" s="5">
        <v>1.1830000000000001</v>
      </c>
      <c r="G30" s="5">
        <v>0.34200000000000003</v>
      </c>
      <c r="H30" s="5">
        <v>9.9789999999999992</v>
      </c>
      <c r="I30" s="5">
        <v>-3.6880000000000002</v>
      </c>
      <c r="J30" s="5">
        <v>4.1050000000000004</v>
      </c>
      <c r="K30" s="5">
        <v>-7.1820000000000004</v>
      </c>
      <c r="L30" s="5">
        <v>4.835</v>
      </c>
      <c r="M30" s="5">
        <v>-5.3650000000000002</v>
      </c>
      <c r="N30" s="5">
        <v>4.0839999999999996</v>
      </c>
      <c r="O30" s="5">
        <v>1.8049999999999999</v>
      </c>
      <c r="P30" s="5">
        <v>13.827999999999999</v>
      </c>
      <c r="Q30" s="5">
        <v>5.27</v>
      </c>
      <c r="R30" s="5">
        <v>0.84199999999999997</v>
      </c>
      <c r="S30" s="5">
        <v>4.1689999999999996</v>
      </c>
      <c r="T30" s="5">
        <v>4.8929999999999998</v>
      </c>
      <c r="U30" s="5">
        <v>-1.6080000000000001</v>
      </c>
      <c r="V30" s="5">
        <v>5.4489999999999998</v>
      </c>
      <c r="W30" s="5">
        <v>-6.5860000000000003</v>
      </c>
      <c r="X30" s="5">
        <v>-15.725</v>
      </c>
      <c r="Y30" s="5">
        <v>-9.7639999999999993</v>
      </c>
      <c r="Z30" s="5">
        <v>2.5459999999999998</v>
      </c>
    </row>
    <row r="31" spans="1:26" x14ac:dyDescent="0.25">
      <c r="A31" s="3" t="s">
        <v>75</v>
      </c>
      <c r="B31" s="3" t="s">
        <v>76</v>
      </c>
      <c r="C31" s="5">
        <v>18.946000000000002</v>
      </c>
      <c r="D31" s="5">
        <v>15.718999999999999</v>
      </c>
      <c r="E31" s="5">
        <v>3.3069999999999999</v>
      </c>
      <c r="F31" s="5">
        <v>3.3690000000000002</v>
      </c>
      <c r="G31" s="5">
        <v>-2.2530000000000001</v>
      </c>
      <c r="H31" s="5">
        <v>6.4850000000000003</v>
      </c>
      <c r="I31" s="5">
        <v>16.846</v>
      </c>
      <c r="J31" s="5">
        <v>1.1499999999999999</v>
      </c>
      <c r="K31" s="5">
        <v>1.0660000000000001</v>
      </c>
      <c r="L31" s="5">
        <v>-3.319</v>
      </c>
      <c r="M31" s="5">
        <v>0.441</v>
      </c>
      <c r="N31" s="5">
        <v>3.9750000000000001</v>
      </c>
      <c r="O31" s="5">
        <v>2.97</v>
      </c>
      <c r="P31" s="5">
        <v>-2.1739999999999999</v>
      </c>
      <c r="Q31" s="5">
        <v>0.76500000000000001</v>
      </c>
      <c r="R31" s="5">
        <v>5.83</v>
      </c>
      <c r="S31" s="5">
        <v>3.306</v>
      </c>
      <c r="T31" s="5">
        <v>2.5510000000000002</v>
      </c>
      <c r="U31" s="5">
        <v>5.3550000000000004</v>
      </c>
      <c r="V31" s="5">
        <v>8.2100000000000009</v>
      </c>
      <c r="W31" s="5">
        <v>3.024</v>
      </c>
      <c r="X31" s="5">
        <v>11.879</v>
      </c>
      <c r="Y31" s="5">
        <v>0.98</v>
      </c>
      <c r="Z31" s="5">
        <v>-5.0039999999999996</v>
      </c>
    </row>
    <row r="32" spans="1:26" x14ac:dyDescent="0.25">
      <c r="A32" s="3" t="s">
        <v>77</v>
      </c>
      <c r="B32" s="3" t="s">
        <v>78</v>
      </c>
      <c r="C32" s="5">
        <v>7.5369999999999999</v>
      </c>
      <c r="D32" s="5">
        <v>3.6259999999999999</v>
      </c>
      <c r="E32" s="5">
        <v>2.0979999999999999</v>
      </c>
      <c r="F32" s="5">
        <v>6.5590000000000002</v>
      </c>
      <c r="G32" s="5">
        <v>2.2280000000000002</v>
      </c>
      <c r="H32" s="5">
        <v>2.5609999999999999</v>
      </c>
      <c r="I32" s="5">
        <v>3.1739999999999999</v>
      </c>
      <c r="J32" s="5">
        <v>2.3919999999999999</v>
      </c>
      <c r="K32" s="5">
        <v>-2.5979999999999999</v>
      </c>
      <c r="L32" s="5">
        <v>-11.741</v>
      </c>
      <c r="M32" s="5">
        <v>-2.278</v>
      </c>
      <c r="N32" s="5">
        <v>11.676</v>
      </c>
      <c r="O32" s="5">
        <v>-3.75</v>
      </c>
      <c r="P32" s="5">
        <v>-4.585</v>
      </c>
      <c r="Q32" s="5">
        <v>-0.42099999999999999</v>
      </c>
      <c r="R32" s="5">
        <v>1.913</v>
      </c>
      <c r="S32" s="5">
        <v>-1.0489999999999999</v>
      </c>
      <c r="T32" s="5">
        <v>0.91500000000000004</v>
      </c>
      <c r="U32" s="5">
        <v>4.2530000000000001</v>
      </c>
      <c r="V32" s="5">
        <v>0.57399999999999995</v>
      </c>
      <c r="W32" s="5">
        <v>-17.178000000000001</v>
      </c>
      <c r="X32" s="5">
        <v>15.848000000000001</v>
      </c>
      <c r="Y32" s="5">
        <v>-2.0190000000000001</v>
      </c>
      <c r="Z32" s="5">
        <v>0.59899999999999998</v>
      </c>
    </row>
    <row r="33" spans="1:26" x14ac:dyDescent="0.25">
      <c r="A33" s="3" t="s">
        <v>79</v>
      </c>
      <c r="B33" s="3" t="s">
        <v>80</v>
      </c>
      <c r="C33" s="5">
        <v>9.6180000000000003</v>
      </c>
      <c r="D33" s="5">
        <v>6.6749999999999998</v>
      </c>
      <c r="E33" s="5">
        <v>2.6989999999999998</v>
      </c>
      <c r="F33" s="5">
        <v>10.61</v>
      </c>
      <c r="G33" s="5">
        <v>3.8860000000000001</v>
      </c>
      <c r="H33" s="5">
        <v>4.6120000000000001</v>
      </c>
      <c r="I33" s="5">
        <v>2.7269999999999999</v>
      </c>
      <c r="J33" s="5">
        <v>2.5179999999999998</v>
      </c>
      <c r="K33" s="5">
        <v>0.58599999999999997</v>
      </c>
      <c r="L33" s="5">
        <v>-12.053000000000001</v>
      </c>
      <c r="M33" s="5">
        <v>-8.7089999999999996</v>
      </c>
      <c r="N33" s="5">
        <v>12.503</v>
      </c>
      <c r="O33" s="5">
        <v>-3.2080000000000002</v>
      </c>
      <c r="P33" s="5">
        <v>-5.5410000000000004</v>
      </c>
      <c r="Q33" s="5">
        <v>-2.597</v>
      </c>
      <c r="R33" s="5">
        <v>0.51</v>
      </c>
      <c r="S33" s="5">
        <v>-2.105</v>
      </c>
      <c r="T33" s="5">
        <v>-8.8999999999999996E-2</v>
      </c>
      <c r="U33" s="5">
        <v>7.8550000000000004</v>
      </c>
      <c r="V33" s="5">
        <v>4.9000000000000002E-2</v>
      </c>
      <c r="W33" s="5">
        <v>-20.568000000000001</v>
      </c>
      <c r="X33" s="5">
        <v>15.518000000000001</v>
      </c>
      <c r="Y33" s="5">
        <v>-0.27400000000000002</v>
      </c>
    </row>
    <row r="34" spans="1:26" x14ac:dyDescent="0.25">
      <c r="A34" s="3" t="s">
        <v>81</v>
      </c>
      <c r="B34" s="3" t="s">
        <v>82</v>
      </c>
      <c r="C34" s="5">
        <v>4.577</v>
      </c>
      <c r="D34" s="5">
        <v>-0.82699999999999996</v>
      </c>
      <c r="E34" s="5">
        <v>1.198</v>
      </c>
      <c r="F34" s="5">
        <v>0.51200000000000001</v>
      </c>
      <c r="G34" s="5">
        <v>-0.36699999999999999</v>
      </c>
      <c r="H34" s="5">
        <v>-0.74199999999999999</v>
      </c>
      <c r="I34" s="5">
        <v>3.8570000000000002</v>
      </c>
      <c r="J34" s="5">
        <v>2.206</v>
      </c>
      <c r="K34" s="5">
        <v>-6.91</v>
      </c>
      <c r="L34" s="5">
        <v>-11.331</v>
      </c>
      <c r="M34" s="5">
        <v>6.5679999999999996</v>
      </c>
      <c r="N34" s="5">
        <v>10.621</v>
      </c>
      <c r="O34" s="5">
        <v>-4.4420000000000002</v>
      </c>
      <c r="P34" s="5">
        <v>-3.3079999999999998</v>
      </c>
      <c r="Q34" s="5">
        <v>2.4990000000000001</v>
      </c>
      <c r="R34" s="5">
        <v>3.758</v>
      </c>
      <c r="S34" s="5">
        <v>0.376</v>
      </c>
      <c r="T34" s="5">
        <v>2.2850000000000001</v>
      </c>
      <c r="U34" s="5">
        <v>-0.39300000000000002</v>
      </c>
      <c r="V34" s="5">
        <v>1.278</v>
      </c>
      <c r="W34" s="5">
        <v>-12.898999999999999</v>
      </c>
      <c r="X34" s="5">
        <v>16.225000000000001</v>
      </c>
      <c r="Y34" s="5">
        <v>-3.9940000000000002</v>
      </c>
    </row>
    <row r="35" spans="1:26" x14ac:dyDescent="0.25">
      <c r="A35" s="3" t="s">
        <v>83</v>
      </c>
      <c r="B35" s="3" t="s">
        <v>84</v>
      </c>
      <c r="C35" s="5">
        <v>6.1390000000000002</v>
      </c>
      <c r="D35" s="5">
        <v>0.58499999999999996</v>
      </c>
      <c r="E35" s="5">
        <v>-0.27500000000000002</v>
      </c>
      <c r="F35" s="5">
        <v>-0.17</v>
      </c>
      <c r="G35" s="5">
        <v>1.454</v>
      </c>
      <c r="H35" s="5">
        <v>-2.9460000000000002</v>
      </c>
      <c r="I35" s="5">
        <v>1.0880000000000001</v>
      </c>
      <c r="J35" s="5">
        <v>1.9419999999999999</v>
      </c>
      <c r="K35" s="5">
        <v>-2.2919999999999998</v>
      </c>
      <c r="L35" s="5">
        <v>-1.7769999999999999</v>
      </c>
      <c r="M35" s="5">
        <v>2.867</v>
      </c>
      <c r="N35" s="5">
        <v>1.4430000000000001</v>
      </c>
      <c r="O35" s="5">
        <v>-1.948</v>
      </c>
      <c r="P35" s="5">
        <v>5.6689999999999996</v>
      </c>
      <c r="Q35" s="5">
        <v>-2.0790000000000002</v>
      </c>
      <c r="R35" s="5">
        <v>1.4019999999999999</v>
      </c>
      <c r="S35" s="5">
        <v>0.88800000000000001</v>
      </c>
      <c r="T35" s="5">
        <v>2.202</v>
      </c>
      <c r="U35" s="5">
        <v>-4.7309999999999999</v>
      </c>
      <c r="V35" s="5">
        <v>1.2050000000000001</v>
      </c>
      <c r="W35" s="5">
        <v>-14.669</v>
      </c>
      <c r="X35" s="5">
        <v>3.0150000000000001</v>
      </c>
      <c r="Y35" s="5">
        <v>-3.8839999999999999</v>
      </c>
      <c r="Z35" s="5">
        <v>4.4999999999999998E-2</v>
      </c>
    </row>
    <row r="36" spans="1:26" x14ac:dyDescent="0.25">
      <c r="A36" s="3" t="s">
        <v>85</v>
      </c>
      <c r="B36" s="3" t="s">
        <v>86</v>
      </c>
      <c r="C36" s="5">
        <v>1.0740000000000001</v>
      </c>
      <c r="D36" s="5">
        <v>-2.7469999999999999</v>
      </c>
      <c r="E36" s="5">
        <v>3.56</v>
      </c>
      <c r="F36" s="5">
        <v>-1.32</v>
      </c>
      <c r="G36" s="5">
        <v>-5.7770000000000001</v>
      </c>
      <c r="H36" s="5">
        <v>-5.3929999999999998</v>
      </c>
      <c r="I36" s="5">
        <v>-7.2779999999999996</v>
      </c>
      <c r="J36" s="5">
        <v>1.4430000000000001</v>
      </c>
      <c r="K36" s="5">
        <v>-0.24</v>
      </c>
      <c r="L36" s="5">
        <v>28.373999999999999</v>
      </c>
      <c r="M36" s="5">
        <v>-8.1690000000000005</v>
      </c>
      <c r="N36" s="5">
        <v>0.96799999999999997</v>
      </c>
      <c r="O36" s="5">
        <v>-4.7329999999999997</v>
      </c>
      <c r="P36" s="5">
        <v>16.18</v>
      </c>
      <c r="Q36" s="5">
        <v>-9.8480000000000008</v>
      </c>
      <c r="R36" s="5">
        <v>8.2669999999999995</v>
      </c>
      <c r="S36" s="5">
        <v>10.62</v>
      </c>
      <c r="T36" s="5">
        <v>2.6829999999999998</v>
      </c>
      <c r="U36" s="5">
        <v>-19.292999999999999</v>
      </c>
      <c r="V36" s="5">
        <v>2.9</v>
      </c>
      <c r="W36" s="5">
        <v>-5.7679999999999998</v>
      </c>
      <c r="X36" s="5">
        <v>-33.959000000000003</v>
      </c>
      <c r="Y36" s="5">
        <v>-8.8330000000000002</v>
      </c>
    </row>
    <row r="37" spans="1:26" x14ac:dyDescent="0.25">
      <c r="A37" s="3" t="s">
        <v>87</v>
      </c>
      <c r="B37" s="3" t="s">
        <v>88</v>
      </c>
      <c r="C37" s="5">
        <v>7.9109999999999996</v>
      </c>
      <c r="D37" s="5">
        <v>1.92</v>
      </c>
      <c r="E37" s="5">
        <v>-1.6220000000000001</v>
      </c>
      <c r="F37" s="5">
        <v>0.19800000000000001</v>
      </c>
      <c r="G37" s="5">
        <v>3.6989999999999998</v>
      </c>
      <c r="H37" s="5">
        <v>-2.0870000000000002</v>
      </c>
      <c r="I37" s="5">
        <v>4.1050000000000004</v>
      </c>
      <c r="J37" s="5">
        <v>2.1150000000000002</v>
      </c>
      <c r="K37" s="5">
        <v>-3.073</v>
      </c>
      <c r="L37" s="5">
        <v>-13.967000000000001</v>
      </c>
      <c r="M37" s="5">
        <v>6.4550000000000001</v>
      </c>
      <c r="N37" s="5">
        <v>1.599</v>
      </c>
      <c r="O37" s="5">
        <v>-0.91300000000000003</v>
      </c>
      <c r="P37" s="5">
        <v>2.5299999999999998</v>
      </c>
      <c r="Q37" s="5">
        <v>0.245</v>
      </c>
      <c r="R37" s="5">
        <v>-0.59499999999999997</v>
      </c>
      <c r="S37" s="5">
        <v>-2.1379999999999999</v>
      </c>
      <c r="T37" s="5">
        <v>2.0640000000000001</v>
      </c>
      <c r="U37" s="5">
        <v>-0.28899999999999998</v>
      </c>
      <c r="V37" s="5">
        <v>0.71</v>
      </c>
      <c r="W37" s="5">
        <v>-16.774000000000001</v>
      </c>
      <c r="X37" s="5">
        <v>11.117000000000001</v>
      </c>
      <c r="Y37" s="5">
        <v>-2.5609999999999999</v>
      </c>
    </row>
    <row r="38" spans="1:26" x14ac:dyDescent="0.25">
      <c r="A38" s="3" t="s">
        <v>89</v>
      </c>
      <c r="B38" s="3" t="s">
        <v>90</v>
      </c>
      <c r="C38" s="5">
        <v>16.536000000000001</v>
      </c>
      <c r="D38" s="5">
        <v>-2.2909999999999999</v>
      </c>
      <c r="E38" s="5">
        <v>3.992</v>
      </c>
      <c r="F38" s="5">
        <v>3.6360000000000001</v>
      </c>
      <c r="G38" s="5">
        <v>10.797000000000001</v>
      </c>
      <c r="H38" s="5">
        <v>3.7989999999999999</v>
      </c>
      <c r="I38" s="5">
        <v>18.481999999999999</v>
      </c>
      <c r="J38" s="5">
        <v>3.3740000000000001</v>
      </c>
      <c r="K38" s="5">
        <v>2.3959999999999999</v>
      </c>
      <c r="L38" s="5">
        <v>-6.5949999999999998</v>
      </c>
      <c r="M38" s="5">
        <v>21.023</v>
      </c>
      <c r="N38" s="5">
        <v>4.0350000000000001</v>
      </c>
      <c r="O38" s="5">
        <v>4.8330000000000002</v>
      </c>
      <c r="P38" s="5">
        <v>9.9570000000000007</v>
      </c>
      <c r="Q38" s="5">
        <v>2.2410000000000001</v>
      </c>
      <c r="R38" s="5">
        <v>-1.4430000000000001</v>
      </c>
      <c r="S38" s="5">
        <v>1.266</v>
      </c>
      <c r="T38" s="5">
        <v>2.7490000000000001</v>
      </c>
      <c r="U38" s="5">
        <v>3.7120000000000002</v>
      </c>
      <c r="V38" s="5">
        <v>8.8140000000000001</v>
      </c>
      <c r="W38" s="5">
        <v>-6.1139999999999999</v>
      </c>
      <c r="X38" s="5">
        <v>10.417999999999999</v>
      </c>
      <c r="Y38" s="5">
        <v>7.3360000000000003</v>
      </c>
      <c r="Z38" s="5">
        <v>7.1230000000000002</v>
      </c>
    </row>
    <row r="39" spans="1:26" x14ac:dyDescent="0.25">
      <c r="A39" s="3" t="s">
        <v>91</v>
      </c>
      <c r="B39" s="3" t="s">
        <v>92</v>
      </c>
      <c r="C39" s="5">
        <v>6.4880000000000004</v>
      </c>
      <c r="D39" s="5">
        <v>-4.55</v>
      </c>
      <c r="E39" s="5">
        <v>-4.8179999999999996</v>
      </c>
      <c r="F39" s="5">
        <v>-5.5819999999999999</v>
      </c>
      <c r="G39" s="5">
        <v>8.1669999999999998</v>
      </c>
      <c r="H39" s="5">
        <v>-5.76</v>
      </c>
      <c r="I39" s="5">
        <v>-2.907</v>
      </c>
      <c r="J39" s="5">
        <v>3.3250000000000002</v>
      </c>
      <c r="K39" s="5">
        <v>-2.8820000000000001</v>
      </c>
      <c r="L39" s="5">
        <v>-15.095000000000001</v>
      </c>
      <c r="M39" s="5">
        <v>1.6160000000000001</v>
      </c>
      <c r="N39" s="5">
        <v>-3.8769999999999998</v>
      </c>
      <c r="O39" s="5">
        <v>-1.5209999999999999</v>
      </c>
      <c r="P39" s="5">
        <v>-1.2110000000000001</v>
      </c>
      <c r="Q39" s="5">
        <v>-2.7</v>
      </c>
      <c r="R39" s="5">
        <v>-1.4239999999999999</v>
      </c>
      <c r="S39" s="5">
        <v>0.20100000000000001</v>
      </c>
      <c r="T39" s="5">
        <v>0.46300000000000002</v>
      </c>
      <c r="U39" s="5">
        <v>1.4430000000000001</v>
      </c>
      <c r="V39" s="5">
        <v>1.0289999999999999</v>
      </c>
      <c r="W39" s="5">
        <v>-13.817</v>
      </c>
      <c r="X39" s="5">
        <v>8.1029999999999998</v>
      </c>
      <c r="Y39" s="5">
        <v>0.47399999999999998</v>
      </c>
      <c r="Z39" s="5">
        <v>0.56499999999999995</v>
      </c>
    </row>
    <row r="40" spans="1:26" x14ac:dyDescent="0.25">
      <c r="A40" s="3" t="s">
        <v>93</v>
      </c>
      <c r="B40" s="3" t="s">
        <v>94</v>
      </c>
      <c r="C40" s="5">
        <v>7.2539999999999996</v>
      </c>
      <c r="D40" s="5">
        <v>7.5830000000000002</v>
      </c>
      <c r="E40" s="5">
        <v>-1.758</v>
      </c>
      <c r="F40" s="5">
        <v>2.5379999999999998</v>
      </c>
      <c r="G40" s="5">
        <v>7.9539999999999997</v>
      </c>
      <c r="H40" s="5">
        <v>0.67200000000000004</v>
      </c>
      <c r="I40" s="5">
        <v>6.78</v>
      </c>
      <c r="J40" s="5">
        <v>2.8570000000000002</v>
      </c>
      <c r="K40" s="5">
        <v>-1.147</v>
      </c>
      <c r="L40" s="5">
        <v>-21.846</v>
      </c>
      <c r="M40" s="5">
        <v>0.49199999999999999</v>
      </c>
      <c r="N40" s="5">
        <v>10.85</v>
      </c>
      <c r="O40" s="5">
        <v>-1.7629999999999999</v>
      </c>
      <c r="P40" s="5">
        <v>-0.51800000000000002</v>
      </c>
      <c r="Q40" s="5">
        <v>0.60599999999999998</v>
      </c>
      <c r="R40" s="5">
        <v>-4.7839999999999998</v>
      </c>
      <c r="S40" s="5">
        <v>-6.6079999999999997</v>
      </c>
      <c r="T40" s="5">
        <v>-0.99299999999999999</v>
      </c>
      <c r="U40" s="5">
        <v>-0.32900000000000001</v>
      </c>
      <c r="V40" s="5">
        <v>2.3650000000000002</v>
      </c>
      <c r="W40" s="5">
        <v>-10.151999999999999</v>
      </c>
      <c r="X40" s="5">
        <v>8.67</v>
      </c>
      <c r="Y40" s="5">
        <v>-2.819</v>
      </c>
      <c r="Z40" s="5">
        <v>4.351</v>
      </c>
    </row>
    <row r="41" spans="1:26" x14ac:dyDescent="0.25">
      <c r="A41" s="3" t="s">
        <v>95</v>
      </c>
      <c r="B41" s="3" t="s">
        <v>96</v>
      </c>
      <c r="C41" s="5">
        <v>9.9000000000000005E-2</v>
      </c>
      <c r="D41" s="5">
        <v>-4.4580000000000002</v>
      </c>
      <c r="E41" s="5">
        <v>-5.9180000000000001</v>
      </c>
      <c r="F41" s="5">
        <v>7.83</v>
      </c>
      <c r="G41" s="5">
        <v>1.6359999999999999</v>
      </c>
      <c r="H41" s="5">
        <v>5.7949999999999999</v>
      </c>
      <c r="I41" s="5">
        <v>-0.56100000000000005</v>
      </c>
      <c r="J41" s="5">
        <v>0.72</v>
      </c>
      <c r="K41" s="5">
        <v>-2.4729999999999999</v>
      </c>
      <c r="L41" s="5">
        <v>-15.465</v>
      </c>
      <c r="M41" s="5">
        <v>9.8550000000000004</v>
      </c>
      <c r="N41" s="5">
        <v>-1.835</v>
      </c>
      <c r="O41" s="5">
        <v>-3.3639999999999999</v>
      </c>
      <c r="P41" s="5">
        <v>-2.2410000000000001</v>
      </c>
      <c r="Q41" s="5">
        <v>0.55500000000000005</v>
      </c>
      <c r="R41" s="5">
        <v>-1.3979999999999999</v>
      </c>
      <c r="S41" s="5">
        <v>1.9850000000000001</v>
      </c>
      <c r="T41" s="5">
        <v>4.0819999999999999</v>
      </c>
      <c r="U41" s="5">
        <v>10.734</v>
      </c>
      <c r="V41" s="5">
        <v>-2.9689999999999999</v>
      </c>
      <c r="W41" s="5">
        <v>-23.295999999999999</v>
      </c>
      <c r="X41" s="5">
        <v>17.434999999999999</v>
      </c>
      <c r="Y41" s="5">
        <v>-6.6000000000000003E-2</v>
      </c>
      <c r="Z41" s="5">
        <v>13.49</v>
      </c>
    </row>
    <row r="42" spans="1:26" x14ac:dyDescent="0.25">
      <c r="A42" s="3" t="s">
        <v>97</v>
      </c>
      <c r="B42" s="3" t="s">
        <v>98</v>
      </c>
      <c r="C42" s="5">
        <v>9.5050000000000008</v>
      </c>
      <c r="D42" s="5">
        <v>-5.2329999999999997</v>
      </c>
      <c r="E42" s="5">
        <v>0.72499999999999998</v>
      </c>
      <c r="F42" s="5">
        <v>3.847</v>
      </c>
      <c r="G42" s="5">
        <v>6.8470000000000004</v>
      </c>
      <c r="H42" s="5">
        <v>-3.7639999999999998</v>
      </c>
      <c r="I42" s="5">
        <v>-0.93500000000000005</v>
      </c>
      <c r="J42" s="5">
        <v>-1.161</v>
      </c>
      <c r="K42" s="5">
        <v>-8.56</v>
      </c>
      <c r="L42" s="5">
        <v>-26.439</v>
      </c>
      <c r="M42" s="5">
        <v>15.492000000000001</v>
      </c>
      <c r="N42" s="5">
        <v>6.0609999999999999</v>
      </c>
      <c r="O42" s="5">
        <v>-12.510999999999999</v>
      </c>
      <c r="P42" s="5">
        <v>-13.496</v>
      </c>
      <c r="Q42" s="5">
        <v>0.79</v>
      </c>
      <c r="R42" s="5">
        <v>1.117</v>
      </c>
      <c r="S42" s="5">
        <v>-1.4039999999999999</v>
      </c>
      <c r="T42" s="5">
        <v>9.1479999999999997</v>
      </c>
      <c r="U42" s="5">
        <v>-3.8919999999999999</v>
      </c>
      <c r="V42" s="5">
        <v>0.495</v>
      </c>
      <c r="W42" s="5">
        <v>-25.076000000000001</v>
      </c>
      <c r="X42" s="5">
        <v>20.699000000000002</v>
      </c>
      <c r="Y42" s="5">
        <v>-8.6649999999999991</v>
      </c>
    </row>
    <row r="43" spans="1:26" x14ac:dyDescent="0.25">
      <c r="A43" s="3" t="s">
        <v>99</v>
      </c>
      <c r="B43" s="3" t="s">
        <v>100</v>
      </c>
      <c r="C43" s="5">
        <v>-18.138000000000002</v>
      </c>
      <c r="D43" s="5">
        <v>-2.9020000000000001</v>
      </c>
      <c r="E43" s="5">
        <v>-17.846</v>
      </c>
      <c r="F43" s="5">
        <v>15.739000000000001</v>
      </c>
      <c r="G43" s="5">
        <v>-8.6110000000000007</v>
      </c>
      <c r="H43" s="5">
        <v>30.335999999999999</v>
      </c>
      <c r="I43" s="5">
        <v>7.9000000000000001E-2</v>
      </c>
      <c r="J43" s="5">
        <v>3.3889999999999998</v>
      </c>
      <c r="K43" s="5">
        <v>5.8470000000000004</v>
      </c>
      <c r="L43" s="5">
        <v>-2.919</v>
      </c>
      <c r="M43" s="5">
        <v>4.3579999999999997</v>
      </c>
      <c r="N43" s="5">
        <v>-10.579000000000001</v>
      </c>
      <c r="O43" s="5">
        <v>7.8979999999999997</v>
      </c>
      <c r="P43" s="5">
        <v>8.3070000000000004</v>
      </c>
      <c r="Q43" s="5">
        <v>0.36</v>
      </c>
      <c r="R43" s="5">
        <v>-3.4140000000000001</v>
      </c>
      <c r="S43" s="5">
        <v>4.4829999999999997</v>
      </c>
      <c r="T43" s="5">
        <v>0.35099999999999998</v>
      </c>
      <c r="U43" s="5">
        <v>22.09</v>
      </c>
      <c r="V43" s="5">
        <v>-5.0940000000000003</v>
      </c>
      <c r="W43" s="5">
        <v>-22.231999999999999</v>
      </c>
      <c r="X43" s="5">
        <v>15.317</v>
      </c>
      <c r="Y43" s="5">
        <v>6.2009999999999996</v>
      </c>
    </row>
    <row r="44" spans="1:26" x14ac:dyDescent="0.25">
      <c r="A44" s="3" t="s">
        <v>101</v>
      </c>
      <c r="B44" s="3" t="s">
        <v>102</v>
      </c>
      <c r="C44" s="5">
        <v>5.2779999999999996</v>
      </c>
      <c r="D44" s="5">
        <v>1.903</v>
      </c>
      <c r="E44" s="5">
        <v>-1.2470000000000001</v>
      </c>
      <c r="F44" s="5">
        <v>-3.7120000000000002</v>
      </c>
      <c r="G44" s="5">
        <v>3.8010000000000002</v>
      </c>
      <c r="H44" s="5">
        <v>3.7719999999999998</v>
      </c>
      <c r="I44" s="5">
        <v>2.0499999999999998</v>
      </c>
      <c r="J44" s="5">
        <v>4.0190000000000001</v>
      </c>
      <c r="K44" s="5">
        <v>-0.30499999999999999</v>
      </c>
      <c r="L44" s="5">
        <v>-2.7970000000000002</v>
      </c>
      <c r="M44" s="5">
        <v>-1.599</v>
      </c>
      <c r="N44" s="5">
        <v>2.3420000000000001</v>
      </c>
      <c r="O44" s="5">
        <v>1.2</v>
      </c>
      <c r="P44" s="5">
        <v>-4.8559999999999999</v>
      </c>
      <c r="Q44" s="5">
        <v>-1.2769999999999999</v>
      </c>
      <c r="R44" s="5">
        <v>-0.77200000000000002</v>
      </c>
      <c r="S44" s="5">
        <v>-3.1269999999999998</v>
      </c>
      <c r="T44" s="5">
        <v>4.5999999999999999E-2</v>
      </c>
      <c r="U44" s="5">
        <v>2.3730000000000002</v>
      </c>
      <c r="V44" s="5">
        <v>3.9550000000000001</v>
      </c>
      <c r="W44" s="5">
        <v>-5.8849999999999998</v>
      </c>
      <c r="X44" s="5">
        <v>12.574999999999999</v>
      </c>
      <c r="Y44" s="5">
        <v>2.7650000000000001</v>
      </c>
      <c r="Z44" s="5">
        <v>-5.2999999999999999E-2</v>
      </c>
    </row>
    <row r="45" spans="1:26" x14ac:dyDescent="0.25">
      <c r="A45" s="3" t="s">
        <v>103</v>
      </c>
      <c r="B45" s="3" t="s">
        <v>104</v>
      </c>
      <c r="C45" s="5">
        <v>4.18</v>
      </c>
      <c r="D45" s="5">
        <v>8.7810000000000006</v>
      </c>
      <c r="E45" s="5">
        <v>-4.758</v>
      </c>
      <c r="F45" s="5">
        <v>-0.90100000000000002</v>
      </c>
      <c r="G45" s="5">
        <v>-2.4449999999999998</v>
      </c>
      <c r="H45" s="5">
        <v>2.2970000000000002</v>
      </c>
      <c r="I45" s="5">
        <v>0.71499999999999997</v>
      </c>
      <c r="J45" s="5">
        <v>-0.96499999999999997</v>
      </c>
      <c r="K45" s="5">
        <v>-12.973000000000001</v>
      </c>
      <c r="L45" s="5">
        <v>-4.8490000000000002</v>
      </c>
      <c r="M45" s="5">
        <v>-7.48</v>
      </c>
      <c r="N45" s="5">
        <v>-3.2639999999999998</v>
      </c>
      <c r="O45" s="5">
        <v>-2.411</v>
      </c>
      <c r="P45" s="5">
        <v>-9.2940000000000005</v>
      </c>
      <c r="Q45" s="5">
        <v>-3.4340000000000002</v>
      </c>
      <c r="R45" s="5">
        <v>-1.26</v>
      </c>
      <c r="S45" s="5">
        <v>-10.305999999999999</v>
      </c>
      <c r="T45" s="5">
        <v>2.625</v>
      </c>
      <c r="U45" s="5">
        <v>-1.0249999999999999</v>
      </c>
      <c r="V45" s="5">
        <v>-1.0509999999999999</v>
      </c>
      <c r="W45" s="5">
        <v>-4.4370000000000003</v>
      </c>
      <c r="X45" s="5">
        <v>10.932</v>
      </c>
      <c r="Y45" s="5">
        <v>-1.345</v>
      </c>
    </row>
    <row r="46" spans="1:26" x14ac:dyDescent="0.25">
      <c r="A46" s="3" t="s">
        <v>105</v>
      </c>
      <c r="B46" s="3" t="s">
        <v>106</v>
      </c>
      <c r="C46" s="5">
        <v>6.7930000000000001</v>
      </c>
      <c r="D46" s="5">
        <v>10.605</v>
      </c>
      <c r="E46" s="5">
        <v>-1.766</v>
      </c>
      <c r="F46" s="5">
        <v>-0.40899999999999997</v>
      </c>
      <c r="G46" s="5">
        <v>6.8639999999999999</v>
      </c>
      <c r="H46" s="5">
        <v>-1.657</v>
      </c>
      <c r="I46" s="5">
        <v>-1.4E-2</v>
      </c>
      <c r="J46" s="5">
        <v>5.2880000000000003</v>
      </c>
      <c r="K46" s="5">
        <v>-1.125</v>
      </c>
      <c r="L46" s="5">
        <v>-4.5999999999999996</v>
      </c>
      <c r="M46" s="5">
        <v>1.1479999999999999</v>
      </c>
      <c r="N46" s="5">
        <v>0.161</v>
      </c>
      <c r="O46" s="5">
        <v>-4.6970000000000001</v>
      </c>
      <c r="P46" s="5">
        <v>-1.901</v>
      </c>
      <c r="Q46" s="5">
        <v>2.2429999999999999</v>
      </c>
      <c r="R46" s="5">
        <v>-4.742</v>
      </c>
      <c r="S46" s="5">
        <v>-2.0960000000000001</v>
      </c>
      <c r="T46" s="5">
        <v>-3.6360000000000001</v>
      </c>
      <c r="U46" s="5">
        <v>2.36</v>
      </c>
      <c r="V46" s="5">
        <v>4.9530000000000003</v>
      </c>
      <c r="W46" s="5">
        <v>-15.648</v>
      </c>
      <c r="X46" s="5">
        <v>21.646999999999998</v>
      </c>
      <c r="Y46" s="5">
        <v>6.6920000000000002</v>
      </c>
    </row>
    <row r="47" spans="1:26" x14ac:dyDescent="0.25">
      <c r="A47" s="3" t="s">
        <v>107</v>
      </c>
      <c r="B47" s="3" t="s">
        <v>108</v>
      </c>
      <c r="C47" s="5">
        <v>5.0839999999999996</v>
      </c>
      <c r="D47" s="5">
        <v>-1.3540000000000001</v>
      </c>
      <c r="E47" s="5">
        <v>-0.48199999999999998</v>
      </c>
      <c r="F47" s="5">
        <v>-5.0940000000000003</v>
      </c>
      <c r="G47" s="5">
        <v>4.0999999999999996</v>
      </c>
      <c r="H47" s="5">
        <v>5.6189999999999998</v>
      </c>
      <c r="I47" s="5">
        <v>2.8479999999999999</v>
      </c>
      <c r="J47" s="5">
        <v>4.4969999999999999</v>
      </c>
      <c r="K47" s="5">
        <v>1.7729999999999999</v>
      </c>
      <c r="L47" s="5">
        <v>-2.0630000000000002</v>
      </c>
      <c r="M47" s="5">
        <v>-1.522</v>
      </c>
      <c r="N47" s="5">
        <v>3.4910000000000001</v>
      </c>
      <c r="O47" s="5">
        <v>2.968</v>
      </c>
      <c r="P47" s="5">
        <v>-5.0609999999999999</v>
      </c>
      <c r="Q47" s="5">
        <v>-1.8819999999999999</v>
      </c>
      <c r="R47" s="5">
        <v>0.20699999999999999</v>
      </c>
      <c r="S47" s="5">
        <v>-2.7050000000000001</v>
      </c>
      <c r="T47" s="5">
        <v>0.64200000000000002</v>
      </c>
      <c r="U47" s="5">
        <v>2.66</v>
      </c>
      <c r="V47" s="5">
        <v>4.1459999999999999</v>
      </c>
      <c r="W47" s="5">
        <v>-3.9860000000000002</v>
      </c>
      <c r="X47" s="5">
        <v>10.933999999999999</v>
      </c>
      <c r="Y47" s="5">
        <v>2.2679999999999998</v>
      </c>
    </row>
    <row r="48" spans="1:26" x14ac:dyDescent="0.25">
      <c r="A48" s="3" t="s">
        <v>109</v>
      </c>
      <c r="B48" s="3" t="s">
        <v>110</v>
      </c>
      <c r="C48" s="5">
        <v>3.5510000000000002</v>
      </c>
      <c r="D48" s="5">
        <v>6.5519999999999996</v>
      </c>
      <c r="E48" s="5">
        <v>9.0190000000000001</v>
      </c>
      <c r="F48" s="5">
        <v>-3.9849999999999999</v>
      </c>
      <c r="G48" s="5">
        <v>6.069</v>
      </c>
      <c r="H48" s="5">
        <v>-4.2110000000000003</v>
      </c>
      <c r="I48" s="5">
        <v>-5.415</v>
      </c>
      <c r="J48" s="5">
        <v>-0.22</v>
      </c>
      <c r="K48" s="5">
        <v>-8.2929999999999993</v>
      </c>
      <c r="L48" s="5">
        <v>-13.117000000000001</v>
      </c>
      <c r="M48" s="5">
        <v>-3.6680000000000001</v>
      </c>
      <c r="N48" s="5">
        <v>-1.3240000000000001</v>
      </c>
      <c r="O48" s="5">
        <v>9.5739999999999998</v>
      </c>
      <c r="P48" s="5">
        <v>8.4320000000000004</v>
      </c>
      <c r="Q48" s="5">
        <v>-2.6520000000000001</v>
      </c>
      <c r="R48" s="5">
        <v>0.04</v>
      </c>
      <c r="S48" s="5">
        <v>-4.742</v>
      </c>
      <c r="T48" s="5">
        <v>-9.0419999999999998</v>
      </c>
      <c r="U48" s="5">
        <v>8.4990000000000006</v>
      </c>
      <c r="V48" s="5">
        <v>-0.49199999999999999</v>
      </c>
      <c r="W48" s="5">
        <v>-7.452</v>
      </c>
      <c r="X48" s="5">
        <v>-8.6170000000000009</v>
      </c>
      <c r="Y48" s="5">
        <v>-39.368000000000002</v>
      </c>
      <c r="Z48" s="5">
        <v>38.402000000000001</v>
      </c>
    </row>
    <row r="49" spans="1:26" x14ac:dyDescent="0.25">
      <c r="A49" s="3" t="s">
        <v>111</v>
      </c>
      <c r="B49" s="3" t="s">
        <v>112</v>
      </c>
      <c r="C49" s="5">
        <v>5.641</v>
      </c>
      <c r="D49" s="5">
        <v>6.3769999999999998</v>
      </c>
      <c r="E49" s="5">
        <v>4.7119999999999997</v>
      </c>
      <c r="F49" s="5">
        <v>9.0779999999999994</v>
      </c>
      <c r="G49" s="5">
        <v>-2.6829999999999998</v>
      </c>
      <c r="H49" s="5">
        <v>0.16400000000000001</v>
      </c>
      <c r="I49" s="5">
        <v>1.26</v>
      </c>
      <c r="J49" s="5">
        <v>0.874</v>
      </c>
      <c r="K49" s="5">
        <v>-2.2679999999999998</v>
      </c>
      <c r="L49" s="5">
        <v>-0.27900000000000003</v>
      </c>
      <c r="M49" s="5">
        <v>4.407</v>
      </c>
      <c r="N49" s="5">
        <v>-1.05</v>
      </c>
      <c r="O49" s="5">
        <v>-2.8660000000000001</v>
      </c>
      <c r="P49" s="5">
        <v>-0.26</v>
      </c>
      <c r="Q49" s="5">
        <v>-4.7610000000000001</v>
      </c>
      <c r="R49" s="5">
        <v>-4.1050000000000004</v>
      </c>
      <c r="S49" s="5">
        <v>-2.419</v>
      </c>
      <c r="T49" s="5">
        <v>3.298</v>
      </c>
      <c r="U49" s="5">
        <v>-0.20300000000000001</v>
      </c>
      <c r="V49" s="5">
        <v>1.5069999999999999</v>
      </c>
      <c r="W49" s="5">
        <v>-9.0340000000000007</v>
      </c>
      <c r="X49" s="5">
        <v>10.663</v>
      </c>
      <c r="Y49" s="5">
        <v>1.788</v>
      </c>
      <c r="Z49" s="5">
        <v>-0.253</v>
      </c>
    </row>
    <row r="50" spans="1:26" x14ac:dyDescent="0.25">
      <c r="A50" s="3" t="s">
        <v>113</v>
      </c>
      <c r="B50" s="3" t="s">
        <v>114</v>
      </c>
      <c r="C50" s="5">
        <v>-16.323</v>
      </c>
      <c r="D50" s="5">
        <v>13.609</v>
      </c>
      <c r="E50" s="5">
        <v>7.9960000000000004</v>
      </c>
      <c r="F50" s="5">
        <v>34.988999999999997</v>
      </c>
      <c r="G50" s="5">
        <v>-12.79</v>
      </c>
      <c r="H50" s="5">
        <v>5.3520000000000003</v>
      </c>
      <c r="I50" s="5">
        <v>-1.264</v>
      </c>
      <c r="J50" s="5">
        <v>2.7650000000000001</v>
      </c>
      <c r="K50" s="5">
        <v>-9.2850000000000001</v>
      </c>
      <c r="L50" s="5">
        <v>-2.573</v>
      </c>
      <c r="M50" s="5">
        <v>6.399</v>
      </c>
      <c r="N50" s="5">
        <v>3.7829999999999999</v>
      </c>
      <c r="O50" s="5">
        <v>2.5390000000000001</v>
      </c>
      <c r="P50" s="5">
        <v>1.036</v>
      </c>
      <c r="Q50" s="5">
        <v>1.333</v>
      </c>
      <c r="R50" s="5">
        <v>-6.19</v>
      </c>
      <c r="S50" s="5">
        <v>0.221</v>
      </c>
      <c r="T50" s="5">
        <v>4.1379999999999999</v>
      </c>
      <c r="U50" s="5">
        <v>-0.83</v>
      </c>
      <c r="V50" s="5">
        <v>0.76</v>
      </c>
      <c r="W50" s="5">
        <v>3.3929999999999998</v>
      </c>
      <c r="X50" s="5">
        <v>7.6210000000000004</v>
      </c>
      <c r="Y50" s="5">
        <v>3.8330000000000002</v>
      </c>
    </row>
    <row r="51" spans="1:26" x14ac:dyDescent="0.25">
      <c r="A51" s="3" t="s">
        <v>115</v>
      </c>
      <c r="B51" s="3" t="s">
        <v>116</v>
      </c>
      <c r="C51" s="5">
        <v>17.228999999999999</v>
      </c>
      <c r="D51" s="5">
        <v>3.5640000000000001</v>
      </c>
      <c r="E51" s="5">
        <v>2.7090000000000001</v>
      </c>
      <c r="F51" s="5">
        <v>-4.5039999999999996</v>
      </c>
      <c r="G51" s="5">
        <v>-0.42299999999999999</v>
      </c>
      <c r="H51" s="5">
        <v>-3.6019999999999999</v>
      </c>
      <c r="I51" s="5">
        <v>1.909</v>
      </c>
      <c r="J51" s="5">
        <v>-0.52300000000000002</v>
      </c>
      <c r="K51" s="5">
        <v>-0.496</v>
      </c>
      <c r="L51" s="5">
        <v>8.4949999999999992</v>
      </c>
      <c r="M51" s="5">
        <v>1.87</v>
      </c>
      <c r="N51" s="5">
        <v>-2.9550000000000001</v>
      </c>
      <c r="O51" s="5">
        <v>-4.87</v>
      </c>
      <c r="P51" s="5">
        <v>6.0529999999999999</v>
      </c>
      <c r="Q51" s="5">
        <v>-0.55700000000000005</v>
      </c>
      <c r="R51" s="5">
        <v>-1.673</v>
      </c>
      <c r="S51" s="5">
        <v>0.308</v>
      </c>
      <c r="T51" s="5">
        <v>5.9509999999999996</v>
      </c>
      <c r="U51" s="5">
        <v>-1.506</v>
      </c>
      <c r="V51" s="5">
        <v>-0.92400000000000004</v>
      </c>
      <c r="W51" s="5">
        <v>-15.423999999999999</v>
      </c>
      <c r="X51" s="5">
        <v>14.76</v>
      </c>
      <c r="Y51" s="5">
        <v>6.4790000000000001</v>
      </c>
    </row>
    <row r="52" spans="1:26" x14ac:dyDescent="0.25">
      <c r="A52" s="3" t="s">
        <v>117</v>
      </c>
      <c r="B52" s="3" t="s">
        <v>118</v>
      </c>
      <c r="C52" s="5">
        <v>15.666</v>
      </c>
      <c r="D52" s="5">
        <v>3.694</v>
      </c>
      <c r="E52" s="5">
        <v>4.0339999999999998</v>
      </c>
      <c r="F52" s="5">
        <v>0.04</v>
      </c>
      <c r="G52" s="5">
        <v>2.8260000000000001</v>
      </c>
      <c r="H52" s="5">
        <v>-1.2210000000000001</v>
      </c>
      <c r="I52" s="5">
        <v>2.6520000000000001</v>
      </c>
      <c r="J52" s="5">
        <v>0.23100000000000001</v>
      </c>
      <c r="K52" s="5">
        <v>0.43099999999999999</v>
      </c>
      <c r="L52" s="5">
        <v>-3.0710000000000002</v>
      </c>
      <c r="M52" s="5">
        <v>4.0069999999999997</v>
      </c>
      <c r="N52" s="5">
        <v>-2.2240000000000002</v>
      </c>
      <c r="O52" s="5">
        <v>-5.7789999999999999</v>
      </c>
      <c r="P52" s="5">
        <v>-4.282</v>
      </c>
      <c r="Q52" s="5">
        <v>-9.718</v>
      </c>
      <c r="R52" s="5">
        <v>-4.7990000000000004</v>
      </c>
      <c r="S52" s="5">
        <v>-4.9059999999999997</v>
      </c>
      <c r="T52" s="5">
        <v>1.944</v>
      </c>
      <c r="U52" s="5">
        <v>1.196</v>
      </c>
      <c r="V52" s="5">
        <v>2.7440000000000002</v>
      </c>
      <c r="W52" s="5">
        <v>-11.548999999999999</v>
      </c>
      <c r="X52" s="5">
        <v>10.281000000000001</v>
      </c>
      <c r="Y52" s="5">
        <v>-1.0109999999999999</v>
      </c>
    </row>
    <row r="53" spans="1:26" x14ac:dyDescent="0.25">
      <c r="A53" s="3" t="s">
        <v>119</v>
      </c>
      <c r="B53" s="3" t="s">
        <v>120</v>
      </c>
      <c r="C53" s="5">
        <v>11.496</v>
      </c>
      <c r="D53" s="5">
        <v>2.5019999999999998</v>
      </c>
      <c r="E53" s="5">
        <v>-1.708</v>
      </c>
      <c r="F53" s="5">
        <v>0.55900000000000005</v>
      </c>
      <c r="G53" s="5">
        <v>1.873</v>
      </c>
      <c r="H53" s="5">
        <v>-1.661</v>
      </c>
      <c r="I53" s="5">
        <v>-1.2509999999999999</v>
      </c>
      <c r="J53" s="5">
        <v>3.9980000000000002</v>
      </c>
      <c r="K53" s="5">
        <v>6.9429999999999996</v>
      </c>
      <c r="L53" s="5">
        <v>28.658000000000001</v>
      </c>
      <c r="M53" s="5">
        <v>14.798999999999999</v>
      </c>
      <c r="N53" s="5">
        <v>-3.758</v>
      </c>
      <c r="O53" s="5">
        <v>27.846</v>
      </c>
      <c r="P53" s="5">
        <v>21.012</v>
      </c>
      <c r="Q53" s="5">
        <v>4.1420000000000003</v>
      </c>
      <c r="R53" s="5">
        <v>2.0019999999999998</v>
      </c>
      <c r="S53" s="5">
        <v>-2.383</v>
      </c>
      <c r="T53" s="5">
        <v>0.35699999999999998</v>
      </c>
      <c r="U53" s="5">
        <v>-5.343</v>
      </c>
      <c r="V53" s="5">
        <v>4.7569999999999997</v>
      </c>
      <c r="W53" s="5">
        <v>-10.266</v>
      </c>
      <c r="X53" s="5">
        <v>9.9890000000000008</v>
      </c>
      <c r="Y53" s="5">
        <v>1.395</v>
      </c>
    </row>
    <row r="54" spans="1:26" x14ac:dyDescent="0.25">
      <c r="A54" s="3" t="s">
        <v>121</v>
      </c>
      <c r="B54" s="3" t="s">
        <v>122</v>
      </c>
      <c r="C54" s="5">
        <v>5.9240000000000004</v>
      </c>
      <c r="D54" s="5">
        <v>4.2610000000000001</v>
      </c>
      <c r="E54" s="5">
        <v>-0.46300000000000002</v>
      </c>
      <c r="F54" s="5">
        <v>0.13100000000000001</v>
      </c>
      <c r="G54" s="5">
        <v>2.1230000000000002</v>
      </c>
      <c r="H54" s="5">
        <v>2.6179999999999999</v>
      </c>
      <c r="I54" s="5">
        <v>3.8210000000000002</v>
      </c>
      <c r="J54" s="5">
        <v>5.069</v>
      </c>
      <c r="K54" s="5">
        <v>-0.14399999999999999</v>
      </c>
      <c r="L54" s="5">
        <v>-5.9290000000000003</v>
      </c>
      <c r="M54" s="5">
        <v>-2.91</v>
      </c>
      <c r="N54" s="5">
        <v>-1.18</v>
      </c>
      <c r="O54" s="5">
        <v>-5.0650000000000004</v>
      </c>
      <c r="P54" s="5">
        <v>0.88100000000000001</v>
      </c>
      <c r="Q54" s="5">
        <v>-2.3450000000000002</v>
      </c>
      <c r="R54" s="5">
        <v>-0.435</v>
      </c>
      <c r="S54" s="5">
        <v>-1.5860000000000001</v>
      </c>
      <c r="T54" s="5">
        <v>2.202</v>
      </c>
      <c r="U54" s="5">
        <v>0.157</v>
      </c>
      <c r="V54" s="5">
        <v>2.8679999999999999</v>
      </c>
      <c r="W54" s="5">
        <v>-8.0030000000000001</v>
      </c>
      <c r="X54" s="5">
        <v>5.6719999999999997</v>
      </c>
      <c r="Y54" s="5">
        <v>-3.101</v>
      </c>
      <c r="Z54" s="5">
        <v>1.9339999999999999</v>
      </c>
    </row>
    <row r="55" spans="1:26" x14ac:dyDescent="0.25">
      <c r="A55" s="3" t="s">
        <v>123</v>
      </c>
      <c r="B55" s="3" t="s">
        <v>124</v>
      </c>
      <c r="C55" s="5">
        <v>9.891</v>
      </c>
      <c r="D55" s="5">
        <v>5.7930000000000001</v>
      </c>
      <c r="E55" s="5">
        <v>4.4420000000000002</v>
      </c>
      <c r="F55" s="5">
        <v>3.6080000000000001</v>
      </c>
      <c r="G55" s="5">
        <v>1.3979999999999999</v>
      </c>
      <c r="H55" s="5">
        <v>3.5419999999999998</v>
      </c>
      <c r="I55" s="5">
        <v>1.718</v>
      </c>
      <c r="J55" s="5">
        <v>5.3609999999999998</v>
      </c>
      <c r="K55" s="5">
        <v>-6.4390000000000001</v>
      </c>
      <c r="L55" s="5">
        <v>-13.8</v>
      </c>
      <c r="M55" s="5">
        <v>-4.8029999999999999</v>
      </c>
      <c r="N55" s="5">
        <v>-5.798</v>
      </c>
      <c r="O55" s="5">
        <v>-7.09</v>
      </c>
      <c r="P55" s="5">
        <v>-0.48099999999999998</v>
      </c>
      <c r="Q55" s="5">
        <v>-8.0649999999999995</v>
      </c>
      <c r="R55" s="5">
        <v>1.708</v>
      </c>
      <c r="S55" s="5">
        <v>5.0780000000000003</v>
      </c>
      <c r="T55" s="5">
        <v>4.8780000000000001</v>
      </c>
      <c r="U55" s="5">
        <v>4.0789999999999997</v>
      </c>
      <c r="V55" s="5">
        <v>1.917</v>
      </c>
      <c r="W55" s="5">
        <v>-1.82</v>
      </c>
      <c r="X55" s="5">
        <v>1.3540000000000001</v>
      </c>
      <c r="Y55" s="5">
        <v>-6.8940000000000001</v>
      </c>
    </row>
    <row r="56" spans="1:26" x14ac:dyDescent="0.25">
      <c r="A56" s="3" t="s">
        <v>125</v>
      </c>
      <c r="B56" s="3" t="s">
        <v>126</v>
      </c>
      <c r="C56" s="5">
        <v>10.738</v>
      </c>
      <c r="D56" s="5">
        <v>3.1970000000000001</v>
      </c>
      <c r="E56" s="5">
        <v>-6.0940000000000003</v>
      </c>
      <c r="F56" s="5">
        <v>3.194</v>
      </c>
      <c r="G56" s="5">
        <v>-0.372</v>
      </c>
      <c r="H56" s="5">
        <v>0.92500000000000004</v>
      </c>
      <c r="I56" s="5">
        <v>0.16400000000000001</v>
      </c>
      <c r="J56" s="5">
        <v>5.7590000000000003</v>
      </c>
      <c r="K56" s="5">
        <v>-5.0209999999999999</v>
      </c>
      <c r="L56" s="5">
        <v>-5.5819999999999999</v>
      </c>
      <c r="M56" s="5">
        <v>-13.143000000000001</v>
      </c>
      <c r="N56" s="5">
        <v>-2.9510000000000001</v>
      </c>
      <c r="O56" s="5">
        <v>-6.5549999999999997</v>
      </c>
      <c r="P56" s="5">
        <v>7.5549999999999997</v>
      </c>
      <c r="Q56" s="5">
        <v>6.1120000000000001</v>
      </c>
      <c r="R56" s="5">
        <v>8.4779999999999998</v>
      </c>
      <c r="S56" s="5">
        <v>-8.14</v>
      </c>
      <c r="T56" s="5">
        <v>2.488</v>
      </c>
      <c r="U56" s="5">
        <v>-6.4619999999999997</v>
      </c>
      <c r="V56" s="5">
        <v>4.952</v>
      </c>
      <c r="W56" s="5">
        <v>-5.5960000000000001</v>
      </c>
      <c r="X56" s="5">
        <v>-8.0549999999999997</v>
      </c>
      <c r="Y56" s="5">
        <v>-6.2460000000000004</v>
      </c>
    </row>
    <row r="57" spans="1:26" x14ac:dyDescent="0.25">
      <c r="A57" s="3" t="s">
        <v>127</v>
      </c>
      <c r="B57" s="3" t="s">
        <v>128</v>
      </c>
      <c r="C57" s="5">
        <v>4.702</v>
      </c>
      <c r="D57" s="5">
        <v>4.2480000000000002</v>
      </c>
      <c r="E57" s="5">
        <v>-0.19900000000000001</v>
      </c>
      <c r="F57" s="5">
        <v>-0.80600000000000005</v>
      </c>
      <c r="G57" s="5">
        <v>2.6240000000000001</v>
      </c>
      <c r="H57" s="5">
        <v>2.7469999999999999</v>
      </c>
      <c r="I57" s="5">
        <v>4.6829999999999998</v>
      </c>
      <c r="J57" s="5">
        <v>4.9269999999999996</v>
      </c>
      <c r="K57" s="5">
        <v>1.4790000000000001</v>
      </c>
      <c r="L57" s="5">
        <v>-4.8899999999999997</v>
      </c>
      <c r="M57" s="5">
        <v>-1.234</v>
      </c>
      <c r="N57" s="5">
        <v>-0.40200000000000002</v>
      </c>
      <c r="O57" s="5">
        <v>-4.6289999999999996</v>
      </c>
      <c r="P57" s="5">
        <v>0.123</v>
      </c>
      <c r="Q57" s="5">
        <v>-2.9670000000000001</v>
      </c>
      <c r="R57" s="5">
        <v>-2.0409999999999999</v>
      </c>
      <c r="S57" s="5">
        <v>-1.268</v>
      </c>
      <c r="T57" s="5">
        <v>1.8540000000000001</v>
      </c>
      <c r="U57" s="5">
        <v>0.63200000000000001</v>
      </c>
      <c r="V57" s="5">
        <v>2.6989999999999998</v>
      </c>
      <c r="W57" s="5">
        <v>-9.1280000000000001</v>
      </c>
      <c r="X57" s="5">
        <v>8.2040000000000006</v>
      </c>
      <c r="Y57" s="5">
        <v>-2.1749999999999998</v>
      </c>
    </row>
    <row r="58" spans="1:26" x14ac:dyDescent="0.25">
      <c r="A58" s="3" t="s">
        <v>129</v>
      </c>
      <c r="B58" s="3" t="s">
        <v>130</v>
      </c>
      <c r="C58" s="5">
        <v>5.6059999999999999</v>
      </c>
      <c r="D58" s="5">
        <v>3.7429999999999999</v>
      </c>
      <c r="E58" s="5">
        <v>1.794</v>
      </c>
      <c r="F58" s="5">
        <v>1.1890000000000001</v>
      </c>
      <c r="G58" s="5">
        <v>0.89800000000000002</v>
      </c>
      <c r="H58" s="5">
        <v>0.53800000000000003</v>
      </c>
      <c r="I58" s="5">
        <v>1.768</v>
      </c>
      <c r="J58" s="5">
        <v>3.056</v>
      </c>
      <c r="K58" s="5">
        <v>2.7530000000000001</v>
      </c>
      <c r="L58" s="5">
        <v>-4.8710000000000004</v>
      </c>
      <c r="M58" s="5">
        <v>0.747</v>
      </c>
      <c r="N58" s="5">
        <v>3.3260000000000001</v>
      </c>
      <c r="O58" s="5">
        <v>-0.39400000000000002</v>
      </c>
      <c r="P58" s="5">
        <v>0.84</v>
      </c>
      <c r="Q58" s="5">
        <v>1.7430000000000001</v>
      </c>
      <c r="R58" s="5">
        <v>4.9130000000000003</v>
      </c>
      <c r="S58" s="5">
        <v>1.8080000000000001</v>
      </c>
      <c r="T58" s="5">
        <v>1.22</v>
      </c>
      <c r="U58" s="5">
        <v>0.71799999999999997</v>
      </c>
      <c r="V58" s="5">
        <v>1.5129999999999999</v>
      </c>
      <c r="W58" s="5">
        <v>-8.2729999999999997</v>
      </c>
      <c r="X58" s="5">
        <v>4.9249999999999998</v>
      </c>
      <c r="Y58" s="5">
        <v>0.64300000000000002</v>
      </c>
      <c r="Z58" s="5">
        <v>-1.3859999999999999</v>
      </c>
    </row>
    <row r="59" spans="1:26" x14ac:dyDescent="0.25">
      <c r="A59" s="3" t="s">
        <v>131</v>
      </c>
      <c r="B59" s="3" t="s">
        <v>132</v>
      </c>
      <c r="C59" s="5">
        <v>5.1369999999999996</v>
      </c>
      <c r="D59" s="5">
        <v>4.6269999999999998</v>
      </c>
      <c r="E59" s="5">
        <v>0.85499999999999998</v>
      </c>
      <c r="F59" s="5">
        <v>-5.3739999999999997</v>
      </c>
      <c r="G59" s="5">
        <v>-0.29899999999999999</v>
      </c>
      <c r="H59" s="5">
        <v>-1.415</v>
      </c>
      <c r="I59" s="5">
        <v>0.79900000000000004</v>
      </c>
      <c r="J59" s="5">
        <v>0.60799999999999998</v>
      </c>
      <c r="K59" s="5">
        <v>-0.77700000000000002</v>
      </c>
      <c r="L59" s="5">
        <v>-4.5030000000000001</v>
      </c>
      <c r="M59" s="5">
        <v>0.89</v>
      </c>
      <c r="N59" s="5">
        <v>5.0110000000000001</v>
      </c>
      <c r="O59" s="5">
        <v>-2.4289999999999998</v>
      </c>
      <c r="P59" s="5">
        <v>1.9059999999999999</v>
      </c>
      <c r="Q59" s="5">
        <v>-1.5489999999999999</v>
      </c>
      <c r="R59" s="5">
        <v>-10.826000000000001</v>
      </c>
      <c r="S59" s="5">
        <v>10.122999999999999</v>
      </c>
      <c r="T59" s="5">
        <v>-12.05</v>
      </c>
      <c r="U59" s="5">
        <v>0.71399999999999997</v>
      </c>
      <c r="V59" s="5">
        <v>2.9809999999999999</v>
      </c>
      <c r="W59" s="5">
        <v>-11.97</v>
      </c>
      <c r="X59" s="5">
        <v>8.65</v>
      </c>
      <c r="Y59" s="5">
        <v>-1.113</v>
      </c>
    </row>
    <row r="60" spans="1:26" x14ac:dyDescent="0.25">
      <c r="A60" s="3" t="s">
        <v>133</v>
      </c>
      <c r="B60" s="3" t="s">
        <v>134</v>
      </c>
      <c r="C60" s="5">
        <v>9.7520000000000007</v>
      </c>
      <c r="D60" s="5">
        <v>2.7429999999999999</v>
      </c>
      <c r="E60" s="5">
        <v>0.65200000000000002</v>
      </c>
      <c r="F60" s="5">
        <v>2.5870000000000002</v>
      </c>
      <c r="G60" s="5">
        <v>-0.27900000000000003</v>
      </c>
      <c r="H60" s="5">
        <v>2.3079999999999998</v>
      </c>
      <c r="I60" s="5">
        <v>4.0949999999999998</v>
      </c>
      <c r="J60" s="5">
        <v>4.2350000000000003</v>
      </c>
      <c r="K60" s="5">
        <v>5.5339999999999998</v>
      </c>
      <c r="L60" s="5">
        <v>-8.8550000000000004</v>
      </c>
      <c r="M60" s="5">
        <v>-11.137</v>
      </c>
      <c r="N60" s="5">
        <v>-1.798</v>
      </c>
      <c r="O60" s="5">
        <v>1.8360000000000001</v>
      </c>
      <c r="P60" s="5">
        <v>0.377</v>
      </c>
      <c r="Q60" s="5">
        <v>1.2789999999999999</v>
      </c>
      <c r="R60" s="5">
        <v>5.4180000000000001</v>
      </c>
      <c r="S60" s="5">
        <v>-0.35699999999999998</v>
      </c>
      <c r="T60" s="5">
        <v>8.1460000000000008</v>
      </c>
      <c r="U60" s="5">
        <v>-8.7999999999999995E-2</v>
      </c>
      <c r="V60" s="5">
        <v>1.5840000000000001</v>
      </c>
      <c r="W60" s="5">
        <v>-6.7750000000000004</v>
      </c>
      <c r="X60" s="5">
        <v>-3.6419999999999999</v>
      </c>
      <c r="Y60" s="5">
        <v>-1.004</v>
      </c>
    </row>
    <row r="61" spans="1:26" x14ac:dyDescent="0.25">
      <c r="A61" s="3" t="s">
        <v>135</v>
      </c>
      <c r="B61" s="3" t="s">
        <v>136</v>
      </c>
      <c r="C61" s="5">
        <v>1.673</v>
      </c>
      <c r="D61" s="5">
        <v>4.4969999999999999</v>
      </c>
      <c r="E61" s="5">
        <v>3.286</v>
      </c>
      <c r="F61" s="5">
        <v>1.8</v>
      </c>
      <c r="G61" s="5">
        <v>2.4510000000000001</v>
      </c>
      <c r="H61" s="5">
        <v>-0.626</v>
      </c>
      <c r="I61" s="5">
        <v>-0.26800000000000002</v>
      </c>
      <c r="J61" s="5">
        <v>2.633</v>
      </c>
      <c r="K61" s="5">
        <v>1.0860000000000001</v>
      </c>
      <c r="L61" s="5">
        <v>-0.81100000000000005</v>
      </c>
      <c r="M61" s="5">
        <v>12.308</v>
      </c>
      <c r="N61" s="5">
        <v>7.548</v>
      </c>
      <c r="O61" s="5">
        <v>-1.833</v>
      </c>
      <c r="P61" s="5">
        <v>0.93600000000000005</v>
      </c>
      <c r="Q61" s="5">
        <v>3.2330000000000001</v>
      </c>
      <c r="R61" s="5">
        <v>9.4529999999999994</v>
      </c>
      <c r="S61" s="5">
        <v>1.425</v>
      </c>
      <c r="T61" s="5">
        <v>-0.749</v>
      </c>
      <c r="U61" s="5">
        <v>1.4750000000000001</v>
      </c>
      <c r="V61" s="5">
        <v>1.0029999999999999</v>
      </c>
      <c r="W61" s="5">
        <v>-8.5589999999999993</v>
      </c>
      <c r="X61" s="5">
        <v>11.884</v>
      </c>
      <c r="Y61" s="5">
        <v>2.6520000000000001</v>
      </c>
    </row>
    <row r="62" spans="1:26" x14ac:dyDescent="0.25">
      <c r="A62" s="3" t="s">
        <v>137</v>
      </c>
      <c r="B62" s="3" t="s">
        <v>138</v>
      </c>
      <c r="C62" s="5">
        <v>3.4620000000000002</v>
      </c>
      <c r="D62" s="5">
        <v>-0.46100000000000002</v>
      </c>
      <c r="E62" s="5">
        <v>1.002</v>
      </c>
      <c r="F62" s="5">
        <v>0.10100000000000001</v>
      </c>
      <c r="G62" s="5">
        <v>4.665</v>
      </c>
      <c r="H62" s="5">
        <v>3.2429999999999999</v>
      </c>
      <c r="I62" s="5">
        <v>3.1949999999999998</v>
      </c>
      <c r="J62" s="5">
        <v>3.4</v>
      </c>
      <c r="K62" s="5">
        <v>-0.32300000000000001</v>
      </c>
      <c r="L62" s="5">
        <v>-6.431</v>
      </c>
      <c r="M62" s="5">
        <v>8.7279999999999998</v>
      </c>
      <c r="N62" s="5">
        <v>1.71</v>
      </c>
      <c r="O62" s="5">
        <v>1.915</v>
      </c>
      <c r="P62" s="5">
        <v>-1.907</v>
      </c>
      <c r="Q62" s="5">
        <v>0.85299999999999998</v>
      </c>
      <c r="R62" s="5">
        <v>-3.448</v>
      </c>
      <c r="S62" s="5">
        <v>1.2689999999999999</v>
      </c>
      <c r="T62" s="5">
        <v>2.7709999999999999</v>
      </c>
      <c r="U62" s="5">
        <v>-3.5009999999999999</v>
      </c>
      <c r="V62" s="5">
        <v>4.1890000000000001</v>
      </c>
      <c r="W62" s="5">
        <v>-17.937999999999999</v>
      </c>
      <c r="X62" s="5">
        <v>14.335000000000001</v>
      </c>
      <c r="Y62" s="5">
        <v>10.662000000000001</v>
      </c>
      <c r="Z62" s="5">
        <v>-4.0430000000000001</v>
      </c>
    </row>
    <row r="63" spans="1:26" x14ac:dyDescent="0.25">
      <c r="A63" s="3" t="s">
        <v>139</v>
      </c>
      <c r="B63" s="3" t="s">
        <v>140</v>
      </c>
      <c r="C63" s="5">
        <v>7.2439999999999998</v>
      </c>
      <c r="D63" s="5">
        <v>2.0110000000000001</v>
      </c>
      <c r="E63" s="5">
        <v>1.3049999999999999</v>
      </c>
      <c r="F63" s="5">
        <v>0.57599999999999996</v>
      </c>
      <c r="G63" s="5">
        <v>5.0129999999999999</v>
      </c>
      <c r="H63" s="5">
        <v>4.093</v>
      </c>
      <c r="I63" s="5">
        <v>4.423</v>
      </c>
      <c r="J63" s="5">
        <v>3.7040000000000002</v>
      </c>
      <c r="K63" s="5">
        <v>-0.32</v>
      </c>
      <c r="L63" s="5">
        <v>-4.4139999999999997</v>
      </c>
      <c r="M63" s="5">
        <v>4.8650000000000002</v>
      </c>
      <c r="N63" s="5">
        <v>3.673</v>
      </c>
      <c r="O63" s="5">
        <v>3.536</v>
      </c>
      <c r="P63" s="5">
        <v>0.49399999999999999</v>
      </c>
      <c r="Q63" s="5">
        <v>-0.28100000000000003</v>
      </c>
      <c r="R63" s="5">
        <v>-2.5409999999999999</v>
      </c>
      <c r="S63" s="5">
        <v>0.316</v>
      </c>
      <c r="T63" s="5">
        <v>1.667</v>
      </c>
      <c r="U63" s="5">
        <v>-2.7810000000000001</v>
      </c>
      <c r="V63" s="5">
        <v>5.1109999999999998</v>
      </c>
      <c r="W63" s="5">
        <v>-10.846</v>
      </c>
      <c r="X63" s="5">
        <v>9.6280000000000001</v>
      </c>
      <c r="Y63" s="5">
        <v>8.4529999999999994</v>
      </c>
    </row>
    <row r="64" spans="1:26" x14ac:dyDescent="0.25">
      <c r="A64" s="3" t="s">
        <v>141</v>
      </c>
      <c r="B64" s="3" t="s">
        <v>142</v>
      </c>
      <c r="C64" s="5">
        <v>15.278</v>
      </c>
      <c r="D64" s="5">
        <v>8.6150000000000002</v>
      </c>
      <c r="E64" s="5">
        <v>-1.085</v>
      </c>
      <c r="F64" s="5">
        <v>9.3140000000000001</v>
      </c>
      <c r="G64" s="5">
        <v>5.8570000000000002</v>
      </c>
      <c r="H64" s="5">
        <v>-7.0220000000000002</v>
      </c>
      <c r="I64" s="5">
        <v>-23.548999999999999</v>
      </c>
      <c r="J64" s="5">
        <v>7.12</v>
      </c>
      <c r="K64" s="5">
        <v>7.0449999999999999</v>
      </c>
      <c r="L64" s="5">
        <v>-60.722000000000001</v>
      </c>
      <c r="M64" s="5">
        <v>274.10000000000002</v>
      </c>
      <c r="N64" s="5">
        <v>-24.234000000000002</v>
      </c>
      <c r="O64" s="5">
        <v>130.94399999999999</v>
      </c>
      <c r="P64" s="5">
        <v>2.766</v>
      </c>
      <c r="Q64" s="5">
        <v>47.241999999999997</v>
      </c>
      <c r="R64" s="5">
        <v>-8.6039999999999992</v>
      </c>
      <c r="S64" s="5">
        <v>13.287000000000001</v>
      </c>
      <c r="T64" s="5">
        <v>5.4859999999999998</v>
      </c>
      <c r="U64" s="5">
        <v>-4.6420000000000003</v>
      </c>
      <c r="V64" s="5">
        <v>16.864000000000001</v>
      </c>
      <c r="W64" s="5">
        <v>-95.542000000000002</v>
      </c>
      <c r="X64" s="5">
        <v>32.904000000000003</v>
      </c>
      <c r="Y64" s="5">
        <v>23.983000000000001</v>
      </c>
    </row>
    <row r="65" spans="1:26" x14ac:dyDescent="0.25">
      <c r="A65" s="3" t="s">
        <v>143</v>
      </c>
      <c r="B65" s="3" t="s">
        <v>144</v>
      </c>
      <c r="C65" s="5">
        <v>-15.12</v>
      </c>
      <c r="D65" s="5">
        <v>-12.872999999999999</v>
      </c>
      <c r="E65" s="5">
        <v>10.282</v>
      </c>
      <c r="F65" s="5">
        <v>4.1829999999999998</v>
      </c>
      <c r="G65" s="5">
        <v>18.184999999999999</v>
      </c>
      <c r="H65" s="5">
        <v>6.9050000000000002</v>
      </c>
      <c r="I65" s="5">
        <v>13.651999999999999</v>
      </c>
      <c r="J65" s="5">
        <v>5.8490000000000002</v>
      </c>
      <c r="K65" s="5">
        <v>1.32</v>
      </c>
      <c r="L65" s="5">
        <v>-19.126000000000001</v>
      </c>
      <c r="M65" s="5">
        <v>41.628999999999998</v>
      </c>
      <c r="N65" s="5">
        <v>8.1489999999999991</v>
      </c>
      <c r="O65" s="5">
        <v>7.3559999999999999</v>
      </c>
      <c r="P65" s="5">
        <v>1.226</v>
      </c>
      <c r="Q65" s="5">
        <v>-8.1219999999999999</v>
      </c>
      <c r="R65" s="5">
        <v>-7.8650000000000002</v>
      </c>
      <c r="S65" s="5">
        <v>4.3760000000000003</v>
      </c>
      <c r="T65" s="5">
        <v>7.4409999999999998</v>
      </c>
      <c r="U65" s="5">
        <v>-0.88400000000000001</v>
      </c>
      <c r="V65" s="5">
        <v>13.976000000000001</v>
      </c>
      <c r="W65" s="5">
        <v>-75.751000000000005</v>
      </c>
      <c r="X65" s="5">
        <v>125.932</v>
      </c>
      <c r="Y65" s="5">
        <v>34.433</v>
      </c>
    </row>
    <row r="66" spans="1:26" x14ac:dyDescent="0.25">
      <c r="A66" s="3" t="s">
        <v>145</v>
      </c>
      <c r="B66" s="3" t="s">
        <v>146</v>
      </c>
      <c r="C66" s="5">
        <v>1.984</v>
      </c>
      <c r="D66" s="5">
        <v>-3.0529999999999999</v>
      </c>
      <c r="E66" s="5">
        <v>0.50700000000000001</v>
      </c>
      <c r="F66" s="5">
        <v>-0.14099999999999999</v>
      </c>
      <c r="G66" s="5">
        <v>4.2439999999999998</v>
      </c>
      <c r="H66" s="5">
        <v>4.2439999999999998</v>
      </c>
      <c r="I66" s="5">
        <v>4.0250000000000004</v>
      </c>
      <c r="J66" s="5">
        <v>3.2040000000000002</v>
      </c>
      <c r="K66" s="5">
        <v>-0.70599999999999996</v>
      </c>
      <c r="L66" s="5">
        <v>-3.0139999999999998</v>
      </c>
      <c r="M66" s="5">
        <v>6.6239999999999997</v>
      </c>
      <c r="N66" s="5">
        <v>3.552</v>
      </c>
      <c r="O66" s="5">
        <v>-4.633</v>
      </c>
      <c r="P66" s="5">
        <v>-3.758</v>
      </c>
      <c r="Q66" s="5">
        <v>0.58699999999999997</v>
      </c>
      <c r="R66" s="5">
        <v>-1.516</v>
      </c>
      <c r="S66" s="5">
        <v>2.5470000000000002</v>
      </c>
      <c r="T66" s="5">
        <v>4.3840000000000003</v>
      </c>
      <c r="U66" s="5">
        <v>-2.198</v>
      </c>
      <c r="V66" s="5">
        <v>2.556</v>
      </c>
      <c r="W66" s="5">
        <v>-12.840999999999999</v>
      </c>
      <c r="X66" s="5">
        <v>14.561999999999999</v>
      </c>
      <c r="Y66" s="5">
        <v>8.3439999999999994</v>
      </c>
    </row>
    <row r="67" spans="1:26" x14ac:dyDescent="0.25">
      <c r="A67" s="3" t="s">
        <v>147</v>
      </c>
      <c r="B67" s="3" t="s">
        <v>148</v>
      </c>
      <c r="C67" s="5">
        <v>1.643</v>
      </c>
      <c r="D67" s="5">
        <v>1.097</v>
      </c>
      <c r="E67" s="5">
        <v>-0.58499999999999996</v>
      </c>
      <c r="F67" s="5">
        <v>-3.1429999999999998</v>
      </c>
      <c r="G67" s="5">
        <v>9.1999999999999998E-2</v>
      </c>
      <c r="H67" s="5">
        <v>-1.3129999999999999</v>
      </c>
      <c r="I67" s="5">
        <v>-0.127</v>
      </c>
      <c r="J67" s="5">
        <v>1.0660000000000001</v>
      </c>
      <c r="K67" s="5">
        <v>-1.595</v>
      </c>
      <c r="L67" s="5">
        <v>-3.8879999999999999</v>
      </c>
      <c r="M67" s="5">
        <v>-7.2069999999999999</v>
      </c>
      <c r="N67" s="5">
        <v>-4.7</v>
      </c>
      <c r="O67" s="5">
        <v>-3.242</v>
      </c>
      <c r="P67" s="5">
        <v>-8.1419999999999995</v>
      </c>
      <c r="Q67" s="5">
        <v>-3.3679999999999999</v>
      </c>
      <c r="R67" s="5">
        <v>-10.581</v>
      </c>
      <c r="S67" s="5">
        <v>-8.0299999999999994</v>
      </c>
      <c r="T67" s="5">
        <v>-3.7690000000000001</v>
      </c>
      <c r="U67" s="5">
        <v>-15.250999999999999</v>
      </c>
      <c r="V67" s="5">
        <v>-3.5760000000000001</v>
      </c>
      <c r="W67" s="5">
        <v>-20.016999999999999</v>
      </c>
      <c r="X67" s="5">
        <v>-4.8860000000000001</v>
      </c>
      <c r="Y67" s="5">
        <v>-7.4889999999999999</v>
      </c>
    </row>
    <row r="68" spans="1:26" x14ac:dyDescent="0.25">
      <c r="A68" s="3" t="s">
        <v>149</v>
      </c>
      <c r="B68" s="3" t="s">
        <v>150</v>
      </c>
      <c r="C68" s="5">
        <v>5.0270000000000001</v>
      </c>
      <c r="D68" s="5">
        <v>2.8580000000000001</v>
      </c>
      <c r="E68" s="5">
        <v>-3.4359999999999999</v>
      </c>
      <c r="F68" s="5">
        <v>-0.60699999999999998</v>
      </c>
      <c r="G68" s="5">
        <v>-0.97199999999999998</v>
      </c>
      <c r="H68" s="5">
        <v>2.4159999999999999</v>
      </c>
      <c r="I68" s="5">
        <v>1.855</v>
      </c>
      <c r="J68" s="5">
        <v>3.411</v>
      </c>
      <c r="K68" s="5">
        <v>0.626</v>
      </c>
      <c r="L68" s="5">
        <v>-2.3980000000000001</v>
      </c>
      <c r="M68" s="5">
        <v>2.7229999999999999</v>
      </c>
      <c r="N68" s="5">
        <v>5.9939999999999998</v>
      </c>
      <c r="O68" s="5">
        <v>-0.313</v>
      </c>
      <c r="P68" s="5">
        <v>0.77400000000000002</v>
      </c>
      <c r="Q68" s="5">
        <v>-1.3660000000000001</v>
      </c>
      <c r="R68" s="5">
        <v>-0.56699999999999995</v>
      </c>
      <c r="S68" s="5">
        <v>1.24</v>
      </c>
      <c r="T68" s="5">
        <v>1.1259999999999999</v>
      </c>
      <c r="U68" s="5">
        <v>1.337</v>
      </c>
      <c r="V68" s="5">
        <v>5.9</v>
      </c>
      <c r="W68" s="5">
        <v>-44.685000000000002</v>
      </c>
      <c r="X68" s="5">
        <v>12.877000000000001</v>
      </c>
      <c r="Y68" s="5">
        <v>44.162999999999997</v>
      </c>
      <c r="Z68" s="5">
        <v>12.786</v>
      </c>
    </row>
    <row r="69" spans="1:26" x14ac:dyDescent="0.25">
      <c r="A69" s="3" t="s">
        <v>151</v>
      </c>
      <c r="B69" s="3" t="s">
        <v>152</v>
      </c>
      <c r="C69" s="5">
        <v>5.1360000000000001</v>
      </c>
      <c r="D69" s="5">
        <v>2.9279999999999999</v>
      </c>
      <c r="E69" s="5">
        <v>-3.6349999999999998</v>
      </c>
      <c r="F69" s="5">
        <v>-0.70899999999999996</v>
      </c>
      <c r="G69" s="5">
        <v>-1.321</v>
      </c>
      <c r="H69" s="5">
        <v>2.2080000000000002</v>
      </c>
      <c r="I69" s="5">
        <v>1.6779999999999999</v>
      </c>
      <c r="J69" s="5">
        <v>3.2509999999999999</v>
      </c>
      <c r="K69" s="5">
        <v>4.1769999999999996</v>
      </c>
      <c r="L69" s="5">
        <v>-13.256</v>
      </c>
      <c r="M69" s="5">
        <v>1.181</v>
      </c>
      <c r="N69" s="5">
        <v>6.5309999999999997</v>
      </c>
      <c r="O69" s="5">
        <v>-3.383</v>
      </c>
      <c r="P69" s="5">
        <v>4.8559999999999999</v>
      </c>
      <c r="Q69" s="5">
        <v>-2.5960000000000001</v>
      </c>
      <c r="R69" s="5">
        <v>-0.82599999999999996</v>
      </c>
      <c r="S69" s="5">
        <v>1.819</v>
      </c>
      <c r="T69" s="5">
        <v>2.3140000000000001</v>
      </c>
      <c r="U69" s="5">
        <v>-1.4530000000000001</v>
      </c>
      <c r="V69" s="5">
        <v>2.15</v>
      </c>
      <c r="W69" s="5">
        <v>-56.783000000000001</v>
      </c>
      <c r="X69" s="5">
        <v>23.998999999999999</v>
      </c>
      <c r="Y69" s="5">
        <v>50.456000000000003</v>
      </c>
    </row>
    <row r="70" spans="1:26" x14ac:dyDescent="0.25">
      <c r="A70" s="3" t="s">
        <v>153</v>
      </c>
      <c r="B70" s="3" t="s">
        <v>154</v>
      </c>
      <c r="C70" s="5">
        <v>4.992</v>
      </c>
      <c r="D70" s="5">
        <v>2.8359999999999999</v>
      </c>
      <c r="E70" s="5">
        <v>-3.371</v>
      </c>
      <c r="F70" s="5">
        <v>-0.57399999999999995</v>
      </c>
      <c r="G70" s="5">
        <v>-0.85899999999999999</v>
      </c>
      <c r="H70" s="5">
        <v>2.484</v>
      </c>
      <c r="I70" s="5">
        <v>1.913</v>
      </c>
      <c r="J70" s="5">
        <v>3.4620000000000002</v>
      </c>
      <c r="K70" s="5">
        <v>-0.51500000000000001</v>
      </c>
      <c r="L70" s="5">
        <v>1.2749999999999999</v>
      </c>
      <c r="M70" s="5">
        <v>3.1789999999999998</v>
      </c>
      <c r="N70" s="5">
        <v>5.8380000000000001</v>
      </c>
      <c r="O70" s="5">
        <v>0.61</v>
      </c>
      <c r="P70" s="5">
        <v>-0.38800000000000001</v>
      </c>
      <c r="Q70" s="5">
        <v>-0.999</v>
      </c>
      <c r="R70" s="5">
        <v>-0.49</v>
      </c>
      <c r="S70" s="5">
        <v>1.0629999999999999</v>
      </c>
      <c r="T70" s="5">
        <v>0.75800000000000001</v>
      </c>
      <c r="U70" s="5">
        <v>2.2429999999999999</v>
      </c>
      <c r="V70" s="5">
        <v>7.1449999999999996</v>
      </c>
      <c r="W70" s="5">
        <v>-40.874000000000002</v>
      </c>
      <c r="X70" s="5">
        <v>10.249000000000001</v>
      </c>
      <c r="Y70" s="5">
        <v>42.390999999999998</v>
      </c>
    </row>
    <row r="71" spans="1:26" x14ac:dyDescent="0.25">
      <c r="A71" s="3" t="s">
        <v>155</v>
      </c>
      <c r="B71" s="3" t="s">
        <v>156</v>
      </c>
      <c r="C71" s="5">
        <v>3.931</v>
      </c>
      <c r="D71" s="5">
        <v>1.9470000000000001</v>
      </c>
      <c r="E71" s="5">
        <v>0.28199999999999997</v>
      </c>
      <c r="F71" s="5">
        <v>1.762</v>
      </c>
      <c r="G71" s="5">
        <v>7.1879999999999997</v>
      </c>
      <c r="H71" s="5">
        <v>2.8039999999999998</v>
      </c>
      <c r="I71" s="5">
        <v>4.3710000000000004</v>
      </c>
      <c r="J71" s="5">
        <v>3.254</v>
      </c>
      <c r="K71" s="5">
        <v>-2.1989999999999998</v>
      </c>
      <c r="L71" s="5">
        <v>-5.7649999999999997</v>
      </c>
      <c r="M71" s="5">
        <v>3.274</v>
      </c>
      <c r="N71" s="5">
        <v>5.3140000000000001</v>
      </c>
      <c r="O71" s="5">
        <v>-3.1150000000000002</v>
      </c>
      <c r="P71" s="5">
        <v>-2.0550000000000002</v>
      </c>
      <c r="Q71" s="5">
        <v>2.9350000000000001</v>
      </c>
      <c r="R71" s="5">
        <v>0.156</v>
      </c>
      <c r="S71" s="5">
        <v>1.923</v>
      </c>
      <c r="T71" s="5">
        <v>5.77</v>
      </c>
      <c r="U71" s="5">
        <v>2.5299999999999998</v>
      </c>
      <c r="V71" s="5">
        <v>4.1900000000000004</v>
      </c>
      <c r="W71" s="5">
        <v>-2.8290000000000002</v>
      </c>
      <c r="X71" s="5">
        <v>12.715999999999999</v>
      </c>
      <c r="Y71" s="5">
        <v>2.4</v>
      </c>
      <c r="Z71" s="5">
        <v>5.2489999999999997</v>
      </c>
    </row>
    <row r="72" spans="1:26" x14ac:dyDescent="0.25">
      <c r="A72" s="3" t="s">
        <v>157</v>
      </c>
      <c r="B72" s="3" t="s">
        <v>158</v>
      </c>
      <c r="C72" s="5">
        <v>3.2029999999999998</v>
      </c>
      <c r="D72" s="5">
        <v>1.31</v>
      </c>
      <c r="E72" s="5">
        <v>5.0999999999999997E-2</v>
      </c>
      <c r="F72" s="5">
        <v>2.4889999999999999</v>
      </c>
      <c r="G72" s="5">
        <v>4.7549999999999999</v>
      </c>
      <c r="H72" s="5">
        <v>1.296</v>
      </c>
      <c r="I72" s="5">
        <v>7.7030000000000003</v>
      </c>
      <c r="J72" s="5">
        <v>2.5329999999999999</v>
      </c>
      <c r="K72" s="5">
        <v>-0.56399999999999995</v>
      </c>
      <c r="L72" s="5">
        <v>-9.0129999999999999</v>
      </c>
      <c r="M72" s="5">
        <v>2.8010000000000002</v>
      </c>
      <c r="N72" s="5">
        <v>1.25</v>
      </c>
      <c r="O72" s="5">
        <v>-2.5299999999999998</v>
      </c>
      <c r="P72" s="5">
        <v>-1.6619999999999999</v>
      </c>
      <c r="Q72" s="5">
        <v>3.0430000000000001</v>
      </c>
      <c r="R72" s="5">
        <v>0.14799999999999999</v>
      </c>
      <c r="S72" s="5">
        <v>2.2919999999999998</v>
      </c>
      <c r="T72" s="5">
        <v>9.702</v>
      </c>
      <c r="U72" s="5">
        <v>1.7649999999999999</v>
      </c>
      <c r="V72" s="5">
        <v>5.0709999999999997</v>
      </c>
      <c r="W72" s="5">
        <v>0.46500000000000002</v>
      </c>
      <c r="X72" s="5">
        <v>9.1140000000000008</v>
      </c>
      <c r="Y72" s="5">
        <v>1.671</v>
      </c>
    </row>
    <row r="73" spans="1:26" x14ac:dyDescent="0.25">
      <c r="A73" s="3" t="s">
        <v>159</v>
      </c>
      <c r="B73" s="3" t="s">
        <v>160</v>
      </c>
      <c r="C73" s="5">
        <v>5.3239999999999998</v>
      </c>
      <c r="D73" s="5">
        <v>3.044</v>
      </c>
      <c r="E73" s="5">
        <v>-0.94099999999999995</v>
      </c>
      <c r="F73" s="5">
        <v>2.8149999999999999</v>
      </c>
      <c r="G73" s="5">
        <v>10.996</v>
      </c>
      <c r="H73" s="5">
        <v>4.0519999999999996</v>
      </c>
      <c r="I73" s="5">
        <v>0.214</v>
      </c>
      <c r="J73" s="5">
        <v>4.2590000000000003</v>
      </c>
      <c r="K73" s="5">
        <v>-3.9089999999999998</v>
      </c>
      <c r="L73" s="5">
        <v>-0.21199999999999999</v>
      </c>
      <c r="M73" s="5">
        <v>2.09</v>
      </c>
      <c r="N73" s="5">
        <v>11.677</v>
      </c>
      <c r="O73" s="5">
        <v>-2.7040000000000002</v>
      </c>
      <c r="P73" s="5">
        <v>-3.2210000000000001</v>
      </c>
      <c r="Q73" s="5">
        <v>0.68700000000000006</v>
      </c>
      <c r="R73" s="5">
        <v>2.7559999999999998</v>
      </c>
      <c r="S73" s="5">
        <v>0.53</v>
      </c>
      <c r="T73" s="5">
        <v>3.839</v>
      </c>
      <c r="U73" s="5">
        <v>0.70399999999999996</v>
      </c>
      <c r="V73" s="5">
        <v>3.5089999999999999</v>
      </c>
      <c r="W73" s="5">
        <v>-16.440999999999999</v>
      </c>
      <c r="X73" s="5">
        <v>27.526</v>
      </c>
      <c r="Y73" s="5">
        <v>8.8019999999999996</v>
      </c>
    </row>
    <row r="74" spans="1:26" x14ac:dyDescent="0.25">
      <c r="A74" s="3" t="s">
        <v>161</v>
      </c>
      <c r="B74" s="3" t="s">
        <v>162</v>
      </c>
      <c r="C74" s="5">
        <v>3.9529999999999998</v>
      </c>
      <c r="D74" s="5">
        <v>2.1619999999999999</v>
      </c>
      <c r="E74" s="5">
        <v>3.593</v>
      </c>
      <c r="F74" s="5">
        <v>-2.919</v>
      </c>
      <c r="G74" s="5">
        <v>7.6870000000000003</v>
      </c>
      <c r="H74" s="5">
        <v>5.2729999999999997</v>
      </c>
      <c r="I74" s="5">
        <v>1.772</v>
      </c>
      <c r="J74" s="5">
        <v>3.6789999999999998</v>
      </c>
      <c r="K74" s="5">
        <v>-4.46</v>
      </c>
      <c r="L74" s="5">
        <v>-4.9829999999999997</v>
      </c>
      <c r="M74" s="5">
        <v>7.0549999999999997</v>
      </c>
      <c r="N74" s="5">
        <v>6.9669999999999996</v>
      </c>
      <c r="O74" s="5">
        <v>-5.7519999999999998</v>
      </c>
      <c r="P74" s="5">
        <v>-1.0840000000000001</v>
      </c>
      <c r="Q74" s="5">
        <v>6.6529999999999996</v>
      </c>
      <c r="R74" s="5">
        <v>-4.5659999999999998</v>
      </c>
      <c r="S74" s="5">
        <v>3.246</v>
      </c>
      <c r="T74" s="5">
        <v>-2.9630000000000001</v>
      </c>
      <c r="U74" s="5">
        <v>8.2680000000000007</v>
      </c>
      <c r="V74" s="5">
        <v>2.3849999999999998</v>
      </c>
      <c r="W74" s="5">
        <v>9.9380000000000006</v>
      </c>
      <c r="X74" s="5">
        <v>4.6319999999999997</v>
      </c>
      <c r="Y74" s="5">
        <v>-6.101</v>
      </c>
    </row>
    <row r="75" spans="1:26" x14ac:dyDescent="0.25">
      <c r="A75" s="3" t="s">
        <v>163</v>
      </c>
      <c r="B75" s="3" t="s">
        <v>164</v>
      </c>
      <c r="C75" s="5">
        <v>9.9469999999999992</v>
      </c>
      <c r="D75" s="5">
        <v>19.503</v>
      </c>
      <c r="E75" s="5">
        <v>26.141999999999999</v>
      </c>
      <c r="F75" s="5">
        <v>2.5259999999999998</v>
      </c>
      <c r="G75" s="5">
        <v>7.9829999999999997</v>
      </c>
      <c r="H75" s="5">
        <v>0.316</v>
      </c>
      <c r="I75" s="5">
        <v>13.996</v>
      </c>
      <c r="J75" s="5">
        <v>4.7629999999999999</v>
      </c>
      <c r="K75" s="5">
        <v>2.4430000000000001</v>
      </c>
      <c r="L75" s="5">
        <v>-3.1269999999999998</v>
      </c>
      <c r="M75" s="5">
        <v>3.964</v>
      </c>
      <c r="N75" s="5">
        <v>12.377000000000001</v>
      </c>
      <c r="O75" s="5">
        <v>10.173999999999999</v>
      </c>
      <c r="P75" s="5">
        <v>0.32100000000000001</v>
      </c>
      <c r="Q75" s="5">
        <v>3.8620000000000001</v>
      </c>
      <c r="R75" s="5">
        <v>4.9580000000000002</v>
      </c>
      <c r="S75" s="5">
        <v>-2.4239999999999999</v>
      </c>
      <c r="T75" s="5">
        <v>4.5190000000000001</v>
      </c>
      <c r="U75" s="5">
        <v>4.7300000000000004</v>
      </c>
      <c r="V75" s="5">
        <v>4.7480000000000002</v>
      </c>
      <c r="W75" s="5">
        <v>-0.151</v>
      </c>
      <c r="X75" s="5">
        <v>5.048</v>
      </c>
      <c r="Y75" s="5">
        <v>5.415</v>
      </c>
      <c r="Z75" s="5">
        <v>7.782</v>
      </c>
    </row>
    <row r="76" spans="1:26" x14ac:dyDescent="0.25">
      <c r="A76" s="3" t="s">
        <v>165</v>
      </c>
      <c r="B76" s="3" t="s">
        <v>166</v>
      </c>
      <c r="C76" s="5">
        <v>1.9730000000000001</v>
      </c>
      <c r="D76" s="5">
        <v>2.9409999999999998</v>
      </c>
      <c r="E76" s="5">
        <v>-0.14699999999999999</v>
      </c>
      <c r="F76" s="5">
        <v>5.7880000000000003</v>
      </c>
      <c r="G76" s="5">
        <v>7.1040000000000001</v>
      </c>
      <c r="H76" s="5">
        <v>1.4370000000000001</v>
      </c>
      <c r="I76" s="5">
        <v>8.8710000000000004</v>
      </c>
      <c r="J76" s="5">
        <v>5.8090000000000002</v>
      </c>
      <c r="K76" s="5">
        <v>6.3339999999999996</v>
      </c>
      <c r="L76" s="5">
        <v>-3.2250000000000001</v>
      </c>
      <c r="M76" s="5">
        <v>3.1059999999999999</v>
      </c>
      <c r="N76" s="5">
        <v>2.4670000000000001</v>
      </c>
      <c r="O76" s="5">
        <v>4.4000000000000004</v>
      </c>
      <c r="P76" s="5">
        <v>0.253</v>
      </c>
      <c r="Q76" s="5">
        <v>2.4860000000000002</v>
      </c>
      <c r="R76" s="5">
        <v>4.0890000000000004</v>
      </c>
      <c r="S76" s="5">
        <v>5.7489999999999997</v>
      </c>
      <c r="T76" s="5">
        <v>7.8029999999999999</v>
      </c>
      <c r="U76" s="5">
        <v>7.609</v>
      </c>
      <c r="V76" s="5">
        <v>7.3810000000000002</v>
      </c>
      <c r="W76" s="5">
        <v>0.159</v>
      </c>
      <c r="X76" s="5">
        <v>10.286</v>
      </c>
      <c r="Y76" s="5">
        <v>7.6980000000000004</v>
      </c>
      <c r="Z76" s="5">
        <v>5.8659999999999997</v>
      </c>
    </row>
    <row r="77" spans="1:26" x14ac:dyDescent="0.25">
      <c r="A77" s="3" t="s">
        <v>167</v>
      </c>
      <c r="B77" s="3" t="s">
        <v>168</v>
      </c>
      <c r="C77" s="5">
        <v>1.61</v>
      </c>
      <c r="D77" s="5">
        <v>2.6549999999999998</v>
      </c>
      <c r="E77" s="5">
        <v>-0.33700000000000002</v>
      </c>
      <c r="F77" s="5">
        <v>5.9390000000000001</v>
      </c>
      <c r="G77" s="5">
        <v>7.4690000000000003</v>
      </c>
      <c r="H77" s="5">
        <v>1.284</v>
      </c>
      <c r="I77" s="5">
        <v>9.4280000000000008</v>
      </c>
      <c r="J77" s="5">
        <v>6.008</v>
      </c>
      <c r="K77" s="5">
        <v>4.7119999999999997</v>
      </c>
      <c r="L77" s="5">
        <v>-4.359</v>
      </c>
      <c r="M77" s="5">
        <v>4.12</v>
      </c>
      <c r="N77" s="5">
        <v>2.33</v>
      </c>
      <c r="O77" s="5">
        <v>3.3530000000000002</v>
      </c>
      <c r="P77" s="5">
        <v>-0.53700000000000003</v>
      </c>
      <c r="Q77" s="5">
        <v>2.774</v>
      </c>
      <c r="R77" s="5">
        <v>4.1740000000000004</v>
      </c>
      <c r="S77" s="5">
        <v>5.492</v>
      </c>
      <c r="T77" s="5">
        <v>7.8150000000000004</v>
      </c>
      <c r="U77" s="5">
        <v>7.41</v>
      </c>
      <c r="V77" s="5">
        <v>7.1689999999999996</v>
      </c>
      <c r="W77" s="5">
        <v>6.3E-2</v>
      </c>
      <c r="X77" s="5">
        <v>9.5960000000000001</v>
      </c>
      <c r="Y77" s="5">
        <v>7.9779999999999998</v>
      </c>
    </row>
    <row r="78" spans="1:26" x14ac:dyDescent="0.25">
      <c r="A78" s="3" t="s">
        <v>169</v>
      </c>
      <c r="B78" s="3" t="s">
        <v>170</v>
      </c>
      <c r="C78" s="5">
        <v>3.87</v>
      </c>
      <c r="D78" s="5">
        <v>4.4420000000000002</v>
      </c>
      <c r="E78" s="5">
        <v>0.86899999999999999</v>
      </c>
      <c r="F78" s="5">
        <v>5.01</v>
      </c>
      <c r="G78" s="5">
        <v>5.2629999999999999</v>
      </c>
      <c r="H78" s="5">
        <v>2.2050000000000001</v>
      </c>
      <c r="I78" s="5">
        <v>6.0970000000000004</v>
      </c>
      <c r="J78" s="5">
        <v>4.7969999999999997</v>
      </c>
      <c r="K78" s="5">
        <v>14.571999999999999</v>
      </c>
      <c r="L78" s="5">
        <v>2.484</v>
      </c>
      <c r="M78" s="5">
        <v>-1.8720000000000001</v>
      </c>
      <c r="N78" s="5">
        <v>3.2269999999999999</v>
      </c>
      <c r="O78" s="5">
        <v>10.331</v>
      </c>
      <c r="P78" s="5">
        <v>4.4450000000000003</v>
      </c>
      <c r="Q78" s="5">
        <v>0.97199999999999998</v>
      </c>
      <c r="R78" s="5">
        <v>3.641</v>
      </c>
      <c r="S78" s="5">
        <v>7.101</v>
      </c>
      <c r="T78" s="5">
        <v>7.7370000000000001</v>
      </c>
      <c r="U78" s="5">
        <v>8.6590000000000007</v>
      </c>
      <c r="V78" s="5">
        <v>8.4930000000000003</v>
      </c>
      <c r="W78" s="5">
        <v>0.66900000000000004</v>
      </c>
      <c r="X78" s="5">
        <v>13.962</v>
      </c>
      <c r="Y78" s="5">
        <v>6.2270000000000003</v>
      </c>
    </row>
    <row r="79" spans="1:26" x14ac:dyDescent="0.25">
      <c r="A79" s="3" t="s">
        <v>171</v>
      </c>
      <c r="B79" s="3" t="s">
        <v>172</v>
      </c>
      <c r="C79" s="5">
        <v>8.8480000000000008</v>
      </c>
      <c r="D79" s="5">
        <v>-3.504</v>
      </c>
      <c r="E79" s="5">
        <v>4.3899999999999997</v>
      </c>
      <c r="F79" s="5">
        <v>2.0049999999999999</v>
      </c>
      <c r="G79" s="5">
        <v>5.6029999999999998</v>
      </c>
      <c r="H79" s="5">
        <v>0.69499999999999995</v>
      </c>
      <c r="I79" s="5">
        <v>-2.669</v>
      </c>
      <c r="J79" s="5">
        <v>7.7460000000000004</v>
      </c>
      <c r="K79" s="5">
        <v>1.288</v>
      </c>
      <c r="L79" s="5">
        <v>8.4120000000000008</v>
      </c>
      <c r="M79" s="5">
        <v>0.38600000000000001</v>
      </c>
      <c r="N79" s="5">
        <v>7.1</v>
      </c>
      <c r="O79" s="5">
        <v>1.9079999999999999</v>
      </c>
      <c r="P79" s="5">
        <v>0.248</v>
      </c>
      <c r="Q79" s="5">
        <v>0.76</v>
      </c>
      <c r="R79" s="5">
        <v>-0.46</v>
      </c>
      <c r="S79" s="5">
        <v>-1.2130000000000001</v>
      </c>
      <c r="T79" s="5">
        <v>-0.40600000000000003</v>
      </c>
      <c r="U79" s="5">
        <v>6.32</v>
      </c>
      <c r="V79" s="5">
        <v>1.7549999999999999</v>
      </c>
      <c r="W79" s="5">
        <v>-0.81899999999999995</v>
      </c>
      <c r="X79" s="5">
        <v>9.3659999999999997</v>
      </c>
      <c r="Y79" s="5">
        <v>2.9140000000000001</v>
      </c>
      <c r="Z79" s="5">
        <v>-2.7810000000000001</v>
      </c>
    </row>
    <row r="80" spans="1:26" x14ac:dyDescent="0.25">
      <c r="A80" s="3" t="s">
        <v>173</v>
      </c>
      <c r="B80" s="3" t="s">
        <v>174</v>
      </c>
      <c r="C80" s="5">
        <v>8.484</v>
      </c>
      <c r="D80" s="5">
        <v>2.411</v>
      </c>
      <c r="E80" s="5">
        <v>-3.8359999999999999</v>
      </c>
      <c r="F80" s="5">
        <v>1.234</v>
      </c>
      <c r="G80" s="5">
        <v>2.8380000000000001</v>
      </c>
      <c r="H80" s="5">
        <v>0.18099999999999999</v>
      </c>
      <c r="I80" s="5">
        <v>6.7679999999999998</v>
      </c>
      <c r="J80" s="5">
        <v>11.802</v>
      </c>
      <c r="K80" s="5">
        <v>1.276</v>
      </c>
      <c r="L80" s="5">
        <v>0.99299999999999999</v>
      </c>
      <c r="M80" s="5">
        <v>2.9460000000000002</v>
      </c>
      <c r="N80" s="5">
        <v>4.8179999999999996</v>
      </c>
      <c r="O80" s="5">
        <v>2.8010000000000002</v>
      </c>
      <c r="P80" s="5">
        <v>0.98499999999999999</v>
      </c>
      <c r="Q80" s="5">
        <v>1.8320000000000001</v>
      </c>
      <c r="R80" s="5">
        <v>-0.19700000000000001</v>
      </c>
      <c r="S80" s="5">
        <v>0.85599999999999998</v>
      </c>
      <c r="T80" s="5">
        <v>-6.8000000000000005E-2</v>
      </c>
      <c r="U80" s="5">
        <v>6.2539999999999996</v>
      </c>
      <c r="V80" s="5">
        <v>1.901</v>
      </c>
      <c r="W80" s="5">
        <v>7.2290000000000001</v>
      </c>
      <c r="X80" s="5">
        <v>8.3360000000000003</v>
      </c>
      <c r="Y80" s="5">
        <v>4.9710000000000001</v>
      </c>
    </row>
    <row r="81" spans="1:26" x14ac:dyDescent="0.25">
      <c r="A81" s="3" t="s">
        <v>175</v>
      </c>
      <c r="B81" s="3" t="s">
        <v>176</v>
      </c>
      <c r="C81" s="5">
        <v>8.3209999999999997</v>
      </c>
      <c r="D81" s="5">
        <v>-36.796999999999997</v>
      </c>
      <c r="E81" s="5">
        <v>55.941000000000003</v>
      </c>
      <c r="F81" s="5">
        <v>-2.5670000000000002</v>
      </c>
      <c r="G81" s="5">
        <v>14.771000000000001</v>
      </c>
      <c r="H81" s="5">
        <v>-0.41199999999999998</v>
      </c>
      <c r="I81" s="5">
        <v>-27.571999999999999</v>
      </c>
      <c r="J81" s="5">
        <v>4.6230000000000002</v>
      </c>
      <c r="K81" s="5">
        <v>9.5329999999999995</v>
      </c>
      <c r="L81" s="5">
        <v>27.372</v>
      </c>
      <c r="M81" s="5">
        <v>-21.376999999999999</v>
      </c>
      <c r="N81" s="5">
        <v>32.265000000000001</v>
      </c>
      <c r="O81" s="5">
        <v>-2.3889999999999998</v>
      </c>
      <c r="P81" s="5">
        <v>2.7480000000000002</v>
      </c>
      <c r="Q81" s="5">
        <v>-2.7349999999999999</v>
      </c>
      <c r="R81" s="5">
        <v>-13.693</v>
      </c>
      <c r="S81" s="5">
        <v>-5.52</v>
      </c>
      <c r="T81" s="5">
        <v>-6.89</v>
      </c>
      <c r="U81" s="5">
        <v>9.3309999999999995</v>
      </c>
      <c r="V81" s="5">
        <v>-15.336</v>
      </c>
      <c r="W81" s="5">
        <v>-44.637999999999998</v>
      </c>
      <c r="X81" s="5">
        <v>4.5960000000000001</v>
      </c>
      <c r="Y81" s="5">
        <v>-15.909000000000001</v>
      </c>
    </row>
    <row r="82" spans="1:26" x14ac:dyDescent="0.25">
      <c r="A82" s="3" t="s">
        <v>177</v>
      </c>
      <c r="B82" s="3" t="s">
        <v>178</v>
      </c>
      <c r="C82" s="5">
        <v>10.928000000000001</v>
      </c>
      <c r="D82" s="5">
        <v>5.1840000000000002</v>
      </c>
      <c r="E82" s="5">
        <v>-5.8250000000000002</v>
      </c>
      <c r="F82" s="5">
        <v>8.7539999999999996</v>
      </c>
      <c r="G82" s="5">
        <v>6.3479999999999999</v>
      </c>
      <c r="H82" s="5">
        <v>3.399</v>
      </c>
      <c r="I82" s="5">
        <v>4.8949999999999996</v>
      </c>
      <c r="J82" s="5">
        <v>1.522</v>
      </c>
      <c r="K82" s="5">
        <v>-8.4809999999999999</v>
      </c>
      <c r="L82" s="5">
        <v>-1.0880000000000001</v>
      </c>
      <c r="M82" s="5">
        <v>9.4969999999999999</v>
      </c>
      <c r="N82" s="5">
        <v>-6.4640000000000004</v>
      </c>
      <c r="O82" s="5">
        <v>3.3420000000000001</v>
      </c>
      <c r="P82" s="5">
        <v>-4.0270000000000001</v>
      </c>
      <c r="Q82" s="5">
        <v>0.13700000000000001</v>
      </c>
      <c r="R82" s="5">
        <v>8.2170000000000005</v>
      </c>
      <c r="S82" s="5">
        <v>-4.6680000000000001</v>
      </c>
      <c r="T82" s="5">
        <v>3.3540000000000001</v>
      </c>
      <c r="U82" s="5">
        <v>4.6900000000000004</v>
      </c>
      <c r="V82" s="5">
        <v>14.629</v>
      </c>
      <c r="W82" s="5">
        <v>4.1150000000000002</v>
      </c>
      <c r="X82" s="5">
        <v>13.737</v>
      </c>
      <c r="Y82" s="5">
        <v>5.5780000000000003</v>
      </c>
    </row>
    <row r="83" spans="1:26" x14ac:dyDescent="0.25">
      <c r="A83" s="3" t="s">
        <v>179</v>
      </c>
      <c r="B83" s="3" t="s">
        <v>180</v>
      </c>
      <c r="C83" s="5">
        <v>6.4279999999999999</v>
      </c>
      <c r="D83" s="5">
        <v>3.1219999999999999</v>
      </c>
      <c r="E83" s="5">
        <v>-1.6459999999999999</v>
      </c>
      <c r="F83" s="5">
        <v>0.84699999999999998</v>
      </c>
      <c r="G83" s="5">
        <v>3.9009999999999998</v>
      </c>
      <c r="H83" s="5">
        <v>3.4390000000000001</v>
      </c>
      <c r="I83" s="5">
        <v>3.3919999999999999</v>
      </c>
      <c r="J83" s="5">
        <v>1.609</v>
      </c>
      <c r="K83" s="5">
        <v>0.14699999999999999</v>
      </c>
      <c r="L83" s="5">
        <v>0.214</v>
      </c>
      <c r="M83" s="5">
        <v>1.9610000000000001</v>
      </c>
      <c r="N83" s="5">
        <v>-7.5999999999999998E-2</v>
      </c>
      <c r="O83" s="5">
        <v>1.794</v>
      </c>
      <c r="P83" s="5">
        <v>2.0409999999999999</v>
      </c>
      <c r="Q83" s="5">
        <v>1.34</v>
      </c>
      <c r="R83" s="5">
        <v>0.443</v>
      </c>
      <c r="S83" s="5">
        <v>0.73499999999999999</v>
      </c>
      <c r="T83" s="5">
        <v>0.73399999999999999</v>
      </c>
      <c r="U83" s="5">
        <v>1.101</v>
      </c>
      <c r="V83" s="5">
        <v>1.454</v>
      </c>
      <c r="W83" s="5">
        <v>0.372</v>
      </c>
      <c r="X83" s="5">
        <v>1.772</v>
      </c>
      <c r="Y83" s="5">
        <v>1.6439999999999999</v>
      </c>
      <c r="Z83" s="5">
        <v>0.60399999999999998</v>
      </c>
    </row>
    <row r="84" spans="1:26" x14ac:dyDescent="0.25">
      <c r="A84" s="3" t="s">
        <v>181</v>
      </c>
      <c r="B84" s="3" t="s">
        <v>182</v>
      </c>
      <c r="C84" s="5">
        <v>2.2890000000000001</v>
      </c>
      <c r="D84" s="5">
        <v>-0.57899999999999996</v>
      </c>
      <c r="E84" s="5">
        <v>4.4349999999999996</v>
      </c>
      <c r="F84" s="5">
        <v>4.7210000000000001</v>
      </c>
      <c r="G84" s="5">
        <v>3.714</v>
      </c>
      <c r="H84" s="5">
        <v>4.282</v>
      </c>
      <c r="I84" s="5">
        <v>7.0309999999999997</v>
      </c>
      <c r="J84" s="5">
        <v>3.5630000000000002</v>
      </c>
      <c r="K84" s="5">
        <v>2.0710000000000002</v>
      </c>
      <c r="L84" s="5">
        <v>-5.2359999999999998</v>
      </c>
      <c r="M84" s="5">
        <v>5.9240000000000004</v>
      </c>
      <c r="N84" s="5">
        <v>4.1559999999999997</v>
      </c>
      <c r="O84" s="5">
        <v>2.2509999999999999</v>
      </c>
      <c r="P84" s="5">
        <v>1.752</v>
      </c>
      <c r="Q84" s="5">
        <v>1.9330000000000001</v>
      </c>
      <c r="R84" s="5">
        <v>2.17</v>
      </c>
      <c r="S84" s="5">
        <v>2.3460000000000001</v>
      </c>
      <c r="T84" s="5">
        <v>4.798</v>
      </c>
      <c r="U84" s="5">
        <v>3.3559999999999999</v>
      </c>
      <c r="V84" s="5">
        <v>3.88</v>
      </c>
      <c r="W84" s="5">
        <v>-6.1420000000000003</v>
      </c>
      <c r="X84" s="5">
        <v>10.132</v>
      </c>
      <c r="Y84" s="5">
        <v>4.0549999999999997</v>
      </c>
      <c r="Z84" s="5">
        <v>2.8610000000000002</v>
      </c>
    </row>
    <row r="85" spans="1:26" x14ac:dyDescent="0.25">
      <c r="A85" s="3" t="s">
        <v>183</v>
      </c>
      <c r="B85" s="3" t="s">
        <v>184</v>
      </c>
      <c r="C85" s="5">
        <v>1.8660000000000001</v>
      </c>
      <c r="D85" s="5">
        <v>3.476</v>
      </c>
      <c r="E85" s="5">
        <v>2.95</v>
      </c>
      <c r="F85" s="5">
        <v>1.383</v>
      </c>
      <c r="G85" s="5">
        <v>3.1669999999999998</v>
      </c>
      <c r="H85" s="5">
        <v>2.9449999999999998</v>
      </c>
      <c r="I85" s="5">
        <v>4.7679999999999998</v>
      </c>
      <c r="J85" s="5">
        <v>3.613</v>
      </c>
      <c r="K85" s="5">
        <v>-1.0289999999999999</v>
      </c>
      <c r="L85" s="5">
        <v>-3.097</v>
      </c>
      <c r="M85" s="5">
        <v>9.593</v>
      </c>
      <c r="N85" s="5">
        <v>5.0599999999999996</v>
      </c>
      <c r="O85" s="5">
        <v>1.1639999999999999</v>
      </c>
      <c r="P85" s="5">
        <v>-1.863</v>
      </c>
      <c r="Q85" s="5">
        <v>2.34</v>
      </c>
      <c r="R85" s="5">
        <v>3.1030000000000002</v>
      </c>
      <c r="S85" s="5">
        <v>0.55400000000000005</v>
      </c>
      <c r="T85" s="5">
        <v>2.835</v>
      </c>
      <c r="U85" s="5">
        <v>6.7430000000000003</v>
      </c>
      <c r="V85" s="5">
        <v>4.6920000000000002</v>
      </c>
      <c r="W85" s="5">
        <v>-3.5419999999999998</v>
      </c>
      <c r="X85" s="5">
        <v>7.0810000000000004</v>
      </c>
      <c r="Y85" s="5">
        <v>1.1399999999999999</v>
      </c>
    </row>
    <row r="86" spans="1:26" x14ac:dyDescent="0.25">
      <c r="A86" s="3" t="s">
        <v>185</v>
      </c>
      <c r="B86" s="3" t="s">
        <v>186</v>
      </c>
      <c r="C86" s="5">
        <v>0.85399999999999998</v>
      </c>
      <c r="D86" s="5">
        <v>-8.1029999999999998</v>
      </c>
      <c r="E86" s="5">
        <v>7.3550000000000004</v>
      </c>
      <c r="F86" s="5">
        <v>5.8760000000000003</v>
      </c>
      <c r="G86" s="5">
        <v>6.1260000000000003</v>
      </c>
      <c r="H86" s="5">
        <v>4.0549999999999997</v>
      </c>
      <c r="I86" s="5">
        <v>6.0679999999999996</v>
      </c>
      <c r="J86" s="5">
        <v>3.0680000000000001</v>
      </c>
      <c r="K86" s="5">
        <v>1.9019999999999999</v>
      </c>
      <c r="L86" s="5">
        <v>-2.9319999999999999</v>
      </c>
      <c r="M86" s="5">
        <v>6.1420000000000003</v>
      </c>
      <c r="N86" s="5">
        <v>3.55</v>
      </c>
      <c r="O86" s="5">
        <v>1.3140000000000001</v>
      </c>
      <c r="P86" s="5">
        <v>2.1309999999999998</v>
      </c>
      <c r="Q86" s="5">
        <v>2.7530000000000001</v>
      </c>
      <c r="R86" s="5">
        <v>2.1030000000000002</v>
      </c>
      <c r="S86" s="5">
        <v>4.298</v>
      </c>
      <c r="T86" s="5">
        <v>4.024</v>
      </c>
      <c r="U86" s="5">
        <v>2.6139999999999999</v>
      </c>
      <c r="V86" s="5">
        <v>2.7719999999999998</v>
      </c>
      <c r="W86" s="5">
        <v>-6.4009999999999998</v>
      </c>
      <c r="X86" s="5">
        <v>12.558</v>
      </c>
      <c r="Y86" s="5">
        <v>5.681</v>
      </c>
    </row>
    <row r="87" spans="1:26" x14ac:dyDescent="0.25">
      <c r="A87" s="3" t="s">
        <v>187</v>
      </c>
      <c r="B87" s="3" t="s">
        <v>188</v>
      </c>
      <c r="C87" s="5">
        <v>4.4009999999999998</v>
      </c>
      <c r="D87" s="5">
        <v>4.4980000000000002</v>
      </c>
      <c r="E87" s="5">
        <v>2.16</v>
      </c>
      <c r="F87" s="5">
        <v>6.2809999999999997</v>
      </c>
      <c r="G87" s="5">
        <v>0.94499999999999995</v>
      </c>
      <c r="H87" s="5">
        <v>5.8559999999999999</v>
      </c>
      <c r="I87" s="5">
        <v>10.442</v>
      </c>
      <c r="J87" s="5">
        <v>4.1870000000000003</v>
      </c>
      <c r="K87" s="5">
        <v>4.9139999999999997</v>
      </c>
      <c r="L87" s="5">
        <v>-10.021000000000001</v>
      </c>
      <c r="M87" s="5">
        <v>2.4620000000000002</v>
      </c>
      <c r="N87" s="5">
        <v>4.2220000000000004</v>
      </c>
      <c r="O87" s="5">
        <v>4.6150000000000002</v>
      </c>
      <c r="P87" s="5">
        <v>4.49</v>
      </c>
      <c r="Q87" s="5">
        <v>0.42899999999999999</v>
      </c>
      <c r="R87" s="5">
        <v>1.4359999999999999</v>
      </c>
      <c r="S87" s="5">
        <v>1.109</v>
      </c>
      <c r="T87" s="5">
        <v>7.6520000000000001</v>
      </c>
      <c r="U87" s="5">
        <v>1.548</v>
      </c>
      <c r="V87" s="5">
        <v>4.7880000000000003</v>
      </c>
      <c r="W87" s="5">
        <v>-8.0790000000000006</v>
      </c>
      <c r="X87" s="5">
        <v>9.4510000000000005</v>
      </c>
      <c r="Y87" s="5">
        <v>4.3689999999999998</v>
      </c>
    </row>
    <row r="88" spans="1:26" x14ac:dyDescent="0.25">
      <c r="A88" s="3" t="s">
        <v>189</v>
      </c>
      <c r="B88" s="3" t="s">
        <v>190</v>
      </c>
      <c r="C88" s="5">
        <v>-2.6160000000000001</v>
      </c>
      <c r="D88" s="5">
        <v>-1.79</v>
      </c>
      <c r="E88" s="5">
        <v>2.5339999999999998</v>
      </c>
      <c r="F88" s="5">
        <v>-0.56100000000000005</v>
      </c>
      <c r="G88" s="5">
        <v>1.248</v>
      </c>
      <c r="H88" s="5">
        <v>0.45500000000000002</v>
      </c>
      <c r="I88" s="5">
        <v>2.1219999999999999</v>
      </c>
      <c r="J88" s="5">
        <v>2.5739999999999998</v>
      </c>
      <c r="K88" s="5">
        <v>3.7749999999999999</v>
      </c>
      <c r="L88" s="5">
        <v>0.67900000000000005</v>
      </c>
      <c r="M88" s="5">
        <v>2.0230000000000001</v>
      </c>
      <c r="N88" s="5">
        <v>4.5780000000000003</v>
      </c>
      <c r="O88" s="5">
        <v>-0.10299999999999999</v>
      </c>
      <c r="P88" s="5">
        <v>3.6840000000000002</v>
      </c>
      <c r="Q88" s="5">
        <v>1.621</v>
      </c>
      <c r="R88" s="5">
        <v>0.248</v>
      </c>
      <c r="S88" s="5">
        <v>0.54100000000000004</v>
      </c>
      <c r="T88" s="5">
        <v>1.6919999999999999</v>
      </c>
      <c r="U88" s="5">
        <v>2.0680000000000001</v>
      </c>
      <c r="V88" s="5">
        <v>1.9179999999999999</v>
      </c>
      <c r="W88" s="5">
        <v>0.38200000000000001</v>
      </c>
      <c r="X88" s="5">
        <v>0.35799999999999998</v>
      </c>
      <c r="Y88" s="5">
        <v>0.38</v>
      </c>
      <c r="Z88" s="5">
        <v>1.534</v>
      </c>
    </row>
    <row r="89" spans="1:26" x14ac:dyDescent="0.25">
      <c r="A89" s="3" t="s">
        <v>191</v>
      </c>
      <c r="B89" s="3" t="s">
        <v>192</v>
      </c>
      <c r="C89" s="5">
        <v>7.819</v>
      </c>
      <c r="D89" s="5">
        <v>-5.0999999999999997E-2</v>
      </c>
      <c r="E89" s="5">
        <v>5.36</v>
      </c>
      <c r="F89" s="5">
        <v>-4.9630000000000001</v>
      </c>
      <c r="G89" s="5">
        <v>5.4470000000000001</v>
      </c>
      <c r="H89" s="5">
        <v>6.6340000000000003</v>
      </c>
      <c r="I89" s="5">
        <v>1.597</v>
      </c>
      <c r="J89" s="5">
        <v>3.1230000000000002</v>
      </c>
      <c r="K89" s="5">
        <v>1.39</v>
      </c>
      <c r="L89" s="5">
        <v>-1.75</v>
      </c>
      <c r="M89" s="5">
        <v>4.1989999999999998</v>
      </c>
      <c r="N89" s="5">
        <v>7.008</v>
      </c>
      <c r="O89" s="5">
        <v>4.1980000000000004</v>
      </c>
      <c r="P89" s="5">
        <v>-1.294</v>
      </c>
      <c r="Q89" s="5">
        <v>1.7749999999999999</v>
      </c>
      <c r="R89" s="5">
        <v>2.94</v>
      </c>
      <c r="S89" s="5">
        <v>-3.0000000000000001E-3</v>
      </c>
      <c r="T89" s="5">
        <v>3.359</v>
      </c>
      <c r="U89" s="5">
        <v>1.9550000000000001</v>
      </c>
      <c r="V89" s="5">
        <v>4.1760000000000002</v>
      </c>
      <c r="W89" s="5">
        <v>-8.5920000000000005</v>
      </c>
      <c r="X89" s="5">
        <v>12.394</v>
      </c>
      <c r="Y89" s="5">
        <v>5.0510000000000002</v>
      </c>
      <c r="Z89" s="5">
        <v>-4.4459999999999997</v>
      </c>
    </row>
    <row r="90" spans="1:26" x14ac:dyDescent="0.25">
      <c r="A90" s="3" t="s">
        <v>193</v>
      </c>
      <c r="B90" s="3" t="s">
        <v>194</v>
      </c>
      <c r="C90" s="5">
        <v>10.943</v>
      </c>
      <c r="D90" s="5">
        <v>-3.012</v>
      </c>
      <c r="E90" s="5">
        <v>0.66800000000000004</v>
      </c>
      <c r="F90" s="5">
        <v>-0.372</v>
      </c>
      <c r="G90" s="5">
        <v>5.1340000000000003</v>
      </c>
      <c r="H90" s="5">
        <v>9.61</v>
      </c>
      <c r="I90" s="5">
        <v>1.9590000000000001</v>
      </c>
      <c r="J90" s="5">
        <v>2.7240000000000002</v>
      </c>
      <c r="K90" s="5">
        <v>3.1819999999999999</v>
      </c>
      <c r="L90" s="5">
        <v>3.8210000000000002</v>
      </c>
      <c r="M90" s="5">
        <v>5.976</v>
      </c>
      <c r="N90" s="5">
        <v>6.734</v>
      </c>
      <c r="O90" s="5">
        <v>2.9569999999999999</v>
      </c>
      <c r="P90" s="5">
        <v>0.627</v>
      </c>
      <c r="Q90" s="5">
        <v>2.7890000000000001</v>
      </c>
      <c r="R90" s="5">
        <v>9.4E-2</v>
      </c>
      <c r="S90" s="5">
        <v>-0.879</v>
      </c>
      <c r="T90" s="5">
        <v>2.1539999999999999</v>
      </c>
      <c r="U90" s="5">
        <v>1.167</v>
      </c>
      <c r="V90" s="5">
        <v>1.52</v>
      </c>
      <c r="W90" s="5">
        <v>-10.387</v>
      </c>
      <c r="X90" s="5">
        <v>10.494999999999999</v>
      </c>
      <c r="Y90" s="5">
        <v>2.919</v>
      </c>
    </row>
    <row r="91" spans="1:26" x14ac:dyDescent="0.25">
      <c r="A91" s="3" t="s">
        <v>195</v>
      </c>
      <c r="B91" s="3" t="s">
        <v>196</v>
      </c>
      <c r="C91" s="5">
        <v>2.8540000000000001</v>
      </c>
      <c r="D91" s="5">
        <v>7.0650000000000004</v>
      </c>
      <c r="E91" s="5">
        <v>4.9080000000000004</v>
      </c>
      <c r="F91" s="5">
        <v>-0.72399999999999998</v>
      </c>
      <c r="G91" s="5">
        <v>2.5350000000000001</v>
      </c>
      <c r="H91" s="5">
        <v>3.01</v>
      </c>
      <c r="I91" s="5">
        <v>2.5550000000000002</v>
      </c>
      <c r="J91" s="5">
        <v>3.6779999999999999</v>
      </c>
      <c r="K91" s="5">
        <v>-4.8120000000000003</v>
      </c>
      <c r="L91" s="5">
        <v>-18.170999999999999</v>
      </c>
      <c r="M91" s="5">
        <v>2.238</v>
      </c>
      <c r="N91" s="5">
        <v>9.2420000000000009</v>
      </c>
      <c r="O91" s="5">
        <v>7.1719999999999997</v>
      </c>
      <c r="P91" s="5">
        <v>-3.4780000000000002</v>
      </c>
      <c r="Q91" s="5">
        <v>0.32200000000000001</v>
      </c>
      <c r="R91" s="5">
        <v>11.507</v>
      </c>
      <c r="S91" s="5">
        <v>0.63600000000000001</v>
      </c>
      <c r="T91" s="5">
        <v>7.2329999999999997</v>
      </c>
      <c r="U91" s="5">
        <v>2.468</v>
      </c>
      <c r="V91" s="5">
        <v>8.4280000000000008</v>
      </c>
      <c r="W91" s="5">
        <v>-8.7799999999999994</v>
      </c>
      <c r="X91" s="5">
        <v>17.198</v>
      </c>
      <c r="Y91" s="5">
        <v>10.02</v>
      </c>
    </row>
    <row r="92" spans="1:26" x14ac:dyDescent="0.25">
      <c r="A92" s="3" t="s">
        <v>197</v>
      </c>
      <c r="B92" s="3" t="s">
        <v>198</v>
      </c>
      <c r="C92" s="5">
        <v>-1.097</v>
      </c>
      <c r="D92" s="5">
        <v>3.5529999999999999</v>
      </c>
      <c r="E92" s="5">
        <v>41.84</v>
      </c>
      <c r="F92" s="5">
        <v>-36.540999999999997</v>
      </c>
      <c r="G92" s="5">
        <v>17.222000000000001</v>
      </c>
      <c r="H92" s="5">
        <v>-1.458</v>
      </c>
      <c r="I92" s="5">
        <v>-3.3490000000000002</v>
      </c>
      <c r="J92" s="5">
        <v>4.0910000000000002</v>
      </c>
      <c r="K92" s="5">
        <v>7.3710000000000004</v>
      </c>
      <c r="L92" s="5">
        <v>6.758</v>
      </c>
      <c r="M92" s="5">
        <v>-0.754</v>
      </c>
      <c r="N92" s="5">
        <v>4.0549999999999997</v>
      </c>
      <c r="O92" s="5">
        <v>4.1109999999999998</v>
      </c>
      <c r="P92" s="5">
        <v>-5.1870000000000003</v>
      </c>
      <c r="Q92" s="5">
        <v>0.32400000000000001</v>
      </c>
      <c r="R92" s="5">
        <v>-1.6759999999999999</v>
      </c>
      <c r="S92" s="5">
        <v>2.327</v>
      </c>
      <c r="T92" s="5">
        <v>-5.8999999999999997E-2</v>
      </c>
      <c r="U92" s="5">
        <v>4.0750000000000002</v>
      </c>
      <c r="V92" s="5">
        <v>4.9160000000000004</v>
      </c>
      <c r="W92" s="5">
        <v>-1.1479999999999999</v>
      </c>
      <c r="X92" s="5">
        <v>7.8840000000000003</v>
      </c>
      <c r="Y92" s="5">
        <v>0.29099999999999998</v>
      </c>
    </row>
    <row r="93" spans="1:26" x14ac:dyDescent="0.25">
      <c r="A93" s="3" t="s">
        <v>199</v>
      </c>
      <c r="B93" s="3" t="s">
        <v>200</v>
      </c>
      <c r="C93" s="5">
        <v>10.071999999999999</v>
      </c>
      <c r="D93" s="5">
        <v>0.433</v>
      </c>
      <c r="E93" s="5">
        <v>-2.88</v>
      </c>
      <c r="F93" s="5">
        <v>-0.30499999999999999</v>
      </c>
      <c r="G93" s="5">
        <v>0.65400000000000003</v>
      </c>
      <c r="H93" s="5">
        <v>3.8479999999999999</v>
      </c>
      <c r="I93" s="5">
        <v>3.125</v>
      </c>
      <c r="J93" s="5">
        <v>4.17</v>
      </c>
      <c r="K93" s="5">
        <v>0.70099999999999996</v>
      </c>
      <c r="L93" s="5">
        <v>-12.766999999999999</v>
      </c>
      <c r="M93" s="5">
        <v>2.782</v>
      </c>
      <c r="N93" s="5">
        <v>3.31</v>
      </c>
      <c r="O93" s="5">
        <v>-3.7480000000000002</v>
      </c>
      <c r="P93" s="5">
        <v>-1.036</v>
      </c>
      <c r="Q93" s="5">
        <v>0.68600000000000005</v>
      </c>
      <c r="R93" s="5">
        <v>2.1779999999999999</v>
      </c>
      <c r="S93" s="5">
        <v>3.597</v>
      </c>
      <c r="T93" s="5">
        <v>5.4470000000000001</v>
      </c>
      <c r="U93" s="5">
        <v>3.6920000000000002</v>
      </c>
      <c r="V93" s="5">
        <v>2.7250000000000001</v>
      </c>
      <c r="W93" s="5">
        <v>-9.2309999999999999</v>
      </c>
      <c r="X93" s="5">
        <v>9.3219999999999992</v>
      </c>
      <c r="Y93" s="5">
        <v>6.492</v>
      </c>
      <c r="Z93" s="5">
        <v>4.9290000000000003</v>
      </c>
    </row>
    <row r="94" spans="1:26" x14ac:dyDescent="0.25">
      <c r="A94" s="3" t="s">
        <v>201</v>
      </c>
      <c r="B94" s="3" t="s">
        <v>202</v>
      </c>
      <c r="C94" s="5">
        <v>12.512</v>
      </c>
      <c r="D94" s="5">
        <v>-2.8140000000000001</v>
      </c>
      <c r="E94" s="5">
        <v>-2.4620000000000002</v>
      </c>
      <c r="F94" s="5">
        <v>0.39700000000000002</v>
      </c>
      <c r="G94" s="5">
        <v>-1.4330000000000001</v>
      </c>
      <c r="H94" s="5">
        <v>4.7389999999999999</v>
      </c>
      <c r="I94" s="5">
        <v>3.9079999999999999</v>
      </c>
      <c r="J94" s="5">
        <v>4.4009999999999998</v>
      </c>
      <c r="K94" s="5">
        <v>2.0920000000000001</v>
      </c>
      <c r="L94" s="5">
        <v>-6.7530000000000001</v>
      </c>
      <c r="M94" s="5">
        <v>-2.6160000000000001</v>
      </c>
      <c r="N94" s="5">
        <v>1.821</v>
      </c>
      <c r="O94" s="5">
        <v>1.33</v>
      </c>
      <c r="P94" s="5">
        <v>-2.016</v>
      </c>
      <c r="Q94" s="5">
        <v>1.702</v>
      </c>
      <c r="R94" s="5">
        <v>4.5599999999999996</v>
      </c>
      <c r="S94" s="5">
        <v>3.4849999999999999</v>
      </c>
      <c r="T94" s="5">
        <v>8.73</v>
      </c>
      <c r="U94" s="5">
        <v>6.1539999999999999</v>
      </c>
      <c r="V94" s="5">
        <v>3.2879999999999998</v>
      </c>
      <c r="W94" s="5">
        <v>-3.6960000000000002</v>
      </c>
      <c r="X94" s="5">
        <v>8.5879999999999992</v>
      </c>
      <c r="Y94" s="5">
        <v>3.077</v>
      </c>
    </row>
    <row r="95" spans="1:26" x14ac:dyDescent="0.25">
      <c r="A95" s="3" t="s">
        <v>203</v>
      </c>
      <c r="B95" s="3" t="s">
        <v>204</v>
      </c>
      <c r="C95" s="5">
        <v>15.542999999999999</v>
      </c>
      <c r="D95" s="5">
        <v>-1.859</v>
      </c>
      <c r="E95" s="5">
        <v>-12.827</v>
      </c>
      <c r="F95" s="5">
        <v>-1.325</v>
      </c>
      <c r="G95" s="5">
        <v>0.113</v>
      </c>
      <c r="H95" s="5">
        <v>5.1870000000000003</v>
      </c>
      <c r="I95" s="5">
        <v>4.8250000000000002</v>
      </c>
      <c r="J95" s="5">
        <v>4.3040000000000003</v>
      </c>
      <c r="K95" s="5">
        <v>-2.5880000000000001</v>
      </c>
      <c r="L95" s="5">
        <v>-26.928000000000001</v>
      </c>
      <c r="M95" s="5">
        <v>16.263999999999999</v>
      </c>
      <c r="N95" s="5">
        <v>5.5759999999999996</v>
      </c>
      <c r="O95" s="5">
        <v>-6.8879999999999999</v>
      </c>
      <c r="P95" s="5">
        <v>-0.621</v>
      </c>
      <c r="Q95" s="5">
        <v>3.2879999999999998</v>
      </c>
      <c r="R95" s="5">
        <v>4.8760000000000003</v>
      </c>
      <c r="S95" s="5">
        <v>7.3369999999999997</v>
      </c>
      <c r="T95" s="5">
        <v>10.14</v>
      </c>
      <c r="U95" s="5">
        <v>3.86</v>
      </c>
      <c r="V95" s="5">
        <v>0.81200000000000006</v>
      </c>
      <c r="W95" s="5">
        <v>-18.170999999999999</v>
      </c>
      <c r="X95" s="5">
        <v>16.577000000000002</v>
      </c>
      <c r="Y95" s="5">
        <v>7.6029999999999998</v>
      </c>
    </row>
    <row r="96" spans="1:26" x14ac:dyDescent="0.25">
      <c r="A96" s="3" t="s">
        <v>205</v>
      </c>
      <c r="B96" s="3" t="s">
        <v>206</v>
      </c>
      <c r="C96" s="5">
        <v>7.1639999999999997</v>
      </c>
      <c r="D96" s="5">
        <v>-8.9359999999999999</v>
      </c>
      <c r="E96" s="5">
        <v>8.6920000000000002</v>
      </c>
      <c r="F96" s="5">
        <v>5.0609999999999999</v>
      </c>
      <c r="G96" s="5">
        <v>-0.19</v>
      </c>
      <c r="H96" s="5">
        <v>-1.9790000000000001</v>
      </c>
      <c r="I96" s="5">
        <v>-5.4029999999999996</v>
      </c>
      <c r="J96" s="5">
        <v>2.0510000000000002</v>
      </c>
      <c r="K96" s="5">
        <v>2.9950000000000001</v>
      </c>
      <c r="L96" s="5">
        <v>-8.2449999999999992</v>
      </c>
      <c r="M96" s="5">
        <v>-2.0019999999999998</v>
      </c>
      <c r="N96" s="5">
        <v>-1.833</v>
      </c>
      <c r="O96" s="5">
        <v>-12.738</v>
      </c>
      <c r="P96" s="5">
        <v>3.1419999999999999</v>
      </c>
      <c r="Q96" s="5">
        <v>6.5119999999999996</v>
      </c>
      <c r="R96" s="5">
        <v>-0.30399999999999999</v>
      </c>
      <c r="S96" s="5">
        <v>-8.109</v>
      </c>
      <c r="T96" s="5">
        <v>2.8260000000000001</v>
      </c>
      <c r="U96" s="5">
        <v>-1.724</v>
      </c>
      <c r="V96" s="5">
        <v>2.0699999999999998</v>
      </c>
      <c r="W96" s="5">
        <v>-68.234999999999999</v>
      </c>
      <c r="X96" s="5">
        <v>35.311999999999998</v>
      </c>
      <c r="Y96" s="5">
        <v>70.744</v>
      </c>
    </row>
    <row r="97" spans="1:26" x14ac:dyDescent="0.25">
      <c r="A97" s="3" t="s">
        <v>207</v>
      </c>
      <c r="B97" s="3" t="s">
        <v>208</v>
      </c>
      <c r="C97" s="5">
        <v>2.0390000000000001</v>
      </c>
      <c r="D97" s="5">
        <v>6.6509999999999998</v>
      </c>
      <c r="E97" s="5">
        <v>5.8949999999999996</v>
      </c>
      <c r="F97" s="5">
        <v>-0.67300000000000004</v>
      </c>
      <c r="G97" s="5">
        <v>2.6779999999999999</v>
      </c>
      <c r="H97" s="5">
        <v>2.3530000000000002</v>
      </c>
      <c r="I97" s="5">
        <v>1.8320000000000001</v>
      </c>
      <c r="J97" s="5">
        <v>3.98</v>
      </c>
      <c r="K97" s="5">
        <v>1.8160000000000001</v>
      </c>
      <c r="L97" s="5">
        <v>-3.8050000000000002</v>
      </c>
      <c r="M97" s="5">
        <v>1.3420000000000001</v>
      </c>
      <c r="N97" s="5">
        <v>-0.66200000000000003</v>
      </c>
      <c r="O97" s="5">
        <v>4.4950000000000001</v>
      </c>
      <c r="P97" s="5">
        <v>-1.514</v>
      </c>
      <c r="Q97" s="5">
        <v>1.08</v>
      </c>
      <c r="R97" s="5">
        <v>0.47099999999999997</v>
      </c>
      <c r="S97" s="5">
        <v>7.93</v>
      </c>
      <c r="T97" s="5">
        <v>1.1419999999999999</v>
      </c>
      <c r="U97" s="5">
        <v>5.7619999999999996</v>
      </c>
      <c r="V97" s="5">
        <v>2.351</v>
      </c>
      <c r="W97" s="5">
        <v>-7.5750000000000002</v>
      </c>
      <c r="X97" s="5">
        <v>3.5910000000000002</v>
      </c>
      <c r="Y97" s="5">
        <v>8.1890000000000001</v>
      </c>
    </row>
    <row r="98" spans="1:26" x14ac:dyDescent="0.25">
      <c r="A98" s="3" t="s">
        <v>209</v>
      </c>
      <c r="B98" s="3" t="s">
        <v>210</v>
      </c>
      <c r="C98" s="5">
        <v>3.7959999999999998</v>
      </c>
      <c r="D98" s="5">
        <v>6.7510000000000003</v>
      </c>
      <c r="E98" s="5">
        <v>5.9390000000000001</v>
      </c>
      <c r="F98" s="5">
        <v>0.189</v>
      </c>
      <c r="G98" s="5">
        <v>2.254</v>
      </c>
      <c r="H98" s="5">
        <v>2.8090000000000002</v>
      </c>
      <c r="I98" s="5">
        <v>1.494</v>
      </c>
      <c r="J98" s="5">
        <v>3.8780000000000001</v>
      </c>
      <c r="K98" s="5">
        <v>3.4000000000000002E-2</v>
      </c>
      <c r="L98" s="5">
        <v>-6.2110000000000003</v>
      </c>
      <c r="M98" s="5">
        <v>-1.431</v>
      </c>
      <c r="N98" s="5">
        <v>3.1829999999999998</v>
      </c>
      <c r="O98" s="5">
        <v>1.107</v>
      </c>
      <c r="P98" s="5">
        <v>-2.4220000000000002</v>
      </c>
      <c r="Q98" s="5">
        <v>1.1859999999999999</v>
      </c>
      <c r="R98" s="5">
        <v>1.5960000000000001</v>
      </c>
      <c r="S98" s="5">
        <v>4.63</v>
      </c>
      <c r="T98" s="5">
        <v>1.421</v>
      </c>
      <c r="U98" s="5">
        <v>1.78</v>
      </c>
      <c r="V98" s="5">
        <v>2.9729999999999999</v>
      </c>
      <c r="W98" s="5">
        <v>1.276</v>
      </c>
      <c r="X98" s="5">
        <v>5.2119999999999997</v>
      </c>
      <c r="Y98" s="5">
        <v>5.4050000000000002</v>
      </c>
    </row>
    <row r="99" spans="1:26" x14ac:dyDescent="0.25">
      <c r="A99" s="3" t="s">
        <v>211</v>
      </c>
      <c r="B99" s="3" t="s">
        <v>212</v>
      </c>
      <c r="C99" s="5">
        <v>2.8079999999999998</v>
      </c>
      <c r="D99" s="5">
        <v>6.883</v>
      </c>
      <c r="E99" s="5">
        <v>5.173</v>
      </c>
      <c r="F99" s="5">
        <v>-0.81100000000000005</v>
      </c>
      <c r="G99" s="5">
        <v>3.1429999999999998</v>
      </c>
      <c r="H99" s="5">
        <v>2.4689999999999999</v>
      </c>
      <c r="I99" s="5">
        <v>1.9930000000000001</v>
      </c>
      <c r="J99" s="5">
        <v>4.1360000000000001</v>
      </c>
      <c r="K99" s="5">
        <v>3.5960000000000001</v>
      </c>
      <c r="L99" s="5">
        <v>-8.1319999999999997</v>
      </c>
      <c r="M99" s="5">
        <v>-1.1060000000000001</v>
      </c>
      <c r="N99" s="5">
        <v>4.032</v>
      </c>
      <c r="O99" s="5">
        <v>-10.52</v>
      </c>
      <c r="P99" s="5">
        <v>0.44500000000000001</v>
      </c>
      <c r="Q99" s="5">
        <v>-4.843</v>
      </c>
      <c r="R99" s="5">
        <v>-3.4260000000000002</v>
      </c>
      <c r="S99" s="5">
        <v>-2.1320000000000001</v>
      </c>
      <c r="T99" s="5">
        <v>-1.3129999999999999</v>
      </c>
      <c r="U99" s="5">
        <v>1.2969999999999999</v>
      </c>
      <c r="V99" s="5">
        <v>4.9770000000000003</v>
      </c>
      <c r="W99" s="5">
        <v>-4.6609999999999996</v>
      </c>
      <c r="X99" s="5">
        <v>4.4550000000000001</v>
      </c>
      <c r="Y99" s="5">
        <v>7.3239999999999998</v>
      </c>
    </row>
    <row r="100" spans="1:26" x14ac:dyDescent="0.25">
      <c r="A100" s="3" t="s">
        <v>213</v>
      </c>
      <c r="B100" s="3" t="s">
        <v>214</v>
      </c>
      <c r="C100" s="5">
        <v>0.96199999999999997</v>
      </c>
      <c r="D100" s="5">
        <v>0.38900000000000001</v>
      </c>
      <c r="E100" s="5">
        <v>-1.847</v>
      </c>
      <c r="F100" s="5">
        <v>1.0029999999999999</v>
      </c>
      <c r="G100" s="5">
        <v>1.2170000000000001</v>
      </c>
      <c r="H100" s="5">
        <v>2.4729999999999999</v>
      </c>
      <c r="I100" s="5">
        <v>0.73599999999999999</v>
      </c>
      <c r="J100" s="5">
        <v>0.38200000000000001</v>
      </c>
      <c r="K100" s="5">
        <v>0.23699999999999999</v>
      </c>
      <c r="L100" s="5">
        <v>3.246</v>
      </c>
      <c r="M100" s="5">
        <v>5.3999999999999999E-2</v>
      </c>
      <c r="N100" s="5">
        <v>1.321</v>
      </c>
      <c r="O100" s="5">
        <v>1.0169999999999999</v>
      </c>
      <c r="P100" s="5">
        <v>1.181</v>
      </c>
      <c r="Q100" s="5">
        <v>0.71899999999999997</v>
      </c>
      <c r="R100" s="5">
        <v>-0.40600000000000003</v>
      </c>
      <c r="S100" s="5">
        <v>0.3</v>
      </c>
      <c r="T100" s="5">
        <v>0.71799999999999997</v>
      </c>
      <c r="U100" s="5">
        <v>0.84699999999999998</v>
      </c>
      <c r="V100" s="5">
        <v>1.2310000000000001</v>
      </c>
      <c r="W100" s="5">
        <v>-2.0150000000000001</v>
      </c>
      <c r="X100" s="5">
        <v>3.5979999999999999</v>
      </c>
      <c r="Y100" s="5">
        <v>1.282</v>
      </c>
      <c r="Z100" s="5">
        <v>-1.6890000000000001</v>
      </c>
    </row>
    <row r="101" spans="1:26" x14ac:dyDescent="0.25">
      <c r="A101" s="3" t="s">
        <v>215</v>
      </c>
      <c r="B101" s="3" t="s">
        <v>216</v>
      </c>
      <c r="C101" s="5">
        <v>-1.3140000000000001</v>
      </c>
      <c r="D101" s="5">
        <v>0.84299999999999997</v>
      </c>
      <c r="E101" s="5">
        <v>-1.4379999999999999</v>
      </c>
      <c r="F101" s="5">
        <v>0.68500000000000005</v>
      </c>
      <c r="G101" s="5">
        <v>1.0349999999999999</v>
      </c>
      <c r="H101" s="5">
        <v>-0.443</v>
      </c>
      <c r="I101" s="5">
        <v>-0.45</v>
      </c>
      <c r="J101" s="5">
        <v>1.1539999999999999</v>
      </c>
      <c r="K101" s="5">
        <v>-0.91400000000000003</v>
      </c>
      <c r="L101" s="5">
        <v>-1.4670000000000001</v>
      </c>
      <c r="M101" s="5">
        <v>-0.129</v>
      </c>
      <c r="N101" s="5">
        <v>0.52900000000000003</v>
      </c>
      <c r="O101" s="5">
        <v>1.1779999999999999</v>
      </c>
      <c r="P101" s="5">
        <v>0.51100000000000001</v>
      </c>
      <c r="Q101" s="5">
        <v>0.70899999999999996</v>
      </c>
      <c r="R101" s="5">
        <v>0.47899999999999998</v>
      </c>
      <c r="S101" s="5">
        <v>1.2529999999999999</v>
      </c>
      <c r="T101" s="5">
        <v>0.78800000000000003</v>
      </c>
      <c r="U101" s="5">
        <v>0.70699999999999996</v>
      </c>
      <c r="V101" s="5">
        <v>0.184</v>
      </c>
      <c r="W101" s="5">
        <v>-7.5979999999999999</v>
      </c>
      <c r="X101" s="5">
        <v>7.3940000000000001</v>
      </c>
      <c r="Y101" s="5">
        <v>3.6179999999999999</v>
      </c>
      <c r="Z101" s="5">
        <v>-0.50800000000000001</v>
      </c>
    </row>
    <row r="102" spans="1:26" x14ac:dyDescent="0.25">
      <c r="A102" s="3" t="s">
        <v>217</v>
      </c>
      <c r="B102" s="3" t="s">
        <v>218</v>
      </c>
      <c r="C102" s="5">
        <v>-0.83599999999999997</v>
      </c>
      <c r="D102" s="5">
        <v>3.1520000000000001</v>
      </c>
      <c r="E102" s="5">
        <v>2.782</v>
      </c>
      <c r="F102" s="5">
        <v>-0.186</v>
      </c>
      <c r="G102" s="5">
        <v>3.3029999999999999</v>
      </c>
      <c r="H102" s="5">
        <v>1.8049999999999999</v>
      </c>
      <c r="I102" s="5">
        <v>1.0960000000000001</v>
      </c>
      <c r="J102" s="5">
        <v>2.222</v>
      </c>
      <c r="K102" s="5">
        <v>3.8420000000000001</v>
      </c>
      <c r="L102" s="5">
        <v>2.0979999999999999</v>
      </c>
      <c r="M102" s="5">
        <v>1.9430000000000001</v>
      </c>
      <c r="N102" s="5">
        <v>3.4129999999999998</v>
      </c>
      <c r="O102" s="5">
        <v>1.87</v>
      </c>
      <c r="P102" s="5">
        <v>2.4409999999999998</v>
      </c>
      <c r="Q102" s="5">
        <v>2.17</v>
      </c>
      <c r="R102" s="5">
        <v>1.895</v>
      </c>
      <c r="S102" s="5">
        <v>1.91</v>
      </c>
      <c r="T102" s="5">
        <v>0.96499999999999997</v>
      </c>
      <c r="U102" s="5">
        <v>0.26300000000000001</v>
      </c>
      <c r="V102" s="5">
        <v>0.74399999999999999</v>
      </c>
      <c r="W102" s="5">
        <v>-6.5190000000000001</v>
      </c>
      <c r="X102" s="5">
        <v>10.596</v>
      </c>
      <c r="Y102" s="5">
        <v>-0.30299999999999999</v>
      </c>
      <c r="Z102" s="5">
        <v>-0.30299999999999999</v>
      </c>
    </row>
    <row r="103" spans="1:26" x14ac:dyDescent="0.25">
      <c r="A103" s="3" t="s">
        <v>219</v>
      </c>
      <c r="B103" s="3" t="s">
        <v>220</v>
      </c>
      <c r="C103" s="5">
        <v>1.462</v>
      </c>
      <c r="D103" s="5">
        <v>2.9039999999999999</v>
      </c>
      <c r="E103" s="5">
        <v>7.1959999999999997</v>
      </c>
      <c r="F103" s="5">
        <v>1.6539999999999999</v>
      </c>
      <c r="G103" s="5">
        <v>3.35</v>
      </c>
      <c r="H103" s="5">
        <v>8.3000000000000004E-2</v>
      </c>
      <c r="I103" s="5">
        <v>10.387</v>
      </c>
      <c r="J103" s="5">
        <v>-0.82399999999999995</v>
      </c>
      <c r="K103" s="5">
        <v>2.6579999999999999</v>
      </c>
      <c r="L103" s="5">
        <v>3.5339999999999998</v>
      </c>
      <c r="M103" s="5">
        <v>2.444</v>
      </c>
      <c r="N103" s="5">
        <v>2.9990000000000001</v>
      </c>
      <c r="O103" s="5">
        <v>2.1070000000000002</v>
      </c>
      <c r="P103" s="5">
        <v>0.96899999999999997</v>
      </c>
      <c r="Q103" s="5">
        <v>1.3120000000000001</v>
      </c>
      <c r="R103" s="5">
        <v>-0.81599999999999995</v>
      </c>
      <c r="S103" s="5">
        <v>0.25</v>
      </c>
      <c r="T103" s="5">
        <v>1.679</v>
      </c>
      <c r="U103" s="5">
        <v>-0.57199999999999995</v>
      </c>
      <c r="V103" s="5">
        <v>1.139</v>
      </c>
      <c r="W103" s="5">
        <v>-4.9749999999999996</v>
      </c>
      <c r="X103" s="5">
        <v>2.6589999999999998</v>
      </c>
      <c r="Y103" s="5">
        <v>3.3719999999999999</v>
      </c>
      <c r="Z103" s="5">
        <v>-8.6999999999999994E-2</v>
      </c>
    </row>
    <row r="104" spans="1:26" x14ac:dyDescent="0.25">
      <c r="A104" s="3" t="s">
        <v>221</v>
      </c>
      <c r="B104" s="3" t="s">
        <v>222</v>
      </c>
      <c r="C104" s="5">
        <v>0.54100000000000004</v>
      </c>
      <c r="D104" s="5">
        <v>1.5980000000000001</v>
      </c>
      <c r="E104" s="5">
        <v>6.6459999999999999</v>
      </c>
      <c r="F104" s="5">
        <v>1.827</v>
      </c>
      <c r="G104" s="5">
        <v>2.4209999999999998</v>
      </c>
      <c r="H104" s="5">
        <v>-1.0900000000000001</v>
      </c>
      <c r="I104" s="5">
        <v>14.154999999999999</v>
      </c>
      <c r="J104" s="5">
        <v>-3.3359999999999999</v>
      </c>
      <c r="K104" s="5">
        <v>-0.879</v>
      </c>
      <c r="L104" s="5">
        <v>0.36599999999999999</v>
      </c>
      <c r="M104" s="5">
        <v>2.044</v>
      </c>
      <c r="N104" s="5">
        <v>2.698</v>
      </c>
      <c r="O104" s="5">
        <v>1.3080000000000001</v>
      </c>
      <c r="P104" s="5">
        <v>0.66800000000000004</v>
      </c>
      <c r="Q104" s="5">
        <v>1.3919999999999999</v>
      </c>
      <c r="R104" s="5">
        <v>-1.224</v>
      </c>
      <c r="S104" s="5">
        <v>0.69499999999999995</v>
      </c>
      <c r="T104" s="5">
        <v>2.0569999999999999</v>
      </c>
      <c r="U104" s="5">
        <v>-0.76800000000000002</v>
      </c>
      <c r="V104" s="5">
        <v>0.80300000000000005</v>
      </c>
      <c r="W104" s="5">
        <v>-2.948</v>
      </c>
      <c r="X104" s="5">
        <v>-2.6269999999999998</v>
      </c>
      <c r="Y104" s="5">
        <v>4.2530000000000001</v>
      </c>
    </row>
    <row r="105" spans="1:26" x14ac:dyDescent="0.25">
      <c r="A105" s="3" t="s">
        <v>223</v>
      </c>
      <c r="B105" s="3" t="s">
        <v>224</v>
      </c>
      <c r="C105" s="5">
        <v>2.4239999999999999</v>
      </c>
      <c r="D105" s="5">
        <v>4.29</v>
      </c>
      <c r="E105" s="5">
        <v>7.7619999999999996</v>
      </c>
      <c r="F105" s="5">
        <v>1.478</v>
      </c>
      <c r="G105" s="5">
        <v>4.3010000000000002</v>
      </c>
      <c r="H105" s="5">
        <v>1.3129999999999999</v>
      </c>
      <c r="I105" s="5">
        <v>6.3620000000000001</v>
      </c>
      <c r="J105" s="5">
        <v>1.919</v>
      </c>
      <c r="K105" s="5">
        <v>6.4429999999999996</v>
      </c>
      <c r="L105" s="5">
        <v>6.7140000000000004</v>
      </c>
      <c r="M105" s="5">
        <v>2.8359999999999999</v>
      </c>
      <c r="N105" s="5">
        <v>3.2949999999999999</v>
      </c>
      <c r="O105" s="5">
        <v>2.9089999999999998</v>
      </c>
      <c r="P105" s="5">
        <v>1.274</v>
      </c>
      <c r="Q105" s="5">
        <v>1.2290000000000001</v>
      </c>
      <c r="R105" s="5">
        <v>-0.39700000000000002</v>
      </c>
      <c r="S105" s="5">
        <v>-0.21</v>
      </c>
      <c r="T105" s="5">
        <v>1.28</v>
      </c>
      <c r="U105" s="5">
        <v>-0.36299999999999999</v>
      </c>
      <c r="V105" s="5">
        <v>1.5</v>
      </c>
      <c r="W105" s="5">
        <v>-7.17</v>
      </c>
      <c r="X105" s="5">
        <v>9.0020000000000007</v>
      </c>
      <c r="Y105" s="5">
        <v>2.363</v>
      </c>
    </row>
    <row r="106" spans="1:26" x14ac:dyDescent="0.25">
      <c r="A106" s="3" t="s">
        <v>225</v>
      </c>
      <c r="B106" s="3" t="s">
        <v>226</v>
      </c>
      <c r="C106" s="5">
        <v>6.5469999999999997</v>
      </c>
      <c r="D106" s="5">
        <v>8.5180000000000007</v>
      </c>
      <c r="E106" s="5">
        <v>9.6959999999999997</v>
      </c>
      <c r="F106" s="5">
        <v>6.17</v>
      </c>
      <c r="G106" s="5">
        <v>-0.29899999999999999</v>
      </c>
      <c r="H106" s="5">
        <v>2.218</v>
      </c>
      <c r="I106" s="5">
        <v>3.4540000000000002</v>
      </c>
      <c r="J106" s="5">
        <v>2.347</v>
      </c>
      <c r="K106" s="5">
        <v>3.327</v>
      </c>
      <c r="L106" s="5">
        <v>1.2230000000000001</v>
      </c>
      <c r="M106" s="5">
        <v>2.8079999999999998</v>
      </c>
      <c r="N106" s="5">
        <v>0.17899999999999999</v>
      </c>
      <c r="O106" s="5">
        <v>-0.61599999999999999</v>
      </c>
      <c r="P106" s="5">
        <v>1.659</v>
      </c>
      <c r="Q106" s="5">
        <v>1.2929999999999999</v>
      </c>
      <c r="R106" s="5">
        <v>1.2609999999999999</v>
      </c>
      <c r="S106" s="5">
        <v>0.29199999999999998</v>
      </c>
      <c r="T106" s="5">
        <v>2.57</v>
      </c>
      <c r="U106" s="5">
        <v>4.1779999999999999</v>
      </c>
      <c r="V106" s="5">
        <v>3.8140000000000001</v>
      </c>
      <c r="W106" s="5">
        <v>-42.859000000000002</v>
      </c>
      <c r="X106" s="5">
        <v>16.132000000000001</v>
      </c>
      <c r="Y106" s="5">
        <v>43.155999999999999</v>
      </c>
      <c r="Z106" s="5">
        <v>5.73</v>
      </c>
    </row>
    <row r="107" spans="1:26" x14ac:dyDescent="0.25">
      <c r="A107" s="3" t="s">
        <v>227</v>
      </c>
      <c r="B107" s="3" t="s">
        <v>228</v>
      </c>
      <c r="C107" s="5">
        <v>6.0979999999999999</v>
      </c>
      <c r="D107" s="5">
        <v>9.3650000000000002</v>
      </c>
      <c r="E107" s="5">
        <v>12.169</v>
      </c>
      <c r="F107" s="5">
        <v>5.2759999999999998</v>
      </c>
      <c r="G107" s="5">
        <v>0</v>
      </c>
      <c r="H107" s="5">
        <v>2.452</v>
      </c>
      <c r="I107" s="5">
        <v>3.6120000000000001</v>
      </c>
      <c r="J107" s="5">
        <v>-2.306</v>
      </c>
      <c r="K107" s="5">
        <v>-0.69299999999999995</v>
      </c>
      <c r="L107" s="5">
        <v>0.17499999999999999</v>
      </c>
      <c r="M107" s="5">
        <v>1.887</v>
      </c>
      <c r="N107" s="5">
        <v>-4.1310000000000002</v>
      </c>
      <c r="O107" s="5">
        <v>-0.159</v>
      </c>
      <c r="P107" s="5">
        <v>0.27800000000000002</v>
      </c>
      <c r="Q107" s="5">
        <v>2.1459999999999999</v>
      </c>
      <c r="R107" s="5">
        <v>1.05</v>
      </c>
      <c r="S107" s="5">
        <v>-1.639</v>
      </c>
      <c r="T107" s="5">
        <v>3.121</v>
      </c>
      <c r="U107" s="5">
        <v>0.84399999999999997</v>
      </c>
      <c r="V107" s="5">
        <v>3.35</v>
      </c>
      <c r="W107" s="5">
        <v>-29.23</v>
      </c>
      <c r="X107" s="5">
        <v>25.195</v>
      </c>
      <c r="Y107" s="5">
        <v>12.595000000000001</v>
      </c>
    </row>
    <row r="108" spans="1:26" x14ac:dyDescent="0.25">
      <c r="A108" s="3" t="s">
        <v>229</v>
      </c>
      <c r="B108" s="3" t="s">
        <v>230</v>
      </c>
      <c r="C108" s="5">
        <v>2.165</v>
      </c>
      <c r="D108" s="5">
        <v>5.3869999999999996</v>
      </c>
      <c r="E108" s="5">
        <v>7.2530000000000001</v>
      </c>
      <c r="F108" s="5">
        <v>2.7410000000000001</v>
      </c>
      <c r="G108" s="5">
        <v>0.36399999999999999</v>
      </c>
      <c r="H108" s="5">
        <v>1.6060000000000001</v>
      </c>
      <c r="I108" s="5">
        <v>2.7919999999999998</v>
      </c>
      <c r="J108" s="5">
        <v>8.3219999999999992</v>
      </c>
      <c r="K108" s="5">
        <v>3.722</v>
      </c>
      <c r="L108" s="5">
        <v>4.0979999999999999</v>
      </c>
      <c r="M108" s="5">
        <v>8.5120000000000005</v>
      </c>
      <c r="N108" s="5">
        <v>3.1339999999999999</v>
      </c>
      <c r="O108" s="5">
        <v>1.5840000000000001</v>
      </c>
      <c r="P108" s="5">
        <v>1.601</v>
      </c>
      <c r="Q108" s="5">
        <v>2.488</v>
      </c>
      <c r="R108" s="5">
        <v>1.3580000000000001</v>
      </c>
      <c r="S108" s="5">
        <v>-0.64100000000000001</v>
      </c>
      <c r="T108" s="5">
        <v>1.9490000000000001</v>
      </c>
      <c r="U108" s="5">
        <v>1.6859999999999999</v>
      </c>
      <c r="V108" s="5">
        <v>3.0129999999999999</v>
      </c>
      <c r="W108" s="5">
        <v>-80.411000000000001</v>
      </c>
      <c r="X108" s="5">
        <v>29.263999999999999</v>
      </c>
      <c r="Y108" s="5">
        <v>112.646</v>
      </c>
    </row>
    <row r="109" spans="1:26" x14ac:dyDescent="0.25">
      <c r="A109" s="3" t="s">
        <v>231</v>
      </c>
      <c r="B109" s="3" t="s">
        <v>232</v>
      </c>
      <c r="C109" s="5">
        <v>11.727</v>
      </c>
      <c r="D109" s="5">
        <v>8.5660000000000007</v>
      </c>
      <c r="E109" s="5">
        <v>1.5289999999999999</v>
      </c>
      <c r="F109" s="5">
        <v>13.459</v>
      </c>
      <c r="G109" s="5">
        <v>-3.073</v>
      </c>
      <c r="H109" s="5">
        <v>0.60799999999999998</v>
      </c>
      <c r="I109" s="5">
        <v>3.0979999999999999</v>
      </c>
      <c r="J109" s="5">
        <v>0.74099999999999999</v>
      </c>
      <c r="K109" s="5">
        <v>26.599</v>
      </c>
      <c r="L109" s="5">
        <v>9.4120000000000008</v>
      </c>
      <c r="M109" s="5">
        <v>-3.702</v>
      </c>
      <c r="N109" s="5">
        <v>7.5430000000000001</v>
      </c>
      <c r="O109" s="5">
        <v>-10.765000000000001</v>
      </c>
      <c r="P109" s="5">
        <v>-12.641</v>
      </c>
      <c r="Q109" s="5">
        <v>-7.39</v>
      </c>
      <c r="R109" s="5">
        <v>5.641</v>
      </c>
      <c r="S109" s="5">
        <v>3.2050000000000001</v>
      </c>
      <c r="T109" s="5">
        <v>4.7850000000000001</v>
      </c>
      <c r="U109" s="5">
        <v>42.87</v>
      </c>
      <c r="V109" s="5">
        <v>6.8330000000000002</v>
      </c>
      <c r="W109" s="5">
        <v>-11.635</v>
      </c>
      <c r="X109" s="5">
        <v>2.69</v>
      </c>
      <c r="Y109" s="5">
        <v>9.9469999999999992</v>
      </c>
    </row>
    <row r="110" spans="1:26" x14ac:dyDescent="0.25">
      <c r="A110" s="3" t="s">
        <v>233</v>
      </c>
      <c r="B110" s="3" t="s">
        <v>234</v>
      </c>
      <c r="C110" s="5">
        <v>7</v>
      </c>
      <c r="D110" s="5">
        <v>8.6560000000000006</v>
      </c>
      <c r="E110" s="5">
        <v>10.074</v>
      </c>
      <c r="F110" s="5">
        <v>6.3609999999999998</v>
      </c>
      <c r="G110" s="5">
        <v>-0.14499999999999999</v>
      </c>
      <c r="H110" s="5">
        <v>2.5110000000000001</v>
      </c>
      <c r="I110" s="5">
        <v>3.5680000000000001</v>
      </c>
      <c r="J110" s="5">
        <v>5.0789999999999997</v>
      </c>
      <c r="K110" s="5">
        <v>1.994</v>
      </c>
      <c r="L110" s="5">
        <v>-0.17499999999999999</v>
      </c>
      <c r="M110" s="5">
        <v>3.0640000000000001</v>
      </c>
      <c r="N110" s="5">
        <v>1.306</v>
      </c>
      <c r="O110" s="5">
        <v>0.249</v>
      </c>
      <c r="P110" s="5">
        <v>5.1669999999999998</v>
      </c>
      <c r="Q110" s="5">
        <v>1.7849999999999999</v>
      </c>
      <c r="R110" s="5">
        <v>0.72799999999999998</v>
      </c>
      <c r="S110" s="5">
        <v>1.391</v>
      </c>
      <c r="T110" s="5">
        <v>2.0870000000000002</v>
      </c>
      <c r="U110" s="5">
        <v>1.4550000000000001</v>
      </c>
      <c r="V110" s="5">
        <v>3.7869999999999999</v>
      </c>
      <c r="W110" s="5">
        <v>-47.127000000000002</v>
      </c>
      <c r="X110" s="5">
        <v>9.0410000000000004</v>
      </c>
      <c r="Y110" s="5">
        <v>49.628999999999998</v>
      </c>
    </row>
    <row r="111" spans="1:26" x14ac:dyDescent="0.25">
      <c r="A111" s="3" t="s">
        <v>235</v>
      </c>
      <c r="B111" s="3" t="s">
        <v>236</v>
      </c>
      <c r="C111" s="5">
        <v>1.617</v>
      </c>
      <c r="D111" s="5">
        <v>-1.1479999999999999</v>
      </c>
      <c r="E111" s="5">
        <v>-4.0540000000000003</v>
      </c>
      <c r="F111" s="5">
        <v>0.65300000000000002</v>
      </c>
      <c r="G111" s="5">
        <v>4.3029999999999999</v>
      </c>
      <c r="H111" s="5">
        <v>1.8120000000000001</v>
      </c>
      <c r="I111" s="5">
        <v>4.1559999999999997</v>
      </c>
      <c r="J111" s="5">
        <v>3.7069999999999999</v>
      </c>
      <c r="K111" s="5">
        <v>3.411</v>
      </c>
      <c r="L111" s="5">
        <v>-0.503</v>
      </c>
      <c r="M111" s="5">
        <v>3.56</v>
      </c>
      <c r="N111" s="5">
        <v>-0.42199999999999999</v>
      </c>
      <c r="O111" s="5">
        <v>0.63500000000000001</v>
      </c>
      <c r="P111" s="5">
        <v>-2.54</v>
      </c>
      <c r="Q111" s="5">
        <v>0.158</v>
      </c>
      <c r="R111" s="5">
        <v>-2.3149999999999999</v>
      </c>
      <c r="S111" s="5">
        <v>0.75700000000000001</v>
      </c>
      <c r="T111" s="5">
        <v>1.9710000000000001</v>
      </c>
      <c r="U111" s="5">
        <v>-0.998</v>
      </c>
      <c r="V111" s="5">
        <v>1.127</v>
      </c>
      <c r="W111" s="5">
        <v>-12.092000000000001</v>
      </c>
      <c r="X111" s="5">
        <v>11.541</v>
      </c>
      <c r="Y111" s="5">
        <v>6.806</v>
      </c>
      <c r="Z111" s="5">
        <v>1.353</v>
      </c>
    </row>
    <row r="112" spans="1:26" x14ac:dyDescent="0.25">
      <c r="A112" s="3" t="s">
        <v>237</v>
      </c>
      <c r="B112" s="3" t="s">
        <v>238</v>
      </c>
      <c r="C112" s="5">
        <v>1.9319999999999999</v>
      </c>
      <c r="D112" s="5">
        <v>-2.8260000000000001</v>
      </c>
      <c r="E112" s="5">
        <v>-10.951000000000001</v>
      </c>
      <c r="F112" s="5">
        <v>1.0740000000000001</v>
      </c>
      <c r="G112" s="5">
        <v>4.5650000000000004</v>
      </c>
      <c r="H112" s="5">
        <v>4.8899999999999997</v>
      </c>
      <c r="I112" s="5">
        <v>4.1360000000000001</v>
      </c>
      <c r="J112" s="5">
        <v>3.306</v>
      </c>
      <c r="K112" s="5">
        <v>5.133</v>
      </c>
      <c r="L112" s="5">
        <v>6.9589999999999996</v>
      </c>
      <c r="M112" s="5">
        <v>12.81</v>
      </c>
      <c r="N112" s="5">
        <v>3.78</v>
      </c>
      <c r="O112" s="5">
        <v>-0.17299999999999999</v>
      </c>
      <c r="P112" s="5">
        <v>0.61</v>
      </c>
      <c r="Q112" s="5">
        <v>0.437</v>
      </c>
      <c r="R112" s="5">
        <v>0.62</v>
      </c>
      <c r="S112" s="5">
        <v>0.59099999999999997</v>
      </c>
      <c r="T112" s="5">
        <v>1.821</v>
      </c>
      <c r="U112" s="5">
        <v>0.33400000000000002</v>
      </c>
      <c r="V112" s="5">
        <v>1.135</v>
      </c>
      <c r="W112" s="5">
        <v>-5.9969999999999999</v>
      </c>
      <c r="X112" s="5">
        <v>8.2490000000000006</v>
      </c>
      <c r="Y112" s="5">
        <v>6.1040000000000001</v>
      </c>
    </row>
    <row r="113" spans="1:26" x14ac:dyDescent="0.25">
      <c r="A113" s="3" t="s">
        <v>239</v>
      </c>
      <c r="B113" s="3" t="s">
        <v>240</v>
      </c>
      <c r="C113" s="5">
        <v>4.4649999999999999</v>
      </c>
      <c r="D113" s="5">
        <v>0.17599999999999999</v>
      </c>
      <c r="E113" s="5">
        <v>0.58899999999999997</v>
      </c>
      <c r="F113" s="5">
        <v>2.4049999999999998</v>
      </c>
      <c r="G113" s="5">
        <v>9.298</v>
      </c>
      <c r="H113" s="5">
        <v>2.4790000000000001</v>
      </c>
      <c r="I113" s="5">
        <v>7.08</v>
      </c>
      <c r="J113" s="5">
        <v>4.7300000000000004</v>
      </c>
      <c r="K113" s="5">
        <v>5.0990000000000002</v>
      </c>
      <c r="L113" s="5">
        <v>-13.747</v>
      </c>
      <c r="M113" s="5">
        <v>-11.819000000000001</v>
      </c>
      <c r="N113" s="5">
        <v>-1.516</v>
      </c>
      <c r="O113" s="5">
        <v>-1.875</v>
      </c>
      <c r="P113" s="5">
        <v>-6.1920000000000002</v>
      </c>
      <c r="Q113" s="5">
        <v>-4.4740000000000002</v>
      </c>
      <c r="R113" s="5">
        <v>-10.132</v>
      </c>
      <c r="S113" s="5">
        <v>-2.2229999999999999</v>
      </c>
      <c r="T113" s="5">
        <v>6.056</v>
      </c>
      <c r="U113" s="5">
        <v>-2.7109999999999999</v>
      </c>
      <c r="V113" s="5">
        <v>0.73</v>
      </c>
      <c r="W113" s="5">
        <v>-3.278</v>
      </c>
      <c r="X113" s="5">
        <v>12.545</v>
      </c>
      <c r="Y113" s="5">
        <v>5.3529999999999998</v>
      </c>
    </row>
    <row r="114" spans="1:26" x14ac:dyDescent="0.25">
      <c r="A114" s="3" t="s">
        <v>241</v>
      </c>
      <c r="B114" s="3" t="s">
        <v>242</v>
      </c>
      <c r="C114" s="5">
        <v>-0.49399999999999999</v>
      </c>
      <c r="D114" s="5">
        <v>7.8E-2</v>
      </c>
      <c r="E114" s="5">
        <v>1.0860000000000001</v>
      </c>
      <c r="F114" s="5">
        <v>-0.876</v>
      </c>
      <c r="G114" s="5">
        <v>1.0629999999999999</v>
      </c>
      <c r="H114" s="5">
        <v>-2.0779999999999998</v>
      </c>
      <c r="I114" s="5">
        <v>2.4289999999999998</v>
      </c>
      <c r="J114" s="5">
        <v>3.5619999999999998</v>
      </c>
      <c r="K114" s="5">
        <v>0.45200000000000001</v>
      </c>
      <c r="L114" s="5">
        <v>-1.208</v>
      </c>
      <c r="M114" s="5">
        <v>0.61699999999999999</v>
      </c>
      <c r="N114" s="5">
        <v>-4.9340000000000002</v>
      </c>
      <c r="O114" s="5">
        <v>2.9060000000000001</v>
      </c>
      <c r="P114" s="5">
        <v>-4.7690000000000001</v>
      </c>
      <c r="Q114" s="5">
        <v>2.012</v>
      </c>
      <c r="R114" s="5">
        <v>-2.6429999999999998</v>
      </c>
      <c r="S114" s="5">
        <v>2.2509999999999999</v>
      </c>
      <c r="T114" s="5">
        <v>0.497</v>
      </c>
      <c r="U114" s="5">
        <v>-2.0339999999999998</v>
      </c>
      <c r="V114" s="5">
        <v>1.2829999999999999</v>
      </c>
      <c r="W114" s="5">
        <v>-23.986000000000001</v>
      </c>
      <c r="X114" s="5">
        <v>16.501000000000001</v>
      </c>
      <c r="Y114" s="5">
        <v>8.6129999999999995</v>
      </c>
    </row>
    <row r="115" spans="1:26" x14ac:dyDescent="0.25">
      <c r="A115" s="3" t="s">
        <v>243</v>
      </c>
      <c r="B115" s="3" t="s">
        <v>244</v>
      </c>
      <c r="C115" s="5">
        <v>2.81</v>
      </c>
      <c r="D115" s="5">
        <v>1.002</v>
      </c>
      <c r="E115" s="5">
        <v>5.883</v>
      </c>
      <c r="F115" s="5">
        <v>6.3129999999999997</v>
      </c>
      <c r="G115" s="5">
        <v>0.745</v>
      </c>
      <c r="H115" s="5">
        <v>-5.7110000000000003</v>
      </c>
      <c r="I115" s="5">
        <v>-1.575</v>
      </c>
      <c r="J115" s="5">
        <v>8.9999999999999993E-3</v>
      </c>
      <c r="K115" s="5">
        <v>3.0579999999999998</v>
      </c>
      <c r="L115" s="5">
        <v>-0.81399999999999995</v>
      </c>
      <c r="M115" s="5">
        <v>0.44800000000000001</v>
      </c>
      <c r="N115" s="5">
        <v>-2.0059999999999998</v>
      </c>
      <c r="O115" s="5">
        <v>-3.431</v>
      </c>
      <c r="P115" s="5">
        <v>-4.0259999999999998</v>
      </c>
      <c r="Q115" s="5">
        <v>-3.1360000000000001</v>
      </c>
      <c r="R115" s="5">
        <v>-6.9020000000000001</v>
      </c>
      <c r="S115" s="5">
        <v>1.5149999999999999</v>
      </c>
      <c r="T115" s="5">
        <v>-4.4370000000000003</v>
      </c>
      <c r="U115" s="5">
        <v>-3.4929999999999999</v>
      </c>
      <c r="V115" s="5">
        <v>-1.1870000000000001</v>
      </c>
      <c r="W115" s="5">
        <v>-12.558</v>
      </c>
      <c r="X115" s="5">
        <v>11.79</v>
      </c>
      <c r="Y115" s="5">
        <v>-4.5579999999999998</v>
      </c>
      <c r="Z115" s="5">
        <v>-2.323</v>
      </c>
    </row>
    <row r="116" spans="1:26" x14ac:dyDescent="0.25">
      <c r="A116" s="3" t="s">
        <v>245</v>
      </c>
      <c r="B116" s="3" t="s">
        <v>246</v>
      </c>
      <c r="C116" s="5">
        <v>2.81</v>
      </c>
      <c r="D116" s="5">
        <v>1.002</v>
      </c>
      <c r="E116" s="5">
        <v>5.883</v>
      </c>
      <c r="F116" s="5">
        <v>6.3129999999999997</v>
      </c>
      <c r="G116" s="5">
        <v>0.745</v>
      </c>
      <c r="H116" s="5">
        <v>-5.7110000000000003</v>
      </c>
      <c r="I116" s="5">
        <v>-1.575</v>
      </c>
      <c r="J116" s="5">
        <v>8.9999999999999993E-3</v>
      </c>
      <c r="K116" s="5">
        <v>3.0579999999999998</v>
      </c>
      <c r="L116" s="5">
        <v>-0.81399999999999995</v>
      </c>
      <c r="M116" s="5">
        <v>0.44800000000000001</v>
      </c>
      <c r="N116" s="5">
        <v>-2.0059999999999998</v>
      </c>
      <c r="O116" s="5">
        <v>-3.431</v>
      </c>
      <c r="P116" s="5">
        <v>-4.0259999999999998</v>
      </c>
      <c r="Q116" s="5">
        <v>-3.1360000000000001</v>
      </c>
      <c r="R116" s="5">
        <v>-6.9020000000000001</v>
      </c>
      <c r="S116" s="5">
        <v>1.5149999999999999</v>
      </c>
      <c r="T116" s="5">
        <v>-4.4370000000000003</v>
      </c>
      <c r="U116" s="5">
        <v>-3.4929999999999999</v>
      </c>
      <c r="V116" s="5">
        <v>-1.1870000000000001</v>
      </c>
      <c r="W116" s="5">
        <v>-12.558</v>
      </c>
      <c r="X116" s="5">
        <v>11.79</v>
      </c>
      <c r="Y116" s="5">
        <v>-4.5579999999999998</v>
      </c>
    </row>
    <row r="117" spans="1:26" x14ac:dyDescent="0.25">
      <c r="A117" s="4" t="s">
        <v>247</v>
      </c>
      <c r="B117" s="4" t="s">
        <v>248</v>
      </c>
      <c r="C117" s="5">
        <v>4.1289999999999996</v>
      </c>
      <c r="D117" s="5">
        <v>1.8819999999999999</v>
      </c>
      <c r="E117" s="5">
        <v>1.0289999999999999</v>
      </c>
      <c r="F117" s="5">
        <v>0.89400000000000002</v>
      </c>
      <c r="G117" s="5">
        <v>3.0739999999999998</v>
      </c>
      <c r="H117" s="5">
        <v>1.7410000000000001</v>
      </c>
      <c r="I117" s="5">
        <v>2.7309999999999999</v>
      </c>
      <c r="J117" s="5">
        <v>2.65</v>
      </c>
      <c r="K117" s="5">
        <v>0.63300000000000001</v>
      </c>
      <c r="L117" s="5">
        <v>-2.62</v>
      </c>
      <c r="M117" s="5">
        <v>1.7949999999999999</v>
      </c>
      <c r="N117" s="5">
        <v>2.5339999999999998</v>
      </c>
      <c r="O117" s="5">
        <v>0.39700000000000002</v>
      </c>
      <c r="P117" s="5">
        <v>0.82399999999999995</v>
      </c>
      <c r="Q117" s="5">
        <v>1.2</v>
      </c>
      <c r="R117" s="5">
        <v>0.81899999999999995</v>
      </c>
      <c r="S117" s="5">
        <v>0.68</v>
      </c>
      <c r="T117" s="5">
        <v>1.9550000000000001</v>
      </c>
      <c r="U117" s="5">
        <v>1.623</v>
      </c>
      <c r="V117" s="5">
        <v>2.1059999999999999</v>
      </c>
      <c r="W117" s="5">
        <v>-7.2969999999999997</v>
      </c>
      <c r="X117" s="5">
        <v>6.5430000000000001</v>
      </c>
      <c r="Y117" s="5">
        <v>2.8370000000000002</v>
      </c>
      <c r="Z117" s="5">
        <v>1.4330000000000001</v>
      </c>
    </row>
    <row r="119" spans="1:26" x14ac:dyDescent="0.25">
      <c r="A119" s="6" t="s">
        <v>250</v>
      </c>
    </row>
  </sheetData>
  <hyperlinks>
    <hyperlink ref="A119" r:id="rId1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19"/>
  <sheetViews>
    <sheetView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8.85546875" defaultRowHeight="15" x14ac:dyDescent="0.25"/>
  <cols>
    <col min="1" max="1" width="22.7109375" bestFit="1" customWidth="1"/>
    <col min="2" max="2" width="130" bestFit="1" customWidth="1"/>
    <col min="3" max="27" width="13" customWidth="1"/>
  </cols>
  <sheetData>
    <row r="1" spans="1:27" x14ac:dyDescent="0.25">
      <c r="A1" s="1" t="s">
        <v>257</v>
      </c>
    </row>
    <row r="2" spans="1:27" x14ac:dyDescent="0.25">
      <c r="A2" s="1" t="s">
        <v>26</v>
      </c>
    </row>
    <row r="3" spans="1:27" x14ac:dyDescent="0.25">
      <c r="A3" s="2" t="s">
        <v>256</v>
      </c>
    </row>
    <row r="5" spans="1:27" ht="12.75" customHeigh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3" t="s">
        <v>17</v>
      </c>
      <c r="T5" s="3" t="s">
        <v>18</v>
      </c>
      <c r="U5" s="3" t="s">
        <v>19</v>
      </c>
      <c r="V5" s="3" t="s">
        <v>20</v>
      </c>
      <c r="W5" s="3" t="s">
        <v>21</v>
      </c>
      <c r="X5" s="3" t="s">
        <v>22</v>
      </c>
      <c r="Y5" s="3" t="s">
        <v>23</v>
      </c>
      <c r="Z5" s="3" t="s">
        <v>24</v>
      </c>
      <c r="AA5" s="3" t="s">
        <v>25</v>
      </c>
    </row>
    <row r="6" spans="1:27" x14ac:dyDescent="0.25">
      <c r="B6" t="s">
        <v>26</v>
      </c>
    </row>
    <row r="7" spans="1:27" x14ac:dyDescent="0.25">
      <c r="A7" s="3" t="s">
        <v>27</v>
      </c>
      <c r="B7" s="3" t="s">
        <v>28</v>
      </c>
      <c r="C7" s="5">
        <v>88.183999999999997</v>
      </c>
      <c r="D7" s="5">
        <v>87.671000000000006</v>
      </c>
      <c r="E7" s="5">
        <v>94.248000000000005</v>
      </c>
      <c r="F7" s="5">
        <v>87.751999999999995</v>
      </c>
      <c r="G7" s="5">
        <v>97.76</v>
      </c>
      <c r="H7" s="5">
        <v>82.959000000000003</v>
      </c>
      <c r="I7" s="5">
        <v>84.076999999999998</v>
      </c>
      <c r="J7" s="5">
        <v>78.966999999999999</v>
      </c>
      <c r="K7" s="5">
        <v>88.778999999999996</v>
      </c>
      <c r="L7" s="5">
        <v>81.971999999999994</v>
      </c>
      <c r="M7" s="5">
        <v>65.150999999999996</v>
      </c>
      <c r="N7" s="5">
        <v>84.284000000000006</v>
      </c>
      <c r="O7" s="5">
        <v>86.197000000000003</v>
      </c>
      <c r="P7" s="5">
        <v>93.960999999999999</v>
      </c>
      <c r="Q7" s="5">
        <v>86.679000000000002</v>
      </c>
      <c r="R7" s="5">
        <v>82.247</v>
      </c>
      <c r="S7" s="5">
        <v>86.59</v>
      </c>
      <c r="T7" s="5">
        <v>89.677999999999997</v>
      </c>
      <c r="U7" s="5">
        <v>91.478999999999999</v>
      </c>
      <c r="V7" s="5">
        <v>96.703000000000003</v>
      </c>
      <c r="W7" s="5">
        <v>94.072000000000003</v>
      </c>
      <c r="X7" s="5">
        <v>100</v>
      </c>
      <c r="Y7" s="5">
        <v>113.871</v>
      </c>
      <c r="Z7" s="5">
        <v>135.46</v>
      </c>
      <c r="AA7" s="5">
        <v>135.54300000000001</v>
      </c>
    </row>
    <row r="8" spans="1:27" x14ac:dyDescent="0.25">
      <c r="A8" s="3" t="s">
        <v>29</v>
      </c>
      <c r="B8" s="3" t="s">
        <v>30</v>
      </c>
      <c r="C8" s="5">
        <v>89.938999999999993</v>
      </c>
      <c r="D8" s="5">
        <v>91.608999999999995</v>
      </c>
      <c r="E8" s="5">
        <v>97.302999999999997</v>
      </c>
      <c r="F8" s="5">
        <v>89.882999999999996</v>
      </c>
      <c r="G8" s="5">
        <v>102.33</v>
      </c>
      <c r="H8" s="5">
        <v>85.194000000000003</v>
      </c>
      <c r="I8" s="5">
        <v>86.347999999999999</v>
      </c>
      <c r="J8" s="5">
        <v>78.992999999999995</v>
      </c>
      <c r="K8" s="5">
        <v>88.676000000000002</v>
      </c>
      <c r="L8" s="5">
        <v>81.238</v>
      </c>
      <c r="M8" s="5">
        <v>63.92</v>
      </c>
      <c r="N8" s="5">
        <v>84.394999999999996</v>
      </c>
      <c r="O8" s="5">
        <v>85.516999999999996</v>
      </c>
      <c r="P8" s="5">
        <v>96.070999999999998</v>
      </c>
      <c r="Q8" s="5">
        <v>87.516999999999996</v>
      </c>
      <c r="R8" s="5">
        <v>80.563000000000002</v>
      </c>
      <c r="S8" s="5">
        <v>84.698999999999998</v>
      </c>
      <c r="T8" s="5">
        <v>88.257000000000005</v>
      </c>
      <c r="U8" s="5">
        <v>90.385999999999996</v>
      </c>
      <c r="V8" s="5">
        <v>96.057000000000002</v>
      </c>
      <c r="W8" s="5">
        <v>93.366</v>
      </c>
      <c r="X8" s="5">
        <v>100</v>
      </c>
      <c r="Y8" s="5">
        <v>114.932</v>
      </c>
      <c r="Z8" s="5">
        <v>136.6</v>
      </c>
    </row>
    <row r="9" spans="1:27" x14ac:dyDescent="0.25">
      <c r="A9" s="3" t="s">
        <v>31</v>
      </c>
      <c r="B9" s="3" t="s">
        <v>32</v>
      </c>
      <c r="C9" s="5">
        <v>74.983000000000004</v>
      </c>
      <c r="D9" s="5">
        <v>59.326999999999998</v>
      </c>
      <c r="E9" s="5">
        <v>66.203999999999994</v>
      </c>
      <c r="F9" s="5">
        <v>64.820999999999998</v>
      </c>
      <c r="G9" s="5">
        <v>56.505000000000003</v>
      </c>
      <c r="H9" s="5">
        <v>61.286999999999999</v>
      </c>
      <c r="I9" s="5">
        <v>62.518000000000001</v>
      </c>
      <c r="J9" s="5">
        <v>81.144000000000005</v>
      </c>
      <c r="K9" s="5">
        <v>94.311999999999998</v>
      </c>
      <c r="L9" s="5">
        <v>88.116</v>
      </c>
      <c r="M9" s="5">
        <v>72.210999999999999</v>
      </c>
      <c r="N9" s="5">
        <v>82.38</v>
      </c>
      <c r="O9" s="5">
        <v>91.135000000000005</v>
      </c>
      <c r="P9" s="5">
        <v>79.554000000000002</v>
      </c>
      <c r="Q9" s="5">
        <v>81.563999999999993</v>
      </c>
      <c r="R9" s="5">
        <v>100.916</v>
      </c>
      <c r="S9" s="5">
        <v>106.858</v>
      </c>
      <c r="T9" s="5">
        <v>103.73699999999999</v>
      </c>
      <c r="U9" s="5">
        <v>103.29</v>
      </c>
      <c r="V9" s="5">
        <v>107.813</v>
      </c>
      <c r="W9" s="5">
        <v>102.43</v>
      </c>
      <c r="X9" s="5">
        <v>100</v>
      </c>
      <c r="Y9" s="5">
        <v>109.691</v>
      </c>
      <c r="Z9" s="5">
        <v>143.108</v>
      </c>
    </row>
    <row r="10" spans="1:27" x14ac:dyDescent="0.25">
      <c r="A10" s="3" t="s">
        <v>33</v>
      </c>
      <c r="B10" s="3" t="s">
        <v>34</v>
      </c>
      <c r="C10" s="5">
        <v>76.066000000000003</v>
      </c>
      <c r="D10" s="5">
        <v>72.87</v>
      </c>
      <c r="E10" s="5">
        <v>94.944000000000003</v>
      </c>
      <c r="F10" s="5">
        <v>94.637</v>
      </c>
      <c r="G10" s="5">
        <v>101.96599999999999</v>
      </c>
      <c r="H10" s="5">
        <v>90.603999999999999</v>
      </c>
      <c r="I10" s="5">
        <v>90.528999999999996</v>
      </c>
      <c r="J10" s="5">
        <v>75.302999999999997</v>
      </c>
      <c r="K10" s="5">
        <v>79.055999999999997</v>
      </c>
      <c r="L10" s="5">
        <v>89.233000000000004</v>
      </c>
      <c r="M10" s="5">
        <v>86.28</v>
      </c>
      <c r="N10" s="5">
        <v>89.564999999999998</v>
      </c>
      <c r="O10" s="5">
        <v>97.015000000000001</v>
      </c>
      <c r="P10" s="5">
        <v>80.147999999999996</v>
      </c>
      <c r="Q10" s="5">
        <v>80.533000000000001</v>
      </c>
      <c r="R10" s="5">
        <v>80.998000000000005</v>
      </c>
      <c r="S10" s="5">
        <v>87.055000000000007</v>
      </c>
      <c r="T10" s="5">
        <v>95.561000000000007</v>
      </c>
      <c r="U10" s="5">
        <v>94.17</v>
      </c>
      <c r="V10" s="5">
        <v>88.593000000000004</v>
      </c>
      <c r="W10" s="5">
        <v>93.76</v>
      </c>
      <c r="X10" s="5">
        <v>100</v>
      </c>
      <c r="Y10" s="5">
        <v>96.738</v>
      </c>
      <c r="Z10" s="5">
        <v>87.692999999999998</v>
      </c>
    </row>
    <row r="11" spans="1:27" x14ac:dyDescent="0.25">
      <c r="A11" s="3" t="s">
        <v>35</v>
      </c>
      <c r="B11" s="3" t="s">
        <v>36</v>
      </c>
      <c r="C11" s="5">
        <v>37.161000000000001</v>
      </c>
      <c r="D11" s="5">
        <v>47.158000000000001</v>
      </c>
      <c r="E11" s="5">
        <v>54.377000000000002</v>
      </c>
      <c r="F11" s="5">
        <v>57.747999999999998</v>
      </c>
      <c r="G11" s="5">
        <v>58.752000000000002</v>
      </c>
      <c r="H11" s="5">
        <v>59.92</v>
      </c>
      <c r="I11" s="5">
        <v>70.150999999999996</v>
      </c>
      <c r="J11" s="5">
        <v>71.366</v>
      </c>
      <c r="K11" s="5">
        <v>77.085999999999999</v>
      </c>
      <c r="L11" s="5">
        <v>82.195999999999998</v>
      </c>
      <c r="M11" s="5">
        <v>85.605000000000004</v>
      </c>
      <c r="N11" s="5">
        <v>89.947000000000003</v>
      </c>
      <c r="O11" s="5">
        <v>88.483000000000004</v>
      </c>
      <c r="P11" s="5">
        <v>92.825000000000003</v>
      </c>
      <c r="Q11" s="5">
        <v>99.272999999999996</v>
      </c>
      <c r="R11" s="5">
        <v>103.32899999999999</v>
      </c>
      <c r="S11" s="5">
        <v>99.581000000000003</v>
      </c>
      <c r="T11" s="5">
        <v>99.105999999999995</v>
      </c>
      <c r="U11" s="5">
        <v>97.061999999999998</v>
      </c>
      <c r="V11" s="5">
        <v>98.421000000000006</v>
      </c>
      <c r="W11" s="5">
        <v>99.206000000000003</v>
      </c>
      <c r="X11" s="5">
        <v>100</v>
      </c>
      <c r="Y11" s="5">
        <v>100.827</v>
      </c>
      <c r="Z11" s="5">
        <v>108.312</v>
      </c>
      <c r="AA11" s="5">
        <v>143.54300000000001</v>
      </c>
    </row>
    <row r="12" spans="1:27" x14ac:dyDescent="0.25">
      <c r="A12" s="3" t="s">
        <v>37</v>
      </c>
      <c r="B12" s="3" t="s">
        <v>38</v>
      </c>
      <c r="W12" s="5">
        <v>100</v>
      </c>
      <c r="X12" s="5">
        <v>100</v>
      </c>
      <c r="Y12" s="5">
        <v>100</v>
      </c>
    </row>
    <row r="13" spans="1:27" x14ac:dyDescent="0.25">
      <c r="A13" s="3" t="s">
        <v>39</v>
      </c>
      <c r="B13" s="3" t="s">
        <v>40</v>
      </c>
      <c r="C13" s="5">
        <v>175.768</v>
      </c>
      <c r="D13" s="5">
        <v>153.56</v>
      </c>
      <c r="E13" s="5">
        <v>269.11599999999999</v>
      </c>
      <c r="F13" s="5">
        <v>278.82299999999998</v>
      </c>
      <c r="G13" s="5">
        <v>228.827</v>
      </c>
      <c r="H13" s="5">
        <v>186.53399999999999</v>
      </c>
      <c r="I13" s="5">
        <v>392.358</v>
      </c>
      <c r="J13" s="5">
        <v>351.90499999999997</v>
      </c>
      <c r="K13" s="5">
        <v>366.45699999999999</v>
      </c>
      <c r="L13" s="5">
        <v>354.40199999999999</v>
      </c>
      <c r="M13" s="5">
        <v>288.25799999999998</v>
      </c>
      <c r="N13" s="5">
        <v>475.15199999999999</v>
      </c>
      <c r="O13" s="5">
        <v>443.41199999999998</v>
      </c>
      <c r="P13" s="5">
        <v>520.53700000000003</v>
      </c>
      <c r="Q13" s="5">
        <v>449.55500000000001</v>
      </c>
      <c r="R13" s="5">
        <v>402.76299999999998</v>
      </c>
      <c r="S13" s="5">
        <v>235.14699999999999</v>
      </c>
      <c r="T13" s="5">
        <v>189.999</v>
      </c>
      <c r="U13" s="5">
        <v>236.798</v>
      </c>
      <c r="V13" s="5">
        <v>332.68700000000001</v>
      </c>
      <c r="W13" s="5">
        <v>304.70600000000002</v>
      </c>
      <c r="X13" s="5">
        <v>100</v>
      </c>
      <c r="Y13" s="5">
        <v>1239.56</v>
      </c>
      <c r="Z13" s="5">
        <v>2797.373</v>
      </c>
    </row>
    <row r="14" spans="1:27" x14ac:dyDescent="0.25">
      <c r="A14" s="3" t="s">
        <v>41</v>
      </c>
      <c r="B14" s="3" t="s">
        <v>42</v>
      </c>
      <c r="C14" s="5">
        <v>0.88600000000000001</v>
      </c>
      <c r="D14" s="5">
        <v>1.4179999999999999</v>
      </c>
      <c r="E14" s="5">
        <v>0.83799999999999997</v>
      </c>
      <c r="F14" s="5">
        <v>1.224</v>
      </c>
      <c r="G14" s="5">
        <v>1.6950000000000001</v>
      </c>
      <c r="H14" s="5">
        <v>5.0860000000000003</v>
      </c>
      <c r="I14" s="5">
        <v>7.4340000000000002</v>
      </c>
      <c r="J14" s="5">
        <v>12.84</v>
      </c>
      <c r="K14" s="5">
        <v>12.84</v>
      </c>
      <c r="L14" s="5">
        <v>11.77</v>
      </c>
      <c r="M14" s="5">
        <v>13.997</v>
      </c>
      <c r="N14" s="5">
        <v>16.207000000000001</v>
      </c>
      <c r="O14" s="5">
        <v>19.324000000000002</v>
      </c>
      <c r="P14" s="5">
        <v>13.993</v>
      </c>
      <c r="Q14" s="5">
        <v>9.9420000000000002</v>
      </c>
      <c r="R14" s="5">
        <v>10.888999999999999</v>
      </c>
      <c r="S14" s="5">
        <v>14.353999999999999</v>
      </c>
      <c r="T14" s="5">
        <v>14.353999999999999</v>
      </c>
      <c r="U14" s="5">
        <v>68.182000000000002</v>
      </c>
      <c r="V14" s="5">
        <v>68.182000000000002</v>
      </c>
      <c r="W14" s="5">
        <v>60.606000000000002</v>
      </c>
      <c r="X14" s="5">
        <v>100</v>
      </c>
      <c r="Y14" s="5">
        <v>81.921000000000006</v>
      </c>
      <c r="Z14" s="5">
        <v>93.754000000000005</v>
      </c>
    </row>
    <row r="15" spans="1:27" x14ac:dyDescent="0.25">
      <c r="A15" s="3" t="s">
        <v>43</v>
      </c>
      <c r="B15" s="3" t="s">
        <v>44</v>
      </c>
      <c r="C15" s="5">
        <v>33.124000000000002</v>
      </c>
      <c r="D15" s="5">
        <v>43.273000000000003</v>
      </c>
      <c r="E15" s="5">
        <v>48.418999999999997</v>
      </c>
      <c r="F15" s="5">
        <v>52.963000000000001</v>
      </c>
      <c r="G15" s="5">
        <v>55.216999999999999</v>
      </c>
      <c r="H15" s="5">
        <v>57.143000000000001</v>
      </c>
      <c r="I15" s="5">
        <v>62.668999999999997</v>
      </c>
      <c r="J15" s="5">
        <v>64.525999999999996</v>
      </c>
      <c r="K15" s="5">
        <v>70.016999999999996</v>
      </c>
      <c r="L15" s="5">
        <v>75.679000000000002</v>
      </c>
      <c r="M15" s="5">
        <v>78.869</v>
      </c>
      <c r="N15" s="5">
        <v>79.152000000000001</v>
      </c>
      <c r="O15" s="5">
        <v>78.683999999999997</v>
      </c>
      <c r="P15" s="5">
        <v>81.724999999999994</v>
      </c>
      <c r="Q15" s="5">
        <v>88.435000000000002</v>
      </c>
      <c r="R15" s="5">
        <v>94.563999999999993</v>
      </c>
      <c r="S15" s="5">
        <v>96.899000000000001</v>
      </c>
      <c r="T15" s="5">
        <v>97.813000000000002</v>
      </c>
      <c r="U15" s="5">
        <v>94.24</v>
      </c>
      <c r="V15" s="5">
        <v>93.438999999999993</v>
      </c>
      <c r="W15" s="5">
        <v>94.805999999999997</v>
      </c>
      <c r="X15" s="5">
        <v>100</v>
      </c>
      <c r="Y15" s="5">
        <v>96.507999999999996</v>
      </c>
      <c r="Z15" s="5">
        <v>96.034999999999997</v>
      </c>
    </row>
    <row r="16" spans="1:27" x14ac:dyDescent="0.25">
      <c r="A16" s="3" t="s">
        <v>45</v>
      </c>
      <c r="B16" s="3" t="s">
        <v>46</v>
      </c>
      <c r="C16" s="5">
        <v>2.6179999999999999</v>
      </c>
      <c r="D16" s="5">
        <v>5.3259999999999996</v>
      </c>
      <c r="E16" s="5">
        <v>41.037999999999997</v>
      </c>
      <c r="F16" s="5">
        <v>19.381</v>
      </c>
      <c r="G16" s="5">
        <v>9.5619999999999994</v>
      </c>
      <c r="H16" s="5">
        <v>6.4329999999999998</v>
      </c>
      <c r="I16" s="5">
        <v>65.274000000000001</v>
      </c>
      <c r="J16" s="5">
        <v>54.6</v>
      </c>
      <c r="K16" s="5">
        <v>53.636000000000003</v>
      </c>
      <c r="L16" s="5">
        <v>37.738</v>
      </c>
      <c r="M16" s="5">
        <v>72.22</v>
      </c>
      <c r="N16" s="5">
        <v>92.688999999999993</v>
      </c>
      <c r="O16" s="5">
        <v>67.305000000000007</v>
      </c>
      <c r="P16" s="5">
        <v>66.94</v>
      </c>
      <c r="Q16" s="5">
        <v>86.790999999999997</v>
      </c>
      <c r="R16" s="5">
        <v>86.790999999999997</v>
      </c>
      <c r="S16" s="5">
        <v>86.861999999999995</v>
      </c>
      <c r="T16" s="5">
        <v>89.536000000000001</v>
      </c>
      <c r="U16" s="5">
        <v>88.072999999999993</v>
      </c>
      <c r="V16" s="5">
        <v>88.042000000000002</v>
      </c>
      <c r="W16" s="5">
        <v>89.367999999999995</v>
      </c>
      <c r="X16" s="5">
        <v>100</v>
      </c>
      <c r="Y16" s="5">
        <v>94.551000000000002</v>
      </c>
      <c r="Z16" s="5">
        <v>98.569000000000003</v>
      </c>
    </row>
    <row r="17" spans="1:27" x14ac:dyDescent="0.25">
      <c r="A17" s="3" t="s">
        <v>47</v>
      </c>
      <c r="B17" s="3" t="s">
        <v>48</v>
      </c>
      <c r="C17" s="5">
        <v>86.024000000000001</v>
      </c>
      <c r="D17" s="5">
        <v>88.097999999999999</v>
      </c>
      <c r="E17" s="5">
        <v>90.804000000000002</v>
      </c>
      <c r="F17" s="5">
        <v>92.816000000000003</v>
      </c>
      <c r="G17" s="5">
        <v>90.68</v>
      </c>
      <c r="H17" s="5">
        <v>92.51</v>
      </c>
      <c r="I17" s="5">
        <v>89.52</v>
      </c>
      <c r="J17" s="5">
        <v>87.718000000000004</v>
      </c>
      <c r="K17" s="5">
        <v>90.527000000000001</v>
      </c>
      <c r="L17" s="5">
        <v>97.697000000000003</v>
      </c>
      <c r="M17" s="5">
        <v>95.397000000000006</v>
      </c>
      <c r="N17" s="5">
        <v>89.283000000000001</v>
      </c>
      <c r="O17" s="5">
        <v>90.501999999999995</v>
      </c>
      <c r="P17" s="5">
        <v>93.233999999999995</v>
      </c>
      <c r="Q17" s="5">
        <v>97.22</v>
      </c>
      <c r="R17" s="5">
        <v>97.525999999999996</v>
      </c>
      <c r="S17" s="5">
        <v>98.03</v>
      </c>
      <c r="T17" s="5">
        <v>97.344999999999999</v>
      </c>
      <c r="U17" s="5">
        <v>96.013000000000005</v>
      </c>
      <c r="V17" s="5">
        <v>96.028999999999996</v>
      </c>
      <c r="W17" s="5">
        <v>98.775999999999996</v>
      </c>
      <c r="X17" s="5">
        <v>100</v>
      </c>
      <c r="Y17" s="5">
        <v>92.320999999999998</v>
      </c>
      <c r="Z17" s="5">
        <v>103.61799999999999</v>
      </c>
      <c r="AA17" s="5">
        <v>130.65299999999999</v>
      </c>
    </row>
    <row r="18" spans="1:27" x14ac:dyDescent="0.25">
      <c r="A18" s="3" t="s">
        <v>49</v>
      </c>
      <c r="B18" s="3" t="s">
        <v>50</v>
      </c>
      <c r="C18" s="5">
        <v>97.596999999999994</v>
      </c>
      <c r="D18" s="5">
        <v>97.622</v>
      </c>
      <c r="E18" s="5">
        <v>103.143</v>
      </c>
      <c r="F18" s="5">
        <v>105.46</v>
      </c>
      <c r="G18" s="5">
        <v>101.467</v>
      </c>
      <c r="H18" s="5">
        <v>104.33499999999999</v>
      </c>
      <c r="I18" s="5">
        <v>100.23399999999999</v>
      </c>
      <c r="J18" s="5">
        <v>98.257999999999996</v>
      </c>
      <c r="K18" s="5">
        <v>99.099000000000004</v>
      </c>
      <c r="L18" s="5">
        <v>107.684</v>
      </c>
      <c r="M18" s="5">
        <v>101.53400000000001</v>
      </c>
      <c r="N18" s="5">
        <v>94.010999999999996</v>
      </c>
      <c r="O18" s="5">
        <v>94.373999999999995</v>
      </c>
      <c r="P18" s="5">
        <v>96.94</v>
      </c>
      <c r="Q18" s="5">
        <v>100.82</v>
      </c>
      <c r="R18" s="5">
        <v>99.46</v>
      </c>
      <c r="S18" s="5">
        <v>99.09</v>
      </c>
      <c r="T18" s="5">
        <v>97.856999999999999</v>
      </c>
      <c r="U18" s="5">
        <v>96.891999999999996</v>
      </c>
      <c r="V18" s="5">
        <v>97.12</v>
      </c>
      <c r="W18" s="5">
        <v>98.453000000000003</v>
      </c>
      <c r="X18" s="5">
        <v>100</v>
      </c>
      <c r="Y18" s="5">
        <v>93.804000000000002</v>
      </c>
      <c r="Z18" s="5">
        <v>106.97499999999999</v>
      </c>
    </row>
    <row r="19" spans="1:27" x14ac:dyDescent="0.25">
      <c r="A19" s="3" t="s">
        <v>51</v>
      </c>
      <c r="B19" s="3" t="s">
        <v>52</v>
      </c>
      <c r="C19" s="5">
        <v>47.454000000000001</v>
      </c>
      <c r="D19" s="5">
        <v>54.225999999999999</v>
      </c>
      <c r="E19" s="5">
        <v>48.009</v>
      </c>
      <c r="F19" s="5">
        <v>51.448</v>
      </c>
      <c r="G19" s="5">
        <v>51.036000000000001</v>
      </c>
      <c r="H19" s="5">
        <v>51.752000000000002</v>
      </c>
      <c r="I19" s="5">
        <v>49.848999999999997</v>
      </c>
      <c r="J19" s="5">
        <v>48.917000000000002</v>
      </c>
      <c r="K19" s="5">
        <v>55.161000000000001</v>
      </c>
      <c r="L19" s="5">
        <v>56.661999999999999</v>
      </c>
      <c r="M19" s="5">
        <v>70.197999999999993</v>
      </c>
      <c r="N19" s="5">
        <v>69.481999999999999</v>
      </c>
      <c r="O19" s="5">
        <v>74.227999999999994</v>
      </c>
      <c r="P19" s="5">
        <v>77.281999999999996</v>
      </c>
      <c r="Q19" s="5">
        <v>80.906999999999996</v>
      </c>
      <c r="R19" s="5">
        <v>88.111000000000004</v>
      </c>
      <c r="S19" s="5">
        <v>92.775999999999996</v>
      </c>
      <c r="T19" s="5">
        <v>94.733000000000004</v>
      </c>
      <c r="U19" s="5">
        <v>92.32</v>
      </c>
      <c r="V19" s="5">
        <v>90.617999999999995</v>
      </c>
      <c r="W19" s="5">
        <v>100.504</v>
      </c>
      <c r="X19" s="5">
        <v>100</v>
      </c>
      <c r="Y19" s="5">
        <v>83.869</v>
      </c>
      <c r="Z19" s="5">
        <v>85.847999999999999</v>
      </c>
    </row>
    <row r="20" spans="1:27" x14ac:dyDescent="0.25">
      <c r="A20" s="3" t="s">
        <v>53</v>
      </c>
      <c r="B20" s="3" t="s">
        <v>54</v>
      </c>
      <c r="C20" s="5">
        <v>7.3970000000000002</v>
      </c>
      <c r="D20" s="5">
        <v>9.3239999999999998</v>
      </c>
      <c r="E20" s="5">
        <v>10.935</v>
      </c>
      <c r="F20" s="5">
        <v>7.157</v>
      </c>
      <c r="G20" s="5">
        <v>13.031000000000001</v>
      </c>
      <c r="H20" s="5">
        <v>9.1519999999999992</v>
      </c>
      <c r="I20" s="5">
        <v>13.574999999999999</v>
      </c>
      <c r="J20" s="5">
        <v>12.944000000000001</v>
      </c>
      <c r="K20" s="5">
        <v>21.99</v>
      </c>
      <c r="L20" s="5">
        <v>25.815999999999999</v>
      </c>
      <c r="M20" s="5">
        <v>21.513999999999999</v>
      </c>
      <c r="N20" s="5">
        <v>22.274000000000001</v>
      </c>
      <c r="O20" s="5">
        <v>23.24</v>
      </c>
      <c r="P20" s="5">
        <v>25.608000000000001</v>
      </c>
      <c r="Q20" s="5">
        <v>32.134</v>
      </c>
      <c r="R20" s="5">
        <v>49.737000000000002</v>
      </c>
      <c r="S20" s="5">
        <v>53.85</v>
      </c>
      <c r="T20" s="5">
        <v>57.566000000000003</v>
      </c>
      <c r="U20" s="5">
        <v>39.380000000000003</v>
      </c>
      <c r="V20" s="5">
        <v>71.778999999999996</v>
      </c>
      <c r="W20" s="5">
        <v>99.616</v>
      </c>
      <c r="X20" s="5">
        <v>100</v>
      </c>
      <c r="Y20" s="5">
        <v>-132.08699999999999</v>
      </c>
      <c r="Z20" s="5">
        <v>-121.46</v>
      </c>
    </row>
    <row r="21" spans="1:27" x14ac:dyDescent="0.25">
      <c r="A21" s="3" t="s">
        <v>55</v>
      </c>
      <c r="B21" s="3" t="s">
        <v>56</v>
      </c>
      <c r="C21" s="5">
        <v>117.545</v>
      </c>
      <c r="D21" s="5">
        <v>110.419</v>
      </c>
      <c r="E21" s="5">
        <v>107.187</v>
      </c>
      <c r="F21" s="5">
        <v>108.35899999999999</v>
      </c>
      <c r="G21" s="5">
        <v>110.319</v>
      </c>
      <c r="H21" s="5">
        <v>107.884</v>
      </c>
      <c r="I21" s="5">
        <v>103.19199999999999</v>
      </c>
      <c r="J21" s="5">
        <v>102.14700000000001</v>
      </c>
      <c r="K21" s="5">
        <v>101.059</v>
      </c>
      <c r="L21" s="5">
        <v>99.367000000000004</v>
      </c>
      <c r="M21" s="5">
        <v>103.333</v>
      </c>
      <c r="N21" s="5">
        <v>103.045</v>
      </c>
      <c r="O21" s="5">
        <v>97.198999999999998</v>
      </c>
      <c r="P21" s="5">
        <v>99.569000000000003</v>
      </c>
      <c r="Q21" s="5">
        <v>101.67</v>
      </c>
      <c r="R21" s="5">
        <v>105.398</v>
      </c>
      <c r="S21" s="5">
        <v>105.223</v>
      </c>
      <c r="T21" s="5">
        <v>105.166</v>
      </c>
      <c r="U21" s="5">
        <v>104.124</v>
      </c>
      <c r="V21" s="5">
        <v>102.24</v>
      </c>
      <c r="W21" s="5">
        <v>106.43300000000001</v>
      </c>
      <c r="X21" s="5">
        <v>100</v>
      </c>
      <c r="Y21" s="5">
        <v>98.745999999999995</v>
      </c>
      <c r="Z21" s="5">
        <v>93.575999999999993</v>
      </c>
      <c r="AA21" s="5">
        <v>107.074</v>
      </c>
    </row>
    <row r="22" spans="1:27" x14ac:dyDescent="0.25">
      <c r="A22" s="3" t="s">
        <v>57</v>
      </c>
      <c r="B22" s="3" t="s">
        <v>58</v>
      </c>
      <c r="C22" s="5">
        <v>119.625</v>
      </c>
      <c r="D22" s="5">
        <v>114.42400000000001</v>
      </c>
      <c r="E22" s="5">
        <v>113.182</v>
      </c>
      <c r="F22" s="5">
        <v>112.33499999999999</v>
      </c>
      <c r="G22" s="5">
        <v>114.039</v>
      </c>
      <c r="H22" s="5">
        <v>107.884</v>
      </c>
      <c r="I22" s="5">
        <v>104.964</v>
      </c>
      <c r="J22" s="5">
        <v>100.61799999999999</v>
      </c>
      <c r="K22" s="5">
        <v>101.57899999999999</v>
      </c>
      <c r="L22" s="5">
        <v>97.7</v>
      </c>
      <c r="M22" s="5">
        <v>94.119</v>
      </c>
      <c r="N22" s="5">
        <v>91.787000000000006</v>
      </c>
      <c r="O22" s="5">
        <v>86.652000000000001</v>
      </c>
      <c r="P22" s="5">
        <v>84.370999999999995</v>
      </c>
      <c r="Q22" s="5">
        <v>84.594999999999999</v>
      </c>
      <c r="R22" s="5">
        <v>86.186000000000007</v>
      </c>
      <c r="S22" s="5">
        <v>87.980999999999995</v>
      </c>
      <c r="T22" s="5">
        <v>91.328000000000003</v>
      </c>
      <c r="U22" s="5">
        <v>90.49</v>
      </c>
      <c r="V22" s="5">
        <v>93.08</v>
      </c>
      <c r="W22" s="5">
        <v>104.706</v>
      </c>
      <c r="X22" s="5">
        <v>100</v>
      </c>
      <c r="Y22" s="5">
        <v>100.157</v>
      </c>
      <c r="Z22" s="5">
        <v>106.364</v>
      </c>
    </row>
    <row r="23" spans="1:27" x14ac:dyDescent="0.25">
      <c r="A23" s="3" t="s">
        <v>59</v>
      </c>
      <c r="B23" s="3" t="s">
        <v>60</v>
      </c>
      <c r="C23" s="5">
        <v>207.92699999999999</v>
      </c>
      <c r="D23" s="5">
        <v>190.02600000000001</v>
      </c>
      <c r="E23" s="5">
        <v>175.64</v>
      </c>
      <c r="F23" s="5">
        <v>174.34100000000001</v>
      </c>
      <c r="G23" s="5">
        <v>176.227</v>
      </c>
      <c r="H23" s="5">
        <v>173.87700000000001</v>
      </c>
      <c r="I23" s="5">
        <v>162.161</v>
      </c>
      <c r="J23" s="5">
        <v>164.226</v>
      </c>
      <c r="K23" s="5">
        <v>153.94</v>
      </c>
      <c r="L23" s="5">
        <v>151.83500000000001</v>
      </c>
      <c r="M23" s="5">
        <v>159.76</v>
      </c>
      <c r="N23" s="5">
        <v>154.04499999999999</v>
      </c>
      <c r="O23" s="5">
        <v>138.78399999999999</v>
      </c>
      <c r="P23" s="5">
        <v>152.30199999999999</v>
      </c>
      <c r="Q23" s="5">
        <v>153.124</v>
      </c>
      <c r="R23" s="5">
        <v>151.35300000000001</v>
      </c>
      <c r="S23" s="5">
        <v>139.56200000000001</v>
      </c>
      <c r="T23" s="5">
        <v>127.059</v>
      </c>
      <c r="U23" s="5">
        <v>123.67</v>
      </c>
      <c r="V23" s="5">
        <v>114.238</v>
      </c>
      <c r="W23" s="5">
        <v>110.15600000000001</v>
      </c>
      <c r="X23" s="5">
        <v>100</v>
      </c>
      <c r="Y23" s="5">
        <v>96.210999999999999</v>
      </c>
      <c r="Z23" s="5">
        <v>79.718999999999994</v>
      </c>
    </row>
    <row r="24" spans="1:27" x14ac:dyDescent="0.25">
      <c r="A24" s="3" t="s">
        <v>61</v>
      </c>
      <c r="B24" s="3" t="s">
        <v>62</v>
      </c>
      <c r="C24" s="5">
        <v>34.86</v>
      </c>
      <c r="D24" s="5">
        <v>33.387999999999998</v>
      </c>
      <c r="E24" s="5">
        <v>35.188000000000002</v>
      </c>
      <c r="F24" s="5">
        <v>40.000999999999998</v>
      </c>
      <c r="G24" s="5">
        <v>41.991</v>
      </c>
      <c r="H24" s="5">
        <v>44.622999999999998</v>
      </c>
      <c r="I24" s="5">
        <v>43.981000000000002</v>
      </c>
      <c r="J24" s="5">
        <v>44.862000000000002</v>
      </c>
      <c r="K24" s="5">
        <v>49.046999999999997</v>
      </c>
      <c r="L24" s="5">
        <v>50.573999999999998</v>
      </c>
      <c r="M24" s="5">
        <v>60.811</v>
      </c>
      <c r="N24" s="5">
        <v>67.263000000000005</v>
      </c>
      <c r="O24" s="5">
        <v>68.415999999999997</v>
      </c>
      <c r="P24" s="5">
        <v>67.951999999999998</v>
      </c>
      <c r="Q24" s="5">
        <v>73.197000000000003</v>
      </c>
      <c r="R24" s="5">
        <v>84.024000000000001</v>
      </c>
      <c r="S24" s="5">
        <v>91.387</v>
      </c>
      <c r="T24" s="5">
        <v>98.713999999999999</v>
      </c>
      <c r="U24" s="5">
        <v>99.605000000000004</v>
      </c>
      <c r="V24" s="5">
        <v>100.105</v>
      </c>
      <c r="W24" s="5">
        <v>104.74299999999999</v>
      </c>
      <c r="X24" s="5">
        <v>100</v>
      </c>
      <c r="Y24" s="5">
        <v>99.597999999999999</v>
      </c>
      <c r="Z24" s="5">
        <v>95.177999999999997</v>
      </c>
    </row>
    <row r="25" spans="1:27" x14ac:dyDescent="0.25">
      <c r="A25" s="3" t="s">
        <v>63</v>
      </c>
      <c r="B25" s="3" t="s">
        <v>64</v>
      </c>
      <c r="C25" s="5">
        <v>131.923</v>
      </c>
      <c r="D25" s="5">
        <v>137.262</v>
      </c>
      <c r="E25" s="5">
        <v>134.304</v>
      </c>
      <c r="F25" s="5">
        <v>133.68100000000001</v>
      </c>
      <c r="G25" s="5">
        <v>129.10400000000001</v>
      </c>
      <c r="H25" s="5">
        <v>125.447</v>
      </c>
      <c r="I25" s="5">
        <v>122.63200000000001</v>
      </c>
      <c r="J25" s="5">
        <v>122.52800000000001</v>
      </c>
      <c r="K25" s="5">
        <v>124.322</v>
      </c>
      <c r="L25" s="5">
        <v>118.306</v>
      </c>
      <c r="M25" s="5">
        <v>109.06699999999999</v>
      </c>
      <c r="N25" s="5">
        <v>104.791</v>
      </c>
      <c r="O25" s="5">
        <v>104.938</v>
      </c>
      <c r="P25" s="5">
        <v>102.989</v>
      </c>
      <c r="Q25" s="5">
        <v>100.309</v>
      </c>
      <c r="R25" s="5">
        <v>97.817999999999998</v>
      </c>
      <c r="S25" s="5">
        <v>99.835999999999999</v>
      </c>
      <c r="T25" s="5">
        <v>100.24</v>
      </c>
      <c r="U25" s="5">
        <v>99.632000000000005</v>
      </c>
      <c r="V25" s="5">
        <v>105.468</v>
      </c>
      <c r="W25" s="5">
        <v>103.91200000000001</v>
      </c>
      <c r="X25" s="5">
        <v>100</v>
      </c>
      <c r="Y25" s="5">
        <v>103.327</v>
      </c>
      <c r="Z25" s="5">
        <v>132.88</v>
      </c>
      <c r="AA25" s="5">
        <v>135.869</v>
      </c>
    </row>
    <row r="26" spans="1:27" x14ac:dyDescent="0.25">
      <c r="A26" s="3" t="s">
        <v>65</v>
      </c>
      <c r="B26" s="3" t="s">
        <v>66</v>
      </c>
      <c r="C26" s="5">
        <v>131.74199999999999</v>
      </c>
      <c r="D26" s="5">
        <v>126.56699999999999</v>
      </c>
      <c r="E26" s="5">
        <v>114.277</v>
      </c>
      <c r="F26" s="5">
        <v>105.16</v>
      </c>
      <c r="G26" s="5">
        <v>98.394000000000005</v>
      </c>
      <c r="H26" s="5">
        <v>94.85</v>
      </c>
      <c r="I26" s="5">
        <v>97.415999999999997</v>
      </c>
      <c r="J26" s="5">
        <v>98.435000000000002</v>
      </c>
      <c r="K26" s="5">
        <v>106.371</v>
      </c>
      <c r="L26" s="5">
        <v>100.232</v>
      </c>
      <c r="M26" s="5">
        <v>97.26</v>
      </c>
      <c r="N26" s="5">
        <v>90.283000000000001</v>
      </c>
      <c r="O26" s="5">
        <v>95.391000000000005</v>
      </c>
      <c r="P26" s="5">
        <v>95.853999999999999</v>
      </c>
      <c r="Q26" s="5">
        <v>92.870999999999995</v>
      </c>
      <c r="R26" s="5">
        <v>86.418000000000006</v>
      </c>
      <c r="S26" s="5">
        <v>91.858999999999995</v>
      </c>
      <c r="T26" s="5">
        <v>90.094999999999999</v>
      </c>
      <c r="U26" s="5">
        <v>90.709000000000003</v>
      </c>
      <c r="V26" s="5">
        <v>98.228999999999999</v>
      </c>
      <c r="W26" s="5">
        <v>102.17</v>
      </c>
      <c r="X26" s="5">
        <v>100</v>
      </c>
      <c r="Y26" s="5">
        <v>118.878</v>
      </c>
      <c r="Z26" s="5">
        <v>162.19499999999999</v>
      </c>
    </row>
    <row r="27" spans="1:27" x14ac:dyDescent="0.25">
      <c r="A27" s="3" t="s">
        <v>67</v>
      </c>
      <c r="B27" s="3" t="s">
        <v>68</v>
      </c>
      <c r="C27" s="5">
        <v>106.76300000000001</v>
      </c>
      <c r="D27" s="5">
        <v>125.401</v>
      </c>
      <c r="E27" s="5">
        <v>127.726</v>
      </c>
      <c r="F27" s="5">
        <v>131.87100000000001</v>
      </c>
      <c r="G27" s="5">
        <v>126.72799999999999</v>
      </c>
      <c r="H27" s="5">
        <v>120.887</v>
      </c>
      <c r="I27" s="5">
        <v>112.842</v>
      </c>
      <c r="J27" s="5">
        <v>117.419</v>
      </c>
      <c r="K27" s="5">
        <v>119.73099999999999</v>
      </c>
      <c r="L27" s="5">
        <v>116.301</v>
      </c>
      <c r="M27" s="5">
        <v>100.664</v>
      </c>
      <c r="N27" s="5">
        <v>100.352</v>
      </c>
      <c r="O27" s="5">
        <v>103.181</v>
      </c>
      <c r="P27" s="5">
        <v>100.916</v>
      </c>
      <c r="Q27" s="5">
        <v>97.971000000000004</v>
      </c>
      <c r="R27" s="5">
        <v>99.546000000000006</v>
      </c>
      <c r="S27" s="5">
        <v>101.593</v>
      </c>
      <c r="T27" s="5">
        <v>103.89700000000001</v>
      </c>
      <c r="U27" s="5">
        <v>101.94499999999999</v>
      </c>
      <c r="V27" s="5">
        <v>113.18</v>
      </c>
      <c r="W27" s="5">
        <v>108.369</v>
      </c>
      <c r="X27" s="5">
        <v>100</v>
      </c>
      <c r="Y27" s="5">
        <v>98.807000000000002</v>
      </c>
      <c r="Z27" s="5">
        <v>134.81700000000001</v>
      </c>
    </row>
    <row r="28" spans="1:27" x14ac:dyDescent="0.25">
      <c r="A28" s="3" t="s">
        <v>69</v>
      </c>
      <c r="B28" s="3" t="s">
        <v>70</v>
      </c>
      <c r="C28" s="5">
        <v>169.51499999999999</v>
      </c>
      <c r="D28" s="5">
        <v>162.41300000000001</v>
      </c>
      <c r="E28" s="5">
        <v>159.96</v>
      </c>
      <c r="F28" s="5">
        <v>161.28200000000001</v>
      </c>
      <c r="G28" s="5">
        <v>161.02199999999999</v>
      </c>
      <c r="H28" s="5">
        <v>161.21100000000001</v>
      </c>
      <c r="I28" s="5">
        <v>161.41800000000001</v>
      </c>
      <c r="J28" s="5">
        <v>153.20599999999999</v>
      </c>
      <c r="K28" s="5">
        <v>147.18199999999999</v>
      </c>
      <c r="L28" s="5">
        <v>137.91300000000001</v>
      </c>
      <c r="M28" s="5">
        <v>132.04499999999999</v>
      </c>
      <c r="N28" s="5">
        <v>124.93899999999999</v>
      </c>
      <c r="O28" s="5">
        <v>115.557</v>
      </c>
      <c r="P28" s="5">
        <v>111.508</v>
      </c>
      <c r="Q28" s="5">
        <v>109.627</v>
      </c>
      <c r="R28" s="5">
        <v>105.482</v>
      </c>
      <c r="S28" s="5">
        <v>103.898</v>
      </c>
      <c r="T28" s="5">
        <v>103.733</v>
      </c>
      <c r="U28" s="5">
        <v>103.81100000000001</v>
      </c>
      <c r="V28" s="5">
        <v>100.36199999999999</v>
      </c>
      <c r="W28" s="5">
        <v>97.856999999999999</v>
      </c>
      <c r="X28" s="5">
        <v>100</v>
      </c>
      <c r="Y28" s="5">
        <v>93.194999999999993</v>
      </c>
      <c r="Z28" s="5">
        <v>97.376999999999995</v>
      </c>
    </row>
    <row r="29" spans="1:27" x14ac:dyDescent="0.25">
      <c r="A29" s="3" t="s">
        <v>71</v>
      </c>
      <c r="B29" s="3" t="s">
        <v>72</v>
      </c>
      <c r="C29" s="5">
        <v>266.56200000000001</v>
      </c>
      <c r="D29" s="5">
        <v>451.09399999999999</v>
      </c>
      <c r="E29" s="5">
        <v>192.73400000000001</v>
      </c>
      <c r="F29" s="5">
        <v>107.80800000000001</v>
      </c>
      <c r="G29" s="5">
        <v>205.44900000000001</v>
      </c>
      <c r="H29" s="5">
        <v>366.95699999999999</v>
      </c>
      <c r="I29" s="5">
        <v>490.82299999999998</v>
      </c>
      <c r="J29" s="5">
        <v>305.77699999999999</v>
      </c>
      <c r="K29" s="5">
        <v>429.19499999999999</v>
      </c>
      <c r="L29" s="5">
        <v>508.45499999999998</v>
      </c>
      <c r="M29" s="5">
        <v>524.80499999999995</v>
      </c>
      <c r="N29" s="5">
        <v>705.53800000000001</v>
      </c>
      <c r="O29" s="5">
        <v>882.79499999999996</v>
      </c>
      <c r="P29" s="5">
        <v>1194.7239999999999</v>
      </c>
      <c r="Q29" s="5">
        <v>1192.6220000000001</v>
      </c>
      <c r="R29" s="5">
        <v>556.57100000000003</v>
      </c>
      <c r="S29" s="5">
        <v>602.77499999999998</v>
      </c>
      <c r="T29" s="5">
        <v>567.53200000000004</v>
      </c>
      <c r="U29" s="5">
        <v>591.99599999999998</v>
      </c>
      <c r="V29" s="5">
        <v>358.51100000000002</v>
      </c>
      <c r="W29" s="5">
        <v>335.14600000000002</v>
      </c>
      <c r="X29" s="5">
        <v>100</v>
      </c>
      <c r="Y29" s="5">
        <v>81.849000000000004</v>
      </c>
      <c r="Z29" s="5">
        <v>391.91199999999998</v>
      </c>
      <c r="AA29" s="5">
        <v>135.19399999999999</v>
      </c>
    </row>
    <row r="30" spans="1:27" x14ac:dyDescent="0.25">
      <c r="A30" s="3" t="s">
        <v>73</v>
      </c>
      <c r="B30" s="3" t="s">
        <v>74</v>
      </c>
      <c r="C30" s="5">
        <v>102.628</v>
      </c>
      <c r="D30" s="5">
        <v>101.26900000000001</v>
      </c>
      <c r="E30" s="5">
        <v>99.402000000000001</v>
      </c>
      <c r="F30" s="5">
        <v>94.5</v>
      </c>
      <c r="G30" s="5">
        <v>92.870999999999995</v>
      </c>
      <c r="H30" s="5">
        <v>94.944000000000003</v>
      </c>
      <c r="I30" s="5">
        <v>91.102000000000004</v>
      </c>
      <c r="J30" s="5">
        <v>94.706000000000003</v>
      </c>
      <c r="K30" s="5">
        <v>96.876999999999995</v>
      </c>
      <c r="L30" s="5">
        <v>108.393</v>
      </c>
      <c r="M30" s="5">
        <v>100.05</v>
      </c>
      <c r="N30" s="5">
        <v>104.405</v>
      </c>
      <c r="O30" s="5">
        <v>108.854</v>
      </c>
      <c r="P30" s="5">
        <v>107.69499999999999</v>
      </c>
      <c r="Q30" s="5">
        <v>105.40900000000001</v>
      </c>
      <c r="R30" s="5">
        <v>104.06100000000001</v>
      </c>
      <c r="S30" s="5">
        <v>111.166</v>
      </c>
      <c r="T30" s="5">
        <v>102.593</v>
      </c>
      <c r="U30" s="5">
        <v>105.899</v>
      </c>
      <c r="V30" s="5">
        <v>104.55800000000001</v>
      </c>
      <c r="W30" s="5">
        <v>104.39400000000001</v>
      </c>
      <c r="X30" s="5">
        <v>100</v>
      </c>
      <c r="Y30" s="5">
        <v>117.461</v>
      </c>
      <c r="Z30" s="5">
        <v>162.97499999999999</v>
      </c>
      <c r="AA30" s="5">
        <v>144.518</v>
      </c>
    </row>
    <row r="31" spans="1:27" x14ac:dyDescent="0.25">
      <c r="A31" s="3" t="s">
        <v>75</v>
      </c>
      <c r="B31" s="3" t="s">
        <v>76</v>
      </c>
      <c r="C31" s="5">
        <v>178.00800000000001</v>
      </c>
      <c r="D31" s="5">
        <v>168.53899999999999</v>
      </c>
      <c r="E31" s="5">
        <v>165.70500000000001</v>
      </c>
      <c r="F31" s="5">
        <v>164.09700000000001</v>
      </c>
      <c r="G31" s="5">
        <v>168.74199999999999</v>
      </c>
      <c r="H31" s="5">
        <v>167.471</v>
      </c>
      <c r="I31" s="5">
        <v>164.047</v>
      </c>
      <c r="J31" s="5">
        <v>154.32599999999999</v>
      </c>
      <c r="K31" s="5">
        <v>146.94999999999999</v>
      </c>
      <c r="L31" s="5">
        <v>138.00899999999999</v>
      </c>
      <c r="M31" s="5">
        <v>136.79499999999999</v>
      </c>
      <c r="N31" s="5">
        <v>135.643</v>
      </c>
      <c r="O31" s="5">
        <v>130.626</v>
      </c>
      <c r="P31" s="5">
        <v>125.008</v>
      </c>
      <c r="Q31" s="5">
        <v>132.03100000000001</v>
      </c>
      <c r="R31" s="5">
        <v>124.92700000000001</v>
      </c>
      <c r="S31" s="5">
        <v>125.60899999999999</v>
      </c>
      <c r="T31" s="5">
        <v>121.468</v>
      </c>
      <c r="U31" s="5">
        <v>118.432</v>
      </c>
      <c r="V31" s="5">
        <v>112.5</v>
      </c>
      <c r="W31" s="5">
        <v>106.902</v>
      </c>
      <c r="X31" s="5">
        <v>100</v>
      </c>
      <c r="Y31" s="5">
        <v>97.641999999999996</v>
      </c>
      <c r="Z31" s="5">
        <v>99.186999999999998</v>
      </c>
      <c r="AA31" s="5">
        <v>109.196</v>
      </c>
    </row>
    <row r="32" spans="1:27" x14ac:dyDescent="0.25">
      <c r="A32" s="3" t="s">
        <v>77</v>
      </c>
      <c r="B32" s="3" t="s">
        <v>78</v>
      </c>
      <c r="C32" s="5">
        <v>114.55</v>
      </c>
      <c r="D32" s="5">
        <v>110.51600000000001</v>
      </c>
      <c r="E32" s="5">
        <v>111.664</v>
      </c>
      <c r="F32" s="5">
        <v>111.458</v>
      </c>
      <c r="G32" s="5">
        <v>106.886</v>
      </c>
      <c r="H32" s="5">
        <v>103.15300000000001</v>
      </c>
      <c r="I32" s="5">
        <v>100.639</v>
      </c>
      <c r="J32" s="5">
        <v>98.272999999999996</v>
      </c>
      <c r="K32" s="5">
        <v>99.677999999999997</v>
      </c>
      <c r="L32" s="5">
        <v>96.23</v>
      </c>
      <c r="M32" s="5">
        <v>97.75</v>
      </c>
      <c r="N32" s="5">
        <v>95.085999999999999</v>
      </c>
      <c r="O32" s="5">
        <v>89.566999999999993</v>
      </c>
      <c r="P32" s="5">
        <v>91.349000000000004</v>
      </c>
      <c r="Q32" s="5">
        <v>95.23</v>
      </c>
      <c r="R32" s="5">
        <v>95.677000000000007</v>
      </c>
      <c r="S32" s="5">
        <v>96.093999999999994</v>
      </c>
      <c r="T32" s="5">
        <v>97.451999999999998</v>
      </c>
      <c r="U32" s="5">
        <v>95.293000000000006</v>
      </c>
      <c r="V32" s="5">
        <v>94.108999999999995</v>
      </c>
      <c r="W32" s="5">
        <v>96.852999999999994</v>
      </c>
      <c r="X32" s="5">
        <v>100</v>
      </c>
      <c r="Y32" s="5">
        <v>91.156000000000006</v>
      </c>
      <c r="Z32" s="5">
        <v>98.399000000000001</v>
      </c>
      <c r="AA32" s="5">
        <v>119.238</v>
      </c>
    </row>
    <row r="33" spans="1:27" x14ac:dyDescent="0.25">
      <c r="A33" s="3" t="s">
        <v>79</v>
      </c>
      <c r="B33" s="3" t="s">
        <v>80</v>
      </c>
      <c r="C33" s="5">
        <v>128.26400000000001</v>
      </c>
      <c r="D33" s="5">
        <v>122.709</v>
      </c>
      <c r="E33" s="5">
        <v>121.672</v>
      </c>
      <c r="F33" s="5">
        <v>120.57</v>
      </c>
      <c r="G33" s="5">
        <v>113.483</v>
      </c>
      <c r="H33" s="5">
        <v>108.98399999999999</v>
      </c>
      <c r="I33" s="5">
        <v>102.105</v>
      </c>
      <c r="J33" s="5">
        <v>98.924999999999997</v>
      </c>
      <c r="K33" s="5">
        <v>96.566999999999993</v>
      </c>
      <c r="L33" s="5">
        <v>89.087000000000003</v>
      </c>
      <c r="M33" s="5">
        <v>92.635000000000005</v>
      </c>
      <c r="N33" s="5">
        <v>93.358999999999995</v>
      </c>
      <c r="O33" s="5">
        <v>87.361999999999995</v>
      </c>
      <c r="P33" s="5">
        <v>90.287000000000006</v>
      </c>
      <c r="Q33" s="5">
        <v>95.34</v>
      </c>
      <c r="R33" s="5">
        <v>97.064999999999998</v>
      </c>
      <c r="S33" s="5">
        <v>99.924999999999997</v>
      </c>
      <c r="T33" s="5">
        <v>102.90600000000001</v>
      </c>
      <c r="U33" s="5">
        <v>99.224000000000004</v>
      </c>
      <c r="V33" s="5">
        <v>96.292000000000002</v>
      </c>
      <c r="W33" s="5">
        <v>97.054000000000002</v>
      </c>
      <c r="X33" s="5">
        <v>100</v>
      </c>
      <c r="Y33" s="5">
        <v>90.894000000000005</v>
      </c>
      <c r="Z33" s="5">
        <v>92.649000000000001</v>
      </c>
    </row>
    <row r="34" spans="1:27" x14ac:dyDescent="0.25">
      <c r="A34" s="3" t="s">
        <v>81</v>
      </c>
      <c r="B34" s="3" t="s">
        <v>82</v>
      </c>
      <c r="C34" s="5">
        <v>95.167000000000002</v>
      </c>
      <c r="D34" s="5">
        <v>92.962999999999994</v>
      </c>
      <c r="E34" s="5">
        <v>96.68</v>
      </c>
      <c r="F34" s="5">
        <v>97.561000000000007</v>
      </c>
      <c r="G34" s="5">
        <v>96.406000000000006</v>
      </c>
      <c r="H34" s="5">
        <v>93.781000000000006</v>
      </c>
      <c r="I34" s="5">
        <v>97.664000000000001</v>
      </c>
      <c r="J34" s="5">
        <v>96.495000000000005</v>
      </c>
      <c r="K34" s="5">
        <v>103.34</v>
      </c>
      <c r="L34" s="5">
        <v>106.249</v>
      </c>
      <c r="M34" s="5">
        <v>104.604</v>
      </c>
      <c r="N34" s="5">
        <v>97.43</v>
      </c>
      <c r="O34" s="5">
        <v>92.557000000000002</v>
      </c>
      <c r="P34" s="5">
        <v>92.771000000000001</v>
      </c>
      <c r="Q34" s="5">
        <v>95.084000000000003</v>
      </c>
      <c r="R34" s="5">
        <v>93.903999999999996</v>
      </c>
      <c r="S34" s="5">
        <v>91.31</v>
      </c>
      <c r="T34" s="5">
        <v>90.712999999999994</v>
      </c>
      <c r="U34" s="5">
        <v>90.35</v>
      </c>
      <c r="V34" s="5">
        <v>91.388999999999996</v>
      </c>
      <c r="W34" s="5">
        <v>96.623000000000005</v>
      </c>
      <c r="X34" s="5">
        <v>100</v>
      </c>
      <c r="Y34" s="5">
        <v>91.454999999999998</v>
      </c>
      <c r="Z34" s="5">
        <v>105.18600000000001</v>
      </c>
    </row>
    <row r="35" spans="1:27" x14ac:dyDescent="0.25">
      <c r="A35" s="3" t="s">
        <v>83</v>
      </c>
      <c r="B35" s="3" t="s">
        <v>84</v>
      </c>
      <c r="C35" s="5">
        <v>101.221</v>
      </c>
      <c r="D35" s="5">
        <v>106.63200000000001</v>
      </c>
      <c r="E35" s="5">
        <v>104.32599999999999</v>
      </c>
      <c r="F35" s="5">
        <v>101.41500000000001</v>
      </c>
      <c r="G35" s="5">
        <v>98.885999999999996</v>
      </c>
      <c r="H35" s="5">
        <v>102.376</v>
      </c>
      <c r="I35" s="5">
        <v>109.253</v>
      </c>
      <c r="J35" s="5">
        <v>109.39700000000001</v>
      </c>
      <c r="K35" s="5">
        <v>115.747</v>
      </c>
      <c r="L35" s="5">
        <v>117.733</v>
      </c>
      <c r="M35" s="5">
        <v>104.836</v>
      </c>
      <c r="N35" s="5">
        <v>105.809</v>
      </c>
      <c r="O35" s="5">
        <v>111.392</v>
      </c>
      <c r="P35" s="5">
        <v>107.92100000000001</v>
      </c>
      <c r="Q35" s="5">
        <v>103.02</v>
      </c>
      <c r="R35" s="5">
        <v>103.206</v>
      </c>
      <c r="S35" s="5">
        <v>104.114</v>
      </c>
      <c r="T35" s="5">
        <v>100.521</v>
      </c>
      <c r="U35" s="5">
        <v>101.667</v>
      </c>
      <c r="V35" s="5">
        <v>105.806</v>
      </c>
      <c r="W35" s="5">
        <v>102.11799999999999</v>
      </c>
      <c r="X35" s="5">
        <v>100</v>
      </c>
      <c r="Y35" s="5">
        <v>109.77200000000001</v>
      </c>
      <c r="Z35" s="5">
        <v>142.83799999999999</v>
      </c>
      <c r="AA35" s="5">
        <v>132.56</v>
      </c>
    </row>
    <row r="36" spans="1:27" x14ac:dyDescent="0.25">
      <c r="A36" s="3" t="s">
        <v>85</v>
      </c>
      <c r="B36" s="3" t="s">
        <v>86</v>
      </c>
      <c r="C36" s="5">
        <v>148.70699999999999</v>
      </c>
      <c r="D36" s="5">
        <v>181.56700000000001</v>
      </c>
      <c r="E36" s="5">
        <v>166.97499999999999</v>
      </c>
      <c r="F36" s="5">
        <v>145.55799999999999</v>
      </c>
      <c r="G36" s="5">
        <v>140.52099999999999</v>
      </c>
      <c r="H36" s="5">
        <v>171.74799999999999</v>
      </c>
      <c r="I36" s="5">
        <v>191.78299999999999</v>
      </c>
      <c r="J36" s="5">
        <v>203.57400000000001</v>
      </c>
      <c r="K36" s="5">
        <v>231.66</v>
      </c>
      <c r="L36" s="5">
        <v>240.94900000000001</v>
      </c>
      <c r="M36" s="5">
        <v>139.91</v>
      </c>
      <c r="N36" s="5">
        <v>159.364</v>
      </c>
      <c r="O36" s="5">
        <v>184.745</v>
      </c>
      <c r="P36" s="5">
        <v>156.375</v>
      </c>
      <c r="Q36" s="5">
        <v>135.92099999999999</v>
      </c>
      <c r="R36" s="5">
        <v>144.72499999999999</v>
      </c>
      <c r="S36" s="5">
        <v>143.983</v>
      </c>
      <c r="T36" s="5">
        <v>119.123</v>
      </c>
      <c r="U36" s="5">
        <v>125.765</v>
      </c>
      <c r="V36" s="5">
        <v>149.40600000000001</v>
      </c>
      <c r="W36" s="5">
        <v>119.991</v>
      </c>
      <c r="X36" s="5">
        <v>100</v>
      </c>
      <c r="Y36" s="5">
        <v>200.95500000000001</v>
      </c>
      <c r="Z36" s="5">
        <v>415.13600000000002</v>
      </c>
    </row>
    <row r="37" spans="1:27" x14ac:dyDescent="0.25">
      <c r="A37" s="3" t="s">
        <v>87</v>
      </c>
      <c r="B37" s="3" t="s">
        <v>88</v>
      </c>
      <c r="C37" s="5">
        <v>86.501000000000005</v>
      </c>
      <c r="D37" s="5">
        <v>86.376000000000005</v>
      </c>
      <c r="E37" s="5">
        <v>86.447999999999993</v>
      </c>
      <c r="F37" s="5">
        <v>87.244</v>
      </c>
      <c r="G37" s="5">
        <v>85.334999999999994</v>
      </c>
      <c r="H37" s="5">
        <v>83.844999999999999</v>
      </c>
      <c r="I37" s="5">
        <v>88.070999999999998</v>
      </c>
      <c r="J37" s="5">
        <v>86.486000000000004</v>
      </c>
      <c r="K37" s="5">
        <v>89.123000000000005</v>
      </c>
      <c r="L37" s="5">
        <v>89.850999999999999</v>
      </c>
      <c r="M37" s="5">
        <v>96.799000000000007</v>
      </c>
      <c r="N37" s="5">
        <v>94.174999999999997</v>
      </c>
      <c r="O37" s="5">
        <v>95.870999999999995</v>
      </c>
      <c r="P37" s="5">
        <v>97.075999999999993</v>
      </c>
      <c r="Q37" s="5">
        <v>95.472999999999999</v>
      </c>
      <c r="R37" s="5">
        <v>94.028000000000006</v>
      </c>
      <c r="S37" s="5">
        <v>95.27</v>
      </c>
      <c r="T37" s="5">
        <v>96.61</v>
      </c>
      <c r="U37" s="5">
        <v>96.474000000000004</v>
      </c>
      <c r="V37" s="5">
        <v>96.894000000000005</v>
      </c>
      <c r="W37" s="5">
        <v>98.200999999999993</v>
      </c>
      <c r="X37" s="5">
        <v>100</v>
      </c>
      <c r="Y37" s="5">
        <v>97.896000000000001</v>
      </c>
      <c r="Z37" s="5">
        <v>108.66200000000001</v>
      </c>
    </row>
    <row r="38" spans="1:27" x14ac:dyDescent="0.25">
      <c r="A38" s="3" t="s">
        <v>89</v>
      </c>
      <c r="B38" s="3" t="s">
        <v>90</v>
      </c>
      <c r="C38" s="5">
        <v>306.64600000000002</v>
      </c>
      <c r="D38" s="5">
        <v>303.00599999999997</v>
      </c>
      <c r="E38" s="5">
        <v>297.67200000000003</v>
      </c>
      <c r="F38" s="5">
        <v>285.26799999999997</v>
      </c>
      <c r="G38" s="5">
        <v>255.25800000000001</v>
      </c>
      <c r="H38" s="5">
        <v>230.643</v>
      </c>
      <c r="I38" s="5">
        <v>203.7</v>
      </c>
      <c r="J38" s="5">
        <v>170.875</v>
      </c>
      <c r="K38" s="5">
        <v>168.05199999999999</v>
      </c>
      <c r="L38" s="5">
        <v>152.834</v>
      </c>
      <c r="M38" s="5">
        <v>145.999</v>
      </c>
      <c r="N38" s="5">
        <v>127.28100000000001</v>
      </c>
      <c r="O38" s="5">
        <v>119.06100000000001</v>
      </c>
      <c r="P38" s="5">
        <v>113.041</v>
      </c>
      <c r="Q38" s="5">
        <v>104.03</v>
      </c>
      <c r="R38" s="5">
        <v>101.411</v>
      </c>
      <c r="S38" s="5">
        <v>105.60899999999999</v>
      </c>
      <c r="T38" s="5">
        <v>106.114</v>
      </c>
      <c r="U38" s="5">
        <v>104.196</v>
      </c>
      <c r="V38" s="5">
        <v>100.63500000000001</v>
      </c>
      <c r="W38" s="5">
        <v>100.89700000000001</v>
      </c>
      <c r="X38" s="5">
        <v>100</v>
      </c>
      <c r="Y38" s="5">
        <v>97.242000000000004</v>
      </c>
      <c r="Z38" s="5">
        <v>95.971999999999994</v>
      </c>
      <c r="AA38" s="5">
        <v>100.483</v>
      </c>
    </row>
    <row r="39" spans="1:27" x14ac:dyDescent="0.25">
      <c r="A39" s="3" t="s">
        <v>91</v>
      </c>
      <c r="B39" s="3" t="s">
        <v>92</v>
      </c>
      <c r="C39" s="5">
        <v>86.203999999999994</v>
      </c>
      <c r="D39" s="5">
        <v>84.182000000000002</v>
      </c>
      <c r="E39" s="5">
        <v>85.036000000000001</v>
      </c>
      <c r="F39" s="5">
        <v>86.009</v>
      </c>
      <c r="G39" s="5">
        <v>86.081999999999994</v>
      </c>
      <c r="H39" s="5">
        <v>83.253</v>
      </c>
      <c r="I39" s="5">
        <v>82.905000000000001</v>
      </c>
      <c r="J39" s="5">
        <v>82.27</v>
      </c>
      <c r="K39" s="5">
        <v>85.956999999999994</v>
      </c>
      <c r="L39" s="5">
        <v>87.683000000000007</v>
      </c>
      <c r="M39" s="5">
        <v>95.751999999999995</v>
      </c>
      <c r="N39" s="5">
        <v>93.25</v>
      </c>
      <c r="O39" s="5">
        <v>95.49</v>
      </c>
      <c r="P39" s="5">
        <v>98.911000000000001</v>
      </c>
      <c r="Q39" s="5">
        <v>100.505</v>
      </c>
      <c r="R39" s="5">
        <v>101.14400000000001</v>
      </c>
      <c r="S39" s="5">
        <v>100.236</v>
      </c>
      <c r="T39" s="5">
        <v>100.601</v>
      </c>
      <c r="U39" s="5">
        <v>101.083</v>
      </c>
      <c r="V39" s="5">
        <v>101.175</v>
      </c>
      <c r="W39" s="5">
        <v>100.65300000000001</v>
      </c>
      <c r="X39" s="5">
        <v>100</v>
      </c>
      <c r="Y39" s="5">
        <v>97.834000000000003</v>
      </c>
      <c r="Z39" s="5">
        <v>102.703</v>
      </c>
      <c r="AA39" s="5">
        <v>120.724</v>
      </c>
    </row>
    <row r="40" spans="1:27" x14ac:dyDescent="0.25">
      <c r="A40" s="3" t="s">
        <v>93</v>
      </c>
      <c r="B40" s="3" t="s">
        <v>94</v>
      </c>
      <c r="C40" s="5">
        <v>100.55500000000001</v>
      </c>
      <c r="D40" s="5">
        <v>96.447999999999993</v>
      </c>
      <c r="E40" s="5">
        <v>93.510999999999996</v>
      </c>
      <c r="F40" s="5">
        <v>90.712999999999994</v>
      </c>
      <c r="G40" s="5">
        <v>88.900999999999996</v>
      </c>
      <c r="H40" s="5">
        <v>84.819000000000003</v>
      </c>
      <c r="I40" s="5">
        <v>84.44</v>
      </c>
      <c r="J40" s="5">
        <v>82.441000000000003</v>
      </c>
      <c r="K40" s="5">
        <v>84.284000000000006</v>
      </c>
      <c r="L40" s="5">
        <v>85.552999999999997</v>
      </c>
      <c r="M40" s="5">
        <v>90.647999999999996</v>
      </c>
      <c r="N40" s="5">
        <v>89.63</v>
      </c>
      <c r="O40" s="5">
        <v>88.709000000000003</v>
      </c>
      <c r="P40" s="5">
        <v>91.412000000000006</v>
      </c>
      <c r="Q40" s="5">
        <v>88.894000000000005</v>
      </c>
      <c r="R40" s="5">
        <v>91.23</v>
      </c>
      <c r="S40" s="5">
        <v>93.418999999999997</v>
      </c>
      <c r="T40" s="5">
        <v>96.977000000000004</v>
      </c>
      <c r="U40" s="5">
        <v>95.796000000000006</v>
      </c>
      <c r="V40" s="5">
        <v>96.760999999999996</v>
      </c>
      <c r="W40" s="5">
        <v>99.3</v>
      </c>
      <c r="X40" s="5">
        <v>100</v>
      </c>
      <c r="Y40" s="5">
        <v>96.26</v>
      </c>
      <c r="Z40" s="5">
        <v>102.298</v>
      </c>
      <c r="AA40" s="5">
        <v>118.60299999999999</v>
      </c>
    </row>
    <row r="41" spans="1:27" x14ac:dyDescent="0.25">
      <c r="A41" s="3" t="s">
        <v>95</v>
      </c>
      <c r="B41" s="3" t="s">
        <v>96</v>
      </c>
      <c r="C41" s="5">
        <v>69.61</v>
      </c>
      <c r="D41" s="5">
        <v>71.849999999999994</v>
      </c>
      <c r="E41" s="5">
        <v>76.378</v>
      </c>
      <c r="F41" s="5">
        <v>84.497</v>
      </c>
      <c r="G41" s="5">
        <v>76.328999999999994</v>
      </c>
      <c r="H41" s="5">
        <v>72.86</v>
      </c>
      <c r="I41" s="5">
        <v>71.703999999999994</v>
      </c>
      <c r="J41" s="5">
        <v>72.453000000000003</v>
      </c>
      <c r="K41" s="5">
        <v>73.353999999999999</v>
      </c>
      <c r="L41" s="5">
        <v>75.14</v>
      </c>
      <c r="M41" s="5">
        <v>79.564999999999998</v>
      </c>
      <c r="N41" s="5">
        <v>79.506</v>
      </c>
      <c r="O41" s="5">
        <v>76.066000000000003</v>
      </c>
      <c r="P41" s="5">
        <v>81.156000000000006</v>
      </c>
      <c r="Q41" s="5">
        <v>86.260999999999996</v>
      </c>
      <c r="R41" s="5">
        <v>88.495000000000005</v>
      </c>
      <c r="S41" s="5">
        <v>99.611000000000004</v>
      </c>
      <c r="T41" s="5">
        <v>99.516999999999996</v>
      </c>
      <c r="U41" s="5">
        <v>95.436999999999998</v>
      </c>
      <c r="V41" s="5">
        <v>95.445999999999998</v>
      </c>
      <c r="W41" s="5">
        <v>103.504</v>
      </c>
      <c r="X41" s="5">
        <v>100</v>
      </c>
      <c r="Y41" s="5">
        <v>94.846000000000004</v>
      </c>
      <c r="Z41" s="5">
        <v>104.379</v>
      </c>
      <c r="AA41" s="5">
        <v>101.264</v>
      </c>
    </row>
    <row r="42" spans="1:27" x14ac:dyDescent="0.25">
      <c r="A42" s="3" t="s">
        <v>97</v>
      </c>
      <c r="B42" s="3" t="s">
        <v>98</v>
      </c>
      <c r="C42" s="5">
        <v>82.927999999999997</v>
      </c>
      <c r="D42" s="5">
        <v>79.171999999999997</v>
      </c>
      <c r="E42" s="5">
        <v>81.641000000000005</v>
      </c>
      <c r="F42" s="5">
        <v>87.346000000000004</v>
      </c>
      <c r="G42" s="5">
        <v>81.671999999999997</v>
      </c>
      <c r="H42" s="5">
        <v>80.507999999999996</v>
      </c>
      <c r="I42" s="5">
        <v>76.38</v>
      </c>
      <c r="J42" s="5">
        <v>72.010000000000005</v>
      </c>
      <c r="K42" s="5">
        <v>73.132000000000005</v>
      </c>
      <c r="L42" s="5">
        <v>73.805000000000007</v>
      </c>
      <c r="M42" s="5">
        <v>83.129000000000005</v>
      </c>
      <c r="N42" s="5">
        <v>84.091999999999999</v>
      </c>
      <c r="O42" s="5">
        <v>78.197999999999993</v>
      </c>
      <c r="P42" s="5">
        <v>80.789000000000001</v>
      </c>
      <c r="Q42" s="5">
        <v>91.144000000000005</v>
      </c>
      <c r="R42" s="5">
        <v>91.335999999999999</v>
      </c>
      <c r="S42" s="5">
        <v>95.638999999999996</v>
      </c>
      <c r="T42" s="5">
        <v>98.766999999999996</v>
      </c>
      <c r="U42" s="5">
        <v>93.078999999999994</v>
      </c>
      <c r="V42" s="5">
        <v>93.319000000000003</v>
      </c>
      <c r="W42" s="5">
        <v>96.147999999999996</v>
      </c>
      <c r="X42" s="5">
        <v>100</v>
      </c>
      <c r="Y42" s="5">
        <v>98.867000000000004</v>
      </c>
      <c r="Z42" s="5">
        <v>120.762</v>
      </c>
    </row>
    <row r="43" spans="1:27" x14ac:dyDescent="0.25">
      <c r="A43" s="3" t="s">
        <v>99</v>
      </c>
      <c r="B43" s="3" t="s">
        <v>100</v>
      </c>
      <c r="C43" s="5">
        <v>49.045000000000002</v>
      </c>
      <c r="D43" s="5">
        <v>60.478999999999999</v>
      </c>
      <c r="E43" s="5">
        <v>68.061999999999998</v>
      </c>
      <c r="F43" s="5">
        <v>80.754000000000005</v>
      </c>
      <c r="G43" s="5">
        <v>68.388000000000005</v>
      </c>
      <c r="H43" s="5">
        <v>60.374000000000002</v>
      </c>
      <c r="I43" s="5">
        <v>63.469000000000001</v>
      </c>
      <c r="J43" s="5">
        <v>71.403999999999996</v>
      </c>
      <c r="K43" s="5">
        <v>71.986999999999995</v>
      </c>
      <c r="L43" s="5">
        <v>75.028000000000006</v>
      </c>
      <c r="M43" s="5">
        <v>75.061999999999998</v>
      </c>
      <c r="N43" s="5">
        <v>74.007999999999996</v>
      </c>
      <c r="O43" s="5">
        <v>73.412999999999997</v>
      </c>
      <c r="P43" s="5">
        <v>80.801000000000002</v>
      </c>
      <c r="Q43" s="5">
        <v>81.936999999999998</v>
      </c>
      <c r="R43" s="5">
        <v>85.69</v>
      </c>
      <c r="S43" s="5">
        <v>102.096</v>
      </c>
      <c r="T43" s="5">
        <v>99.61</v>
      </c>
      <c r="U43" s="5">
        <v>96.849000000000004</v>
      </c>
      <c r="V43" s="5">
        <v>96.712000000000003</v>
      </c>
      <c r="W43" s="5">
        <v>108.277</v>
      </c>
      <c r="X43" s="5">
        <v>100</v>
      </c>
      <c r="Y43" s="5">
        <v>92.116</v>
      </c>
      <c r="Z43" s="5">
        <v>94.391999999999996</v>
      </c>
    </row>
    <row r="44" spans="1:27" x14ac:dyDescent="0.25">
      <c r="A44" s="3" t="s">
        <v>101</v>
      </c>
      <c r="B44" s="3" t="s">
        <v>102</v>
      </c>
      <c r="C44" s="5">
        <v>75.010000000000005</v>
      </c>
      <c r="D44" s="5">
        <v>76.477000000000004</v>
      </c>
      <c r="E44" s="5">
        <v>76.457999999999998</v>
      </c>
      <c r="F44" s="5">
        <v>76.349999999999994</v>
      </c>
      <c r="G44" s="5">
        <v>75.659000000000006</v>
      </c>
      <c r="H44" s="5">
        <v>73.837999999999994</v>
      </c>
      <c r="I44" s="5">
        <v>73.058999999999997</v>
      </c>
      <c r="J44" s="5">
        <v>73.542000000000002</v>
      </c>
      <c r="K44" s="5">
        <v>74.150999999999996</v>
      </c>
      <c r="L44" s="5">
        <v>74.957999999999998</v>
      </c>
      <c r="M44" s="5">
        <v>78.775999999999996</v>
      </c>
      <c r="N44" s="5">
        <v>80.748000000000005</v>
      </c>
      <c r="O44" s="5">
        <v>81.875</v>
      </c>
      <c r="P44" s="5">
        <v>84.081000000000003</v>
      </c>
      <c r="Q44" s="5">
        <v>88.063999999999993</v>
      </c>
      <c r="R44" s="5">
        <v>91.075000000000003</v>
      </c>
      <c r="S44" s="5">
        <v>94</v>
      </c>
      <c r="T44" s="5">
        <v>96.896000000000001</v>
      </c>
      <c r="U44" s="5">
        <v>96.852999999999994</v>
      </c>
      <c r="V44" s="5">
        <v>96.873999999999995</v>
      </c>
      <c r="W44" s="5">
        <v>98.632000000000005</v>
      </c>
      <c r="X44" s="5">
        <v>100</v>
      </c>
      <c r="Y44" s="5">
        <v>95.983000000000004</v>
      </c>
      <c r="Z44" s="5">
        <v>91.78</v>
      </c>
      <c r="AA44" s="5">
        <v>103.026</v>
      </c>
    </row>
    <row r="45" spans="1:27" x14ac:dyDescent="0.25">
      <c r="A45" s="3" t="s">
        <v>103</v>
      </c>
      <c r="B45" s="3" t="s">
        <v>104</v>
      </c>
      <c r="C45" s="5">
        <v>84.064999999999998</v>
      </c>
      <c r="D45" s="5">
        <v>83.23</v>
      </c>
      <c r="E45" s="5">
        <v>82.506</v>
      </c>
      <c r="F45" s="5">
        <v>85.588999999999999</v>
      </c>
      <c r="G45" s="5">
        <v>85.778999999999996</v>
      </c>
      <c r="H45" s="5">
        <v>88.462999999999994</v>
      </c>
      <c r="I45" s="5">
        <v>85.512</v>
      </c>
      <c r="J45" s="5">
        <v>81.650000000000006</v>
      </c>
      <c r="K45" s="5">
        <v>79.403999999999996</v>
      </c>
      <c r="L45" s="5">
        <v>83.355999999999995</v>
      </c>
      <c r="M45" s="5">
        <v>86.597999999999999</v>
      </c>
      <c r="N45" s="5">
        <v>85.864999999999995</v>
      </c>
      <c r="O45" s="5">
        <v>84.52</v>
      </c>
      <c r="P45" s="5">
        <v>87.396000000000001</v>
      </c>
      <c r="Q45" s="5">
        <v>91.962999999999994</v>
      </c>
      <c r="R45" s="5">
        <v>95.606999999999999</v>
      </c>
      <c r="S45" s="5">
        <v>96.918000000000006</v>
      </c>
      <c r="T45" s="5">
        <v>97.986000000000004</v>
      </c>
      <c r="U45" s="5">
        <v>99.245999999999995</v>
      </c>
      <c r="V45" s="5">
        <v>97.373999999999995</v>
      </c>
      <c r="W45" s="5">
        <v>98.918000000000006</v>
      </c>
      <c r="X45" s="5">
        <v>100</v>
      </c>
      <c r="Y45" s="5">
        <v>97.631</v>
      </c>
      <c r="Z45" s="5">
        <v>104.252</v>
      </c>
    </row>
    <row r="46" spans="1:27" x14ac:dyDescent="0.25">
      <c r="A46" s="3" t="s">
        <v>105</v>
      </c>
      <c r="B46" s="3" t="s">
        <v>106</v>
      </c>
      <c r="C46" s="5">
        <v>79.167000000000002</v>
      </c>
      <c r="D46" s="5">
        <v>78.233000000000004</v>
      </c>
      <c r="E46" s="5">
        <v>77.463999999999999</v>
      </c>
      <c r="F46" s="5">
        <v>76.849999999999994</v>
      </c>
      <c r="G46" s="5">
        <v>77.378</v>
      </c>
      <c r="H46" s="5">
        <v>73.888000000000005</v>
      </c>
      <c r="I46" s="5">
        <v>73.855999999999995</v>
      </c>
      <c r="J46" s="5">
        <v>75.134</v>
      </c>
      <c r="K46" s="5">
        <v>73.506</v>
      </c>
      <c r="L46" s="5">
        <v>75.930000000000007</v>
      </c>
      <c r="M46" s="5">
        <v>77.811999999999998</v>
      </c>
      <c r="N46" s="5">
        <v>76.72</v>
      </c>
      <c r="O46" s="5">
        <v>80.233999999999995</v>
      </c>
      <c r="P46" s="5">
        <v>81.698999999999998</v>
      </c>
      <c r="Q46" s="5">
        <v>87.405000000000001</v>
      </c>
      <c r="R46" s="5">
        <v>88.905000000000001</v>
      </c>
      <c r="S46" s="5">
        <v>89.596000000000004</v>
      </c>
      <c r="T46" s="5">
        <v>92.73</v>
      </c>
      <c r="U46" s="5">
        <v>91.418999999999997</v>
      </c>
      <c r="V46" s="5">
        <v>91.24</v>
      </c>
      <c r="W46" s="5">
        <v>92.66</v>
      </c>
      <c r="X46" s="5">
        <v>100</v>
      </c>
      <c r="Y46" s="5">
        <v>93.16</v>
      </c>
      <c r="Z46" s="5">
        <v>85.608000000000004</v>
      </c>
    </row>
    <row r="47" spans="1:27" x14ac:dyDescent="0.25">
      <c r="A47" s="3" t="s">
        <v>107</v>
      </c>
      <c r="B47" s="3" t="s">
        <v>108</v>
      </c>
      <c r="C47" s="5">
        <v>72.867999999999995</v>
      </c>
      <c r="D47" s="5">
        <v>75.242999999999995</v>
      </c>
      <c r="E47" s="5">
        <v>75.537999999999997</v>
      </c>
      <c r="F47" s="5">
        <v>75.064999999999998</v>
      </c>
      <c r="G47" s="5">
        <v>73.894999999999996</v>
      </c>
      <c r="H47" s="5">
        <v>71.850999999999999</v>
      </c>
      <c r="I47" s="5">
        <v>71.194999999999993</v>
      </c>
      <c r="J47" s="5">
        <v>72.102999999999994</v>
      </c>
      <c r="K47" s="5">
        <v>73.677000000000007</v>
      </c>
      <c r="L47" s="5">
        <v>73.712999999999994</v>
      </c>
      <c r="M47" s="5">
        <v>78.063999999999993</v>
      </c>
      <c r="N47" s="5">
        <v>81.085999999999999</v>
      </c>
      <c r="O47" s="5">
        <v>81.882000000000005</v>
      </c>
      <c r="P47" s="5">
        <v>84.188000000000002</v>
      </c>
      <c r="Q47" s="5">
        <v>87.712999999999994</v>
      </c>
      <c r="R47" s="5">
        <v>91.025999999999996</v>
      </c>
      <c r="S47" s="5">
        <v>94.597999999999999</v>
      </c>
      <c r="T47" s="5">
        <v>97.581999999999994</v>
      </c>
      <c r="U47" s="5">
        <v>97.71</v>
      </c>
      <c r="V47" s="5">
        <v>97.927000000000007</v>
      </c>
      <c r="W47" s="5">
        <v>99.772999999999996</v>
      </c>
      <c r="X47" s="5">
        <v>100</v>
      </c>
      <c r="Y47" s="5">
        <v>96.460999999999999</v>
      </c>
      <c r="Z47" s="5">
        <v>92.221000000000004</v>
      </c>
    </row>
    <row r="48" spans="1:27" x14ac:dyDescent="0.25">
      <c r="A48" s="3" t="s">
        <v>109</v>
      </c>
      <c r="B48" s="3" t="s">
        <v>110</v>
      </c>
      <c r="C48" s="5">
        <v>68.326999999999998</v>
      </c>
      <c r="D48" s="5">
        <v>64.872</v>
      </c>
      <c r="E48" s="5">
        <v>61.771999999999998</v>
      </c>
      <c r="F48" s="5">
        <v>57.759</v>
      </c>
      <c r="G48" s="5">
        <v>60.314999999999998</v>
      </c>
      <c r="H48" s="5">
        <v>60.113</v>
      </c>
      <c r="I48" s="5">
        <v>66.828999999999994</v>
      </c>
      <c r="J48" s="5">
        <v>70.613</v>
      </c>
      <c r="K48" s="5">
        <v>57.191000000000003</v>
      </c>
      <c r="L48" s="5">
        <v>61.146000000000001</v>
      </c>
      <c r="M48" s="5">
        <v>68.391999999999996</v>
      </c>
      <c r="N48" s="5">
        <v>70.296999999999997</v>
      </c>
      <c r="O48" s="5">
        <v>76.241</v>
      </c>
      <c r="P48" s="5">
        <v>73.388000000000005</v>
      </c>
      <c r="Q48" s="5">
        <v>72.024000000000001</v>
      </c>
      <c r="R48" s="5">
        <v>75.584000000000003</v>
      </c>
      <c r="S48" s="5">
        <v>77.096999999999994</v>
      </c>
      <c r="T48" s="5">
        <v>79.033000000000001</v>
      </c>
      <c r="U48" s="5">
        <v>79.655000000000001</v>
      </c>
      <c r="V48" s="5">
        <v>82.403000000000006</v>
      </c>
      <c r="W48" s="5">
        <v>89.936999999999998</v>
      </c>
      <c r="X48" s="5">
        <v>100</v>
      </c>
      <c r="Y48" s="5">
        <v>108.10599999999999</v>
      </c>
      <c r="Z48" s="5">
        <v>165.89500000000001</v>
      </c>
      <c r="AA48" s="5">
        <v>348.40300000000002</v>
      </c>
    </row>
    <row r="49" spans="1:27" x14ac:dyDescent="0.25">
      <c r="A49" s="3" t="s">
        <v>111</v>
      </c>
      <c r="B49" s="3" t="s">
        <v>112</v>
      </c>
      <c r="C49" s="5">
        <v>57.218000000000004</v>
      </c>
      <c r="D49" s="5">
        <v>64.97</v>
      </c>
      <c r="E49" s="5">
        <v>65.855999999999995</v>
      </c>
      <c r="F49" s="5">
        <v>69.153999999999996</v>
      </c>
      <c r="G49" s="5">
        <v>63.418999999999997</v>
      </c>
      <c r="H49" s="5">
        <v>71.739999999999995</v>
      </c>
      <c r="I49" s="5">
        <v>67.117000000000004</v>
      </c>
      <c r="J49" s="5">
        <v>71.585999999999999</v>
      </c>
      <c r="K49" s="5">
        <v>76.271000000000001</v>
      </c>
      <c r="L49" s="5">
        <v>80.304000000000002</v>
      </c>
      <c r="M49" s="5">
        <v>77.19</v>
      </c>
      <c r="N49" s="5">
        <v>84.018000000000001</v>
      </c>
      <c r="O49" s="5">
        <v>88.397000000000006</v>
      </c>
      <c r="P49" s="5">
        <v>89.472999999999999</v>
      </c>
      <c r="Q49" s="5">
        <v>89.004000000000005</v>
      </c>
      <c r="R49" s="5">
        <v>91.668999999999997</v>
      </c>
      <c r="S49" s="5">
        <v>95.311999999999998</v>
      </c>
      <c r="T49" s="5">
        <v>97.787999999999997</v>
      </c>
      <c r="U49" s="5">
        <v>99.942999999999998</v>
      </c>
      <c r="V49" s="5">
        <v>101.30800000000001</v>
      </c>
      <c r="W49" s="5">
        <v>97.671000000000006</v>
      </c>
      <c r="X49" s="5">
        <v>100</v>
      </c>
      <c r="Y49" s="5">
        <v>109.10599999999999</v>
      </c>
      <c r="Z49" s="5">
        <v>107.634</v>
      </c>
      <c r="AA49" s="5">
        <v>103.959</v>
      </c>
    </row>
    <row r="50" spans="1:27" x14ac:dyDescent="0.25">
      <c r="A50" s="3" t="s">
        <v>113</v>
      </c>
      <c r="B50" s="3" t="s">
        <v>114</v>
      </c>
      <c r="C50" s="5">
        <v>89.65</v>
      </c>
      <c r="D50" s="5">
        <v>110.20399999999999</v>
      </c>
      <c r="E50" s="5">
        <v>99.367000000000004</v>
      </c>
      <c r="F50" s="5">
        <v>109.553</v>
      </c>
      <c r="G50" s="5">
        <v>89.55</v>
      </c>
      <c r="H50" s="5">
        <v>100.25700000000001</v>
      </c>
      <c r="I50" s="5">
        <v>97.540999999999997</v>
      </c>
      <c r="J50" s="5">
        <v>101.26900000000001</v>
      </c>
      <c r="K50" s="5">
        <v>99.588999999999999</v>
      </c>
      <c r="L50" s="5">
        <v>101.423</v>
      </c>
      <c r="M50" s="5">
        <v>100.14100000000001</v>
      </c>
      <c r="N50" s="5">
        <v>99.126999999999995</v>
      </c>
      <c r="O50" s="5">
        <v>102.795</v>
      </c>
      <c r="P50" s="5">
        <v>95.003</v>
      </c>
      <c r="Q50" s="5">
        <v>90.86</v>
      </c>
      <c r="R50" s="5">
        <v>89.697999999999993</v>
      </c>
      <c r="S50" s="5">
        <v>96.483999999999995</v>
      </c>
      <c r="T50" s="5">
        <v>98.040999999999997</v>
      </c>
      <c r="U50" s="5">
        <v>97.495999999999995</v>
      </c>
      <c r="V50" s="5">
        <v>99.352999999999994</v>
      </c>
      <c r="W50" s="5">
        <v>98.748000000000005</v>
      </c>
      <c r="X50" s="5">
        <v>100</v>
      </c>
      <c r="Y50" s="5">
        <v>94.968000000000004</v>
      </c>
      <c r="Z50" s="5">
        <v>84.694000000000003</v>
      </c>
    </row>
    <row r="51" spans="1:27" x14ac:dyDescent="0.25">
      <c r="A51" s="3" t="s">
        <v>115</v>
      </c>
      <c r="B51" s="3" t="s">
        <v>116</v>
      </c>
      <c r="C51" s="5">
        <v>48.61</v>
      </c>
      <c r="D51" s="5">
        <v>50.634</v>
      </c>
      <c r="E51" s="5">
        <v>51.389000000000003</v>
      </c>
      <c r="F51" s="5">
        <v>51.999000000000002</v>
      </c>
      <c r="G51" s="5">
        <v>53.988999999999997</v>
      </c>
      <c r="H51" s="5">
        <v>56.872</v>
      </c>
      <c r="I51" s="5">
        <v>58.927</v>
      </c>
      <c r="J51" s="5">
        <v>61.802999999999997</v>
      </c>
      <c r="K51" s="5">
        <v>66.131</v>
      </c>
      <c r="L51" s="5">
        <v>65.968000000000004</v>
      </c>
      <c r="M51" s="5">
        <v>67.474999999999994</v>
      </c>
      <c r="N51" s="5">
        <v>70.617000000000004</v>
      </c>
      <c r="O51" s="5">
        <v>77.257000000000005</v>
      </c>
      <c r="P51" s="5">
        <v>78.251999999999995</v>
      </c>
      <c r="Q51" s="5">
        <v>80.234999999999999</v>
      </c>
      <c r="R51" s="5">
        <v>83.465999999999994</v>
      </c>
      <c r="S51" s="5">
        <v>86.153999999999996</v>
      </c>
      <c r="T51" s="5">
        <v>85.382000000000005</v>
      </c>
      <c r="U51" s="5">
        <v>88.183000000000007</v>
      </c>
      <c r="V51" s="5">
        <v>90.712999999999994</v>
      </c>
      <c r="W51" s="5">
        <v>96.328999999999994</v>
      </c>
      <c r="X51" s="5">
        <v>100</v>
      </c>
      <c r="Y51" s="5">
        <v>94.358000000000004</v>
      </c>
      <c r="Z51" s="5">
        <v>87.244</v>
      </c>
    </row>
    <row r="52" spans="1:27" x14ac:dyDescent="0.25">
      <c r="A52" s="3" t="s">
        <v>117</v>
      </c>
      <c r="B52" s="3" t="s">
        <v>118</v>
      </c>
      <c r="C52" s="5">
        <v>49.359000000000002</v>
      </c>
      <c r="D52" s="5">
        <v>55.975000000000001</v>
      </c>
      <c r="E52" s="5">
        <v>60.494999999999997</v>
      </c>
      <c r="F52" s="5">
        <v>62.779000000000003</v>
      </c>
      <c r="G52" s="5">
        <v>59.317</v>
      </c>
      <c r="H52" s="5">
        <v>69.352000000000004</v>
      </c>
      <c r="I52" s="5">
        <v>60.970999999999997</v>
      </c>
      <c r="J52" s="5">
        <v>66.527000000000001</v>
      </c>
      <c r="K52" s="5">
        <v>73.909000000000006</v>
      </c>
      <c r="L52" s="5">
        <v>80.394000000000005</v>
      </c>
      <c r="M52" s="5">
        <v>74.317999999999998</v>
      </c>
      <c r="N52" s="5">
        <v>85.921999999999997</v>
      </c>
      <c r="O52" s="5">
        <v>89.873000000000005</v>
      </c>
      <c r="P52" s="5">
        <v>94.620999999999995</v>
      </c>
      <c r="Q52" s="5">
        <v>94.152000000000001</v>
      </c>
      <c r="R52" s="5">
        <v>98.53</v>
      </c>
      <c r="S52" s="5">
        <v>101.21</v>
      </c>
      <c r="T52" s="5">
        <v>105.736</v>
      </c>
      <c r="U52" s="5">
        <v>109.086</v>
      </c>
      <c r="V52" s="5">
        <v>109.319</v>
      </c>
      <c r="W52" s="5">
        <v>98.049000000000007</v>
      </c>
      <c r="X52" s="5">
        <v>100</v>
      </c>
      <c r="Y52" s="5">
        <v>126.877</v>
      </c>
      <c r="Z52" s="5">
        <v>134.744</v>
      </c>
    </row>
    <row r="53" spans="1:27" x14ac:dyDescent="0.25">
      <c r="A53" s="3" t="s">
        <v>119</v>
      </c>
      <c r="B53" s="3" t="s">
        <v>120</v>
      </c>
      <c r="C53" s="5">
        <v>47.396999999999998</v>
      </c>
      <c r="D53" s="5">
        <v>48.835000000000001</v>
      </c>
      <c r="E53" s="5">
        <v>49.255000000000003</v>
      </c>
      <c r="F53" s="5">
        <v>51.073999999999998</v>
      </c>
      <c r="G53" s="5">
        <v>53.024999999999999</v>
      </c>
      <c r="H53" s="5">
        <v>56.576000000000001</v>
      </c>
      <c r="I53" s="5">
        <v>56.612000000000002</v>
      </c>
      <c r="J53" s="5">
        <v>59.192999999999998</v>
      </c>
      <c r="K53" s="5">
        <v>64.054000000000002</v>
      </c>
      <c r="L53" s="5">
        <v>69.180000000000007</v>
      </c>
      <c r="M53" s="5">
        <v>71.108999999999995</v>
      </c>
      <c r="N53" s="5">
        <v>72.025999999999996</v>
      </c>
      <c r="O53" s="5">
        <v>72.320999999999998</v>
      </c>
      <c r="P53" s="5">
        <v>73.614999999999995</v>
      </c>
      <c r="Q53" s="5">
        <v>77.5</v>
      </c>
      <c r="R53" s="5">
        <v>78.739000000000004</v>
      </c>
      <c r="S53" s="5">
        <v>82.215999999999994</v>
      </c>
      <c r="T53" s="5">
        <v>87.177999999999997</v>
      </c>
      <c r="U53" s="5">
        <v>87.53</v>
      </c>
      <c r="V53" s="5">
        <v>90.715000000000003</v>
      </c>
      <c r="W53" s="5">
        <v>95.203000000000003</v>
      </c>
      <c r="X53" s="5">
        <v>100</v>
      </c>
      <c r="Y53" s="5">
        <v>95.927000000000007</v>
      </c>
      <c r="Z53" s="5">
        <v>88.432000000000002</v>
      </c>
    </row>
    <row r="54" spans="1:27" x14ac:dyDescent="0.25">
      <c r="A54" s="3" t="s">
        <v>121</v>
      </c>
      <c r="B54" s="3" t="s">
        <v>122</v>
      </c>
      <c r="C54" s="5">
        <v>50.779000000000003</v>
      </c>
      <c r="D54" s="5">
        <v>51.866</v>
      </c>
      <c r="E54" s="5">
        <v>53.024999999999999</v>
      </c>
      <c r="F54" s="5">
        <v>55.622</v>
      </c>
      <c r="G54" s="5">
        <v>58.363</v>
      </c>
      <c r="H54" s="5">
        <v>61.439</v>
      </c>
      <c r="I54" s="5">
        <v>63.838000000000001</v>
      </c>
      <c r="J54" s="5">
        <v>67.463999999999999</v>
      </c>
      <c r="K54" s="5">
        <v>71.319000000000003</v>
      </c>
      <c r="L54" s="5">
        <v>77.521000000000001</v>
      </c>
      <c r="M54" s="5">
        <v>79.415000000000006</v>
      </c>
      <c r="N54" s="5">
        <v>81.427999999999997</v>
      </c>
      <c r="O54" s="5">
        <v>85.275999999999996</v>
      </c>
      <c r="P54" s="5">
        <v>88.067999999999998</v>
      </c>
      <c r="Q54" s="5">
        <v>89.566999999999993</v>
      </c>
      <c r="R54" s="5">
        <v>90.501999999999995</v>
      </c>
      <c r="S54" s="5">
        <v>89.117000000000004</v>
      </c>
      <c r="T54" s="5">
        <v>90.349000000000004</v>
      </c>
      <c r="U54" s="5">
        <v>92.256</v>
      </c>
      <c r="V54" s="5">
        <v>94.801000000000002</v>
      </c>
      <c r="W54" s="5">
        <v>97.637</v>
      </c>
      <c r="X54" s="5">
        <v>100</v>
      </c>
      <c r="Y54" s="5">
        <v>102.777</v>
      </c>
      <c r="Z54" s="5">
        <v>108.97499999999999</v>
      </c>
      <c r="AA54" s="5">
        <v>118.214</v>
      </c>
    </row>
    <row r="55" spans="1:27" x14ac:dyDescent="0.25">
      <c r="A55" s="3" t="s">
        <v>123</v>
      </c>
      <c r="B55" s="3" t="s">
        <v>124</v>
      </c>
      <c r="C55" s="5">
        <v>44.825000000000003</v>
      </c>
      <c r="D55" s="5">
        <v>45.606000000000002</v>
      </c>
      <c r="E55" s="5">
        <v>48.301000000000002</v>
      </c>
      <c r="F55" s="5">
        <v>51.039000000000001</v>
      </c>
      <c r="G55" s="5">
        <v>54.220999999999997</v>
      </c>
      <c r="H55" s="5">
        <v>58.061999999999998</v>
      </c>
      <c r="I55" s="5">
        <v>60.625999999999998</v>
      </c>
      <c r="J55" s="5">
        <v>64.197000000000003</v>
      </c>
      <c r="K55" s="5">
        <v>67.787999999999997</v>
      </c>
      <c r="L55" s="5">
        <v>75.628</v>
      </c>
      <c r="M55" s="5">
        <v>75.426000000000002</v>
      </c>
      <c r="N55" s="5">
        <v>76.596999999999994</v>
      </c>
      <c r="O55" s="5">
        <v>82.72</v>
      </c>
      <c r="P55" s="5">
        <v>84.381</v>
      </c>
      <c r="Q55" s="5">
        <v>84.863</v>
      </c>
      <c r="R55" s="5">
        <v>84.906000000000006</v>
      </c>
      <c r="S55" s="5">
        <v>84.811000000000007</v>
      </c>
      <c r="T55" s="5">
        <v>87.927999999999997</v>
      </c>
      <c r="U55" s="5">
        <v>91.212999999999994</v>
      </c>
      <c r="V55" s="5">
        <v>93.481999999999999</v>
      </c>
      <c r="W55" s="5">
        <v>97.22</v>
      </c>
      <c r="X55" s="5">
        <v>100</v>
      </c>
      <c r="Y55" s="5">
        <v>105.90300000000001</v>
      </c>
      <c r="Z55" s="5">
        <v>115.078</v>
      </c>
    </row>
    <row r="56" spans="1:27" x14ac:dyDescent="0.25">
      <c r="A56" s="3" t="s">
        <v>125</v>
      </c>
      <c r="B56" s="3" t="s">
        <v>126</v>
      </c>
      <c r="C56" s="5">
        <v>50.189</v>
      </c>
      <c r="D56" s="5">
        <v>51.26</v>
      </c>
      <c r="E56" s="5">
        <v>51.164999999999999</v>
      </c>
      <c r="F56" s="5">
        <v>53.567</v>
      </c>
      <c r="G56" s="5">
        <v>56.790999999999997</v>
      </c>
      <c r="H56" s="5">
        <v>60.649000000000001</v>
      </c>
      <c r="I56" s="5">
        <v>61.685000000000002</v>
      </c>
      <c r="J56" s="5">
        <v>64.850999999999999</v>
      </c>
      <c r="K56" s="5">
        <v>69.149000000000001</v>
      </c>
      <c r="L56" s="5">
        <v>77.822000000000003</v>
      </c>
      <c r="M56" s="5">
        <v>79.915999999999997</v>
      </c>
      <c r="N56" s="5">
        <v>87.534000000000006</v>
      </c>
      <c r="O56" s="5">
        <v>95.085999999999999</v>
      </c>
      <c r="P56" s="5">
        <v>100.101</v>
      </c>
      <c r="Q56" s="5">
        <v>102.438</v>
      </c>
      <c r="R56" s="5">
        <v>100.624</v>
      </c>
      <c r="S56" s="5">
        <v>90.835999999999999</v>
      </c>
      <c r="T56" s="5">
        <v>89.341999999999999</v>
      </c>
      <c r="U56" s="5">
        <v>92.072000000000003</v>
      </c>
      <c r="V56" s="5">
        <v>97.656999999999996</v>
      </c>
      <c r="W56" s="5">
        <v>102.77</v>
      </c>
      <c r="X56" s="5">
        <v>100</v>
      </c>
      <c r="Y56" s="5">
        <v>112.762</v>
      </c>
      <c r="Z56" s="5">
        <v>133.68799999999999</v>
      </c>
    </row>
    <row r="57" spans="1:27" x14ac:dyDescent="0.25">
      <c r="A57" s="3" t="s">
        <v>127</v>
      </c>
      <c r="B57" s="3" t="s">
        <v>128</v>
      </c>
      <c r="C57" s="5">
        <v>51.475000000000001</v>
      </c>
      <c r="D57" s="5">
        <v>52.603999999999999</v>
      </c>
      <c r="E57" s="5">
        <v>53.746000000000002</v>
      </c>
      <c r="F57" s="5">
        <v>56.337000000000003</v>
      </c>
      <c r="G57" s="5">
        <v>58.912999999999997</v>
      </c>
      <c r="H57" s="5">
        <v>61.726999999999997</v>
      </c>
      <c r="I57" s="5">
        <v>64.298000000000002</v>
      </c>
      <c r="J57" s="5">
        <v>67.981999999999999</v>
      </c>
      <c r="K57" s="5">
        <v>71.789000000000001</v>
      </c>
      <c r="L57" s="5">
        <v>77.38</v>
      </c>
      <c r="M57" s="5">
        <v>79.507000000000005</v>
      </c>
      <c r="N57" s="5">
        <v>80.923000000000002</v>
      </c>
      <c r="O57" s="5">
        <v>84.043000000000006</v>
      </c>
      <c r="P57" s="5">
        <v>86.688000000000002</v>
      </c>
      <c r="Q57" s="5">
        <v>88.191999999999993</v>
      </c>
      <c r="R57" s="5">
        <v>89.602000000000004</v>
      </c>
      <c r="S57" s="5">
        <v>89.364000000000004</v>
      </c>
      <c r="T57" s="5">
        <v>90.760999999999996</v>
      </c>
      <c r="U57" s="5">
        <v>92.381</v>
      </c>
      <c r="V57" s="5">
        <v>94.552999999999997</v>
      </c>
      <c r="W57" s="5">
        <v>96.965999999999994</v>
      </c>
      <c r="X57" s="5">
        <v>100</v>
      </c>
      <c r="Y57" s="5">
        <v>101.17700000000001</v>
      </c>
      <c r="Z57" s="5">
        <v>105.31100000000001</v>
      </c>
    </row>
    <row r="58" spans="1:27" x14ac:dyDescent="0.25">
      <c r="A58" s="3" t="s">
        <v>129</v>
      </c>
      <c r="B58" s="3" t="s">
        <v>130</v>
      </c>
      <c r="C58" s="5">
        <v>82.858000000000004</v>
      </c>
      <c r="D58" s="5">
        <v>82.685000000000002</v>
      </c>
      <c r="E58" s="5">
        <v>85.673000000000002</v>
      </c>
      <c r="F58" s="5">
        <v>86.528000000000006</v>
      </c>
      <c r="G58" s="5">
        <v>90.058999999999997</v>
      </c>
      <c r="H58" s="5">
        <v>90.792000000000002</v>
      </c>
      <c r="I58" s="5">
        <v>91.238</v>
      </c>
      <c r="J58" s="5">
        <v>91.372</v>
      </c>
      <c r="K58" s="5">
        <v>91.9</v>
      </c>
      <c r="L58" s="5">
        <v>94.516000000000005</v>
      </c>
      <c r="M58" s="5">
        <v>97.488</v>
      </c>
      <c r="N58" s="5">
        <v>95.82</v>
      </c>
      <c r="O58" s="5">
        <v>95.039000000000001</v>
      </c>
      <c r="P58" s="5">
        <v>96.177000000000007</v>
      </c>
      <c r="Q58" s="5">
        <v>95.451999999999998</v>
      </c>
      <c r="R58" s="5">
        <v>94.064999999999998</v>
      </c>
      <c r="S58" s="5">
        <v>92.754000000000005</v>
      </c>
      <c r="T58" s="5">
        <v>91.646000000000001</v>
      </c>
      <c r="U58" s="5">
        <v>91.962000000000003</v>
      </c>
      <c r="V58" s="5">
        <v>92.927999999999997</v>
      </c>
      <c r="W58" s="5">
        <v>95.224000000000004</v>
      </c>
      <c r="X58" s="5">
        <v>100</v>
      </c>
      <c r="Y58" s="5">
        <v>103.095</v>
      </c>
      <c r="Z58" s="5">
        <v>114.81399999999999</v>
      </c>
      <c r="AA58" s="5">
        <v>116.636</v>
      </c>
    </row>
    <row r="59" spans="1:27" x14ac:dyDescent="0.25">
      <c r="A59" s="3" t="s">
        <v>131</v>
      </c>
      <c r="B59" s="3" t="s">
        <v>132</v>
      </c>
      <c r="C59" s="5">
        <v>54.55</v>
      </c>
      <c r="D59" s="5">
        <v>53.707000000000001</v>
      </c>
      <c r="E59" s="5">
        <v>53.378</v>
      </c>
      <c r="F59" s="5">
        <v>55.7</v>
      </c>
      <c r="G59" s="5">
        <v>59.158000000000001</v>
      </c>
      <c r="H59" s="5">
        <v>62.118000000000002</v>
      </c>
      <c r="I59" s="5">
        <v>64.554000000000002</v>
      </c>
      <c r="J59" s="5">
        <v>66.597999999999999</v>
      </c>
      <c r="K59" s="5">
        <v>69.95</v>
      </c>
      <c r="L59" s="5">
        <v>73.808999999999997</v>
      </c>
      <c r="M59" s="5">
        <v>75.364000000000004</v>
      </c>
      <c r="N59" s="5">
        <v>77.891999999999996</v>
      </c>
      <c r="O59" s="5">
        <v>76.096000000000004</v>
      </c>
      <c r="P59" s="5">
        <v>77.906999999999996</v>
      </c>
      <c r="Q59" s="5">
        <v>75.055999999999997</v>
      </c>
      <c r="R59" s="5">
        <v>77.355999999999995</v>
      </c>
      <c r="S59" s="5">
        <v>83.620999999999995</v>
      </c>
      <c r="T59" s="5">
        <v>84.766999999999996</v>
      </c>
      <c r="U59" s="5">
        <v>92.6</v>
      </c>
      <c r="V59" s="5">
        <v>90.873000000000005</v>
      </c>
      <c r="W59" s="5">
        <v>93.787000000000006</v>
      </c>
      <c r="X59" s="5">
        <v>100</v>
      </c>
      <c r="Y59" s="5">
        <v>99.328999999999994</v>
      </c>
      <c r="Z59" s="5">
        <v>102.711</v>
      </c>
    </row>
    <row r="60" spans="1:27" x14ac:dyDescent="0.25">
      <c r="A60" s="3" t="s">
        <v>133</v>
      </c>
      <c r="B60" s="3" t="s">
        <v>134</v>
      </c>
      <c r="C60" s="5">
        <v>80.248000000000005</v>
      </c>
      <c r="D60" s="5">
        <v>79.070999999999998</v>
      </c>
      <c r="E60" s="5">
        <v>84.132000000000005</v>
      </c>
      <c r="F60" s="5">
        <v>83.046000000000006</v>
      </c>
      <c r="G60" s="5">
        <v>87.114000000000004</v>
      </c>
      <c r="H60" s="5">
        <v>86.945999999999998</v>
      </c>
      <c r="I60" s="5">
        <v>86.332999999999998</v>
      </c>
      <c r="J60" s="5">
        <v>84.572999999999993</v>
      </c>
      <c r="K60" s="5">
        <v>83.667000000000002</v>
      </c>
      <c r="L60" s="5">
        <v>85.715999999999994</v>
      </c>
      <c r="M60" s="5">
        <v>89.149000000000001</v>
      </c>
      <c r="N60" s="5">
        <v>96.058000000000007</v>
      </c>
      <c r="O60" s="5">
        <v>100.776</v>
      </c>
      <c r="P60" s="5">
        <v>99.942999999999998</v>
      </c>
      <c r="Q60" s="5">
        <v>101.324</v>
      </c>
      <c r="R60" s="5">
        <v>99.629000000000005</v>
      </c>
      <c r="S60" s="5">
        <v>98.343999999999994</v>
      </c>
      <c r="T60" s="5">
        <v>95.251999999999995</v>
      </c>
      <c r="U60" s="5">
        <v>92.138000000000005</v>
      </c>
      <c r="V60" s="5">
        <v>95.591999999999999</v>
      </c>
      <c r="W60" s="5">
        <v>96.772000000000006</v>
      </c>
      <c r="X60" s="5">
        <v>100</v>
      </c>
      <c r="Y60" s="5">
        <v>110.34</v>
      </c>
      <c r="Z60" s="5">
        <v>139.929</v>
      </c>
    </row>
    <row r="61" spans="1:27" x14ac:dyDescent="0.25">
      <c r="A61" s="3" t="s">
        <v>135</v>
      </c>
      <c r="B61" s="3" t="s">
        <v>136</v>
      </c>
      <c r="C61" s="5">
        <v>94.991</v>
      </c>
      <c r="D61" s="5">
        <v>96.471999999999994</v>
      </c>
      <c r="E61" s="5">
        <v>98.515000000000001</v>
      </c>
      <c r="F61" s="5">
        <v>100.831</v>
      </c>
      <c r="G61" s="5">
        <v>103.515</v>
      </c>
      <c r="H61" s="5">
        <v>104.158</v>
      </c>
      <c r="I61" s="5">
        <v>104.88200000000001</v>
      </c>
      <c r="J61" s="5">
        <v>106.458</v>
      </c>
      <c r="K61" s="5">
        <v>107.41500000000001</v>
      </c>
      <c r="L61" s="5">
        <v>110.023</v>
      </c>
      <c r="M61" s="5">
        <v>112.926</v>
      </c>
      <c r="N61" s="5">
        <v>101.149</v>
      </c>
      <c r="O61" s="5">
        <v>95.881</v>
      </c>
      <c r="P61" s="5">
        <v>98.557000000000002</v>
      </c>
      <c r="Q61" s="5">
        <v>96.768000000000001</v>
      </c>
      <c r="R61" s="5">
        <v>94.245999999999995</v>
      </c>
      <c r="S61" s="5">
        <v>90.516000000000005</v>
      </c>
      <c r="T61" s="5">
        <v>90.34</v>
      </c>
      <c r="U61" s="5">
        <v>91.561999999999998</v>
      </c>
      <c r="V61" s="5">
        <v>91.058000000000007</v>
      </c>
      <c r="W61" s="5">
        <v>94.191999999999993</v>
      </c>
      <c r="X61" s="5">
        <v>100</v>
      </c>
      <c r="Y61" s="5">
        <v>98.305999999999997</v>
      </c>
      <c r="Z61" s="5">
        <v>98.346999999999994</v>
      </c>
    </row>
    <row r="62" spans="1:27" x14ac:dyDescent="0.25">
      <c r="A62" s="3" t="s">
        <v>137</v>
      </c>
      <c r="B62" s="3" t="s">
        <v>138</v>
      </c>
      <c r="C62" s="5">
        <v>65.253</v>
      </c>
      <c r="D62" s="5">
        <v>65.165000000000006</v>
      </c>
      <c r="E62" s="5">
        <v>69.183999999999997</v>
      </c>
      <c r="F62" s="5">
        <v>71.715000000000003</v>
      </c>
      <c r="G62" s="5">
        <v>73.296000000000006</v>
      </c>
      <c r="H62" s="5">
        <v>74.616</v>
      </c>
      <c r="I62" s="5">
        <v>74.989999999999995</v>
      </c>
      <c r="J62" s="5">
        <v>74.768000000000001</v>
      </c>
      <c r="K62" s="5">
        <v>77.722999999999999</v>
      </c>
      <c r="L62" s="5">
        <v>81.284999999999997</v>
      </c>
      <c r="M62" s="5">
        <v>83.05</v>
      </c>
      <c r="N62" s="5">
        <v>81.244</v>
      </c>
      <c r="O62" s="5">
        <v>78.938000000000002</v>
      </c>
      <c r="P62" s="5">
        <v>79.433999999999997</v>
      </c>
      <c r="Q62" s="5">
        <v>81.462999999999994</v>
      </c>
      <c r="R62" s="5">
        <v>84.007000000000005</v>
      </c>
      <c r="S62" s="5">
        <v>89.792000000000002</v>
      </c>
      <c r="T62" s="5">
        <v>88.795000000000002</v>
      </c>
      <c r="U62" s="5">
        <v>89.379000000000005</v>
      </c>
      <c r="V62" s="5">
        <v>90.468000000000004</v>
      </c>
      <c r="W62" s="5">
        <v>92.287000000000006</v>
      </c>
      <c r="X62" s="5">
        <v>100</v>
      </c>
      <c r="Y62" s="5">
        <v>112.68300000000001</v>
      </c>
      <c r="Z62" s="5">
        <v>119.629</v>
      </c>
      <c r="AA62" s="5">
        <v>103.285</v>
      </c>
    </row>
    <row r="63" spans="1:27" x14ac:dyDescent="0.25">
      <c r="A63" s="3" t="s">
        <v>139</v>
      </c>
      <c r="B63" s="3" t="s">
        <v>140</v>
      </c>
      <c r="C63" s="5">
        <v>76.605000000000004</v>
      </c>
      <c r="D63" s="5">
        <v>76.14</v>
      </c>
      <c r="E63" s="5">
        <v>82.488</v>
      </c>
      <c r="F63" s="5">
        <v>84.311999999999998</v>
      </c>
      <c r="G63" s="5">
        <v>84.486000000000004</v>
      </c>
      <c r="H63" s="5">
        <v>83.834999999999994</v>
      </c>
      <c r="I63" s="5">
        <v>83.542000000000002</v>
      </c>
      <c r="J63" s="5">
        <v>82.429000000000002</v>
      </c>
      <c r="K63" s="5">
        <v>86.397000000000006</v>
      </c>
      <c r="L63" s="5">
        <v>88.653999999999996</v>
      </c>
      <c r="M63" s="5">
        <v>91.052999999999997</v>
      </c>
      <c r="N63" s="5">
        <v>85.79</v>
      </c>
      <c r="O63" s="5">
        <v>83.813000000000002</v>
      </c>
      <c r="P63" s="5">
        <v>82.144000000000005</v>
      </c>
      <c r="Q63" s="5">
        <v>84.507999999999996</v>
      </c>
      <c r="R63" s="5">
        <v>87.483999999999995</v>
      </c>
      <c r="S63" s="5">
        <v>92.685000000000002</v>
      </c>
      <c r="T63" s="5">
        <v>94.096999999999994</v>
      </c>
      <c r="U63" s="5">
        <v>93.251999999999995</v>
      </c>
      <c r="V63" s="5">
        <v>93.417000000000002</v>
      </c>
      <c r="W63" s="5">
        <v>95.137</v>
      </c>
      <c r="X63" s="5">
        <v>100</v>
      </c>
      <c r="Y63" s="5">
        <v>98.602000000000004</v>
      </c>
      <c r="Z63" s="5">
        <v>96.765000000000001</v>
      </c>
    </row>
    <row r="64" spans="1:27" x14ac:dyDescent="0.25">
      <c r="A64" s="3" t="s">
        <v>141</v>
      </c>
      <c r="B64" s="3" t="s">
        <v>142</v>
      </c>
      <c r="C64" s="5">
        <v>9.6460000000000008</v>
      </c>
      <c r="D64" s="5">
        <v>9.1709999999999994</v>
      </c>
      <c r="E64" s="5">
        <v>9.7789999999999999</v>
      </c>
      <c r="F64" s="5">
        <v>10.234999999999999</v>
      </c>
      <c r="G64" s="5">
        <v>9.7409999999999997</v>
      </c>
      <c r="H64" s="5">
        <v>19.367000000000001</v>
      </c>
      <c r="I64" s="5">
        <v>24.542999999999999</v>
      </c>
      <c r="J64" s="5">
        <v>24.887</v>
      </c>
      <c r="K64" s="5">
        <v>27.026</v>
      </c>
      <c r="L64" s="5">
        <v>29.576000000000001</v>
      </c>
      <c r="M64" s="5">
        <v>22.221</v>
      </c>
      <c r="N64" s="5">
        <v>31.013000000000002</v>
      </c>
      <c r="O64" s="5">
        <v>14.352</v>
      </c>
      <c r="P64" s="5">
        <v>13.04</v>
      </c>
      <c r="Q64" s="5">
        <v>12.053000000000001</v>
      </c>
      <c r="R64" s="5">
        <v>11.083</v>
      </c>
      <c r="S64" s="5">
        <v>12.468</v>
      </c>
      <c r="T64" s="5">
        <v>6.2389999999999999</v>
      </c>
      <c r="U64" s="5">
        <v>7.6139999999999999</v>
      </c>
      <c r="V64" s="5">
        <v>6.2869999999999999</v>
      </c>
      <c r="W64" s="5">
        <v>3.1880000000000002</v>
      </c>
      <c r="X64" s="5">
        <v>100</v>
      </c>
      <c r="Y64" s="5">
        <v>592.54399999999998</v>
      </c>
      <c r="Z64" s="5">
        <v>725.58600000000001</v>
      </c>
    </row>
    <row r="65" spans="1:27" x14ac:dyDescent="0.25">
      <c r="A65" s="3" t="s">
        <v>143</v>
      </c>
      <c r="B65" s="3" t="s">
        <v>144</v>
      </c>
      <c r="C65" s="5">
        <v>51.988</v>
      </c>
      <c r="D65" s="5">
        <v>45.405999999999999</v>
      </c>
      <c r="E65" s="5">
        <v>49.997</v>
      </c>
      <c r="F65" s="5">
        <v>60.384999999999998</v>
      </c>
      <c r="G65" s="5">
        <v>63.804000000000002</v>
      </c>
      <c r="H65" s="5">
        <v>60.774000000000001</v>
      </c>
      <c r="I65" s="5">
        <v>61.287999999999997</v>
      </c>
      <c r="J65" s="5">
        <v>61.418999999999997</v>
      </c>
      <c r="K65" s="5">
        <v>59.731000000000002</v>
      </c>
      <c r="L65" s="5">
        <v>67.876999999999995</v>
      </c>
      <c r="M65" s="5">
        <v>75.137</v>
      </c>
      <c r="N65" s="5">
        <v>65.497</v>
      </c>
      <c r="O65" s="5">
        <v>58.552999999999997</v>
      </c>
      <c r="P65" s="5">
        <v>56.761000000000003</v>
      </c>
      <c r="Q65" s="5">
        <v>57.530999999999999</v>
      </c>
      <c r="R65" s="5">
        <v>63.533999999999999</v>
      </c>
      <c r="S65" s="5">
        <v>82.623999999999995</v>
      </c>
      <c r="T65" s="5">
        <v>78.557000000000002</v>
      </c>
      <c r="U65" s="5">
        <v>75.248999999999995</v>
      </c>
      <c r="V65" s="5">
        <v>66.858999999999995</v>
      </c>
      <c r="W65" s="5">
        <v>68.430999999999997</v>
      </c>
      <c r="X65" s="5">
        <v>100</v>
      </c>
      <c r="Y65" s="5">
        <v>94.456000000000003</v>
      </c>
      <c r="Z65" s="5">
        <v>117.65300000000001</v>
      </c>
    </row>
    <row r="66" spans="1:27" x14ac:dyDescent="0.25">
      <c r="A66" s="3" t="s">
        <v>145</v>
      </c>
      <c r="B66" s="3" t="s">
        <v>146</v>
      </c>
      <c r="C66" s="5">
        <v>56.381</v>
      </c>
      <c r="D66" s="5">
        <v>57.786000000000001</v>
      </c>
      <c r="E66" s="5">
        <v>61.258000000000003</v>
      </c>
      <c r="F66" s="5">
        <v>64.25</v>
      </c>
      <c r="G66" s="5">
        <v>66.331000000000003</v>
      </c>
      <c r="H66" s="5">
        <v>66.847999999999999</v>
      </c>
      <c r="I66" s="5">
        <v>66.656000000000006</v>
      </c>
      <c r="J66" s="5">
        <v>66.623000000000005</v>
      </c>
      <c r="K66" s="5">
        <v>69.161000000000001</v>
      </c>
      <c r="L66" s="5">
        <v>73.429000000000002</v>
      </c>
      <c r="M66" s="5">
        <v>75.007000000000005</v>
      </c>
      <c r="N66" s="5">
        <v>74.102000000000004</v>
      </c>
      <c r="O66" s="5">
        <v>74.900999999999996</v>
      </c>
      <c r="P66" s="5">
        <v>78.646000000000001</v>
      </c>
      <c r="Q66" s="5">
        <v>80.906999999999996</v>
      </c>
      <c r="R66" s="5">
        <v>82.900999999999996</v>
      </c>
      <c r="S66" s="5">
        <v>85.286000000000001</v>
      </c>
      <c r="T66" s="5">
        <v>86.516999999999996</v>
      </c>
      <c r="U66" s="5">
        <v>87.450999999999993</v>
      </c>
      <c r="V66" s="5">
        <v>91.323999999999998</v>
      </c>
      <c r="W66" s="5">
        <v>95.591999999999999</v>
      </c>
      <c r="X66" s="5">
        <v>100</v>
      </c>
      <c r="Y66" s="5">
        <v>102.63200000000001</v>
      </c>
      <c r="Z66" s="5">
        <v>107.315</v>
      </c>
    </row>
    <row r="67" spans="1:27" x14ac:dyDescent="0.25">
      <c r="A67" s="3" t="s">
        <v>147</v>
      </c>
      <c r="B67" s="3" t="s">
        <v>148</v>
      </c>
      <c r="C67" s="5">
        <v>45.793999999999997</v>
      </c>
      <c r="D67" s="5">
        <v>45.131999999999998</v>
      </c>
      <c r="E67" s="5">
        <v>44.768999999999998</v>
      </c>
      <c r="F67" s="5">
        <v>45.067</v>
      </c>
      <c r="G67" s="5">
        <v>47.765999999999998</v>
      </c>
      <c r="H67" s="5">
        <v>49.838000000000001</v>
      </c>
      <c r="I67" s="5">
        <v>49.786000000000001</v>
      </c>
      <c r="J67" s="5">
        <v>50.845999999999997</v>
      </c>
      <c r="K67" s="5">
        <v>52.514000000000003</v>
      </c>
      <c r="L67" s="5">
        <v>53.356999999999999</v>
      </c>
      <c r="M67" s="5">
        <v>53.247999999999998</v>
      </c>
      <c r="N67" s="5">
        <v>54.689</v>
      </c>
      <c r="O67" s="5">
        <v>56.365000000000002</v>
      </c>
      <c r="P67" s="5">
        <v>56.981999999999999</v>
      </c>
      <c r="Q67" s="5">
        <v>59.591999999999999</v>
      </c>
      <c r="R67" s="5">
        <v>62.917000000000002</v>
      </c>
      <c r="S67" s="5">
        <v>70.5</v>
      </c>
      <c r="T67" s="5">
        <v>74.34</v>
      </c>
      <c r="U67" s="5">
        <v>77.709000000000003</v>
      </c>
      <c r="V67" s="5">
        <v>84.531999999999996</v>
      </c>
      <c r="W67" s="5">
        <v>90.126999999999995</v>
      </c>
      <c r="X67" s="5">
        <v>100</v>
      </c>
      <c r="Y67" s="5">
        <v>104.452</v>
      </c>
      <c r="Z67" s="5">
        <v>114.336</v>
      </c>
    </row>
    <row r="68" spans="1:27" x14ac:dyDescent="0.25">
      <c r="A68" s="3" t="s">
        <v>149</v>
      </c>
      <c r="B68" s="3" t="s">
        <v>150</v>
      </c>
      <c r="C68" s="5">
        <v>60.777999999999999</v>
      </c>
      <c r="D68" s="5">
        <v>62.314999999999998</v>
      </c>
      <c r="E68" s="5">
        <v>61.978000000000002</v>
      </c>
      <c r="F68" s="5">
        <v>68.105999999999995</v>
      </c>
      <c r="G68" s="5">
        <v>70.686999999999998</v>
      </c>
      <c r="H68" s="5">
        <v>73.39</v>
      </c>
      <c r="I68" s="5">
        <v>76.180000000000007</v>
      </c>
      <c r="J68" s="5">
        <v>77.816000000000003</v>
      </c>
      <c r="K68" s="5">
        <v>80.599000000000004</v>
      </c>
      <c r="L68" s="5">
        <v>81.149000000000001</v>
      </c>
      <c r="M68" s="5">
        <v>81.852000000000004</v>
      </c>
      <c r="N68" s="5">
        <v>84.704999999999998</v>
      </c>
      <c r="O68" s="5">
        <v>83.828000000000003</v>
      </c>
      <c r="P68" s="5">
        <v>85.316999999999993</v>
      </c>
      <c r="Q68" s="5">
        <v>85.994</v>
      </c>
      <c r="R68" s="5">
        <v>86.593999999999994</v>
      </c>
      <c r="S68" s="5">
        <v>89.183999999999997</v>
      </c>
      <c r="T68" s="5">
        <v>91.963999999999999</v>
      </c>
      <c r="U68" s="5">
        <v>92.206000000000003</v>
      </c>
      <c r="V68" s="5">
        <v>95.537999999999997</v>
      </c>
      <c r="W68" s="5">
        <v>97.981999999999999</v>
      </c>
      <c r="X68" s="5">
        <v>100</v>
      </c>
      <c r="Y68" s="5">
        <v>99.48</v>
      </c>
      <c r="Z68" s="5">
        <v>89.444000000000003</v>
      </c>
      <c r="AA68" s="5">
        <v>93.153999999999996</v>
      </c>
    </row>
    <row r="69" spans="1:27" x14ac:dyDescent="0.25">
      <c r="A69" s="3" t="s">
        <v>151</v>
      </c>
      <c r="B69" s="3" t="s">
        <v>152</v>
      </c>
      <c r="C69" s="5">
        <v>52.301000000000002</v>
      </c>
      <c r="D69" s="5">
        <v>53.494999999999997</v>
      </c>
      <c r="E69" s="5">
        <v>53.066000000000003</v>
      </c>
      <c r="F69" s="5">
        <v>58.445999999999998</v>
      </c>
      <c r="G69" s="5">
        <v>60.707999999999998</v>
      </c>
      <c r="H69" s="5">
        <v>62.999000000000002</v>
      </c>
      <c r="I69" s="5">
        <v>65.498999999999995</v>
      </c>
      <c r="J69" s="5">
        <v>66.84</v>
      </c>
      <c r="K69" s="5">
        <v>69.182000000000002</v>
      </c>
      <c r="L69" s="5">
        <v>69.959999999999994</v>
      </c>
      <c r="M69" s="5">
        <v>71.671000000000006</v>
      </c>
      <c r="N69" s="5">
        <v>74.396000000000001</v>
      </c>
      <c r="O69" s="5">
        <v>75.132000000000005</v>
      </c>
      <c r="P69" s="5">
        <v>75.626000000000005</v>
      </c>
      <c r="Q69" s="5">
        <v>75.837999999999994</v>
      </c>
      <c r="R69" s="5">
        <v>76.790999999999997</v>
      </c>
      <c r="S69" s="5">
        <v>81.501999999999995</v>
      </c>
      <c r="T69" s="5">
        <v>84.396000000000001</v>
      </c>
      <c r="U69" s="5">
        <v>86.626000000000005</v>
      </c>
      <c r="V69" s="5">
        <v>93.903999999999996</v>
      </c>
      <c r="W69" s="5">
        <v>95.974999999999994</v>
      </c>
      <c r="X69" s="5">
        <v>100</v>
      </c>
      <c r="Y69" s="5">
        <v>104.119</v>
      </c>
      <c r="Z69" s="5">
        <v>104.063</v>
      </c>
    </row>
    <row r="70" spans="1:27" x14ac:dyDescent="0.25">
      <c r="A70" s="3" t="s">
        <v>153</v>
      </c>
      <c r="B70" s="3" t="s">
        <v>154</v>
      </c>
      <c r="C70" s="5">
        <v>63.582999999999998</v>
      </c>
      <c r="D70" s="5">
        <v>65.242000000000004</v>
      </c>
      <c r="E70" s="5">
        <v>64.944999999999993</v>
      </c>
      <c r="F70" s="5">
        <v>71.313999999999993</v>
      </c>
      <c r="G70" s="5">
        <v>73.998000000000005</v>
      </c>
      <c r="H70" s="5">
        <v>76.838999999999999</v>
      </c>
      <c r="I70" s="5">
        <v>79.718000000000004</v>
      </c>
      <c r="J70" s="5">
        <v>81.456000000000003</v>
      </c>
      <c r="K70" s="5">
        <v>84.388999999999996</v>
      </c>
      <c r="L70" s="5">
        <v>84.838999999999999</v>
      </c>
      <c r="M70" s="5">
        <v>85.185000000000002</v>
      </c>
      <c r="N70" s="5">
        <v>88.076999999999998</v>
      </c>
      <c r="O70" s="5">
        <v>86.643000000000001</v>
      </c>
      <c r="P70" s="5">
        <v>88.462000000000003</v>
      </c>
      <c r="Q70" s="5">
        <v>89.3</v>
      </c>
      <c r="R70" s="5">
        <v>89.777000000000001</v>
      </c>
      <c r="S70" s="5">
        <v>91.632000000000005</v>
      </c>
      <c r="T70" s="5">
        <v>94.366</v>
      </c>
      <c r="U70" s="5">
        <v>93.908000000000001</v>
      </c>
      <c r="V70" s="5">
        <v>95.896000000000001</v>
      </c>
      <c r="W70" s="5">
        <v>98.456000000000003</v>
      </c>
      <c r="X70" s="5">
        <v>100</v>
      </c>
      <c r="Y70" s="5">
        <v>98.248000000000005</v>
      </c>
      <c r="Z70" s="5">
        <v>85.403000000000006</v>
      </c>
    </row>
    <row r="71" spans="1:27" x14ac:dyDescent="0.25">
      <c r="A71" s="3" t="s">
        <v>155</v>
      </c>
      <c r="B71" s="3" t="s">
        <v>156</v>
      </c>
      <c r="C71" s="5">
        <v>90.382000000000005</v>
      </c>
      <c r="D71" s="5">
        <v>91.885000000000005</v>
      </c>
      <c r="E71" s="5">
        <v>93.647999999999996</v>
      </c>
      <c r="F71" s="5">
        <v>95.373999999999995</v>
      </c>
      <c r="G71" s="5">
        <v>97.745999999999995</v>
      </c>
      <c r="H71" s="5">
        <v>94.543999999999997</v>
      </c>
      <c r="I71" s="5">
        <v>93.051000000000002</v>
      </c>
      <c r="J71" s="5">
        <v>92.414000000000001</v>
      </c>
      <c r="K71" s="5">
        <v>88.994</v>
      </c>
      <c r="L71" s="5">
        <v>90.462000000000003</v>
      </c>
      <c r="M71" s="5">
        <v>96.400999999999996</v>
      </c>
      <c r="N71" s="5">
        <v>96.558000000000007</v>
      </c>
      <c r="O71" s="5">
        <v>95.757000000000005</v>
      </c>
      <c r="P71" s="5">
        <v>99.465000000000003</v>
      </c>
      <c r="Q71" s="5">
        <v>101.71899999999999</v>
      </c>
      <c r="R71" s="5">
        <v>102.008</v>
      </c>
      <c r="S71" s="5">
        <v>103.375</v>
      </c>
      <c r="T71" s="5">
        <v>104.042</v>
      </c>
      <c r="U71" s="5">
        <v>104.557</v>
      </c>
      <c r="V71" s="5">
        <v>104.265</v>
      </c>
      <c r="W71" s="5">
        <v>102.596</v>
      </c>
      <c r="X71" s="5">
        <v>100</v>
      </c>
      <c r="Y71" s="5">
        <v>99.281000000000006</v>
      </c>
      <c r="Z71" s="5">
        <v>94.98</v>
      </c>
      <c r="AA71" s="5">
        <v>94.956999999999994</v>
      </c>
    </row>
    <row r="72" spans="1:27" x14ac:dyDescent="0.25">
      <c r="A72" s="3" t="s">
        <v>157</v>
      </c>
      <c r="B72" s="3" t="s">
        <v>158</v>
      </c>
      <c r="C72" s="5">
        <v>85.843999999999994</v>
      </c>
      <c r="D72" s="5">
        <v>87.558000000000007</v>
      </c>
      <c r="E72" s="5">
        <v>88.866</v>
      </c>
      <c r="F72" s="5">
        <v>90.537000000000006</v>
      </c>
      <c r="G72" s="5">
        <v>88.164000000000001</v>
      </c>
      <c r="H72" s="5">
        <v>86.483000000000004</v>
      </c>
      <c r="I72" s="5">
        <v>86.436000000000007</v>
      </c>
      <c r="J72" s="5">
        <v>84.364000000000004</v>
      </c>
      <c r="K72" s="5">
        <v>82.977999999999994</v>
      </c>
      <c r="L72" s="5">
        <v>84.048000000000002</v>
      </c>
      <c r="M72" s="5">
        <v>91.722999999999999</v>
      </c>
      <c r="N72" s="5">
        <v>91.930999999999997</v>
      </c>
      <c r="O72" s="5">
        <v>92.626999999999995</v>
      </c>
      <c r="P72" s="5">
        <v>95.483000000000004</v>
      </c>
      <c r="Q72" s="5">
        <v>96.945999999999998</v>
      </c>
      <c r="R72" s="5">
        <v>98.822000000000003</v>
      </c>
      <c r="S72" s="5">
        <v>99.296999999999997</v>
      </c>
      <c r="T72" s="5">
        <v>100.339</v>
      </c>
      <c r="U72" s="5">
        <v>100.129</v>
      </c>
      <c r="V72" s="5">
        <v>101.849</v>
      </c>
      <c r="W72" s="5">
        <v>101.322</v>
      </c>
      <c r="X72" s="5">
        <v>100</v>
      </c>
      <c r="Y72" s="5">
        <v>99.213999999999999</v>
      </c>
      <c r="Z72" s="5">
        <v>96.622</v>
      </c>
    </row>
    <row r="73" spans="1:27" x14ac:dyDescent="0.25">
      <c r="A73" s="3" t="s">
        <v>159</v>
      </c>
      <c r="B73" s="3" t="s">
        <v>160</v>
      </c>
      <c r="C73" s="5">
        <v>101.071</v>
      </c>
      <c r="D73" s="5">
        <v>102.8</v>
      </c>
      <c r="E73" s="5">
        <v>105.592</v>
      </c>
      <c r="F73" s="5">
        <v>108.026</v>
      </c>
      <c r="G73" s="5">
        <v>116.53</v>
      </c>
      <c r="H73" s="5">
        <v>110.874</v>
      </c>
      <c r="I73" s="5">
        <v>107.34</v>
      </c>
      <c r="J73" s="5">
        <v>109.01300000000001</v>
      </c>
      <c r="K73" s="5">
        <v>100.053</v>
      </c>
      <c r="L73" s="5">
        <v>101.164</v>
      </c>
      <c r="M73" s="5">
        <v>103.322</v>
      </c>
      <c r="N73" s="5">
        <v>104.54600000000001</v>
      </c>
      <c r="O73" s="5">
        <v>101.539</v>
      </c>
      <c r="P73" s="5">
        <v>105.502</v>
      </c>
      <c r="Q73" s="5">
        <v>107.446</v>
      </c>
      <c r="R73" s="5">
        <v>108.56100000000001</v>
      </c>
      <c r="S73" s="5">
        <v>106.896</v>
      </c>
      <c r="T73" s="5">
        <v>107.235</v>
      </c>
      <c r="U73" s="5">
        <v>106.864</v>
      </c>
      <c r="V73" s="5">
        <v>107.08499999999999</v>
      </c>
      <c r="W73" s="5">
        <v>104.581</v>
      </c>
      <c r="X73" s="5">
        <v>100</v>
      </c>
      <c r="Y73" s="5">
        <v>100.765</v>
      </c>
      <c r="Z73" s="5">
        <v>93.209000000000003</v>
      </c>
    </row>
    <row r="74" spans="1:27" x14ac:dyDescent="0.25">
      <c r="A74" s="3" t="s">
        <v>161</v>
      </c>
      <c r="B74" s="3" t="s">
        <v>162</v>
      </c>
      <c r="C74" s="5">
        <v>86.117999999999995</v>
      </c>
      <c r="D74" s="5">
        <v>86.412000000000006</v>
      </c>
      <c r="E74" s="5">
        <v>88.066000000000003</v>
      </c>
      <c r="F74" s="5">
        <v>88.786000000000001</v>
      </c>
      <c r="G74" s="5">
        <v>98.421999999999997</v>
      </c>
      <c r="H74" s="5">
        <v>94.024000000000001</v>
      </c>
      <c r="I74" s="5">
        <v>91.003</v>
      </c>
      <c r="J74" s="5">
        <v>91.766999999999996</v>
      </c>
      <c r="K74" s="5">
        <v>90.44</v>
      </c>
      <c r="L74" s="5">
        <v>93.998000000000005</v>
      </c>
      <c r="M74" s="5">
        <v>100.404</v>
      </c>
      <c r="N74" s="5">
        <v>98.537999999999997</v>
      </c>
      <c r="O74" s="5">
        <v>96.730999999999995</v>
      </c>
      <c r="P74" s="5">
        <v>102.925</v>
      </c>
      <c r="Q74" s="5">
        <v>108.465</v>
      </c>
      <c r="R74" s="5">
        <v>102.10599999999999</v>
      </c>
      <c r="S74" s="5">
        <v>112.18</v>
      </c>
      <c r="T74" s="5">
        <v>112.163</v>
      </c>
      <c r="U74" s="5">
        <v>117.187</v>
      </c>
      <c r="V74" s="5">
        <v>108.64700000000001</v>
      </c>
      <c r="W74" s="5">
        <v>104.21599999999999</v>
      </c>
      <c r="X74" s="5">
        <v>100</v>
      </c>
      <c r="Y74" s="5">
        <v>97.034000000000006</v>
      </c>
      <c r="Z74" s="5">
        <v>92.447000000000003</v>
      </c>
    </row>
    <row r="75" spans="1:27" x14ac:dyDescent="0.25">
      <c r="A75" s="3" t="s">
        <v>163</v>
      </c>
      <c r="B75" s="3" t="s">
        <v>164</v>
      </c>
      <c r="C75" s="5">
        <v>307.04000000000002</v>
      </c>
      <c r="D75" s="5">
        <v>267.71899999999999</v>
      </c>
      <c r="E75" s="5">
        <v>249.43299999999999</v>
      </c>
      <c r="F75" s="5">
        <v>236.06</v>
      </c>
      <c r="G75" s="5">
        <v>233.02500000000001</v>
      </c>
      <c r="H75" s="5">
        <v>229.71299999999999</v>
      </c>
      <c r="I75" s="5">
        <v>230.41399999999999</v>
      </c>
      <c r="J75" s="5">
        <v>203.65799999999999</v>
      </c>
      <c r="K75" s="5">
        <v>199.70400000000001</v>
      </c>
      <c r="L75" s="5">
        <v>198.71600000000001</v>
      </c>
      <c r="M75" s="5">
        <v>202.90199999999999</v>
      </c>
      <c r="N75" s="5">
        <v>187.124</v>
      </c>
      <c r="O75" s="5">
        <v>160.33600000000001</v>
      </c>
      <c r="P75" s="5">
        <v>136.34399999999999</v>
      </c>
      <c r="Q75" s="5">
        <v>130.042</v>
      </c>
      <c r="R75" s="5">
        <v>115.684</v>
      </c>
      <c r="S75" s="5">
        <v>113.351</v>
      </c>
      <c r="T75" s="5">
        <v>114.45</v>
      </c>
      <c r="U75" s="5">
        <v>110.101</v>
      </c>
      <c r="V75" s="5">
        <v>106.32599999999999</v>
      </c>
      <c r="W75" s="5">
        <v>101.244</v>
      </c>
      <c r="X75" s="5">
        <v>100</v>
      </c>
      <c r="Y75" s="5">
        <v>95.712000000000003</v>
      </c>
      <c r="Z75" s="5">
        <v>82.912000000000006</v>
      </c>
      <c r="AA75" s="5">
        <v>73.754999999999995</v>
      </c>
    </row>
    <row r="76" spans="1:27" x14ac:dyDescent="0.25">
      <c r="A76" s="3" t="s">
        <v>165</v>
      </c>
      <c r="B76" s="3" t="s">
        <v>166</v>
      </c>
      <c r="C76" s="5">
        <v>98.241</v>
      </c>
      <c r="D76" s="5">
        <v>104.977</v>
      </c>
      <c r="E76" s="5">
        <v>108.527</v>
      </c>
      <c r="F76" s="5">
        <v>110.71</v>
      </c>
      <c r="G76" s="5">
        <v>104.86799999999999</v>
      </c>
      <c r="H76" s="5">
        <v>101.18</v>
      </c>
      <c r="I76" s="5">
        <v>101.71</v>
      </c>
      <c r="J76" s="5">
        <v>101.761</v>
      </c>
      <c r="K76" s="5">
        <v>102.096</v>
      </c>
      <c r="L76" s="5">
        <v>99.652000000000001</v>
      </c>
      <c r="M76" s="5">
        <v>98.84</v>
      </c>
      <c r="N76" s="5">
        <v>97.968999999999994</v>
      </c>
      <c r="O76" s="5">
        <v>98.698999999999998</v>
      </c>
      <c r="P76" s="5">
        <v>97.775999999999996</v>
      </c>
      <c r="Q76" s="5">
        <v>99.435000000000002</v>
      </c>
      <c r="R76" s="5">
        <v>100.11</v>
      </c>
      <c r="S76" s="5">
        <v>100.511</v>
      </c>
      <c r="T76" s="5">
        <v>101.44</v>
      </c>
      <c r="U76" s="5">
        <v>100.36799999999999</v>
      </c>
      <c r="V76" s="5">
        <v>100.613</v>
      </c>
      <c r="W76" s="5">
        <v>100.233</v>
      </c>
      <c r="X76" s="5">
        <v>100</v>
      </c>
      <c r="Y76" s="5">
        <v>99.286000000000001</v>
      </c>
      <c r="Z76" s="5">
        <v>100.503</v>
      </c>
      <c r="AA76" s="5">
        <v>102.127</v>
      </c>
    </row>
    <row r="77" spans="1:27" x14ac:dyDescent="0.25">
      <c r="A77" s="3" t="s">
        <v>167</v>
      </c>
      <c r="B77" s="3" t="s">
        <v>168</v>
      </c>
      <c r="C77" s="5">
        <v>94.277000000000001</v>
      </c>
      <c r="D77" s="5">
        <v>101.197</v>
      </c>
      <c r="E77" s="5">
        <v>105.124</v>
      </c>
      <c r="F77" s="5">
        <v>106.87</v>
      </c>
      <c r="G77" s="5">
        <v>100.724</v>
      </c>
      <c r="H77" s="5">
        <v>96.793000000000006</v>
      </c>
      <c r="I77" s="5">
        <v>97.325999999999993</v>
      </c>
      <c r="J77" s="5">
        <v>97.221999999999994</v>
      </c>
      <c r="K77" s="5">
        <v>97.334999999999994</v>
      </c>
      <c r="L77" s="5">
        <v>96.320999999999998</v>
      </c>
      <c r="M77" s="5">
        <v>96.269000000000005</v>
      </c>
      <c r="N77" s="5">
        <v>96.369</v>
      </c>
      <c r="O77" s="5">
        <v>97.543000000000006</v>
      </c>
      <c r="P77" s="5">
        <v>96.632000000000005</v>
      </c>
      <c r="Q77" s="5">
        <v>98.86</v>
      </c>
      <c r="R77" s="5">
        <v>99.19</v>
      </c>
      <c r="S77" s="5">
        <v>99.57</v>
      </c>
      <c r="T77" s="5">
        <v>100.643</v>
      </c>
      <c r="U77" s="5">
        <v>99.760999999999996</v>
      </c>
      <c r="V77" s="5">
        <v>100.05800000000001</v>
      </c>
      <c r="W77" s="5">
        <v>100.10899999999999</v>
      </c>
      <c r="X77" s="5">
        <v>100</v>
      </c>
      <c r="Y77" s="5">
        <v>99.704999999999998</v>
      </c>
      <c r="Z77" s="5">
        <v>102.03</v>
      </c>
    </row>
    <row r="78" spans="1:27" x14ac:dyDescent="0.25">
      <c r="A78" s="3" t="s">
        <v>169</v>
      </c>
      <c r="B78" s="3" t="s">
        <v>170</v>
      </c>
      <c r="C78" s="5">
        <v>121.279</v>
      </c>
      <c r="D78" s="5">
        <v>126.596</v>
      </c>
      <c r="E78" s="5">
        <v>127.619</v>
      </c>
      <c r="F78" s="5">
        <v>132.54</v>
      </c>
      <c r="G78" s="5">
        <v>128.80799999999999</v>
      </c>
      <c r="H78" s="5">
        <v>126.837</v>
      </c>
      <c r="I78" s="5">
        <v>127.328</v>
      </c>
      <c r="J78" s="5">
        <v>128.422</v>
      </c>
      <c r="K78" s="5">
        <v>130.24700000000001</v>
      </c>
      <c r="L78" s="5">
        <v>118.955</v>
      </c>
      <c r="M78" s="5">
        <v>113.733</v>
      </c>
      <c r="N78" s="5">
        <v>106.899</v>
      </c>
      <c r="O78" s="5">
        <v>104.91500000000001</v>
      </c>
      <c r="P78" s="5">
        <v>103.93</v>
      </c>
      <c r="Q78" s="5">
        <v>102.494</v>
      </c>
      <c r="R78" s="5">
        <v>105.07599999999999</v>
      </c>
      <c r="S78" s="5">
        <v>105.592</v>
      </c>
      <c r="T78" s="5">
        <v>105.735</v>
      </c>
      <c r="U78" s="5">
        <v>103.62</v>
      </c>
      <c r="V78" s="5">
        <v>103.583</v>
      </c>
      <c r="W78" s="5">
        <v>100.88800000000001</v>
      </c>
      <c r="X78" s="5">
        <v>100</v>
      </c>
      <c r="Y78" s="5">
        <v>97.141999999999996</v>
      </c>
      <c r="Z78" s="5">
        <v>92.593000000000004</v>
      </c>
    </row>
    <row r="79" spans="1:27" x14ac:dyDescent="0.25">
      <c r="A79" s="3" t="s">
        <v>171</v>
      </c>
      <c r="B79" s="3" t="s">
        <v>172</v>
      </c>
      <c r="C79" s="5">
        <v>91.875</v>
      </c>
      <c r="D79" s="5">
        <v>95.986999999999995</v>
      </c>
      <c r="E79" s="5">
        <v>92.891999999999996</v>
      </c>
      <c r="F79" s="5">
        <v>91.962999999999994</v>
      </c>
      <c r="G79" s="5">
        <v>90.494</v>
      </c>
      <c r="H79" s="5">
        <v>93.605000000000004</v>
      </c>
      <c r="I79" s="5">
        <v>98</v>
      </c>
      <c r="J79" s="5">
        <v>106.976</v>
      </c>
      <c r="K79" s="5">
        <v>104.84399999999999</v>
      </c>
      <c r="L79" s="5">
        <v>99.117999999999995</v>
      </c>
      <c r="M79" s="5">
        <v>97.131</v>
      </c>
      <c r="N79" s="5">
        <v>114.337</v>
      </c>
      <c r="O79" s="5">
        <v>103.57899999999999</v>
      </c>
      <c r="P79" s="5">
        <v>101.33499999999999</v>
      </c>
      <c r="Q79" s="5">
        <v>107.27800000000001</v>
      </c>
      <c r="R79" s="5">
        <v>109.246</v>
      </c>
      <c r="S79" s="5">
        <v>110.495</v>
      </c>
      <c r="T79" s="5">
        <v>109.262</v>
      </c>
      <c r="U79" s="5">
        <v>101.205</v>
      </c>
      <c r="V79" s="5">
        <v>102.49299999999999</v>
      </c>
      <c r="W79" s="5">
        <v>97.358999999999995</v>
      </c>
      <c r="X79" s="5">
        <v>100</v>
      </c>
      <c r="Y79" s="5">
        <v>97.616</v>
      </c>
      <c r="Z79" s="5">
        <v>97.713999999999999</v>
      </c>
      <c r="AA79" s="5">
        <v>82.831000000000003</v>
      </c>
    </row>
    <row r="80" spans="1:27" x14ac:dyDescent="0.25">
      <c r="A80" s="3" t="s">
        <v>173</v>
      </c>
      <c r="B80" s="3" t="s">
        <v>174</v>
      </c>
      <c r="C80" s="5">
        <v>117.514</v>
      </c>
      <c r="D80" s="5">
        <v>122.02500000000001</v>
      </c>
      <c r="E80" s="5">
        <v>109.28700000000001</v>
      </c>
      <c r="F80" s="5">
        <v>117.97</v>
      </c>
      <c r="G80" s="5">
        <v>110.059</v>
      </c>
      <c r="H80" s="5">
        <v>106.51</v>
      </c>
      <c r="I80" s="5">
        <v>105.51300000000001</v>
      </c>
      <c r="J80" s="5">
        <v>102.84699999999999</v>
      </c>
      <c r="K80" s="5">
        <v>97.638999999999996</v>
      </c>
      <c r="L80" s="5">
        <v>85.808000000000007</v>
      </c>
      <c r="M80" s="5">
        <v>117.247</v>
      </c>
      <c r="N80" s="5">
        <v>136.18299999999999</v>
      </c>
      <c r="O80" s="5">
        <v>120.30200000000001</v>
      </c>
      <c r="P80" s="5">
        <v>121.259</v>
      </c>
      <c r="Q80" s="5">
        <v>129.50200000000001</v>
      </c>
      <c r="R80" s="5">
        <v>135.81</v>
      </c>
      <c r="S80" s="5">
        <v>131.53700000000001</v>
      </c>
      <c r="T80" s="5">
        <v>127.64700000000001</v>
      </c>
      <c r="U80" s="5">
        <v>112.123</v>
      </c>
      <c r="V80" s="5">
        <v>107.53700000000001</v>
      </c>
      <c r="W80" s="5">
        <v>103.047</v>
      </c>
      <c r="X80" s="5">
        <v>100</v>
      </c>
      <c r="Y80" s="5">
        <v>95.460999999999999</v>
      </c>
      <c r="Z80" s="5">
        <v>91.191000000000003</v>
      </c>
    </row>
    <row r="81" spans="1:27" x14ac:dyDescent="0.25">
      <c r="A81" s="3" t="s">
        <v>175</v>
      </c>
      <c r="B81" s="3" t="s">
        <v>176</v>
      </c>
      <c r="C81" s="5">
        <v>38.066000000000003</v>
      </c>
      <c r="D81" s="5">
        <v>40.209000000000003</v>
      </c>
      <c r="E81" s="5">
        <v>52.674999999999997</v>
      </c>
      <c r="F81" s="5">
        <v>37.68</v>
      </c>
      <c r="G81" s="5">
        <v>42.843000000000004</v>
      </c>
      <c r="H81" s="5">
        <v>54.457999999999998</v>
      </c>
      <c r="I81" s="5">
        <v>66.337000000000003</v>
      </c>
      <c r="J81" s="5">
        <v>99.228999999999999</v>
      </c>
      <c r="K81" s="5">
        <v>95.626999999999995</v>
      </c>
      <c r="L81" s="5">
        <v>96.974999999999994</v>
      </c>
      <c r="M81" s="5">
        <v>43.459000000000003</v>
      </c>
      <c r="N81" s="5">
        <v>66.367000000000004</v>
      </c>
      <c r="O81" s="5">
        <v>57.536999999999999</v>
      </c>
      <c r="P81" s="5">
        <v>48.488</v>
      </c>
      <c r="Q81" s="5">
        <v>52.500999999999998</v>
      </c>
      <c r="R81" s="5">
        <v>45.509</v>
      </c>
      <c r="S81" s="5">
        <v>57.892000000000003</v>
      </c>
      <c r="T81" s="5">
        <v>60.271999999999998</v>
      </c>
      <c r="U81" s="5">
        <v>56.847999999999999</v>
      </c>
      <c r="V81" s="5">
        <v>70.983999999999995</v>
      </c>
      <c r="W81" s="5">
        <v>62.185000000000002</v>
      </c>
      <c r="X81" s="5">
        <v>100</v>
      </c>
      <c r="Y81" s="5">
        <v>90.293999999999997</v>
      </c>
      <c r="Z81" s="5">
        <v>118.009</v>
      </c>
    </row>
    <row r="82" spans="1:27" x14ac:dyDescent="0.25">
      <c r="A82" s="3" t="s">
        <v>177</v>
      </c>
      <c r="B82" s="3" t="s">
        <v>178</v>
      </c>
      <c r="C82" s="5">
        <v>57.567</v>
      </c>
      <c r="D82" s="5">
        <v>61.012</v>
      </c>
      <c r="E82" s="5">
        <v>64.141999999999996</v>
      </c>
      <c r="F82" s="5">
        <v>65.213999999999999</v>
      </c>
      <c r="G82" s="5">
        <v>67.849000000000004</v>
      </c>
      <c r="H82" s="5">
        <v>68.971000000000004</v>
      </c>
      <c r="I82" s="5">
        <v>69.894999999999996</v>
      </c>
      <c r="J82" s="5">
        <v>72.825000000000003</v>
      </c>
      <c r="K82" s="5">
        <v>79.224000000000004</v>
      </c>
      <c r="L82" s="5">
        <v>81.382000000000005</v>
      </c>
      <c r="M82" s="5">
        <v>83.887</v>
      </c>
      <c r="N82" s="5">
        <v>86.025999999999996</v>
      </c>
      <c r="O82" s="5">
        <v>89.141999999999996</v>
      </c>
      <c r="P82" s="5">
        <v>90.221000000000004</v>
      </c>
      <c r="Q82" s="5">
        <v>90.900999999999996</v>
      </c>
      <c r="R82" s="5">
        <v>94.747</v>
      </c>
      <c r="S82" s="5">
        <v>94.983000000000004</v>
      </c>
      <c r="T82" s="5">
        <v>96.225999999999999</v>
      </c>
      <c r="U82" s="5">
        <v>102.48399999999999</v>
      </c>
      <c r="V82" s="5">
        <v>103.124</v>
      </c>
      <c r="W82" s="5">
        <v>100.40600000000001</v>
      </c>
      <c r="X82" s="5">
        <v>100</v>
      </c>
      <c r="Y82" s="5">
        <v>105.105</v>
      </c>
      <c r="Z82" s="5">
        <v>105.349</v>
      </c>
    </row>
    <row r="83" spans="1:27" x14ac:dyDescent="0.25">
      <c r="A83" s="3" t="s">
        <v>179</v>
      </c>
      <c r="B83" s="3" t="s">
        <v>180</v>
      </c>
      <c r="C83" s="5">
        <v>66.366</v>
      </c>
      <c r="D83" s="5">
        <v>67.864999999999995</v>
      </c>
      <c r="E83" s="5">
        <v>69.968000000000004</v>
      </c>
      <c r="F83" s="5">
        <v>72.510999999999996</v>
      </c>
      <c r="G83" s="5">
        <v>75.403999999999996</v>
      </c>
      <c r="H83" s="5">
        <v>78.418000000000006</v>
      </c>
      <c r="I83" s="5">
        <v>81.763000000000005</v>
      </c>
      <c r="J83" s="5">
        <v>85.816000000000003</v>
      </c>
      <c r="K83" s="5">
        <v>90.771000000000001</v>
      </c>
      <c r="L83" s="5">
        <v>94.399000000000001</v>
      </c>
      <c r="M83" s="5">
        <v>90.153000000000006</v>
      </c>
      <c r="N83" s="5">
        <v>89.325000000000003</v>
      </c>
      <c r="O83" s="5">
        <v>91.777000000000001</v>
      </c>
      <c r="P83" s="5">
        <v>92.311000000000007</v>
      </c>
      <c r="Q83" s="5">
        <v>91.796999999999997</v>
      </c>
      <c r="R83" s="5">
        <v>92.125</v>
      </c>
      <c r="S83" s="5">
        <v>93.537000000000006</v>
      </c>
      <c r="T83" s="5">
        <v>95.215000000000003</v>
      </c>
      <c r="U83" s="5">
        <v>96.998000000000005</v>
      </c>
      <c r="V83" s="5">
        <v>97.863</v>
      </c>
      <c r="W83" s="5">
        <v>99.278000000000006</v>
      </c>
      <c r="X83" s="5">
        <v>100</v>
      </c>
      <c r="Y83" s="5">
        <v>100.29</v>
      </c>
      <c r="Z83" s="5">
        <v>103.28100000000001</v>
      </c>
      <c r="AA83" s="5">
        <v>116.783</v>
      </c>
    </row>
    <row r="84" spans="1:27" x14ac:dyDescent="0.25">
      <c r="A84" s="3" t="s">
        <v>181</v>
      </c>
      <c r="B84" s="3" t="s">
        <v>182</v>
      </c>
      <c r="C84" s="5">
        <v>64.903999999999996</v>
      </c>
      <c r="D84" s="5">
        <v>69.644000000000005</v>
      </c>
      <c r="E84" s="5">
        <v>77.236999999999995</v>
      </c>
      <c r="F84" s="5">
        <v>79.031999999999996</v>
      </c>
      <c r="G84" s="5">
        <v>81.165000000000006</v>
      </c>
      <c r="H84" s="5">
        <v>83.840999999999994</v>
      </c>
      <c r="I84" s="5">
        <v>86.236000000000004</v>
      </c>
      <c r="J84" s="5">
        <v>88.47</v>
      </c>
      <c r="K84" s="5">
        <v>91.570999999999998</v>
      </c>
      <c r="L84" s="5">
        <v>95.521000000000001</v>
      </c>
      <c r="M84" s="5">
        <v>95.602999999999994</v>
      </c>
      <c r="N84" s="5">
        <v>94.802999999999997</v>
      </c>
      <c r="O84" s="5">
        <v>96.447999999999993</v>
      </c>
      <c r="P84" s="5">
        <v>95.792000000000002</v>
      </c>
      <c r="Q84" s="5">
        <v>95.427999999999997</v>
      </c>
      <c r="R84" s="5">
        <v>95.477000000000004</v>
      </c>
      <c r="S84" s="5">
        <v>96.762</v>
      </c>
      <c r="T84" s="5">
        <v>97.180999999999997</v>
      </c>
      <c r="U84" s="5">
        <v>96.828000000000003</v>
      </c>
      <c r="V84" s="5">
        <v>97.506</v>
      </c>
      <c r="W84" s="5">
        <v>99.906000000000006</v>
      </c>
      <c r="X84" s="5">
        <v>100</v>
      </c>
      <c r="Y84" s="5">
        <v>100.598</v>
      </c>
      <c r="Z84" s="5">
        <v>101.819</v>
      </c>
      <c r="AA84" s="5">
        <v>105.883</v>
      </c>
    </row>
    <row r="85" spans="1:27" x14ac:dyDescent="0.25">
      <c r="A85" s="3" t="s">
        <v>183</v>
      </c>
      <c r="B85" s="3" t="s">
        <v>184</v>
      </c>
      <c r="C85" s="5">
        <v>67.801000000000002</v>
      </c>
      <c r="D85" s="5">
        <v>72.393000000000001</v>
      </c>
      <c r="E85" s="5">
        <v>76.069000000000003</v>
      </c>
      <c r="F85" s="5">
        <v>78.281999999999996</v>
      </c>
      <c r="G85" s="5">
        <v>80.052000000000007</v>
      </c>
      <c r="H85" s="5">
        <v>83.174000000000007</v>
      </c>
      <c r="I85" s="5">
        <v>85.356999999999999</v>
      </c>
      <c r="J85" s="5">
        <v>87.296999999999997</v>
      </c>
      <c r="K85" s="5">
        <v>90.153999999999996</v>
      </c>
      <c r="L85" s="5">
        <v>95.706999999999994</v>
      </c>
      <c r="M85" s="5">
        <v>95.402000000000001</v>
      </c>
      <c r="N85" s="5">
        <v>93.076999999999998</v>
      </c>
      <c r="O85" s="5">
        <v>95.043000000000006</v>
      </c>
      <c r="P85" s="5">
        <v>95.784000000000006</v>
      </c>
      <c r="Q85" s="5">
        <v>96.599000000000004</v>
      </c>
      <c r="R85" s="5">
        <v>96.533000000000001</v>
      </c>
      <c r="S85" s="5">
        <v>97.620999999999995</v>
      </c>
      <c r="T85" s="5">
        <v>96.453999999999994</v>
      </c>
      <c r="U85" s="5">
        <v>96.91</v>
      </c>
      <c r="V85" s="5">
        <v>97.218000000000004</v>
      </c>
      <c r="W85" s="5">
        <v>98.518000000000001</v>
      </c>
      <c r="X85" s="5">
        <v>100</v>
      </c>
      <c r="Y85" s="5">
        <v>102.96299999999999</v>
      </c>
      <c r="Z85" s="5">
        <v>106.29300000000001</v>
      </c>
    </row>
    <row r="86" spans="1:27" x14ac:dyDescent="0.25">
      <c r="A86" s="3" t="s">
        <v>185</v>
      </c>
      <c r="B86" s="3" t="s">
        <v>186</v>
      </c>
      <c r="C86" s="5">
        <v>56.09</v>
      </c>
      <c r="D86" s="5">
        <v>60.110999999999997</v>
      </c>
      <c r="E86" s="5">
        <v>74.965999999999994</v>
      </c>
      <c r="F86" s="5">
        <v>76.924999999999997</v>
      </c>
      <c r="G86" s="5">
        <v>80.097999999999999</v>
      </c>
      <c r="H86" s="5">
        <v>83.441000000000003</v>
      </c>
      <c r="I86" s="5">
        <v>85.783000000000001</v>
      </c>
      <c r="J86" s="5">
        <v>87.49</v>
      </c>
      <c r="K86" s="5">
        <v>91.245999999999995</v>
      </c>
      <c r="L86" s="5">
        <v>94.736999999999995</v>
      </c>
      <c r="M86" s="5">
        <v>94.004999999999995</v>
      </c>
      <c r="N86" s="5">
        <v>94.632000000000005</v>
      </c>
      <c r="O86" s="5">
        <v>95.927000000000007</v>
      </c>
      <c r="P86" s="5">
        <v>94.23</v>
      </c>
      <c r="Q86" s="5">
        <v>94.555999999999997</v>
      </c>
      <c r="R86" s="5">
        <v>94.501999999999995</v>
      </c>
      <c r="S86" s="5">
        <v>97.001999999999995</v>
      </c>
      <c r="T86" s="5">
        <v>96.628</v>
      </c>
      <c r="U86" s="5">
        <v>96.216999999999999</v>
      </c>
      <c r="V86" s="5">
        <v>97.914000000000001</v>
      </c>
      <c r="W86" s="5">
        <v>101.336</v>
      </c>
      <c r="X86" s="5">
        <v>100</v>
      </c>
      <c r="Y86" s="5">
        <v>100.063</v>
      </c>
      <c r="Z86" s="5">
        <v>100.971</v>
      </c>
    </row>
    <row r="87" spans="1:27" x14ac:dyDescent="0.25">
      <c r="A87" s="3" t="s">
        <v>187</v>
      </c>
      <c r="B87" s="3" t="s">
        <v>188</v>
      </c>
      <c r="C87" s="5">
        <v>74.013000000000005</v>
      </c>
      <c r="D87" s="5">
        <v>79.888000000000005</v>
      </c>
      <c r="E87" s="5">
        <v>81.498999999999995</v>
      </c>
      <c r="F87" s="5">
        <v>82.650999999999996</v>
      </c>
      <c r="G87" s="5">
        <v>83.655000000000001</v>
      </c>
      <c r="H87" s="5">
        <v>84.911000000000001</v>
      </c>
      <c r="I87" s="5">
        <v>87.578000000000003</v>
      </c>
      <c r="J87" s="5">
        <v>90.805999999999997</v>
      </c>
      <c r="K87" s="5">
        <v>93.212000000000003</v>
      </c>
      <c r="L87" s="5">
        <v>96.459000000000003</v>
      </c>
      <c r="M87" s="5">
        <v>98.066000000000003</v>
      </c>
      <c r="N87" s="5">
        <v>96.569000000000003</v>
      </c>
      <c r="O87" s="5">
        <v>98.426000000000002</v>
      </c>
      <c r="P87" s="5">
        <v>97.984999999999999</v>
      </c>
      <c r="Q87" s="5">
        <v>95.623999999999995</v>
      </c>
      <c r="R87" s="5">
        <v>95.924999999999997</v>
      </c>
      <c r="S87" s="5">
        <v>95.617999999999995</v>
      </c>
      <c r="T87" s="5">
        <v>98.644999999999996</v>
      </c>
      <c r="U87" s="5">
        <v>97.685000000000002</v>
      </c>
      <c r="V87" s="5">
        <v>97.198999999999998</v>
      </c>
      <c r="W87" s="5">
        <v>99.119</v>
      </c>
      <c r="X87" s="5">
        <v>100</v>
      </c>
      <c r="Y87" s="5">
        <v>99.227999999999994</v>
      </c>
      <c r="Z87" s="5">
        <v>99.043000000000006</v>
      </c>
    </row>
    <row r="88" spans="1:27" x14ac:dyDescent="0.25">
      <c r="A88" s="3" t="s">
        <v>189</v>
      </c>
      <c r="B88" s="3" t="s">
        <v>190</v>
      </c>
      <c r="C88" s="5">
        <v>77.727999999999994</v>
      </c>
      <c r="D88" s="5">
        <v>80.603999999999999</v>
      </c>
      <c r="E88" s="5">
        <v>82.62</v>
      </c>
      <c r="F88" s="5">
        <v>82.960999999999999</v>
      </c>
      <c r="G88" s="5">
        <v>84.888999999999996</v>
      </c>
      <c r="H88" s="5">
        <v>86.480999999999995</v>
      </c>
      <c r="I88" s="5">
        <v>88.332999999999998</v>
      </c>
      <c r="J88" s="5">
        <v>90.082999999999998</v>
      </c>
      <c r="K88" s="5">
        <v>91.816000000000003</v>
      </c>
      <c r="L88" s="5">
        <v>90.676000000000002</v>
      </c>
      <c r="M88" s="5">
        <v>92.320999999999998</v>
      </c>
      <c r="N88" s="5">
        <v>93.498999999999995</v>
      </c>
      <c r="O88" s="5">
        <v>94.221999999999994</v>
      </c>
      <c r="P88" s="5">
        <v>94.31</v>
      </c>
      <c r="Q88" s="5">
        <v>94.738</v>
      </c>
      <c r="R88" s="5">
        <v>95.114000000000004</v>
      </c>
      <c r="S88" s="5">
        <v>95.230999999999995</v>
      </c>
      <c r="T88" s="5">
        <v>96.626999999999995</v>
      </c>
      <c r="U88" s="5">
        <v>96.79</v>
      </c>
      <c r="V88" s="5">
        <v>96.843000000000004</v>
      </c>
      <c r="W88" s="5">
        <v>97.66</v>
      </c>
      <c r="X88" s="5">
        <v>100</v>
      </c>
      <c r="Y88" s="5">
        <v>100.238</v>
      </c>
      <c r="Z88" s="5">
        <v>104.613</v>
      </c>
      <c r="AA88" s="5">
        <v>107.688</v>
      </c>
    </row>
    <row r="89" spans="1:27" x14ac:dyDescent="0.25">
      <c r="A89" s="3" t="s">
        <v>191</v>
      </c>
      <c r="B89" s="3" t="s">
        <v>192</v>
      </c>
      <c r="C89" s="5">
        <v>95.656999999999996</v>
      </c>
      <c r="D89" s="5">
        <v>100.501</v>
      </c>
      <c r="E89" s="5">
        <v>104.226</v>
      </c>
      <c r="F89" s="5">
        <v>105.029</v>
      </c>
      <c r="G89" s="5">
        <v>106.393</v>
      </c>
      <c r="H89" s="5">
        <v>105.39</v>
      </c>
      <c r="I89" s="5">
        <v>107.819</v>
      </c>
      <c r="J89" s="5">
        <v>110.312</v>
      </c>
      <c r="K89" s="5">
        <v>114.633</v>
      </c>
      <c r="L89" s="5">
        <v>114.238</v>
      </c>
      <c r="M89" s="5">
        <v>108.997</v>
      </c>
      <c r="N89" s="5">
        <v>105.66200000000001</v>
      </c>
      <c r="O89" s="5">
        <v>105.688</v>
      </c>
      <c r="P89" s="5">
        <v>103.474</v>
      </c>
      <c r="Q89" s="5">
        <v>99.503</v>
      </c>
      <c r="R89" s="5">
        <v>98.841999999999999</v>
      </c>
      <c r="S89" s="5">
        <v>99.655000000000001</v>
      </c>
      <c r="T89" s="5">
        <v>101.65900000000001</v>
      </c>
      <c r="U89" s="5">
        <v>102.455</v>
      </c>
      <c r="V89" s="5">
        <v>102.965</v>
      </c>
      <c r="W89" s="5">
        <v>103.241</v>
      </c>
      <c r="X89" s="5">
        <v>100</v>
      </c>
      <c r="Y89" s="5">
        <v>100.592</v>
      </c>
      <c r="Z89" s="5">
        <v>98.566999999999993</v>
      </c>
      <c r="AA89" s="5">
        <v>102.45699999999999</v>
      </c>
    </row>
    <row r="90" spans="1:27" x14ac:dyDescent="0.25">
      <c r="A90" s="3" t="s">
        <v>193</v>
      </c>
      <c r="B90" s="3" t="s">
        <v>194</v>
      </c>
      <c r="C90" s="5">
        <v>126.66</v>
      </c>
      <c r="D90" s="5">
        <v>133.10599999999999</v>
      </c>
      <c r="E90" s="5">
        <v>138.125</v>
      </c>
      <c r="F90" s="5">
        <v>135.92699999999999</v>
      </c>
      <c r="G90" s="5">
        <v>136.124</v>
      </c>
      <c r="H90" s="5">
        <v>131.47900000000001</v>
      </c>
      <c r="I90" s="5">
        <v>133.649</v>
      </c>
      <c r="J90" s="5">
        <v>134.74299999999999</v>
      </c>
      <c r="K90" s="5">
        <v>140.054</v>
      </c>
      <c r="L90" s="5">
        <v>136.851</v>
      </c>
      <c r="M90" s="5">
        <v>125.23099999999999</v>
      </c>
      <c r="N90" s="5">
        <v>117.15300000000001</v>
      </c>
      <c r="O90" s="5">
        <v>116.661</v>
      </c>
      <c r="P90" s="5">
        <v>110.864</v>
      </c>
      <c r="Q90" s="5">
        <v>104.72199999999999</v>
      </c>
      <c r="R90" s="5">
        <v>103.523</v>
      </c>
      <c r="S90" s="5">
        <v>103.94199999999999</v>
      </c>
      <c r="T90" s="5">
        <v>105.694</v>
      </c>
      <c r="U90" s="5">
        <v>106.047</v>
      </c>
      <c r="V90" s="5">
        <v>105.36799999999999</v>
      </c>
      <c r="W90" s="5">
        <v>105.346</v>
      </c>
      <c r="X90" s="5">
        <v>100</v>
      </c>
      <c r="Y90" s="5">
        <v>102.155</v>
      </c>
      <c r="Z90" s="5">
        <v>103.828</v>
      </c>
    </row>
    <row r="91" spans="1:27" x14ac:dyDescent="0.25">
      <c r="A91" s="3" t="s">
        <v>195</v>
      </c>
      <c r="B91" s="3" t="s">
        <v>196</v>
      </c>
      <c r="C91" s="5">
        <v>65.555999999999997</v>
      </c>
      <c r="D91" s="5">
        <v>68.691000000000003</v>
      </c>
      <c r="E91" s="5">
        <v>70.766999999999996</v>
      </c>
      <c r="F91" s="5">
        <v>73.679000000000002</v>
      </c>
      <c r="G91" s="5">
        <v>75.882999999999996</v>
      </c>
      <c r="H91" s="5">
        <v>77.72</v>
      </c>
      <c r="I91" s="5">
        <v>79.447000000000003</v>
      </c>
      <c r="J91" s="5">
        <v>82.652000000000001</v>
      </c>
      <c r="K91" s="5">
        <v>85.338999999999999</v>
      </c>
      <c r="L91" s="5">
        <v>87.685000000000002</v>
      </c>
      <c r="M91" s="5">
        <v>90.180999999999997</v>
      </c>
      <c r="N91" s="5">
        <v>92.667000000000002</v>
      </c>
      <c r="O91" s="5">
        <v>94.087999999999994</v>
      </c>
      <c r="P91" s="5">
        <v>95.861999999999995</v>
      </c>
      <c r="Q91" s="5">
        <v>92.733999999999995</v>
      </c>
      <c r="R91" s="5">
        <v>92.58</v>
      </c>
      <c r="S91" s="5">
        <v>92.933999999999997</v>
      </c>
      <c r="T91" s="5">
        <v>95.813000000000002</v>
      </c>
      <c r="U91" s="5">
        <v>97.509</v>
      </c>
      <c r="V91" s="5">
        <v>99.605000000000004</v>
      </c>
      <c r="W91" s="5">
        <v>100.384</v>
      </c>
      <c r="X91" s="5">
        <v>100</v>
      </c>
      <c r="Y91" s="5">
        <v>99.433000000000007</v>
      </c>
      <c r="Z91" s="5">
        <v>92.078999999999994</v>
      </c>
    </row>
    <row r="92" spans="1:27" x14ac:dyDescent="0.25">
      <c r="A92" s="3" t="s">
        <v>197</v>
      </c>
      <c r="B92" s="3" t="s">
        <v>198</v>
      </c>
      <c r="C92" s="5">
        <v>51.973999999999997</v>
      </c>
      <c r="D92" s="5">
        <v>54.927</v>
      </c>
      <c r="E92" s="5">
        <v>57.808</v>
      </c>
      <c r="F92" s="5">
        <v>61.363</v>
      </c>
      <c r="G92" s="5">
        <v>64.218000000000004</v>
      </c>
      <c r="H92" s="5">
        <v>68.016000000000005</v>
      </c>
      <c r="I92" s="5">
        <v>72.748000000000005</v>
      </c>
      <c r="J92" s="5">
        <v>78.13</v>
      </c>
      <c r="K92" s="5">
        <v>82.528999999999996</v>
      </c>
      <c r="L92" s="5">
        <v>85.525000000000006</v>
      </c>
      <c r="M92" s="5">
        <v>87.968999999999994</v>
      </c>
      <c r="N92" s="5">
        <v>90.915999999999997</v>
      </c>
      <c r="O92" s="5">
        <v>90.144999999999996</v>
      </c>
      <c r="P92" s="5">
        <v>93.063999999999993</v>
      </c>
      <c r="Q92" s="5">
        <v>95.721999999999994</v>
      </c>
      <c r="R92" s="5">
        <v>96.156000000000006</v>
      </c>
      <c r="S92" s="5">
        <v>99.647000000000006</v>
      </c>
      <c r="T92" s="5">
        <v>100.684</v>
      </c>
      <c r="U92" s="5">
        <v>101.066</v>
      </c>
      <c r="V92" s="5">
        <v>102.42</v>
      </c>
      <c r="W92" s="5">
        <v>102.57</v>
      </c>
      <c r="X92" s="5">
        <v>100</v>
      </c>
      <c r="Y92" s="5">
        <v>97.983999999999995</v>
      </c>
      <c r="Z92" s="5">
        <v>97.197999999999993</v>
      </c>
    </row>
    <row r="93" spans="1:27" x14ac:dyDescent="0.25">
      <c r="A93" s="3" t="s">
        <v>199</v>
      </c>
      <c r="B93" s="3" t="s">
        <v>200</v>
      </c>
      <c r="C93" s="5">
        <v>66.125</v>
      </c>
      <c r="D93" s="5">
        <v>67.891999999999996</v>
      </c>
      <c r="E93" s="5">
        <v>70.384</v>
      </c>
      <c r="F93" s="5">
        <v>72.293000000000006</v>
      </c>
      <c r="G93" s="5">
        <v>73.875</v>
      </c>
      <c r="H93" s="5">
        <v>75.012</v>
      </c>
      <c r="I93" s="5">
        <v>75.712000000000003</v>
      </c>
      <c r="J93" s="5">
        <v>78.400999999999996</v>
      </c>
      <c r="K93" s="5">
        <v>80.885999999999996</v>
      </c>
      <c r="L93" s="5">
        <v>82.974999999999994</v>
      </c>
      <c r="M93" s="5">
        <v>85.293000000000006</v>
      </c>
      <c r="N93" s="5">
        <v>86.971999999999994</v>
      </c>
      <c r="O93" s="5">
        <v>88.605000000000004</v>
      </c>
      <c r="P93" s="5">
        <v>91.358999999999995</v>
      </c>
      <c r="Q93" s="5">
        <v>92.759</v>
      </c>
      <c r="R93" s="5">
        <v>94.165999999999997</v>
      </c>
      <c r="S93" s="5">
        <v>95.197999999999993</v>
      </c>
      <c r="T93" s="5">
        <v>96.403999999999996</v>
      </c>
      <c r="U93" s="5">
        <v>96.168999999999997</v>
      </c>
      <c r="V93" s="5">
        <v>97.61</v>
      </c>
      <c r="W93" s="5">
        <v>98.430999999999997</v>
      </c>
      <c r="X93" s="5">
        <v>100</v>
      </c>
      <c r="Y93" s="5">
        <v>100.467</v>
      </c>
      <c r="Z93" s="5">
        <v>103.286</v>
      </c>
      <c r="AA93" s="5">
        <v>110.113</v>
      </c>
    </row>
    <row r="94" spans="1:27" x14ac:dyDescent="0.25">
      <c r="A94" s="3" t="s">
        <v>201</v>
      </c>
      <c r="B94" s="3" t="s">
        <v>202</v>
      </c>
      <c r="C94" s="5">
        <v>89.147000000000006</v>
      </c>
      <c r="D94" s="5">
        <v>88.887</v>
      </c>
      <c r="E94" s="5">
        <v>91.540999999999997</v>
      </c>
      <c r="F94" s="5">
        <v>91.692999999999998</v>
      </c>
      <c r="G94" s="5">
        <v>91.921000000000006</v>
      </c>
      <c r="H94" s="5">
        <v>90.926000000000002</v>
      </c>
      <c r="I94" s="5">
        <v>90.942999999999998</v>
      </c>
      <c r="J94" s="5">
        <v>94.912999999999997</v>
      </c>
      <c r="K94" s="5">
        <v>97.248999999999995</v>
      </c>
      <c r="L94" s="5">
        <v>98.064999999999998</v>
      </c>
      <c r="M94" s="5">
        <v>99.596000000000004</v>
      </c>
      <c r="N94" s="5">
        <v>100.67100000000001</v>
      </c>
      <c r="O94" s="5">
        <v>102.453</v>
      </c>
      <c r="P94" s="5">
        <v>102.384</v>
      </c>
      <c r="Q94" s="5">
        <v>102.3</v>
      </c>
      <c r="R94" s="5">
        <v>102.982</v>
      </c>
      <c r="S94" s="5">
        <v>101.744</v>
      </c>
      <c r="T94" s="5">
        <v>100.86799999999999</v>
      </c>
      <c r="U94" s="5">
        <v>97.759</v>
      </c>
      <c r="V94" s="5">
        <v>96.637</v>
      </c>
      <c r="W94" s="5">
        <v>97.721000000000004</v>
      </c>
      <c r="X94" s="5">
        <v>100</v>
      </c>
      <c r="Y94" s="5">
        <v>98.483999999999995</v>
      </c>
      <c r="Z94" s="5">
        <v>104.066</v>
      </c>
    </row>
    <row r="95" spans="1:27" x14ac:dyDescent="0.25">
      <c r="A95" s="3" t="s">
        <v>203</v>
      </c>
      <c r="B95" s="3" t="s">
        <v>204</v>
      </c>
      <c r="C95" s="5">
        <v>63.103999999999999</v>
      </c>
      <c r="D95" s="5">
        <v>66.704999999999998</v>
      </c>
      <c r="E95" s="5">
        <v>69.724000000000004</v>
      </c>
      <c r="F95" s="5">
        <v>71.507000000000005</v>
      </c>
      <c r="G95" s="5">
        <v>74.097999999999999</v>
      </c>
      <c r="H95" s="5">
        <v>76.082999999999998</v>
      </c>
      <c r="I95" s="5">
        <v>76.233000000000004</v>
      </c>
      <c r="J95" s="5">
        <v>77.977999999999994</v>
      </c>
      <c r="K95" s="5">
        <v>81.177999999999997</v>
      </c>
      <c r="L95" s="5">
        <v>83.7</v>
      </c>
      <c r="M95" s="5">
        <v>86.078000000000003</v>
      </c>
      <c r="N95" s="5">
        <v>87.790999999999997</v>
      </c>
      <c r="O95" s="5">
        <v>90.171999999999997</v>
      </c>
      <c r="P95" s="5">
        <v>92.254000000000005</v>
      </c>
      <c r="Q95" s="5">
        <v>93.35</v>
      </c>
      <c r="R95" s="5">
        <v>94.486999999999995</v>
      </c>
      <c r="S95" s="5">
        <v>94.941000000000003</v>
      </c>
      <c r="T95" s="5">
        <v>95.242999999999995</v>
      </c>
      <c r="U95" s="5">
        <v>96.177999999999997</v>
      </c>
      <c r="V95" s="5">
        <v>97.221999999999994</v>
      </c>
      <c r="W95" s="5">
        <v>98.825999999999993</v>
      </c>
      <c r="X95" s="5">
        <v>100</v>
      </c>
      <c r="Y95" s="5">
        <v>100.94799999999999</v>
      </c>
      <c r="Z95" s="5">
        <v>103.497</v>
      </c>
    </row>
    <row r="96" spans="1:27" x14ac:dyDescent="0.25">
      <c r="A96" s="3" t="s">
        <v>205</v>
      </c>
      <c r="B96" s="3" t="s">
        <v>206</v>
      </c>
      <c r="C96" s="5">
        <v>57.765999999999998</v>
      </c>
      <c r="D96" s="5">
        <v>55.470999999999997</v>
      </c>
      <c r="E96" s="5">
        <v>60.593000000000004</v>
      </c>
      <c r="F96" s="5">
        <v>62.264000000000003</v>
      </c>
      <c r="G96" s="5">
        <v>58.911000000000001</v>
      </c>
      <c r="H96" s="5">
        <v>59.716999999999999</v>
      </c>
      <c r="I96" s="5">
        <v>61.676000000000002</v>
      </c>
      <c r="J96" s="5">
        <v>66.221999999999994</v>
      </c>
      <c r="K96" s="5">
        <v>65.14</v>
      </c>
      <c r="L96" s="5">
        <v>72.245000000000005</v>
      </c>
      <c r="M96" s="5">
        <v>73.093999999999994</v>
      </c>
      <c r="N96" s="5">
        <v>71.236999999999995</v>
      </c>
      <c r="O96" s="5">
        <v>72.025000000000006</v>
      </c>
      <c r="P96" s="5">
        <v>73.259</v>
      </c>
      <c r="Q96" s="5">
        <v>75.680000000000007</v>
      </c>
      <c r="R96" s="5">
        <v>75.665999999999997</v>
      </c>
      <c r="S96" s="5">
        <v>77.289000000000001</v>
      </c>
      <c r="T96" s="5">
        <v>85.646000000000001</v>
      </c>
      <c r="U96" s="5">
        <v>87.603999999999999</v>
      </c>
      <c r="V96" s="5">
        <v>94.99</v>
      </c>
      <c r="W96" s="5">
        <v>97.816000000000003</v>
      </c>
      <c r="X96" s="5">
        <v>100</v>
      </c>
      <c r="Y96" s="5">
        <v>94.042000000000002</v>
      </c>
      <c r="Z96" s="5">
        <v>116.73699999999999</v>
      </c>
    </row>
    <row r="97" spans="1:27" x14ac:dyDescent="0.25">
      <c r="A97" s="3" t="s">
        <v>207</v>
      </c>
      <c r="B97" s="3" t="s">
        <v>208</v>
      </c>
      <c r="C97" s="5">
        <v>65.22</v>
      </c>
      <c r="D97" s="5">
        <v>69.540999999999997</v>
      </c>
      <c r="E97" s="5">
        <v>71.510000000000005</v>
      </c>
      <c r="F97" s="5">
        <v>73.266000000000005</v>
      </c>
      <c r="G97" s="5">
        <v>75.290999999999997</v>
      </c>
      <c r="H97" s="5">
        <v>77.155000000000001</v>
      </c>
      <c r="I97" s="5">
        <v>79.322000000000003</v>
      </c>
      <c r="J97" s="5">
        <v>83.402000000000001</v>
      </c>
      <c r="K97" s="5">
        <v>86.006</v>
      </c>
      <c r="L97" s="5">
        <v>88.116</v>
      </c>
      <c r="M97" s="5">
        <v>88.290999999999997</v>
      </c>
      <c r="N97" s="5">
        <v>88.96</v>
      </c>
      <c r="O97" s="5">
        <v>90.543000000000006</v>
      </c>
      <c r="P97" s="5">
        <v>92.751999999999995</v>
      </c>
      <c r="Q97" s="5">
        <v>94.846000000000004</v>
      </c>
      <c r="R97" s="5">
        <v>97.191999999999993</v>
      </c>
      <c r="S97" s="5">
        <v>98.278000000000006</v>
      </c>
      <c r="T97" s="5">
        <v>98.474000000000004</v>
      </c>
      <c r="U97" s="5">
        <v>98.266000000000005</v>
      </c>
      <c r="V97" s="5">
        <v>98.581999999999994</v>
      </c>
      <c r="W97" s="5">
        <v>99.186000000000007</v>
      </c>
      <c r="X97" s="5">
        <v>100</v>
      </c>
      <c r="Y97" s="5">
        <v>99.777000000000001</v>
      </c>
      <c r="Z97" s="5">
        <v>98.061000000000007</v>
      </c>
    </row>
    <row r="98" spans="1:27" x14ac:dyDescent="0.25">
      <c r="A98" s="3" t="s">
        <v>209</v>
      </c>
      <c r="B98" s="3" t="s">
        <v>210</v>
      </c>
      <c r="C98" s="5">
        <v>60.014000000000003</v>
      </c>
      <c r="D98" s="5">
        <v>63.195999999999998</v>
      </c>
      <c r="E98" s="5">
        <v>65.167000000000002</v>
      </c>
      <c r="F98" s="5">
        <v>66.662999999999997</v>
      </c>
      <c r="G98" s="5">
        <v>68.475999999999999</v>
      </c>
      <c r="H98" s="5">
        <v>70.686999999999998</v>
      </c>
      <c r="I98" s="5">
        <v>73.117000000000004</v>
      </c>
      <c r="J98" s="5">
        <v>77.608999999999995</v>
      </c>
      <c r="K98" s="5">
        <v>80.483999999999995</v>
      </c>
      <c r="L98" s="5">
        <v>82.900999999999996</v>
      </c>
      <c r="M98" s="5">
        <v>86.356999999999999</v>
      </c>
      <c r="N98" s="5">
        <v>88.950999999999993</v>
      </c>
      <c r="O98" s="5">
        <v>89.204999999999998</v>
      </c>
      <c r="P98" s="5">
        <v>91.046000000000006</v>
      </c>
      <c r="Q98" s="5">
        <v>93.46</v>
      </c>
      <c r="R98" s="5">
        <v>94.034999999999997</v>
      </c>
      <c r="S98" s="5">
        <v>94.808999999999997</v>
      </c>
      <c r="T98" s="5">
        <v>95.486999999999995</v>
      </c>
      <c r="U98" s="5">
        <v>95.759</v>
      </c>
      <c r="V98" s="5">
        <v>99.221999999999994</v>
      </c>
      <c r="W98" s="5">
        <v>100.06</v>
      </c>
      <c r="X98" s="5">
        <v>100</v>
      </c>
      <c r="Y98" s="5">
        <v>101.705</v>
      </c>
      <c r="Z98" s="5">
        <v>100.64100000000001</v>
      </c>
    </row>
    <row r="99" spans="1:27" x14ac:dyDescent="0.25">
      <c r="A99" s="3" t="s">
        <v>211</v>
      </c>
      <c r="B99" s="3" t="s">
        <v>212</v>
      </c>
      <c r="C99" s="5">
        <v>49.97</v>
      </c>
      <c r="D99" s="5">
        <v>50.491999999999997</v>
      </c>
      <c r="E99" s="5">
        <v>52.103000000000002</v>
      </c>
      <c r="F99" s="5">
        <v>55.999000000000002</v>
      </c>
      <c r="G99" s="5">
        <v>58.052999999999997</v>
      </c>
      <c r="H99" s="5">
        <v>59.429000000000002</v>
      </c>
      <c r="I99" s="5">
        <v>59.99</v>
      </c>
      <c r="J99" s="5">
        <v>61.033999999999999</v>
      </c>
      <c r="K99" s="5">
        <v>62.871000000000002</v>
      </c>
      <c r="L99" s="5">
        <v>64.867000000000004</v>
      </c>
      <c r="M99" s="5">
        <v>67.766999999999996</v>
      </c>
      <c r="N99" s="5">
        <v>70.004999999999995</v>
      </c>
      <c r="O99" s="5">
        <v>71.456999999999994</v>
      </c>
      <c r="P99" s="5">
        <v>78.614000000000004</v>
      </c>
      <c r="Q99" s="5">
        <v>80.959999999999994</v>
      </c>
      <c r="R99" s="5">
        <v>83.873999999999995</v>
      </c>
      <c r="S99" s="5">
        <v>88.36</v>
      </c>
      <c r="T99" s="5">
        <v>93.253</v>
      </c>
      <c r="U99" s="5">
        <v>94.468999999999994</v>
      </c>
      <c r="V99" s="5">
        <v>98.438000000000002</v>
      </c>
      <c r="W99" s="5">
        <v>97.521000000000001</v>
      </c>
      <c r="X99" s="5">
        <v>100</v>
      </c>
      <c r="Y99" s="5">
        <v>102.23399999999999</v>
      </c>
      <c r="Z99" s="5">
        <v>104.197</v>
      </c>
    </row>
    <row r="100" spans="1:27" x14ac:dyDescent="0.25">
      <c r="A100" s="3" t="s">
        <v>213</v>
      </c>
      <c r="B100" s="3" t="s">
        <v>214</v>
      </c>
      <c r="C100" s="5">
        <v>71.012</v>
      </c>
      <c r="D100" s="5">
        <v>72.563999999999993</v>
      </c>
      <c r="E100" s="5">
        <v>73.902000000000001</v>
      </c>
      <c r="F100" s="5">
        <v>77.253</v>
      </c>
      <c r="G100" s="5">
        <v>78.875</v>
      </c>
      <c r="H100" s="5">
        <v>80.899000000000001</v>
      </c>
      <c r="I100" s="5">
        <v>82.489000000000004</v>
      </c>
      <c r="J100" s="5">
        <v>83.918999999999997</v>
      </c>
      <c r="K100" s="5">
        <v>86.063999999999993</v>
      </c>
      <c r="L100" s="5">
        <v>87.988</v>
      </c>
      <c r="M100" s="5">
        <v>88.784000000000006</v>
      </c>
      <c r="N100" s="5">
        <v>90.123000000000005</v>
      </c>
      <c r="O100" s="5">
        <v>91.873999999999995</v>
      </c>
      <c r="P100" s="5">
        <v>92.989000000000004</v>
      </c>
      <c r="Q100" s="5">
        <v>93.698999999999998</v>
      </c>
      <c r="R100" s="5">
        <v>94.001999999999995</v>
      </c>
      <c r="S100" s="5">
        <v>93.843999999999994</v>
      </c>
      <c r="T100" s="5">
        <v>94.292000000000002</v>
      </c>
      <c r="U100" s="5">
        <v>95.811999999999998</v>
      </c>
      <c r="V100" s="5">
        <v>96.346999999999994</v>
      </c>
      <c r="W100" s="5">
        <v>96.632999999999996</v>
      </c>
      <c r="X100" s="5">
        <v>100</v>
      </c>
      <c r="Y100" s="5">
        <v>98.843000000000004</v>
      </c>
      <c r="Z100" s="5">
        <v>103.084</v>
      </c>
      <c r="AA100" s="5">
        <v>108.39700000000001</v>
      </c>
    </row>
    <row r="101" spans="1:27" x14ac:dyDescent="0.25">
      <c r="A101" s="3" t="s">
        <v>215</v>
      </c>
      <c r="B101" s="3" t="s">
        <v>216</v>
      </c>
      <c r="C101" s="5">
        <v>57.335999999999999</v>
      </c>
      <c r="D101" s="5">
        <v>59.834000000000003</v>
      </c>
      <c r="E101" s="5">
        <v>61.79</v>
      </c>
      <c r="F101" s="5">
        <v>65.591999999999999</v>
      </c>
      <c r="G101" s="5">
        <v>67.712000000000003</v>
      </c>
      <c r="H101" s="5">
        <v>67.658000000000001</v>
      </c>
      <c r="I101" s="5">
        <v>70.478999999999999</v>
      </c>
      <c r="J101" s="5">
        <v>72.343000000000004</v>
      </c>
      <c r="K101" s="5">
        <v>74.66</v>
      </c>
      <c r="L101" s="5">
        <v>78.64</v>
      </c>
      <c r="M101" s="5">
        <v>81.739999999999995</v>
      </c>
      <c r="N101" s="5">
        <v>83.804000000000002</v>
      </c>
      <c r="O101" s="5">
        <v>84.930999999999997</v>
      </c>
      <c r="P101" s="5">
        <v>85.135999999999996</v>
      </c>
      <c r="Q101" s="5">
        <v>86.046999999999997</v>
      </c>
      <c r="R101" s="5">
        <v>86.721000000000004</v>
      </c>
      <c r="S101" s="5">
        <v>87.822000000000003</v>
      </c>
      <c r="T101" s="5">
        <v>88.004999999999995</v>
      </c>
      <c r="U101" s="5">
        <v>90.063000000000002</v>
      </c>
      <c r="V101" s="5">
        <v>90.369</v>
      </c>
      <c r="W101" s="5">
        <v>91.930999999999997</v>
      </c>
      <c r="X101" s="5">
        <v>100</v>
      </c>
      <c r="Y101" s="5">
        <v>97.918000000000006</v>
      </c>
      <c r="Z101" s="5">
        <v>97.769000000000005</v>
      </c>
      <c r="AA101" s="5">
        <v>102.387</v>
      </c>
    </row>
    <row r="102" spans="1:27" x14ac:dyDescent="0.25">
      <c r="A102" s="3" t="s">
        <v>217</v>
      </c>
      <c r="B102" s="3" t="s">
        <v>218</v>
      </c>
      <c r="C102" s="5">
        <v>67.984999999999999</v>
      </c>
      <c r="D102" s="5">
        <v>69.474999999999994</v>
      </c>
      <c r="E102" s="5">
        <v>70.793000000000006</v>
      </c>
      <c r="F102" s="5">
        <v>74.381</v>
      </c>
      <c r="G102" s="5">
        <v>79.094999999999999</v>
      </c>
      <c r="H102" s="5">
        <v>80.951999999999998</v>
      </c>
      <c r="I102" s="5">
        <v>82.972999999999999</v>
      </c>
      <c r="J102" s="5">
        <v>85.409000000000006</v>
      </c>
      <c r="K102" s="5">
        <v>87.593999999999994</v>
      </c>
      <c r="L102" s="5">
        <v>87.769000000000005</v>
      </c>
      <c r="M102" s="5">
        <v>88.441999999999993</v>
      </c>
      <c r="N102" s="5">
        <v>88.850999999999999</v>
      </c>
      <c r="O102" s="5">
        <v>88.896000000000001</v>
      </c>
      <c r="P102" s="5">
        <v>88.968999999999994</v>
      </c>
      <c r="Q102" s="5">
        <v>89.65</v>
      </c>
      <c r="R102" s="5">
        <v>90.114999999999995</v>
      </c>
      <c r="S102" s="5">
        <v>90.376999999999995</v>
      </c>
      <c r="T102" s="5">
        <v>90.521000000000001</v>
      </c>
      <c r="U102" s="5">
        <v>91.256</v>
      </c>
      <c r="V102" s="5">
        <v>91.962000000000003</v>
      </c>
      <c r="W102" s="5">
        <v>92.775000000000006</v>
      </c>
      <c r="X102" s="5">
        <v>100</v>
      </c>
      <c r="Y102" s="5">
        <v>102.441</v>
      </c>
      <c r="Z102" s="5">
        <v>102.994</v>
      </c>
      <c r="AA102" s="5">
        <v>104.929</v>
      </c>
    </row>
    <row r="103" spans="1:27" x14ac:dyDescent="0.25">
      <c r="A103" s="3" t="s">
        <v>219</v>
      </c>
      <c r="B103" s="3" t="s">
        <v>220</v>
      </c>
      <c r="C103" s="5">
        <v>61.433999999999997</v>
      </c>
      <c r="D103" s="5">
        <v>64.39</v>
      </c>
      <c r="E103" s="5">
        <v>65.968999999999994</v>
      </c>
      <c r="F103" s="5">
        <v>66.39</v>
      </c>
      <c r="G103" s="5">
        <v>67.254000000000005</v>
      </c>
      <c r="H103" s="5">
        <v>70.540000000000006</v>
      </c>
      <c r="I103" s="5">
        <v>74.241</v>
      </c>
      <c r="J103" s="5">
        <v>73.447999999999993</v>
      </c>
      <c r="K103" s="5">
        <v>78.340999999999994</v>
      </c>
      <c r="L103" s="5">
        <v>80.040999999999997</v>
      </c>
      <c r="M103" s="5">
        <v>82.941000000000003</v>
      </c>
      <c r="N103" s="5">
        <v>84.298000000000002</v>
      </c>
      <c r="O103" s="5">
        <v>85.680999999999997</v>
      </c>
      <c r="P103" s="5">
        <v>87.006</v>
      </c>
      <c r="Q103" s="5">
        <v>88.956999999999994</v>
      </c>
      <c r="R103" s="5">
        <v>89.575000000000003</v>
      </c>
      <c r="S103" s="5">
        <v>91.05</v>
      </c>
      <c r="T103" s="5">
        <v>92.039000000000001</v>
      </c>
      <c r="U103" s="5">
        <v>92.399000000000001</v>
      </c>
      <c r="V103" s="5">
        <v>93.838999999999999</v>
      </c>
      <c r="W103" s="5">
        <v>94.954999999999998</v>
      </c>
      <c r="X103" s="5">
        <v>100</v>
      </c>
      <c r="Y103" s="5">
        <v>103.316</v>
      </c>
      <c r="Z103" s="5">
        <v>103.867</v>
      </c>
      <c r="AA103" s="5">
        <v>110.361</v>
      </c>
    </row>
    <row r="104" spans="1:27" x14ac:dyDescent="0.25">
      <c r="A104" s="3" t="s">
        <v>221</v>
      </c>
      <c r="B104" s="3" t="s">
        <v>222</v>
      </c>
      <c r="C104" s="5">
        <v>51.945</v>
      </c>
      <c r="D104" s="5">
        <v>55.401000000000003</v>
      </c>
      <c r="E104" s="5">
        <v>56.643000000000001</v>
      </c>
      <c r="F104" s="5">
        <v>57.118000000000002</v>
      </c>
      <c r="G104" s="5">
        <v>57.822000000000003</v>
      </c>
      <c r="H104" s="5">
        <v>61.878999999999998</v>
      </c>
      <c r="I104" s="5">
        <v>66.519000000000005</v>
      </c>
      <c r="J104" s="5">
        <v>64.31</v>
      </c>
      <c r="K104" s="5">
        <v>69.703000000000003</v>
      </c>
      <c r="L104" s="5">
        <v>71.483000000000004</v>
      </c>
      <c r="M104" s="5">
        <v>75.363</v>
      </c>
      <c r="N104" s="5">
        <v>77.33</v>
      </c>
      <c r="O104" s="5">
        <v>79.475999999999999</v>
      </c>
      <c r="P104" s="5">
        <v>81.576999999999998</v>
      </c>
      <c r="Q104" s="5">
        <v>84.338999999999999</v>
      </c>
      <c r="R104" s="5">
        <v>84.894000000000005</v>
      </c>
      <c r="S104" s="5">
        <v>86.944999999999993</v>
      </c>
      <c r="T104" s="5">
        <v>88.28</v>
      </c>
      <c r="U104" s="5">
        <v>88.929000000000002</v>
      </c>
      <c r="V104" s="5">
        <v>90.834999999999994</v>
      </c>
      <c r="W104" s="5">
        <v>92.468999999999994</v>
      </c>
      <c r="X104" s="5">
        <v>100</v>
      </c>
      <c r="Y104" s="5">
        <v>106.664</v>
      </c>
      <c r="Z104" s="5">
        <v>104.46599999999999</v>
      </c>
    </row>
    <row r="105" spans="1:27" x14ac:dyDescent="0.25">
      <c r="A105" s="3" t="s">
        <v>223</v>
      </c>
      <c r="B105" s="3" t="s">
        <v>224</v>
      </c>
      <c r="C105" s="5">
        <v>73.046000000000006</v>
      </c>
      <c r="D105" s="5">
        <v>75.186000000000007</v>
      </c>
      <c r="E105" s="5">
        <v>77.191999999999993</v>
      </c>
      <c r="F105" s="5">
        <v>77.528000000000006</v>
      </c>
      <c r="G105" s="5">
        <v>78.591999999999999</v>
      </c>
      <c r="H105" s="5">
        <v>80.747</v>
      </c>
      <c r="I105" s="5">
        <v>83.123000000000005</v>
      </c>
      <c r="J105" s="5">
        <v>84.382999999999996</v>
      </c>
      <c r="K105" s="5">
        <v>88.5</v>
      </c>
      <c r="L105" s="5">
        <v>90.08</v>
      </c>
      <c r="M105" s="5">
        <v>91.808000000000007</v>
      </c>
      <c r="N105" s="5">
        <v>92.444999999999993</v>
      </c>
      <c r="O105" s="5">
        <v>92.932000000000002</v>
      </c>
      <c r="P105" s="5">
        <v>93.361000000000004</v>
      </c>
      <c r="Q105" s="5">
        <v>94.382999999999996</v>
      </c>
      <c r="R105" s="5">
        <v>95.072999999999993</v>
      </c>
      <c r="S105" s="5">
        <v>95.894999999999996</v>
      </c>
      <c r="T105" s="5">
        <v>96.486000000000004</v>
      </c>
      <c r="U105" s="5">
        <v>96.512</v>
      </c>
      <c r="V105" s="5">
        <v>97.414000000000001</v>
      </c>
      <c r="W105" s="5">
        <v>97.938999999999993</v>
      </c>
      <c r="X105" s="5">
        <v>100</v>
      </c>
      <c r="Y105" s="5">
        <v>99.727999999999994</v>
      </c>
      <c r="Z105" s="5">
        <v>103.279</v>
      </c>
    </row>
    <row r="106" spans="1:27" x14ac:dyDescent="0.25">
      <c r="A106" s="3" t="s">
        <v>225</v>
      </c>
      <c r="B106" s="3" t="s">
        <v>226</v>
      </c>
      <c r="C106" s="5">
        <v>48.357999999999997</v>
      </c>
      <c r="D106" s="5">
        <v>50.302999999999997</v>
      </c>
      <c r="E106" s="5">
        <v>50.293999999999997</v>
      </c>
      <c r="F106" s="5">
        <v>51.603999999999999</v>
      </c>
      <c r="G106" s="5">
        <v>51.104999999999997</v>
      </c>
      <c r="H106" s="5">
        <v>53.033999999999999</v>
      </c>
      <c r="I106" s="5">
        <v>54.543999999999997</v>
      </c>
      <c r="J106" s="5">
        <v>55.567</v>
      </c>
      <c r="K106" s="5">
        <v>57.561999999999998</v>
      </c>
      <c r="L106" s="5">
        <v>57.35</v>
      </c>
      <c r="M106" s="5">
        <v>57.65</v>
      </c>
      <c r="N106" s="5">
        <v>58.619</v>
      </c>
      <c r="O106" s="5">
        <v>60.146000000000001</v>
      </c>
      <c r="P106" s="5">
        <v>61.673000000000002</v>
      </c>
      <c r="Q106" s="5">
        <v>63.246000000000002</v>
      </c>
      <c r="R106" s="5">
        <v>63.988999999999997</v>
      </c>
      <c r="S106" s="5">
        <v>64.372</v>
      </c>
      <c r="T106" s="5">
        <v>64.855999999999995</v>
      </c>
      <c r="U106" s="5">
        <v>66.367999999999995</v>
      </c>
      <c r="V106" s="5">
        <v>66.215999999999994</v>
      </c>
      <c r="W106" s="5">
        <v>67.302000000000007</v>
      </c>
      <c r="X106" s="5">
        <v>100</v>
      </c>
      <c r="Y106" s="5">
        <v>88.646000000000001</v>
      </c>
      <c r="Z106" s="5">
        <v>70.933000000000007</v>
      </c>
      <c r="AA106" s="5">
        <v>73.811999999999998</v>
      </c>
    </row>
    <row r="107" spans="1:27" x14ac:dyDescent="0.25">
      <c r="A107" s="3" t="s">
        <v>227</v>
      </c>
      <c r="B107" s="3" t="s">
        <v>228</v>
      </c>
      <c r="C107" s="5">
        <v>58.996000000000002</v>
      </c>
      <c r="D107" s="5">
        <v>62.067999999999998</v>
      </c>
      <c r="E107" s="5">
        <v>62.277999999999999</v>
      </c>
      <c r="F107" s="5">
        <v>63.529000000000003</v>
      </c>
      <c r="G107" s="5">
        <v>63.176000000000002</v>
      </c>
      <c r="H107" s="5">
        <v>65.680999999999997</v>
      </c>
      <c r="I107" s="5">
        <v>67.456999999999994</v>
      </c>
      <c r="J107" s="5">
        <v>68.834999999999994</v>
      </c>
      <c r="K107" s="5">
        <v>71.561000000000007</v>
      </c>
      <c r="L107" s="5">
        <v>73.513000000000005</v>
      </c>
      <c r="M107" s="5">
        <v>74.319000000000003</v>
      </c>
      <c r="N107" s="5">
        <v>74.408000000000001</v>
      </c>
      <c r="O107" s="5">
        <v>75.616</v>
      </c>
      <c r="P107" s="5">
        <v>77.042000000000002</v>
      </c>
      <c r="Q107" s="5">
        <v>78.602000000000004</v>
      </c>
      <c r="R107" s="5">
        <v>78.994</v>
      </c>
      <c r="S107" s="5">
        <v>78.656000000000006</v>
      </c>
      <c r="T107" s="5">
        <v>80.691999999999993</v>
      </c>
      <c r="U107" s="5">
        <v>82.131</v>
      </c>
      <c r="V107" s="5">
        <v>83.105000000000004</v>
      </c>
      <c r="W107" s="5">
        <v>84.378</v>
      </c>
      <c r="X107" s="5">
        <v>100</v>
      </c>
      <c r="Y107" s="5">
        <v>86.349000000000004</v>
      </c>
      <c r="Z107" s="5">
        <v>88.378</v>
      </c>
    </row>
    <row r="108" spans="1:27" x14ac:dyDescent="0.25">
      <c r="A108" s="3" t="s">
        <v>229</v>
      </c>
      <c r="B108" s="3" t="s">
        <v>230</v>
      </c>
      <c r="C108" s="5">
        <v>14.922000000000001</v>
      </c>
      <c r="D108" s="5">
        <v>15.606999999999999</v>
      </c>
      <c r="E108" s="5">
        <v>15.893000000000001</v>
      </c>
      <c r="F108" s="5">
        <v>16.555</v>
      </c>
      <c r="G108" s="5">
        <v>16.875</v>
      </c>
      <c r="H108" s="5">
        <v>17.564</v>
      </c>
      <c r="I108" s="5">
        <v>18.052</v>
      </c>
      <c r="J108" s="5">
        <v>18.492000000000001</v>
      </c>
      <c r="K108" s="5">
        <v>18.875</v>
      </c>
      <c r="L108" s="5">
        <v>19.405000000000001</v>
      </c>
      <c r="M108" s="5">
        <v>19.475000000000001</v>
      </c>
      <c r="N108" s="5">
        <v>19.696000000000002</v>
      </c>
      <c r="O108" s="5">
        <v>20.010999999999999</v>
      </c>
      <c r="P108" s="5">
        <v>20.242000000000001</v>
      </c>
      <c r="Q108" s="5">
        <v>20.478000000000002</v>
      </c>
      <c r="R108" s="5">
        <v>20.687999999999999</v>
      </c>
      <c r="S108" s="5">
        <v>20.692</v>
      </c>
      <c r="T108" s="5">
        <v>20.895</v>
      </c>
      <c r="U108" s="5">
        <v>21.375</v>
      </c>
      <c r="V108" s="5">
        <v>21.422000000000001</v>
      </c>
      <c r="W108" s="5">
        <v>21.55</v>
      </c>
      <c r="X108" s="5">
        <v>100</v>
      </c>
      <c r="Y108" s="5">
        <v>80.843999999999994</v>
      </c>
      <c r="Z108" s="5">
        <v>40.563000000000002</v>
      </c>
    </row>
    <row r="109" spans="1:27" x14ac:dyDescent="0.25">
      <c r="A109" s="3" t="s">
        <v>231</v>
      </c>
      <c r="B109" s="3" t="s">
        <v>232</v>
      </c>
      <c r="C109" s="5">
        <v>111.16500000000001</v>
      </c>
      <c r="D109" s="5">
        <v>112.027</v>
      </c>
      <c r="E109" s="5">
        <v>108.33199999999999</v>
      </c>
      <c r="F109" s="5">
        <v>111.67</v>
      </c>
      <c r="G109" s="5">
        <v>106.541</v>
      </c>
      <c r="H109" s="5">
        <v>110.131</v>
      </c>
      <c r="I109" s="5">
        <v>114.49299999999999</v>
      </c>
      <c r="J109" s="5">
        <v>115.679</v>
      </c>
      <c r="K109" s="5">
        <v>119.101</v>
      </c>
      <c r="L109" s="5">
        <v>89.168000000000006</v>
      </c>
      <c r="M109" s="5">
        <v>84.974000000000004</v>
      </c>
      <c r="N109" s="5">
        <v>89.408000000000001</v>
      </c>
      <c r="O109" s="5">
        <v>91.935000000000002</v>
      </c>
      <c r="P109" s="5">
        <v>102.259</v>
      </c>
      <c r="Q109" s="5">
        <v>115.277</v>
      </c>
      <c r="R109" s="5">
        <v>117.14100000000001</v>
      </c>
      <c r="S109" s="5">
        <v>112.136</v>
      </c>
      <c r="T109" s="5">
        <v>104.139</v>
      </c>
      <c r="U109" s="5">
        <v>109.863</v>
      </c>
      <c r="V109" s="5">
        <v>99.067999999999998</v>
      </c>
      <c r="W109" s="5">
        <v>99.459000000000003</v>
      </c>
      <c r="X109" s="5">
        <v>100</v>
      </c>
      <c r="Y109" s="5">
        <v>99.381</v>
      </c>
      <c r="Z109" s="5">
        <v>103.401</v>
      </c>
    </row>
    <row r="110" spans="1:27" x14ac:dyDescent="0.25">
      <c r="A110" s="3" t="s">
        <v>233</v>
      </c>
      <c r="B110" s="3" t="s">
        <v>234</v>
      </c>
      <c r="C110" s="5">
        <v>42.927999999999997</v>
      </c>
      <c r="D110" s="5">
        <v>44.496000000000002</v>
      </c>
      <c r="E110" s="5">
        <v>44.469000000000001</v>
      </c>
      <c r="F110" s="5">
        <v>45.628999999999998</v>
      </c>
      <c r="G110" s="5">
        <v>45.048999999999999</v>
      </c>
      <c r="H110" s="5">
        <v>46.677</v>
      </c>
      <c r="I110" s="5">
        <v>47.966000000000001</v>
      </c>
      <c r="J110" s="5">
        <v>48.807000000000002</v>
      </c>
      <c r="K110" s="5">
        <v>50.677</v>
      </c>
      <c r="L110" s="5">
        <v>51.802</v>
      </c>
      <c r="M110" s="5">
        <v>52.378</v>
      </c>
      <c r="N110" s="5">
        <v>53.670999999999999</v>
      </c>
      <c r="O110" s="5">
        <v>55.59</v>
      </c>
      <c r="P110" s="5">
        <v>56.707999999999998</v>
      </c>
      <c r="Q110" s="5">
        <v>57.735999999999997</v>
      </c>
      <c r="R110" s="5">
        <v>58.664999999999999</v>
      </c>
      <c r="S110" s="5">
        <v>59.957999999999998</v>
      </c>
      <c r="T110" s="5">
        <v>60.372999999999998</v>
      </c>
      <c r="U110" s="5">
        <v>61.734999999999999</v>
      </c>
      <c r="V110" s="5">
        <v>62.156999999999996</v>
      </c>
      <c r="W110" s="5">
        <v>63.54</v>
      </c>
      <c r="X110" s="5">
        <v>100</v>
      </c>
      <c r="Y110" s="5">
        <v>91.102999999999994</v>
      </c>
      <c r="Z110" s="5">
        <v>70.959999999999994</v>
      </c>
    </row>
    <row r="111" spans="1:27" x14ac:dyDescent="0.25">
      <c r="A111" s="3" t="s">
        <v>235</v>
      </c>
      <c r="B111" s="3" t="s">
        <v>236</v>
      </c>
      <c r="C111" s="5">
        <v>76.314999999999998</v>
      </c>
      <c r="D111" s="5">
        <v>76.935000000000002</v>
      </c>
      <c r="E111" s="5">
        <v>78.978999999999999</v>
      </c>
      <c r="F111" s="5">
        <v>82.846000000000004</v>
      </c>
      <c r="G111" s="5">
        <v>83.968999999999994</v>
      </c>
      <c r="H111" s="5">
        <v>85.072000000000003</v>
      </c>
      <c r="I111" s="5">
        <v>85.307000000000002</v>
      </c>
      <c r="J111" s="5">
        <v>85.856999999999999</v>
      </c>
      <c r="K111" s="5">
        <v>86.730999999999995</v>
      </c>
      <c r="L111" s="5">
        <v>85.786000000000001</v>
      </c>
      <c r="M111" s="5">
        <v>85.831999999999994</v>
      </c>
      <c r="N111" s="5">
        <v>83.891000000000005</v>
      </c>
      <c r="O111" s="5">
        <v>84.980999999999995</v>
      </c>
      <c r="P111" s="5">
        <v>86.649000000000001</v>
      </c>
      <c r="Q111" s="5">
        <v>88.524000000000001</v>
      </c>
      <c r="R111" s="5">
        <v>90.099000000000004</v>
      </c>
      <c r="S111" s="5">
        <v>91.305000000000007</v>
      </c>
      <c r="T111" s="5">
        <v>93.120999999999995</v>
      </c>
      <c r="U111" s="5">
        <v>94.058000000000007</v>
      </c>
      <c r="V111" s="5">
        <v>95.013999999999996</v>
      </c>
      <c r="W111" s="5">
        <v>96.418999999999997</v>
      </c>
      <c r="X111" s="5">
        <v>100</v>
      </c>
      <c r="Y111" s="5">
        <v>99.037000000000006</v>
      </c>
      <c r="Z111" s="5">
        <v>98.370999999999995</v>
      </c>
      <c r="AA111" s="5">
        <v>100.02</v>
      </c>
    </row>
    <row r="112" spans="1:27" x14ac:dyDescent="0.25">
      <c r="A112" s="3" t="s">
        <v>237</v>
      </c>
      <c r="B112" s="3" t="s">
        <v>238</v>
      </c>
      <c r="C112" s="5">
        <v>87.236000000000004</v>
      </c>
      <c r="D112" s="5">
        <v>84.956000000000003</v>
      </c>
      <c r="E112" s="5">
        <v>86.286000000000001</v>
      </c>
      <c r="F112" s="5">
        <v>93.57</v>
      </c>
      <c r="G112" s="5">
        <v>95.864999999999995</v>
      </c>
      <c r="H112" s="5">
        <v>98.924999999999997</v>
      </c>
      <c r="I112" s="5">
        <v>98.305999999999997</v>
      </c>
      <c r="J112" s="5">
        <v>98.679000000000002</v>
      </c>
      <c r="K112" s="5">
        <v>98.888999999999996</v>
      </c>
      <c r="L112" s="5">
        <v>95.971000000000004</v>
      </c>
      <c r="M112" s="5">
        <v>93.52</v>
      </c>
      <c r="N112" s="5">
        <v>86.411000000000001</v>
      </c>
      <c r="O112" s="5">
        <v>86.289000000000001</v>
      </c>
      <c r="P112" s="5">
        <v>88.396000000000001</v>
      </c>
      <c r="Q112" s="5">
        <v>90.063000000000002</v>
      </c>
      <c r="R112" s="5">
        <v>91.819000000000003</v>
      </c>
      <c r="S112" s="5">
        <v>92.697000000000003</v>
      </c>
      <c r="T112" s="5">
        <v>93.802000000000007</v>
      </c>
      <c r="U112" s="5">
        <v>94.497</v>
      </c>
      <c r="V112" s="5">
        <v>95.099000000000004</v>
      </c>
      <c r="W112" s="5">
        <v>96.55</v>
      </c>
      <c r="X112" s="5">
        <v>100</v>
      </c>
      <c r="Y112" s="5">
        <v>100.17</v>
      </c>
      <c r="Z112" s="5">
        <v>100.181</v>
      </c>
    </row>
    <row r="113" spans="1:27" x14ac:dyDescent="0.25">
      <c r="A113" s="3" t="s">
        <v>239</v>
      </c>
      <c r="B113" s="3" t="s">
        <v>240</v>
      </c>
      <c r="C113" s="5">
        <v>76.022999999999996</v>
      </c>
      <c r="D113" s="5">
        <v>78.337999999999994</v>
      </c>
      <c r="E113" s="5">
        <v>80.968000000000004</v>
      </c>
      <c r="F113" s="5">
        <v>82.453999999999994</v>
      </c>
      <c r="G113" s="5">
        <v>79.471999999999994</v>
      </c>
      <c r="H113" s="5">
        <v>76.093999999999994</v>
      </c>
      <c r="I113" s="5">
        <v>74.885999999999996</v>
      </c>
      <c r="J113" s="5">
        <v>73.804000000000002</v>
      </c>
      <c r="K113" s="5">
        <v>73.379000000000005</v>
      </c>
      <c r="L113" s="5">
        <v>71.251999999999995</v>
      </c>
      <c r="M113" s="5">
        <v>73.08</v>
      </c>
      <c r="N113" s="5">
        <v>76.343000000000004</v>
      </c>
      <c r="O113" s="5">
        <v>79.738</v>
      </c>
      <c r="P113" s="5">
        <v>81.503</v>
      </c>
      <c r="Q113" s="5">
        <v>85.113</v>
      </c>
      <c r="R113" s="5">
        <v>86.984999999999999</v>
      </c>
      <c r="S113" s="5">
        <v>89.475999999999999</v>
      </c>
      <c r="T113" s="5">
        <v>92.299000000000007</v>
      </c>
      <c r="U113" s="5">
        <v>92.759</v>
      </c>
      <c r="V113" s="5">
        <v>94.114999999999995</v>
      </c>
      <c r="W113" s="5">
        <v>94.884</v>
      </c>
      <c r="X113" s="5">
        <v>100</v>
      </c>
      <c r="Y113" s="5">
        <v>93.619</v>
      </c>
      <c r="Z113" s="5">
        <v>92.27</v>
      </c>
    </row>
    <row r="114" spans="1:27" x14ac:dyDescent="0.25">
      <c r="A114" s="3" t="s">
        <v>241</v>
      </c>
      <c r="B114" s="3" t="s">
        <v>242</v>
      </c>
      <c r="C114" s="5">
        <v>62.542000000000002</v>
      </c>
      <c r="D114" s="5">
        <v>64.966999999999999</v>
      </c>
      <c r="E114" s="5">
        <v>67.25</v>
      </c>
      <c r="F114" s="5">
        <v>69.373000000000005</v>
      </c>
      <c r="G114" s="5">
        <v>71.665000000000006</v>
      </c>
      <c r="H114" s="5">
        <v>73.637</v>
      </c>
      <c r="I114" s="5">
        <v>75.503</v>
      </c>
      <c r="J114" s="5">
        <v>77.218000000000004</v>
      </c>
      <c r="K114" s="5">
        <v>79.483999999999995</v>
      </c>
      <c r="L114" s="5">
        <v>81.27</v>
      </c>
      <c r="M114" s="5">
        <v>82.872</v>
      </c>
      <c r="N114" s="5">
        <v>84.305999999999997</v>
      </c>
      <c r="O114" s="5">
        <v>85.712000000000003</v>
      </c>
      <c r="P114" s="5">
        <v>86.784999999999997</v>
      </c>
      <c r="Q114" s="5">
        <v>88.063999999999993</v>
      </c>
      <c r="R114" s="5">
        <v>89.268000000000001</v>
      </c>
      <c r="S114" s="5">
        <v>90.358999999999995</v>
      </c>
      <c r="T114" s="5">
        <v>92.69</v>
      </c>
      <c r="U114" s="5">
        <v>94.156000000000006</v>
      </c>
      <c r="V114" s="5">
        <v>95.421000000000006</v>
      </c>
      <c r="W114" s="5">
        <v>97.039000000000001</v>
      </c>
      <c r="X114" s="5">
        <v>100</v>
      </c>
      <c r="Y114" s="5">
        <v>100.129</v>
      </c>
      <c r="Z114" s="5">
        <v>98.783000000000001</v>
      </c>
    </row>
    <row r="115" spans="1:27" x14ac:dyDescent="0.25">
      <c r="A115" s="3" t="s">
        <v>243</v>
      </c>
      <c r="B115" s="3" t="s">
        <v>244</v>
      </c>
      <c r="C115" s="5">
        <v>91.045000000000002</v>
      </c>
      <c r="D115" s="5">
        <v>93.197000000000003</v>
      </c>
      <c r="E115" s="5">
        <v>96.644999999999996</v>
      </c>
      <c r="F115" s="5">
        <v>99.664000000000001</v>
      </c>
      <c r="G115" s="5">
        <v>103.34699999999999</v>
      </c>
      <c r="H115" s="5">
        <v>109.093</v>
      </c>
      <c r="I115" s="5">
        <v>116.407</v>
      </c>
      <c r="J115" s="5">
        <v>120.70699999999999</v>
      </c>
      <c r="K115" s="5">
        <v>97.28</v>
      </c>
      <c r="L115" s="5">
        <v>98.763000000000005</v>
      </c>
      <c r="M115" s="5">
        <v>99.817999999999998</v>
      </c>
      <c r="N115" s="5">
        <v>100.136</v>
      </c>
      <c r="O115" s="5">
        <v>102.724</v>
      </c>
      <c r="P115" s="5">
        <v>105.529</v>
      </c>
      <c r="Q115" s="5">
        <v>106.97499999999999</v>
      </c>
      <c r="R115" s="5">
        <v>107.858</v>
      </c>
      <c r="S115" s="5">
        <v>106.251</v>
      </c>
      <c r="T115" s="5">
        <v>102.2</v>
      </c>
      <c r="U115" s="5">
        <v>96.903999999999996</v>
      </c>
      <c r="V115" s="5">
        <v>98.665999999999997</v>
      </c>
      <c r="W115" s="5">
        <v>99.831999999999994</v>
      </c>
      <c r="X115" s="5">
        <v>100</v>
      </c>
      <c r="Y115" s="5">
        <v>103.283</v>
      </c>
      <c r="Z115" s="5">
        <v>112.64</v>
      </c>
      <c r="AA115" s="5">
        <v>118.504</v>
      </c>
    </row>
    <row r="116" spans="1:27" x14ac:dyDescent="0.25">
      <c r="A116" s="3" t="s">
        <v>245</v>
      </c>
      <c r="B116" s="3" t="s">
        <v>246</v>
      </c>
      <c r="C116" s="5">
        <v>91.045000000000002</v>
      </c>
      <c r="D116" s="5">
        <v>93.197000000000003</v>
      </c>
      <c r="E116" s="5">
        <v>96.644999999999996</v>
      </c>
      <c r="F116" s="5">
        <v>99.664000000000001</v>
      </c>
      <c r="G116" s="5">
        <v>103.34699999999999</v>
      </c>
      <c r="H116" s="5">
        <v>109.093</v>
      </c>
      <c r="I116" s="5">
        <v>116.407</v>
      </c>
      <c r="J116" s="5">
        <v>120.70699999999999</v>
      </c>
      <c r="K116" s="5">
        <v>97.28</v>
      </c>
      <c r="L116" s="5">
        <v>98.763000000000005</v>
      </c>
      <c r="M116" s="5">
        <v>99.817999999999998</v>
      </c>
      <c r="N116" s="5">
        <v>100.136</v>
      </c>
      <c r="O116" s="5">
        <v>102.724</v>
      </c>
      <c r="P116" s="5">
        <v>105.529</v>
      </c>
      <c r="Q116" s="5">
        <v>106.97499999999999</v>
      </c>
      <c r="R116" s="5">
        <v>107.858</v>
      </c>
      <c r="S116" s="5">
        <v>106.251</v>
      </c>
      <c r="T116" s="5">
        <v>102.2</v>
      </c>
      <c r="U116" s="5">
        <v>96.903999999999996</v>
      </c>
      <c r="V116" s="5">
        <v>98.665999999999997</v>
      </c>
      <c r="W116" s="5">
        <v>99.831999999999994</v>
      </c>
      <c r="X116" s="5">
        <v>100</v>
      </c>
      <c r="Y116" s="5">
        <v>103.283</v>
      </c>
      <c r="Z116" s="5">
        <v>112.64</v>
      </c>
    </row>
    <row r="117" spans="1:27" x14ac:dyDescent="0.25">
      <c r="A117" s="4" t="s">
        <v>247</v>
      </c>
      <c r="B117" s="4" t="s">
        <v>248</v>
      </c>
      <c r="C117" s="5">
        <v>75.45</v>
      </c>
      <c r="D117" s="5">
        <v>76.843999999999994</v>
      </c>
      <c r="E117" s="5">
        <v>78.543999999999997</v>
      </c>
      <c r="F117" s="5">
        <v>80.215000000000003</v>
      </c>
      <c r="G117" s="5">
        <v>81.763999999999996</v>
      </c>
      <c r="H117" s="5">
        <v>82.814999999999998</v>
      </c>
      <c r="I117" s="5">
        <v>84.486999999999995</v>
      </c>
      <c r="J117" s="5">
        <v>85.873999999999995</v>
      </c>
      <c r="K117" s="5">
        <v>88.055000000000007</v>
      </c>
      <c r="L117" s="5">
        <v>90.087000000000003</v>
      </c>
      <c r="M117" s="5">
        <v>90.239000000000004</v>
      </c>
      <c r="N117" s="5">
        <v>91.141000000000005</v>
      </c>
      <c r="O117" s="5">
        <v>91.525000000000006</v>
      </c>
      <c r="P117" s="5">
        <v>92.197000000000003</v>
      </c>
      <c r="Q117" s="5">
        <v>92.796000000000006</v>
      </c>
      <c r="R117" s="5">
        <v>93.025999999999996</v>
      </c>
      <c r="S117" s="5">
        <v>94.119</v>
      </c>
      <c r="T117" s="5">
        <v>94.6</v>
      </c>
      <c r="U117" s="5">
        <v>94.936000000000007</v>
      </c>
      <c r="V117" s="5">
        <v>95.825999999999993</v>
      </c>
      <c r="W117" s="5">
        <v>96.947000000000003</v>
      </c>
      <c r="X117" s="5">
        <v>100</v>
      </c>
      <c r="Y117" s="5">
        <v>100.989</v>
      </c>
      <c r="Z117" s="5">
        <v>105.238</v>
      </c>
      <c r="AA117" s="5">
        <v>110.98399999999999</v>
      </c>
    </row>
    <row r="119" spans="1:27" x14ac:dyDescent="0.25">
      <c r="A119" s="6" t="s">
        <v>250</v>
      </c>
    </row>
  </sheetData>
  <hyperlinks>
    <hyperlink ref="A119" r:id="rId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Métadonnées</vt:lpstr>
      <vt:lpstr>T_6201d en niveau</vt:lpstr>
      <vt:lpstr>T_6201d en niveau (2)</vt:lpstr>
      <vt:lpstr>publié</vt:lpstr>
      <vt:lpstr>T_6201d en niveau (3)</vt:lpstr>
      <vt:lpstr>T_6201d en évolution</vt:lpstr>
      <vt:lpstr>T_6202d en niveau</vt:lpstr>
      <vt:lpstr>T_6202d en évolution</vt:lpstr>
      <vt:lpstr>T_6203d en niveau</vt:lpstr>
      <vt:lpstr>T_6203d en évolution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2024-05-30T12:21:22Z</dcterms:created>
  <dcterms:modified xsi:type="dcterms:W3CDTF">2025-05-20T09:18:41Z</dcterms:modified>
</cp:coreProperties>
</file>