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E:\Tableaux excel1\"/>
    </mc:Choice>
  </mc:AlternateContent>
  <xr:revisionPtr revIDLastSave="0" documentId="8_{418F5087-33F6-4091-A97F-821BAE40DD47}" xr6:coauthVersionLast="36" xr6:coauthVersionMax="36" xr10:uidLastSave="{00000000-0000-0000-0000-000000000000}"/>
  <bookViews>
    <workbookView xWindow="0" yWindow="0" windowWidth="21600" windowHeight="8685" activeTab="1" xr2:uid="{00000000-000D-0000-FFFF-FFFF00000000}"/>
  </bookViews>
  <sheets>
    <sheet name="T_8200" sheetId="1" r:id="rId1"/>
    <sheet name="T_8200 (2)" sheetId="2" r:id="rId2"/>
  </sheets>
  <calcPr calcId="191029"/>
</workbook>
</file>

<file path=xl/calcChain.xml><?xml version="1.0" encoding="utf-8"?>
<calcChain xmlns="http://schemas.openxmlformats.org/spreadsheetml/2006/main">
  <c r="G60" i="2" l="1"/>
  <c r="C60" i="2"/>
  <c r="L3" i="1" l="1"/>
</calcChain>
</file>

<file path=xl/sharedStrings.xml><?xml version="1.0" encoding="utf-8"?>
<sst xmlns="http://schemas.openxmlformats.org/spreadsheetml/2006/main" count="209" uniqueCount="123">
  <si>
    <t xml:space="preserve">8.200  Comptes de patrimoine des secteurs institutionnels de l'année </t>
  </si>
  <si>
    <t>Unité : Milliard d'euros, en fin d'année</t>
  </si>
  <si>
    <t>REF_SECTOR</t>
  </si>
  <si>
    <t>S1</t>
  </si>
  <si>
    <t>S11</t>
  </si>
  <si>
    <t>S12</t>
  </si>
  <si>
    <t>S13</t>
  </si>
  <si>
    <t>S1311</t>
  </si>
  <si>
    <t>S13111</t>
  </si>
  <si>
    <t>S13112</t>
  </si>
  <si>
    <t>S1313</t>
  </si>
  <si>
    <t>S1314</t>
  </si>
  <si>
    <t>S14</t>
  </si>
  <si>
    <t>S15</t>
  </si>
  <si>
    <t>S2</t>
  </si>
  <si>
    <t>Secteur institutionnel</t>
  </si>
  <si>
    <t>Économie totale</t>
  </si>
  <si>
    <t>Sociétés non financières</t>
  </si>
  <si>
    <t>Sociétés financières</t>
  </si>
  <si>
    <t>Administrations publiques</t>
  </si>
  <si>
    <t>dont Administration centrale (à l’exclusion de la sécurité sociale)</t>
  </si>
  <si>
    <t>dont État</t>
  </si>
  <si>
    <t>dont Organismes divers d’administration centrale</t>
  </si>
  <si>
    <t>dont Administrations locales (à l’exclusion de la sécurité sociale)</t>
  </si>
  <si>
    <t>dont Administrations de sécurité sociale</t>
  </si>
  <si>
    <t>Ménages</t>
  </si>
  <si>
    <t>Institutions sans but lucratif au services des ménages</t>
  </si>
  <si>
    <t>Reste du monde</t>
  </si>
  <si>
    <t>Total</t>
  </si>
  <si>
    <t>INSTR_ASSET</t>
  </si>
  <si>
    <t>Classe d'actifs passifs</t>
  </si>
  <si>
    <t>N</t>
  </si>
  <si>
    <t>Total des actifs non financiers</t>
  </si>
  <si>
    <t>N1</t>
  </si>
  <si>
    <t>Actifs non financiers produits</t>
  </si>
  <si>
    <t>N11</t>
  </si>
  <si>
    <t xml:space="preserve">  Actifs fixes par type d’actifs</t>
  </si>
  <si>
    <t>N11K</t>
  </si>
  <si>
    <t xml:space="preserve">    Constructions</t>
  </si>
  <si>
    <t>N111</t>
  </si>
  <si>
    <t xml:space="preserve">    Logements</t>
  </si>
  <si>
    <t>N112</t>
  </si>
  <si>
    <t xml:space="preserve">    Autres bâtiments et ouvrages de génie civil</t>
  </si>
  <si>
    <t>N1121</t>
  </si>
  <si>
    <t xml:space="preserve">      Bâtiments non résidentiels</t>
  </si>
  <si>
    <t>N1122</t>
  </si>
  <si>
    <t xml:space="preserve">      Autres ouvrages de génie civil</t>
  </si>
  <si>
    <t>N113</t>
  </si>
  <si>
    <t xml:space="preserve">    Machines et équipements</t>
  </si>
  <si>
    <t>N1131</t>
  </si>
  <si>
    <t xml:space="preserve">      Matériels de transport</t>
  </si>
  <si>
    <t>N1132</t>
  </si>
  <si>
    <t xml:space="preserve">      Équipements TIC</t>
  </si>
  <si>
    <t>N1139</t>
  </si>
  <si>
    <t xml:space="preserve">      Autres machines et équipements</t>
  </si>
  <si>
    <t>N114</t>
  </si>
  <si>
    <t xml:space="preserve">    Systèmes d’armes</t>
  </si>
  <si>
    <t>N115</t>
  </si>
  <si>
    <t xml:space="preserve">    Ressources biologiques cultivées</t>
  </si>
  <si>
    <t>N117</t>
  </si>
  <si>
    <t xml:space="preserve">    Droits de propriété intellectuelle</t>
  </si>
  <si>
    <t>N1171</t>
  </si>
  <si>
    <t xml:space="preserve">      Recherche et développement</t>
  </si>
  <si>
    <t>N1173</t>
  </si>
  <si>
    <t xml:space="preserve">      Logiciels et bases de données</t>
  </si>
  <si>
    <t>N1174</t>
  </si>
  <si>
    <t xml:space="preserve">      Œuvres récréatives, littéraires ou artistiques originales</t>
  </si>
  <si>
    <t>N12</t>
  </si>
  <si>
    <t xml:space="preserve">  Stocks par type de stocks</t>
  </si>
  <si>
    <t>N13</t>
  </si>
  <si>
    <t xml:space="preserve">  Objets de valeur</t>
  </si>
  <si>
    <t>N2</t>
  </si>
  <si>
    <t>Actifs non financiers non produits</t>
  </si>
  <si>
    <t>N21</t>
  </si>
  <si>
    <t xml:space="preserve">  Ressources naturelles</t>
  </si>
  <si>
    <t>N211</t>
  </si>
  <si>
    <t xml:space="preserve">    Terrains</t>
  </si>
  <si>
    <t>N2111</t>
  </si>
  <si>
    <t xml:space="preserve">      Terrains supportant des bâtiments et des ouvrages de génie civil</t>
  </si>
  <si>
    <t>N2112</t>
  </si>
  <si>
    <t xml:space="preserve">      Terrains cultivés</t>
  </si>
  <si>
    <t>N2113</t>
  </si>
  <si>
    <t xml:space="preserve">      Terrains et plans d’eau de loisirs</t>
  </si>
  <si>
    <t>N2119</t>
  </si>
  <si>
    <t xml:space="preserve">      Autres terrains et plans d’eau</t>
  </si>
  <si>
    <t>N212</t>
  </si>
  <si>
    <t xml:space="preserve">    Réserves de minerais et de produits énergétiques</t>
  </si>
  <si>
    <t>N214</t>
  </si>
  <si>
    <t xml:space="preserve">    Ressources en eau</t>
  </si>
  <si>
    <t>N22</t>
  </si>
  <si>
    <t xml:space="preserve">  Contrats, baux et licences </t>
  </si>
  <si>
    <t>N23</t>
  </si>
  <si>
    <t xml:space="preserve">  Achats moins ventes de fonds commerciaux et d’autres actifs commerciaux</t>
  </si>
  <si>
    <t>F</t>
  </si>
  <si>
    <t>Total des actifs financiers</t>
  </si>
  <si>
    <t>F1</t>
  </si>
  <si>
    <t>Or monétaire et droits de tirage spéciaux (DTS)</t>
  </si>
  <si>
    <t>F2</t>
  </si>
  <si>
    <t>Numéraire et dépôts</t>
  </si>
  <si>
    <t>F3</t>
  </si>
  <si>
    <t>Titres de créance</t>
  </si>
  <si>
    <t>F4</t>
  </si>
  <si>
    <t>Crédits</t>
  </si>
  <si>
    <t>F5</t>
  </si>
  <si>
    <t>Actions et parts de fonds d’investissement</t>
  </si>
  <si>
    <t>F511</t>
  </si>
  <si>
    <t xml:space="preserve">  dont : Actions cotées</t>
  </si>
  <si>
    <t>F6</t>
  </si>
  <si>
    <t>Systèmes d’assurance, de pension et de garanties standard</t>
  </si>
  <si>
    <t>F7</t>
  </si>
  <si>
    <t>Produits financiers dérivés et options sur titres des salariés</t>
  </si>
  <si>
    <t>F8</t>
  </si>
  <si>
    <t>Autres comptes à recevoir / à payer</t>
  </si>
  <si>
    <t>FN</t>
  </si>
  <si>
    <t>Total des actifs</t>
  </si>
  <si>
    <t>Total des passifs financiers</t>
  </si>
  <si>
    <t>B90</t>
  </si>
  <si>
    <t>Valeur nette</t>
  </si>
  <si>
    <t>FONDP</t>
  </si>
  <si>
    <t>Fonds propres : Fonds propres</t>
  </si>
  <si>
    <t>Source : Comptes nationaux annuels (Base 2020)</t>
  </si>
  <si>
    <t>Année 2023</t>
  </si>
  <si>
    <t>ISBLSM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</si>
</sst>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0"/>
      <name val="Arial"/>
      <family val="2"/>
      <charset val="1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i/>
      <sz val="8"/>
      <color rgb="FF0000FF"/>
      <name val="Arial"/>
      <family val="2"/>
    </font>
    <font>
      <b/>
      <sz val="12"/>
      <color rgb="FF00000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1" fillId="0" borderId="0" xfId="0" applyNumberFormat="1" applyFont="1" applyAlignment="1" applyProtection="1">
      <protection locked="0"/>
    </xf>
    <xf numFmtId="0" fontId="2" fillId="0" borderId="0" xfId="0" applyNumberFormat="1" applyFont="1" applyAlignment="1" applyProtection="1">
      <protection locked="0"/>
    </xf>
    <xf numFmtId="0" fontId="1" fillId="0" borderId="0" xfId="0" applyNumberFormat="1" applyFont="1" applyAlignment="1" applyProtection="1">
      <alignment vertical="center"/>
      <protection locked="0"/>
    </xf>
    <xf numFmtId="0" fontId="2" fillId="0" borderId="0" xfId="0" applyNumberFormat="1" applyFont="1" applyAlignment="1" applyProtection="1">
      <alignment vertical="center" wrapText="1"/>
      <protection locked="0"/>
    </xf>
    <xf numFmtId="0" fontId="3" fillId="0" borderId="0" xfId="0" applyNumberFormat="1" applyFont="1" applyAlignment="1" applyProtection="1">
      <protection locked="0"/>
    </xf>
    <xf numFmtId="0" fontId="4" fillId="0" borderId="0" xfId="0" applyNumberFormat="1" applyFont="1" applyAlignment="1" applyProtection="1">
      <protection locked="0"/>
    </xf>
    <xf numFmtId="16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3" fillId="0" borderId="0" xfId="0" applyNumberFormat="1" applyFont="1"/>
    <xf numFmtId="164" fontId="2" fillId="0" borderId="0" xfId="0" applyNumberFormat="1" applyFont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164" fontId="2" fillId="0" borderId="0" xfId="0" applyNumberFormat="1" applyFont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164" fontId="3" fillId="0" borderId="0" xfId="0" applyNumberFormat="1" applyFont="1"/>
    <xf numFmtId="164" fontId="2" fillId="0" borderId="0" xfId="0" applyNumberFormat="1" applyFont="1" applyAlignment="1" applyProtection="1">
      <protection locked="0"/>
    </xf>
    <xf numFmtId="164" fontId="3" fillId="0" borderId="0" xfId="0" applyNumberFormat="1" applyFont="1" applyAlignment="1" applyProtection="1">
      <protection locked="0"/>
    </xf>
    <xf numFmtId="164" fontId="3" fillId="0" borderId="0" xfId="0" applyNumberFormat="1" applyFont="1"/>
    <xf numFmtId="0" fontId="5" fillId="0" borderId="1" xfId="0" applyNumberFormat="1" applyFont="1" applyBorder="1" applyAlignment="1" applyProtection="1">
      <alignment vertical="center"/>
      <protection locked="0"/>
    </xf>
    <xf numFmtId="0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3" xfId="0" applyNumberFormat="1" applyFont="1" applyBorder="1" applyAlignment="1" applyProtection="1">
      <alignment horizontal="center" vertical="center" wrapText="1"/>
      <protection locked="0"/>
    </xf>
    <xf numFmtId="0" fontId="5" fillId="2" borderId="4" xfId="0" applyNumberFormat="1" applyFont="1" applyFill="1" applyBorder="1" applyAlignment="1" applyProtection="1">
      <alignment vertical="center" wrapText="1"/>
      <protection locked="0"/>
    </xf>
    <xf numFmtId="0" fontId="5" fillId="0" borderId="5" xfId="0" applyNumberFormat="1" applyFont="1" applyBorder="1" applyAlignment="1" applyProtection="1">
      <alignment vertical="center"/>
      <protection locked="0"/>
    </xf>
    <xf numFmtId="0" fontId="6" fillId="0" borderId="6" xfId="0" applyFont="1" applyBorder="1"/>
    <xf numFmtId="0" fontId="6" fillId="0" borderId="7" xfId="0" applyFont="1" applyBorder="1"/>
    <xf numFmtId="0" fontId="7" fillId="2" borderId="8" xfId="0" applyFont="1" applyFill="1" applyBorder="1"/>
    <xf numFmtId="0" fontId="5" fillId="0" borderId="9" xfId="0" applyNumberFormat="1" applyFont="1" applyBorder="1" applyAlignment="1" applyProtection="1">
      <alignment vertical="center" wrapText="1"/>
      <protection locked="0"/>
    </xf>
    <xf numFmtId="164" fontId="5" fillId="0" borderId="10" xfId="0" applyNumberFormat="1" applyFont="1" applyBorder="1" applyAlignment="1" applyProtection="1">
      <protection locked="0"/>
    </xf>
    <xf numFmtId="164" fontId="5" fillId="0" borderId="0" xfId="0" applyNumberFormat="1" applyFont="1" applyBorder="1" applyAlignment="1" applyProtection="1">
      <protection locked="0"/>
    </xf>
    <xf numFmtId="164" fontId="5" fillId="2" borderId="11" xfId="0" applyNumberFormat="1" applyFont="1" applyFill="1" applyBorder="1" applyAlignment="1" applyProtection="1">
      <protection locked="0"/>
    </xf>
    <xf numFmtId="0" fontId="8" fillId="0" borderId="9" xfId="0" applyNumberFormat="1" applyFont="1" applyBorder="1" applyAlignment="1" applyProtection="1">
      <alignment vertical="center" wrapText="1"/>
      <protection locked="0"/>
    </xf>
    <xf numFmtId="164" fontId="8" fillId="0" borderId="10" xfId="0" applyNumberFormat="1" applyFont="1" applyBorder="1" applyAlignment="1" applyProtection="1">
      <protection locked="0"/>
    </xf>
    <xf numFmtId="164" fontId="8" fillId="0" borderId="0" xfId="0" applyNumberFormat="1" applyFont="1" applyBorder="1" applyAlignment="1" applyProtection="1">
      <protection locked="0"/>
    </xf>
    <xf numFmtId="0" fontId="8" fillId="0" borderId="12" xfId="0" applyNumberFormat="1" applyFont="1" applyBorder="1" applyAlignment="1" applyProtection="1">
      <alignment vertical="center" wrapText="1"/>
      <protection locked="0"/>
    </xf>
    <xf numFmtId="164" fontId="8" fillId="0" borderId="13" xfId="0" applyNumberFormat="1" applyFont="1" applyBorder="1" applyAlignment="1" applyProtection="1">
      <protection locked="0"/>
    </xf>
    <xf numFmtId="164" fontId="8" fillId="0" borderId="14" xfId="0" applyNumberFormat="1" applyFont="1" applyBorder="1" applyAlignment="1" applyProtection="1">
      <protection locked="0"/>
    </xf>
    <xf numFmtId="164" fontId="5" fillId="2" borderId="15" xfId="0" applyNumberFormat="1" applyFont="1" applyFill="1" applyBorder="1" applyAlignment="1" applyProtection="1">
      <protection locked="0"/>
    </xf>
    <xf numFmtId="0" fontId="5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5" xfId="0" applyNumberFormat="1" applyFont="1" applyBorder="1" applyAlignment="1" applyProtection="1">
      <alignment vertical="center" wrapText="1"/>
      <protection locked="0"/>
    </xf>
    <xf numFmtId="164" fontId="5" fillId="0" borderId="6" xfId="0" applyNumberFormat="1" applyFont="1" applyBorder="1" applyAlignment="1" applyProtection="1">
      <protection locked="0"/>
    </xf>
    <xf numFmtId="164" fontId="5" fillId="0" borderId="7" xfId="0" applyNumberFormat="1" applyFont="1" applyBorder="1" applyAlignment="1" applyProtection="1">
      <protection locked="0"/>
    </xf>
    <xf numFmtId="164" fontId="5" fillId="2" borderId="8" xfId="0" applyNumberFormat="1" applyFont="1" applyFill="1" applyBorder="1" applyAlignment="1" applyProtection="1">
      <protection locked="0"/>
    </xf>
    <xf numFmtId="0" fontId="8" fillId="0" borderId="9" xfId="0" applyNumberFormat="1" applyFont="1" applyBorder="1" applyAlignment="1" applyProtection="1">
      <protection locked="0"/>
    </xf>
    <xf numFmtId="164" fontId="8" fillId="0" borderId="10" xfId="0" applyNumberFormat="1" applyFont="1" applyBorder="1"/>
    <xf numFmtId="164" fontId="8" fillId="0" borderId="0" xfId="0" applyNumberFormat="1" applyFont="1" applyBorder="1"/>
    <xf numFmtId="164" fontId="8" fillId="2" borderId="11" xfId="0" applyNumberFormat="1" applyFont="1" applyFill="1" applyBorder="1"/>
    <xf numFmtId="0" fontId="5" fillId="2" borderId="1" xfId="0" applyNumberFormat="1" applyFont="1" applyFill="1" applyBorder="1" applyAlignment="1" applyProtection="1">
      <alignment vertical="center" wrapText="1"/>
      <protection locked="0"/>
    </xf>
    <xf numFmtId="164" fontId="5" fillId="2" borderId="2" xfId="0" applyNumberFormat="1" applyFont="1" applyFill="1" applyBorder="1" applyAlignment="1" applyProtection="1">
      <protection locked="0"/>
    </xf>
    <xf numFmtId="164" fontId="5" fillId="2" borderId="3" xfId="0" applyNumberFormat="1" applyFont="1" applyFill="1" applyBorder="1" applyAlignment="1" applyProtection="1">
      <protection locked="0"/>
    </xf>
    <xf numFmtId="164" fontId="5" fillId="2" borderId="4" xfId="0" applyNumberFormat="1" applyFont="1" applyFill="1" applyBorder="1" applyAlignment="1" applyProtection="1">
      <protection locked="0"/>
    </xf>
    <xf numFmtId="0" fontId="8" fillId="0" borderId="0" xfId="0" applyNumberFormat="1" applyFont="1" applyAlignment="1" applyProtection="1">
      <protection locked="0"/>
    </xf>
    <xf numFmtId="164" fontId="8" fillId="0" borderId="0" xfId="0" applyNumberFormat="1" applyFont="1"/>
    <xf numFmtId="164" fontId="8" fillId="0" borderId="6" xfId="0" applyNumberFormat="1" applyFont="1" applyBorder="1" applyAlignment="1" applyProtection="1">
      <protection locked="0"/>
    </xf>
    <xf numFmtId="164" fontId="8" fillId="0" borderId="7" xfId="0" applyNumberFormat="1" applyFont="1" applyBorder="1" applyAlignment="1" applyProtection="1">
      <protection locked="0"/>
    </xf>
    <xf numFmtId="164" fontId="2" fillId="3" borderId="0" xfId="0" applyNumberFormat="1" applyFont="1" applyFill="1"/>
    <xf numFmtId="0" fontId="8" fillId="0" borderId="1" xfId="0" applyNumberFormat="1" applyFont="1" applyBorder="1" applyAlignment="1" applyProtection="1">
      <alignment vertical="center" wrapText="1"/>
      <protection locked="0"/>
    </xf>
    <xf numFmtId="164" fontId="8" fillId="0" borderId="2" xfId="0" applyNumberFormat="1" applyFont="1" applyBorder="1" applyAlignment="1" applyProtection="1">
      <protection locked="0"/>
    </xf>
    <xf numFmtId="164" fontId="8" fillId="0" borderId="3" xfId="0" applyNumberFormat="1" applyFont="1" applyBorder="1" applyAlignment="1" applyProtection="1">
      <protection locked="0"/>
    </xf>
    <xf numFmtId="164" fontId="2" fillId="0" borderId="4" xfId="0" applyNumberFormat="1" applyFont="1" applyBorder="1" applyAlignment="1" applyProtection="1">
      <protection locked="0"/>
    </xf>
    <xf numFmtId="0" fontId="9" fillId="0" borderId="0" xfId="0" applyNumberFormat="1" applyFont="1" applyAlignment="1" applyProtection="1">
      <alignment vertical="center" wrapText="1"/>
      <protection locked="0"/>
    </xf>
    <xf numFmtId="0" fontId="10" fillId="0" borderId="0" xfId="0" applyFont="1" applyAlignment="1">
      <alignment wrapText="1"/>
    </xf>
    <xf numFmtId="164" fontId="8" fillId="3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/>
        <a:ea typeface="DejaVu Sans"/>
        <a:cs typeface="DejaVu Sans"/>
      </a:majorFont>
      <a:minorFont>
        <a:latin typeface="Arial"/>
        <a:ea typeface="DejaVu Sans"/>
        <a:cs typeface="DejaVu Sans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71"/>
  <sheetViews>
    <sheetView zoomScaleNormal="100" workbookViewId="0">
      <pane xSplit="2" ySplit="7" topLeftCell="F8" activePane="bottomRight" state="frozen"/>
      <selection pane="topRight" activeCell="C1" sqref="C1"/>
      <selection pane="bottomLeft" activeCell="A44" sqref="A44"/>
      <selection pane="bottomRight" activeCell="A3" sqref="A1:A3"/>
    </sheetView>
  </sheetViews>
  <sheetFormatPr baseColWidth="10" defaultRowHeight="12.75" x14ac:dyDescent="0.2"/>
  <cols>
    <col min="1" max="1" width="32.7109375" customWidth="1"/>
    <col min="2" max="2" width="65.5703125" customWidth="1"/>
    <col min="3" max="15" width="13" customWidth="1"/>
  </cols>
  <sheetData>
    <row r="1" spans="1:16" ht="15" customHeight="1" x14ac:dyDescent="0.2">
      <c r="A1" s="1" t="s">
        <v>0</v>
      </c>
    </row>
    <row r="2" spans="1:16" ht="15" customHeight="1" x14ac:dyDescent="0.2">
      <c r="A2" s="1" t="s">
        <v>121</v>
      </c>
    </row>
    <row r="3" spans="1:16" ht="15" customHeight="1" x14ac:dyDescent="0.2">
      <c r="A3" s="2" t="s">
        <v>1</v>
      </c>
      <c r="L3">
        <f>L9/C9</f>
        <v>0.50613243074199654</v>
      </c>
    </row>
    <row r="5" spans="1:16" ht="15" customHeight="1" x14ac:dyDescent="0.2">
      <c r="B5" s="3" t="s">
        <v>2</v>
      </c>
      <c r="C5" s="4" t="s">
        <v>3</v>
      </c>
      <c r="D5" s="4" t="s">
        <v>4</v>
      </c>
      <c r="E5" s="4" t="s">
        <v>5</v>
      </c>
      <c r="F5" s="4" t="s">
        <v>6</v>
      </c>
      <c r="G5" s="4" t="s">
        <v>7</v>
      </c>
      <c r="H5" s="4" t="s">
        <v>8</v>
      </c>
      <c r="I5" s="4" t="s">
        <v>9</v>
      </c>
      <c r="J5" s="4" t="s">
        <v>10</v>
      </c>
      <c r="K5" s="4" t="s">
        <v>11</v>
      </c>
      <c r="L5" s="4" t="s">
        <v>12</v>
      </c>
      <c r="M5" s="4" t="s">
        <v>13</v>
      </c>
      <c r="N5" s="4" t="s">
        <v>14</v>
      </c>
      <c r="O5" s="4"/>
    </row>
    <row r="6" spans="1:16" ht="68.650000000000006" customHeight="1" x14ac:dyDescent="0.2">
      <c r="B6" s="3" t="s">
        <v>15</v>
      </c>
      <c r="C6" s="4" t="s">
        <v>16</v>
      </c>
      <c r="D6" s="4" t="s">
        <v>17</v>
      </c>
      <c r="E6" s="4" t="s">
        <v>18</v>
      </c>
      <c r="F6" s="4" t="s">
        <v>19</v>
      </c>
      <c r="G6" s="4" t="s">
        <v>20</v>
      </c>
      <c r="H6" s="4" t="s">
        <v>21</v>
      </c>
      <c r="I6" s="4" t="s">
        <v>22</v>
      </c>
      <c r="J6" s="4" t="s">
        <v>23</v>
      </c>
      <c r="K6" s="4" t="s">
        <v>24</v>
      </c>
      <c r="L6" s="4" t="s">
        <v>25</v>
      </c>
      <c r="M6" s="4" t="s">
        <v>26</v>
      </c>
      <c r="N6" s="4" t="s">
        <v>27</v>
      </c>
      <c r="O6" s="4" t="s">
        <v>28</v>
      </c>
    </row>
    <row r="7" spans="1:16" ht="15" customHeight="1" x14ac:dyDescent="0.2">
      <c r="A7" s="3" t="s">
        <v>29</v>
      </c>
      <c r="B7" s="3" t="s">
        <v>30</v>
      </c>
    </row>
    <row r="8" spans="1:16" ht="15" customHeight="1" x14ac:dyDescent="0.2">
      <c r="A8" s="3"/>
      <c r="B8" s="3"/>
    </row>
    <row r="9" spans="1:16" ht="15" customHeight="1" x14ac:dyDescent="0.2">
      <c r="A9" s="4" t="s">
        <v>31</v>
      </c>
      <c r="B9" s="4" t="s">
        <v>32</v>
      </c>
      <c r="C9" s="13">
        <v>19622.316999999999</v>
      </c>
      <c r="D9" s="13">
        <v>6345.5950000000003</v>
      </c>
      <c r="E9" s="13">
        <v>437.63400000000001</v>
      </c>
      <c r="F9" s="13">
        <v>2807.5990000000002</v>
      </c>
      <c r="G9" s="13">
        <v>816.31</v>
      </c>
      <c r="H9" s="13">
        <v>377.815</v>
      </c>
      <c r="I9" s="13">
        <v>438.495</v>
      </c>
      <c r="J9" s="13">
        <v>1906.6669999999999</v>
      </c>
      <c r="K9" s="13">
        <v>84.623000000000005</v>
      </c>
      <c r="L9" s="13">
        <v>9931.491</v>
      </c>
      <c r="M9" s="13">
        <v>99.998999999999995</v>
      </c>
      <c r="N9" s="14"/>
      <c r="O9" s="13">
        <v>19622.316999999999</v>
      </c>
      <c r="P9" s="7"/>
    </row>
    <row r="10" spans="1:16" ht="15" customHeight="1" x14ac:dyDescent="0.2">
      <c r="A10" s="4" t="s">
        <v>33</v>
      </c>
      <c r="B10" s="4" t="s">
        <v>34</v>
      </c>
      <c r="C10" s="13">
        <v>10770.587</v>
      </c>
      <c r="D10" s="13">
        <v>3577.6550000000002</v>
      </c>
      <c r="E10" s="13">
        <v>205.75200000000001</v>
      </c>
      <c r="F10" s="13">
        <v>1733.355</v>
      </c>
      <c r="G10" s="13">
        <v>574.29300000000001</v>
      </c>
      <c r="H10" s="13">
        <v>258.43400000000003</v>
      </c>
      <c r="I10" s="13">
        <v>315.85899999999998</v>
      </c>
      <c r="J10" s="13">
        <v>1074.4390000000001</v>
      </c>
      <c r="K10" s="13">
        <v>84.623000000000005</v>
      </c>
      <c r="L10" s="13">
        <v>5206.0649999999996</v>
      </c>
      <c r="M10" s="13">
        <v>47.761000000000003</v>
      </c>
      <c r="N10" s="14"/>
      <c r="O10" s="13">
        <v>10770.587</v>
      </c>
      <c r="P10" s="7"/>
    </row>
    <row r="11" spans="1:16" ht="15" customHeight="1" x14ac:dyDescent="0.2">
      <c r="A11" s="4" t="s">
        <v>35</v>
      </c>
      <c r="B11" s="4" t="s">
        <v>36</v>
      </c>
      <c r="C11" s="13">
        <v>9946.0879999999997</v>
      </c>
      <c r="D11" s="13">
        <v>3004.0590000000002</v>
      </c>
      <c r="E11" s="13">
        <v>205.75200000000001</v>
      </c>
      <c r="F11" s="13">
        <v>1701.7909999999999</v>
      </c>
      <c r="G11" s="13">
        <v>552.99300000000005</v>
      </c>
      <c r="H11" s="13">
        <v>249.303</v>
      </c>
      <c r="I11" s="13">
        <v>303.69</v>
      </c>
      <c r="J11" s="13">
        <v>1064.3820000000001</v>
      </c>
      <c r="K11" s="13">
        <v>84.415999999999997</v>
      </c>
      <c r="L11" s="13">
        <v>4986.7250000000004</v>
      </c>
      <c r="M11" s="13">
        <v>47.761000000000003</v>
      </c>
      <c r="N11" s="14"/>
      <c r="O11" s="13">
        <v>9946.0879999999997</v>
      </c>
      <c r="P11" s="7"/>
    </row>
    <row r="12" spans="1:16" ht="15" customHeight="1" x14ac:dyDescent="0.2">
      <c r="A12" s="4" t="s">
        <v>37</v>
      </c>
      <c r="B12" s="4" t="s">
        <v>38</v>
      </c>
      <c r="C12" s="13">
        <v>8644.7939999999999</v>
      </c>
      <c r="D12" s="13">
        <v>2023.8430000000001</v>
      </c>
      <c r="E12" s="13">
        <v>162.24799999999999</v>
      </c>
      <c r="F12" s="13">
        <v>1474.7570000000001</v>
      </c>
      <c r="G12" s="13">
        <v>388.11200000000002</v>
      </c>
      <c r="H12" s="13">
        <v>187.00299999999999</v>
      </c>
      <c r="I12" s="13">
        <v>201.10900000000001</v>
      </c>
      <c r="J12" s="13">
        <v>1028.5</v>
      </c>
      <c r="K12" s="13">
        <v>58.143999999999998</v>
      </c>
      <c r="L12" s="13">
        <v>4945.13</v>
      </c>
      <c r="M12" s="13">
        <v>38.816000000000003</v>
      </c>
      <c r="N12" s="14"/>
      <c r="O12" s="13">
        <v>8644.7939999999999</v>
      </c>
      <c r="P12" s="7"/>
    </row>
    <row r="13" spans="1:16" ht="15" customHeight="1" x14ac:dyDescent="0.2">
      <c r="A13" s="4" t="s">
        <v>39</v>
      </c>
      <c r="B13" s="4" t="s">
        <v>40</v>
      </c>
      <c r="C13" s="13">
        <v>5901.0910000000003</v>
      </c>
      <c r="D13" s="13">
        <v>1008.277</v>
      </c>
      <c r="E13" s="13">
        <v>55.21</v>
      </c>
      <c r="F13" s="13">
        <v>84.917000000000002</v>
      </c>
      <c r="G13" s="13">
        <v>24.141999999999999</v>
      </c>
      <c r="H13" s="13">
        <v>8.64</v>
      </c>
      <c r="I13" s="13">
        <v>15.502000000000001</v>
      </c>
      <c r="J13" s="13">
        <v>59.036000000000001</v>
      </c>
      <c r="K13" s="13">
        <v>1.7390000000000001</v>
      </c>
      <c r="L13" s="13">
        <v>4752.6869999999999</v>
      </c>
      <c r="M13" s="14"/>
      <c r="N13" s="14"/>
      <c r="O13" s="13">
        <v>5901.0910000000003</v>
      </c>
      <c r="P13" s="7"/>
    </row>
    <row r="14" spans="1:16" ht="15" customHeight="1" x14ac:dyDescent="0.2">
      <c r="A14" s="4" t="s">
        <v>41</v>
      </c>
      <c r="B14" s="4" t="s">
        <v>42</v>
      </c>
      <c r="C14" s="13">
        <v>2743.703</v>
      </c>
      <c r="D14" s="13">
        <v>1015.566</v>
      </c>
      <c r="E14" s="13">
        <v>107.03700000000001</v>
      </c>
      <c r="F14" s="13">
        <v>1389.84</v>
      </c>
      <c r="G14" s="13">
        <v>363.97</v>
      </c>
      <c r="H14" s="13">
        <v>178.364</v>
      </c>
      <c r="I14" s="13">
        <v>185.607</v>
      </c>
      <c r="J14" s="13">
        <v>969.46400000000006</v>
      </c>
      <c r="K14" s="13">
        <v>56.405999999999999</v>
      </c>
      <c r="L14" s="13">
        <v>192.44399999999999</v>
      </c>
      <c r="M14" s="13">
        <v>38.816000000000003</v>
      </c>
      <c r="N14" s="14"/>
      <c r="O14" s="13">
        <v>2743.703</v>
      </c>
      <c r="P14" s="7"/>
    </row>
    <row r="15" spans="1:16" ht="15" customHeight="1" x14ac:dyDescent="0.2">
      <c r="A15" s="4" t="s">
        <v>43</v>
      </c>
      <c r="B15" s="4" t="s">
        <v>44</v>
      </c>
      <c r="C15" s="13">
        <v>950.53</v>
      </c>
      <c r="D15" s="13">
        <v>380.495</v>
      </c>
      <c r="E15" s="13">
        <v>107.03700000000001</v>
      </c>
      <c r="F15" s="13">
        <v>378.02</v>
      </c>
      <c r="G15" s="13">
        <v>56.078000000000003</v>
      </c>
      <c r="H15" s="13">
        <v>21.277999999999999</v>
      </c>
      <c r="I15" s="13">
        <v>34.799999999999997</v>
      </c>
      <c r="J15" s="13">
        <v>266.14600000000002</v>
      </c>
      <c r="K15" s="13">
        <v>55.795999999999999</v>
      </c>
      <c r="L15" s="13">
        <v>46.161999999999999</v>
      </c>
      <c r="M15" s="13">
        <v>38.816000000000003</v>
      </c>
      <c r="N15" s="14"/>
      <c r="O15" s="13">
        <v>950.53</v>
      </c>
      <c r="P15" s="7"/>
    </row>
    <row r="16" spans="1:16" ht="15" customHeight="1" x14ac:dyDescent="0.2">
      <c r="A16" s="4" t="s">
        <v>45</v>
      </c>
      <c r="B16" s="4" t="s">
        <v>46</v>
      </c>
      <c r="C16" s="13">
        <v>1793.173</v>
      </c>
      <c r="D16" s="13">
        <v>635.07100000000003</v>
      </c>
      <c r="E16" s="14"/>
      <c r="F16" s="13">
        <v>1011.82</v>
      </c>
      <c r="G16" s="13">
        <v>307.892</v>
      </c>
      <c r="H16" s="13">
        <v>157.08600000000001</v>
      </c>
      <c r="I16" s="13">
        <v>150.80600000000001</v>
      </c>
      <c r="J16" s="13">
        <v>703.31799999999998</v>
      </c>
      <c r="K16" s="13">
        <v>0.61</v>
      </c>
      <c r="L16" s="13">
        <v>146.28100000000001</v>
      </c>
      <c r="M16" s="14"/>
      <c r="N16" s="14"/>
      <c r="O16" s="13">
        <v>1793.173</v>
      </c>
      <c r="P16" s="7"/>
    </row>
    <row r="17" spans="1:16" ht="15" customHeight="1" x14ac:dyDescent="0.2">
      <c r="A17" s="4" t="s">
        <v>47</v>
      </c>
      <c r="B17" s="4" t="s">
        <v>48</v>
      </c>
      <c r="C17" s="13">
        <v>782.46500000000003</v>
      </c>
      <c r="D17" s="13">
        <v>684.24900000000002</v>
      </c>
      <c r="E17" s="13">
        <v>21.635999999999999</v>
      </c>
      <c r="F17" s="13">
        <v>37.107999999999997</v>
      </c>
      <c r="G17" s="13">
        <v>8.7710000000000008</v>
      </c>
      <c r="H17" s="13">
        <v>3.6320000000000001</v>
      </c>
      <c r="I17" s="13">
        <v>5.1390000000000002</v>
      </c>
      <c r="J17" s="13">
        <v>17.669</v>
      </c>
      <c r="K17" s="13">
        <v>10.667999999999999</v>
      </c>
      <c r="L17" s="13">
        <v>30.800999999999998</v>
      </c>
      <c r="M17" s="13">
        <v>8.67</v>
      </c>
      <c r="N17" s="14"/>
      <c r="O17" s="13">
        <v>782.46500000000003</v>
      </c>
      <c r="P17" s="7"/>
    </row>
    <row r="18" spans="1:16" ht="15" customHeight="1" x14ac:dyDescent="0.2">
      <c r="A18" s="4" t="s">
        <v>49</v>
      </c>
      <c r="B18" s="4" t="s">
        <v>50</v>
      </c>
      <c r="C18" s="13">
        <v>200.499</v>
      </c>
      <c r="D18" s="13">
        <v>180.08099999999999</v>
      </c>
      <c r="E18" s="13">
        <v>3.7389999999999999</v>
      </c>
      <c r="F18" s="13">
        <v>10.965999999999999</v>
      </c>
      <c r="G18" s="13">
        <v>2.1429999999999998</v>
      </c>
      <c r="H18" s="13">
        <v>1.927</v>
      </c>
      <c r="I18" s="13">
        <v>0.216</v>
      </c>
      <c r="J18" s="13">
        <v>8.2279999999999998</v>
      </c>
      <c r="K18" s="13">
        <v>0.59599999999999997</v>
      </c>
      <c r="L18" s="13">
        <v>3.726</v>
      </c>
      <c r="M18" s="13">
        <v>1.9870000000000001</v>
      </c>
      <c r="N18" s="14"/>
      <c r="O18" s="13">
        <v>200.499</v>
      </c>
      <c r="P18" s="7"/>
    </row>
    <row r="19" spans="1:16" ht="15" customHeight="1" x14ac:dyDescent="0.2">
      <c r="A19" s="4" t="s">
        <v>51</v>
      </c>
      <c r="B19" s="4" t="s">
        <v>52</v>
      </c>
      <c r="C19" s="13">
        <v>38.033999999999999</v>
      </c>
      <c r="D19" s="13">
        <v>26.233000000000001</v>
      </c>
      <c r="E19" s="13">
        <v>6.94</v>
      </c>
      <c r="F19" s="13">
        <v>2.452</v>
      </c>
      <c r="G19" s="13">
        <v>1.343</v>
      </c>
      <c r="H19" s="13">
        <v>0.75</v>
      </c>
      <c r="I19" s="13">
        <v>0.59199999999999997</v>
      </c>
      <c r="J19" s="13">
        <v>0.85699999999999998</v>
      </c>
      <c r="K19" s="13">
        <v>0.252</v>
      </c>
      <c r="L19" s="13">
        <v>0.40400000000000003</v>
      </c>
      <c r="M19" s="13">
        <v>2.0059999999999998</v>
      </c>
      <c r="N19" s="14"/>
      <c r="O19" s="13">
        <v>38.033999999999999</v>
      </c>
      <c r="P19" s="7"/>
    </row>
    <row r="20" spans="1:16" ht="15" customHeight="1" x14ac:dyDescent="0.2">
      <c r="A20" s="4" t="s">
        <v>53</v>
      </c>
      <c r="B20" s="4" t="s">
        <v>54</v>
      </c>
      <c r="C20" s="13">
        <v>543.93200000000002</v>
      </c>
      <c r="D20" s="13">
        <v>477.935</v>
      </c>
      <c r="E20" s="13">
        <v>10.957000000000001</v>
      </c>
      <c r="F20" s="13">
        <v>23.69</v>
      </c>
      <c r="G20" s="13">
        <v>5.2850000000000001</v>
      </c>
      <c r="H20" s="13">
        <v>0.95499999999999996</v>
      </c>
      <c r="I20" s="13">
        <v>4.33</v>
      </c>
      <c r="J20" s="13">
        <v>8.5850000000000009</v>
      </c>
      <c r="K20" s="13">
        <v>9.8209999999999997</v>
      </c>
      <c r="L20" s="13">
        <v>26.670999999999999</v>
      </c>
      <c r="M20" s="13">
        <v>4.6769999999999996</v>
      </c>
      <c r="N20" s="14"/>
      <c r="O20" s="13">
        <v>543.93200000000002</v>
      </c>
      <c r="P20" s="7"/>
    </row>
    <row r="21" spans="1:16" ht="15" customHeight="1" x14ac:dyDescent="0.2">
      <c r="A21" s="4" t="s">
        <v>55</v>
      </c>
      <c r="B21" s="4" t="s">
        <v>56</v>
      </c>
      <c r="C21" s="13">
        <v>45.704000000000001</v>
      </c>
      <c r="D21" s="14"/>
      <c r="E21" s="14"/>
      <c r="F21" s="13">
        <v>45.704000000000001</v>
      </c>
      <c r="G21" s="13">
        <v>45.704000000000001</v>
      </c>
      <c r="H21" s="13">
        <v>45.704000000000001</v>
      </c>
      <c r="I21" s="14"/>
      <c r="J21" s="14"/>
      <c r="K21" s="14"/>
      <c r="L21" s="14"/>
      <c r="M21" s="14"/>
      <c r="N21" s="14"/>
      <c r="O21" s="13">
        <v>45.704000000000001</v>
      </c>
      <c r="P21" s="7"/>
    </row>
    <row r="22" spans="1:16" ht="15" customHeight="1" x14ac:dyDescent="0.2">
      <c r="A22" s="4" t="s">
        <v>57</v>
      </c>
      <c r="B22" s="4" t="s">
        <v>58</v>
      </c>
      <c r="C22" s="13">
        <v>22.535</v>
      </c>
      <c r="D22" s="13">
        <v>17.545000000000002</v>
      </c>
      <c r="E22" s="14"/>
      <c r="F22" s="14"/>
      <c r="G22" s="14"/>
      <c r="H22" s="14"/>
      <c r="I22" s="14"/>
      <c r="J22" s="14"/>
      <c r="K22" s="14"/>
      <c r="L22" s="13">
        <v>4.99</v>
      </c>
      <c r="M22" s="14"/>
      <c r="N22" s="14"/>
      <c r="O22" s="13">
        <v>22.535</v>
      </c>
      <c r="P22" s="7"/>
    </row>
    <row r="23" spans="1:16" ht="15" customHeight="1" x14ac:dyDescent="0.2">
      <c r="A23" s="4" t="s">
        <v>59</v>
      </c>
      <c r="B23" s="4" t="s">
        <v>60</v>
      </c>
      <c r="C23" s="13">
        <v>450.589</v>
      </c>
      <c r="D23" s="13">
        <v>278.42200000000003</v>
      </c>
      <c r="E23" s="13">
        <v>21.867999999999999</v>
      </c>
      <c r="F23" s="13">
        <v>144.22200000000001</v>
      </c>
      <c r="G23" s="13">
        <v>110.405</v>
      </c>
      <c r="H23" s="13">
        <v>12.964</v>
      </c>
      <c r="I23" s="13">
        <v>97.441999999999993</v>
      </c>
      <c r="J23" s="13">
        <v>18.213000000000001</v>
      </c>
      <c r="K23" s="13">
        <v>15.603999999999999</v>
      </c>
      <c r="L23" s="13">
        <v>5.8029999999999999</v>
      </c>
      <c r="M23" s="13">
        <v>0.27500000000000002</v>
      </c>
      <c r="N23" s="14"/>
      <c r="O23" s="13">
        <v>450.589</v>
      </c>
      <c r="P23" s="7"/>
    </row>
    <row r="24" spans="1:16" ht="15" customHeight="1" x14ac:dyDescent="0.2">
      <c r="A24" s="4" t="s">
        <v>61</v>
      </c>
      <c r="B24" s="4" t="s">
        <v>62</v>
      </c>
      <c r="C24" s="13">
        <v>245.95500000000001</v>
      </c>
      <c r="D24" s="13">
        <v>116.188</v>
      </c>
      <c r="E24" s="14">
        <v>2.3079999999999998</v>
      </c>
      <c r="F24" s="13">
        <v>126.654</v>
      </c>
      <c r="G24" s="13">
        <v>102.622</v>
      </c>
      <c r="H24" s="13">
        <v>9.7750000000000004</v>
      </c>
      <c r="I24" s="13">
        <v>92.846999999999994</v>
      </c>
      <c r="J24" s="13">
        <v>12.169</v>
      </c>
      <c r="K24" s="13">
        <v>11.863</v>
      </c>
      <c r="L24" s="13">
        <v>0.80400000000000005</v>
      </c>
      <c r="M24" s="14"/>
      <c r="N24" s="14"/>
      <c r="O24" s="13">
        <v>245.95500000000001</v>
      </c>
      <c r="P24" s="7"/>
    </row>
    <row r="25" spans="1:16" ht="15" customHeight="1" x14ac:dyDescent="0.2">
      <c r="A25" s="4" t="s">
        <v>63</v>
      </c>
      <c r="B25" s="4" t="s">
        <v>64</v>
      </c>
      <c r="C25" s="13">
        <v>198.44900000000001</v>
      </c>
      <c r="D25" s="13">
        <v>157.96899999999999</v>
      </c>
      <c r="E25" s="13">
        <v>19.559000000000001</v>
      </c>
      <c r="F25" s="13">
        <v>15.656000000000001</v>
      </c>
      <c r="G25" s="13">
        <v>6.0620000000000003</v>
      </c>
      <c r="H25" s="13">
        <v>3.1890000000000001</v>
      </c>
      <c r="I25" s="13">
        <v>2.8740000000000001</v>
      </c>
      <c r="J25" s="13">
        <v>5.8529999999999998</v>
      </c>
      <c r="K25" s="13">
        <v>3.7410000000000001</v>
      </c>
      <c r="L25" s="13">
        <v>4.99</v>
      </c>
      <c r="M25" s="13">
        <v>0.27500000000000002</v>
      </c>
      <c r="N25" s="14"/>
      <c r="O25" s="13">
        <v>198.44900000000001</v>
      </c>
      <c r="P25" s="7"/>
    </row>
    <row r="26" spans="1:16" ht="15" customHeight="1" x14ac:dyDescent="0.2">
      <c r="A26" s="4" t="s">
        <v>65</v>
      </c>
      <c r="B26" s="4" t="s">
        <v>66</v>
      </c>
      <c r="C26" s="13">
        <v>6.1859999999999999</v>
      </c>
      <c r="D26" s="13">
        <v>4.2649999999999997</v>
      </c>
      <c r="E26" s="14"/>
      <c r="F26" s="13">
        <v>1.9119999999999999</v>
      </c>
      <c r="G26" s="14">
        <v>1.7210000000000001</v>
      </c>
      <c r="H26" s="14"/>
      <c r="I26" s="14">
        <v>1.7210000000000001</v>
      </c>
      <c r="J26" s="13">
        <v>0.191</v>
      </c>
      <c r="K26" s="14"/>
      <c r="L26" s="14">
        <v>8.9999999999999993E-3</v>
      </c>
      <c r="M26" s="14"/>
      <c r="N26" s="14"/>
      <c r="O26" s="13">
        <v>6.1859999999999999</v>
      </c>
      <c r="P26" s="7"/>
    </row>
    <row r="27" spans="1:16" ht="15" customHeight="1" x14ac:dyDescent="0.2">
      <c r="A27" s="4" t="s">
        <v>67</v>
      </c>
      <c r="B27" s="4" t="s">
        <v>68</v>
      </c>
      <c r="C27" s="13">
        <v>623.30499999999995</v>
      </c>
      <c r="D27" s="13">
        <v>573.59500000000003</v>
      </c>
      <c r="E27" s="14"/>
      <c r="F27" s="13">
        <v>31.564</v>
      </c>
      <c r="G27" s="13">
        <v>21.300999999999998</v>
      </c>
      <c r="H27" s="13">
        <v>9.1310000000000002</v>
      </c>
      <c r="I27" s="13">
        <v>12.17</v>
      </c>
      <c r="J27" s="13">
        <v>10.057</v>
      </c>
      <c r="K27" s="13">
        <v>0.20599999999999999</v>
      </c>
      <c r="L27" s="13">
        <v>18.146000000000001</v>
      </c>
      <c r="M27" s="14"/>
      <c r="N27" s="14"/>
      <c r="O27" s="13">
        <v>623.30499999999995</v>
      </c>
      <c r="P27" s="7"/>
    </row>
    <row r="28" spans="1:16" ht="15" customHeight="1" x14ac:dyDescent="0.2">
      <c r="A28" s="4" t="s">
        <v>69</v>
      </c>
      <c r="B28" s="4" t="s">
        <v>70</v>
      </c>
      <c r="C28" s="13">
        <v>201.19399999999999</v>
      </c>
      <c r="D28" s="14"/>
      <c r="E28" s="14"/>
      <c r="F28" s="14"/>
      <c r="G28" s="14"/>
      <c r="H28" s="14"/>
      <c r="I28" s="14"/>
      <c r="J28" s="14"/>
      <c r="K28" s="14"/>
      <c r="L28" s="13">
        <v>201.19399999999999</v>
      </c>
      <c r="M28" s="14"/>
      <c r="N28" s="14"/>
      <c r="O28" s="13">
        <v>201.19399999999999</v>
      </c>
      <c r="P28" s="7"/>
    </row>
    <row r="29" spans="1:16" ht="15" customHeight="1" x14ac:dyDescent="0.2">
      <c r="A29" s="4" t="s">
        <v>71</v>
      </c>
      <c r="B29" s="4" t="s">
        <v>72</v>
      </c>
      <c r="C29" s="13">
        <v>8851.73</v>
      </c>
      <c r="D29" s="13">
        <v>2767.94</v>
      </c>
      <c r="E29" s="13">
        <v>231.88200000000001</v>
      </c>
      <c r="F29" s="13">
        <v>1074.2439999999999</v>
      </c>
      <c r="G29" s="13">
        <v>242.01599999999999</v>
      </c>
      <c r="H29" s="13">
        <v>119.381</v>
      </c>
      <c r="I29" s="13">
        <v>122.63500000000001</v>
      </c>
      <c r="J29" s="13">
        <v>832.22799999999995</v>
      </c>
      <c r="K29" s="13"/>
      <c r="L29" s="13">
        <v>4725.4260000000004</v>
      </c>
      <c r="M29" s="13">
        <v>52.238</v>
      </c>
      <c r="N29" s="14"/>
      <c r="O29" s="13">
        <v>8851.73</v>
      </c>
      <c r="P29" s="7"/>
    </row>
    <row r="30" spans="1:16" ht="15" customHeight="1" x14ac:dyDescent="0.2">
      <c r="A30" s="4" t="s">
        <v>73</v>
      </c>
      <c r="B30" s="4" t="s">
        <v>74</v>
      </c>
      <c r="C30" s="13">
        <v>8397.2559999999994</v>
      </c>
      <c r="D30" s="13">
        <v>2365.2249999999999</v>
      </c>
      <c r="E30" s="13">
        <v>190.541</v>
      </c>
      <c r="F30" s="13">
        <v>1074.1089999999999</v>
      </c>
      <c r="G30" s="13">
        <v>241.881</v>
      </c>
      <c r="H30" s="13">
        <v>119.246</v>
      </c>
      <c r="I30" s="13">
        <v>122.63500000000001</v>
      </c>
      <c r="J30" s="13">
        <v>832.22799999999995</v>
      </c>
      <c r="K30" s="13"/>
      <c r="L30" s="13">
        <v>4715.143</v>
      </c>
      <c r="M30" s="13">
        <v>52.238</v>
      </c>
      <c r="N30" s="14"/>
      <c r="O30" s="13">
        <v>8397.2559999999994</v>
      </c>
      <c r="P30" s="7"/>
    </row>
    <row r="31" spans="1:16" ht="15" customHeight="1" x14ac:dyDescent="0.2">
      <c r="A31" s="4" t="s">
        <v>75</v>
      </c>
      <c r="B31" s="4" t="s">
        <v>76</v>
      </c>
      <c r="C31" s="13">
        <v>8383.0159999999996</v>
      </c>
      <c r="D31" s="13">
        <v>2365.2249999999999</v>
      </c>
      <c r="E31" s="13">
        <v>190.541</v>
      </c>
      <c r="F31" s="13">
        <v>1059.8689999999999</v>
      </c>
      <c r="G31" s="13">
        <v>227.64099999999999</v>
      </c>
      <c r="H31" s="13">
        <v>105.006</v>
      </c>
      <c r="I31" s="13">
        <v>122.63500000000001</v>
      </c>
      <c r="J31" s="13">
        <v>832.22799999999995</v>
      </c>
      <c r="K31" s="13"/>
      <c r="L31" s="13">
        <v>4715.143</v>
      </c>
      <c r="M31" s="13">
        <v>52.238</v>
      </c>
      <c r="N31" s="14"/>
      <c r="O31" s="13">
        <v>8383.0159999999996</v>
      </c>
      <c r="P31" s="7"/>
    </row>
    <row r="32" spans="1:16" ht="15" customHeight="1" x14ac:dyDescent="0.2">
      <c r="A32" s="4" t="s">
        <v>77</v>
      </c>
      <c r="B32" s="4" t="s">
        <v>78</v>
      </c>
      <c r="C32" s="13">
        <v>6917.9089999999997</v>
      </c>
      <c r="D32" s="13">
        <v>1625.3869999999999</v>
      </c>
      <c r="E32" s="13">
        <v>190.541</v>
      </c>
      <c r="F32" s="13">
        <v>924.42700000000002</v>
      </c>
      <c r="G32" s="13">
        <v>223.90600000000001</v>
      </c>
      <c r="H32" s="13">
        <v>101.271</v>
      </c>
      <c r="I32" s="13">
        <v>122.63500000000001</v>
      </c>
      <c r="J32" s="13">
        <v>700.52099999999996</v>
      </c>
      <c r="K32" s="13"/>
      <c r="L32" s="13">
        <v>4125.3159999999998</v>
      </c>
      <c r="M32" s="13">
        <v>52.238</v>
      </c>
      <c r="N32" s="14"/>
      <c r="O32" s="13">
        <v>6917.9089999999997</v>
      </c>
      <c r="P32" s="7"/>
    </row>
    <row r="33" spans="1:16" ht="15" customHeight="1" x14ac:dyDescent="0.2">
      <c r="A33" s="4" t="s">
        <v>79</v>
      </c>
      <c r="B33" s="4" t="s">
        <v>80</v>
      </c>
      <c r="C33" s="13">
        <v>819.05799999999999</v>
      </c>
      <c r="D33" s="13">
        <v>637.68700000000001</v>
      </c>
      <c r="E33" s="14"/>
      <c r="F33" s="14"/>
      <c r="G33" s="14"/>
      <c r="H33" s="14"/>
      <c r="I33" s="14"/>
      <c r="J33" s="14"/>
      <c r="K33" s="14"/>
      <c r="L33" s="13">
        <v>181.37100000000001</v>
      </c>
      <c r="M33" s="14"/>
      <c r="N33" s="14"/>
      <c r="O33" s="13">
        <v>819.05799999999999</v>
      </c>
      <c r="P33" s="7"/>
    </row>
    <row r="34" spans="1:16" ht="15" customHeight="1" x14ac:dyDescent="0.2">
      <c r="A34" s="4" t="s">
        <v>81</v>
      </c>
      <c r="B34" s="4" t="s">
        <v>82</v>
      </c>
      <c r="C34" s="13">
        <v>4.9480000000000004</v>
      </c>
      <c r="D34" s="14"/>
      <c r="E34" s="14"/>
      <c r="F34" s="13">
        <v>4.9480000000000004</v>
      </c>
      <c r="G34" s="14"/>
      <c r="H34" s="14"/>
      <c r="I34" s="14"/>
      <c r="J34" s="13">
        <v>4.9480000000000004</v>
      </c>
      <c r="K34" s="14"/>
      <c r="L34" s="14"/>
      <c r="M34" s="14"/>
      <c r="N34" s="14"/>
      <c r="O34" s="13">
        <v>4.9480000000000004</v>
      </c>
      <c r="P34" s="7"/>
    </row>
    <row r="35" spans="1:16" ht="15" customHeight="1" x14ac:dyDescent="0.2">
      <c r="A35" s="4" t="s">
        <v>83</v>
      </c>
      <c r="B35" s="4" t="s">
        <v>84</v>
      </c>
      <c r="C35" s="13">
        <v>641.101</v>
      </c>
      <c r="D35" s="13">
        <v>102.15</v>
      </c>
      <c r="E35" s="14"/>
      <c r="F35" s="13">
        <v>130.494</v>
      </c>
      <c r="G35" s="13">
        <v>3.7349999999999999</v>
      </c>
      <c r="H35" s="13">
        <v>3.7349999999999999</v>
      </c>
      <c r="I35" s="14"/>
      <c r="J35" s="13">
        <v>126.759</v>
      </c>
      <c r="K35" s="14"/>
      <c r="L35" s="13">
        <v>408.45699999999999</v>
      </c>
      <c r="M35" s="14"/>
      <c r="N35" s="14"/>
      <c r="O35" s="13">
        <v>641.101</v>
      </c>
      <c r="P35" s="7"/>
    </row>
    <row r="36" spans="1:16" ht="15" customHeight="1" x14ac:dyDescent="0.2">
      <c r="A36" s="4" t="s">
        <v>85</v>
      </c>
      <c r="B36" s="4" t="s">
        <v>86</v>
      </c>
      <c r="C36" s="13">
        <v>1.4419999999999999</v>
      </c>
      <c r="D36" s="14"/>
      <c r="E36" s="14"/>
      <c r="F36" s="13">
        <v>1.4419999999999999</v>
      </c>
      <c r="G36" s="13">
        <v>1.4419999999999999</v>
      </c>
      <c r="H36" s="13">
        <v>1.4419999999999999</v>
      </c>
      <c r="I36" s="14"/>
      <c r="J36" s="14"/>
      <c r="K36" s="14"/>
      <c r="L36" s="14"/>
      <c r="M36" s="14"/>
      <c r="N36" s="14"/>
      <c r="O36" s="13">
        <v>1.4419999999999999</v>
      </c>
      <c r="P36" s="7"/>
    </row>
    <row r="37" spans="1:16" ht="15" customHeight="1" x14ac:dyDescent="0.2">
      <c r="A37" s="4" t="s">
        <v>87</v>
      </c>
      <c r="B37" s="4" t="s">
        <v>88</v>
      </c>
      <c r="C37" s="13">
        <v>12.797000000000001</v>
      </c>
      <c r="D37" s="14"/>
      <c r="E37" s="14"/>
      <c r="F37" s="13">
        <v>12.797000000000001</v>
      </c>
      <c r="G37" s="13">
        <v>12.797000000000001</v>
      </c>
      <c r="H37" s="13">
        <v>12.797000000000001</v>
      </c>
      <c r="I37" s="14"/>
      <c r="J37" s="14"/>
      <c r="K37" s="14"/>
      <c r="L37" s="14"/>
      <c r="M37" s="14"/>
      <c r="N37" s="14"/>
      <c r="O37" s="13">
        <v>12.797000000000001</v>
      </c>
      <c r="P37" s="7"/>
    </row>
    <row r="38" spans="1:16" ht="15" customHeight="1" x14ac:dyDescent="0.2">
      <c r="A38" s="4" t="s">
        <v>89</v>
      </c>
      <c r="B38" s="4" t="s">
        <v>90</v>
      </c>
      <c r="C38" s="13">
        <v>0.371</v>
      </c>
      <c r="D38" s="13">
        <v>0.23599999999999999</v>
      </c>
      <c r="E38" s="14"/>
      <c r="F38" s="13">
        <v>0.13500000000000001</v>
      </c>
      <c r="G38" s="13">
        <v>0.13500000000000001</v>
      </c>
      <c r="H38" s="13">
        <v>0.13500000000000001</v>
      </c>
      <c r="I38" s="14"/>
      <c r="J38" s="14"/>
      <c r="K38" s="14"/>
      <c r="L38" s="14"/>
      <c r="M38" s="14"/>
      <c r="N38" s="14"/>
      <c r="O38" s="13">
        <v>0.371</v>
      </c>
      <c r="P38" s="7"/>
    </row>
    <row r="39" spans="1:16" ht="15" customHeight="1" x14ac:dyDescent="0.2">
      <c r="A39" s="4" t="s">
        <v>91</v>
      </c>
      <c r="B39" s="4" t="s">
        <v>92</v>
      </c>
      <c r="C39" s="13">
        <v>454.10300000000001</v>
      </c>
      <c r="D39" s="13">
        <v>402.47899999999998</v>
      </c>
      <c r="E39" s="13">
        <v>41.341000000000001</v>
      </c>
      <c r="F39" s="14"/>
      <c r="G39" s="14"/>
      <c r="H39" s="14"/>
      <c r="I39" s="14"/>
      <c r="J39" s="14"/>
      <c r="K39" s="14"/>
      <c r="L39" s="13">
        <v>10.282999999999999</v>
      </c>
      <c r="M39" s="14"/>
      <c r="N39" s="14"/>
      <c r="O39" s="13">
        <v>454.10300000000001</v>
      </c>
      <c r="P39" s="7"/>
    </row>
    <row r="40" spans="1:16" ht="15" customHeight="1" x14ac:dyDescent="0.2">
      <c r="B40" s="5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</row>
    <row r="41" spans="1:16" ht="15" customHeight="1" x14ac:dyDescent="0.2">
      <c r="A41" s="4" t="s">
        <v>93</v>
      </c>
      <c r="B41" s="4" t="s">
        <v>94</v>
      </c>
      <c r="C41" s="15">
        <v>43817.550999999999</v>
      </c>
      <c r="D41" s="15">
        <v>14626.013999999999</v>
      </c>
      <c r="E41" s="15">
        <v>20684.514999999999</v>
      </c>
      <c r="F41" s="15">
        <v>1593.373</v>
      </c>
      <c r="G41" s="15">
        <v>874.24</v>
      </c>
      <c r="H41" s="15">
        <v>593.25</v>
      </c>
      <c r="I41" s="15">
        <v>280.99</v>
      </c>
      <c r="J41" s="15">
        <v>243.178</v>
      </c>
      <c r="K41" s="15">
        <v>475.95499999999998</v>
      </c>
      <c r="L41" s="15">
        <v>6795.8580000000002</v>
      </c>
      <c r="M41" s="15">
        <v>117.791</v>
      </c>
      <c r="N41" s="15">
        <v>8902.1990000000005</v>
      </c>
      <c r="O41" s="15">
        <v>52719.749000000003</v>
      </c>
      <c r="P41" s="8"/>
    </row>
    <row r="42" spans="1:16" ht="15" customHeight="1" x14ac:dyDescent="0.2">
      <c r="A42" s="4" t="s">
        <v>95</v>
      </c>
      <c r="B42" s="4" t="s">
        <v>96</v>
      </c>
      <c r="C42" s="15">
        <v>184.542</v>
      </c>
      <c r="D42" s="16"/>
      <c r="E42" s="15">
        <v>184.542</v>
      </c>
      <c r="F42" s="16"/>
      <c r="G42" s="16"/>
      <c r="H42" s="16"/>
      <c r="I42" s="16"/>
      <c r="J42" s="16"/>
      <c r="K42" s="16"/>
      <c r="L42" s="16"/>
      <c r="M42" s="16"/>
      <c r="N42" s="15">
        <v>35.805</v>
      </c>
      <c r="O42" s="15">
        <v>220.34700000000001</v>
      </c>
      <c r="P42" s="8"/>
    </row>
    <row r="43" spans="1:16" ht="15" customHeight="1" x14ac:dyDescent="0.2">
      <c r="A43" s="4" t="s">
        <v>97</v>
      </c>
      <c r="B43" s="4" t="s">
        <v>98</v>
      </c>
      <c r="C43" s="15">
        <v>8560.8459999999995</v>
      </c>
      <c r="D43" s="15">
        <v>925.84100000000001</v>
      </c>
      <c r="E43" s="15">
        <v>5333.5889999999999</v>
      </c>
      <c r="F43" s="15">
        <v>223.09200000000001</v>
      </c>
      <c r="G43" s="15">
        <v>94.816999999999993</v>
      </c>
      <c r="H43" s="15">
        <v>40.104999999999997</v>
      </c>
      <c r="I43" s="15">
        <v>54.712000000000003</v>
      </c>
      <c r="J43" s="15">
        <v>84.498000000000005</v>
      </c>
      <c r="K43" s="15">
        <v>43.777000000000001</v>
      </c>
      <c r="L43" s="15">
        <v>1982.606</v>
      </c>
      <c r="M43" s="15">
        <v>95.718000000000004</v>
      </c>
      <c r="N43" s="15">
        <v>2978.0970000000002</v>
      </c>
      <c r="O43" s="15">
        <v>11538.942999999999</v>
      </c>
      <c r="P43" s="8"/>
    </row>
    <row r="44" spans="1:16" ht="15" customHeight="1" x14ac:dyDescent="0.2">
      <c r="A44" s="4" t="s">
        <v>99</v>
      </c>
      <c r="B44" s="4" t="s">
        <v>100</v>
      </c>
      <c r="C44" s="15">
        <v>4513.348</v>
      </c>
      <c r="D44" s="15">
        <v>184.51</v>
      </c>
      <c r="E44" s="15">
        <v>4229.8389999999999</v>
      </c>
      <c r="F44" s="15">
        <v>52.529000000000003</v>
      </c>
      <c r="G44" s="15">
        <v>4.3449999999999998</v>
      </c>
      <c r="H44" s="15">
        <v>0.57899999999999996</v>
      </c>
      <c r="I44" s="15">
        <v>3.766</v>
      </c>
      <c r="J44" s="15">
        <v>0.52800000000000002</v>
      </c>
      <c r="K44" s="15">
        <v>47.655000000000001</v>
      </c>
      <c r="L44" s="15">
        <v>41.780999999999999</v>
      </c>
      <c r="M44" s="15">
        <v>4.6890000000000001</v>
      </c>
      <c r="N44" s="15">
        <v>2927.8589999999999</v>
      </c>
      <c r="O44" s="15">
        <v>7441.2070000000003</v>
      </c>
      <c r="P44" s="8"/>
    </row>
    <row r="45" spans="1:16" ht="15" customHeight="1" x14ac:dyDescent="0.2">
      <c r="A45" s="4" t="s">
        <v>101</v>
      </c>
      <c r="B45" s="4" t="s">
        <v>102</v>
      </c>
      <c r="C45" s="15">
        <v>7326.4610000000002</v>
      </c>
      <c r="D45" s="15">
        <v>2355.183</v>
      </c>
      <c r="E45" s="15">
        <v>4772.6059999999998</v>
      </c>
      <c r="F45" s="15">
        <v>187.01499999999999</v>
      </c>
      <c r="G45" s="15">
        <v>162.745</v>
      </c>
      <c r="H45" s="15">
        <v>82.353999999999999</v>
      </c>
      <c r="I45" s="15">
        <v>80.39</v>
      </c>
      <c r="J45" s="15">
        <v>14.92</v>
      </c>
      <c r="K45" s="15">
        <v>9.3510000000000009</v>
      </c>
      <c r="L45" s="15">
        <v>11.656000000000001</v>
      </c>
      <c r="M45" s="15">
        <v>0</v>
      </c>
      <c r="N45" s="15">
        <v>673.346</v>
      </c>
      <c r="O45" s="15">
        <v>7999.8059999999996</v>
      </c>
      <c r="P45" s="8"/>
    </row>
    <row r="46" spans="1:16" ht="15" customHeight="1" x14ac:dyDescent="0.2">
      <c r="A46" s="4" t="s">
        <v>103</v>
      </c>
      <c r="B46" s="4" t="s">
        <v>104</v>
      </c>
      <c r="C46" s="15">
        <v>15391.536</v>
      </c>
      <c r="D46" s="15">
        <v>9107.8320000000003</v>
      </c>
      <c r="E46" s="15">
        <v>3510.049</v>
      </c>
      <c r="F46" s="15">
        <v>662.84199999999998</v>
      </c>
      <c r="G46" s="15">
        <v>445.57499999999999</v>
      </c>
      <c r="H46" s="15">
        <v>343.67599999999999</v>
      </c>
      <c r="I46" s="15">
        <v>101.899</v>
      </c>
      <c r="J46" s="15">
        <v>69.653999999999996</v>
      </c>
      <c r="K46" s="15">
        <v>147.613</v>
      </c>
      <c r="L46" s="15">
        <v>2094.616</v>
      </c>
      <c r="M46" s="15">
        <v>16.196999999999999</v>
      </c>
      <c r="N46" s="15">
        <v>233.16300000000001</v>
      </c>
      <c r="O46" s="15">
        <v>15624.7</v>
      </c>
      <c r="P46" s="8"/>
    </row>
    <row r="47" spans="1:16" ht="15" customHeight="1" x14ac:dyDescent="0.2">
      <c r="A47" s="4" t="s">
        <v>105</v>
      </c>
      <c r="B47" s="4" t="s">
        <v>106</v>
      </c>
      <c r="C47" s="15">
        <v>2198.0169999999998</v>
      </c>
      <c r="D47" s="15">
        <v>995.79399999999998</v>
      </c>
      <c r="E47" s="15">
        <v>772.50900000000001</v>
      </c>
      <c r="F47" s="15">
        <v>111.80200000000001</v>
      </c>
      <c r="G47" s="15">
        <v>85.033000000000001</v>
      </c>
      <c r="H47" s="15">
        <v>44.073</v>
      </c>
      <c r="I47" s="15">
        <v>40.96</v>
      </c>
      <c r="J47" s="15">
        <v>3.2000000000000001E-2</v>
      </c>
      <c r="K47" s="15">
        <v>26.738</v>
      </c>
      <c r="L47" s="15">
        <v>315.82</v>
      </c>
      <c r="M47" s="15">
        <v>2.0920000000000001</v>
      </c>
      <c r="N47" s="16"/>
      <c r="O47" s="15">
        <v>2198.0169999999998</v>
      </c>
      <c r="P47" s="8"/>
    </row>
    <row r="48" spans="1:16" ht="15" customHeight="1" x14ac:dyDescent="0.2">
      <c r="A48" s="4" t="s">
        <v>107</v>
      </c>
      <c r="B48" s="4" t="s">
        <v>108</v>
      </c>
      <c r="C48" s="15">
        <v>2313.4810000000002</v>
      </c>
      <c r="D48" s="15">
        <v>45.171999999999997</v>
      </c>
      <c r="E48" s="15">
        <v>149.37299999999999</v>
      </c>
      <c r="F48" s="15">
        <v>5.4240000000000004</v>
      </c>
      <c r="G48" s="16"/>
      <c r="H48" s="16"/>
      <c r="I48" s="16"/>
      <c r="J48" s="15">
        <v>5.4240000000000004</v>
      </c>
      <c r="K48" s="16"/>
      <c r="L48" s="15">
        <v>2113.422</v>
      </c>
      <c r="M48" s="15">
        <v>0.09</v>
      </c>
      <c r="N48" s="15">
        <v>44.902000000000001</v>
      </c>
      <c r="O48" s="15">
        <v>2358.3829999999998</v>
      </c>
      <c r="P48" s="8"/>
    </row>
    <row r="49" spans="1:16" ht="15" customHeight="1" x14ac:dyDescent="0.2">
      <c r="A49" s="4" t="s">
        <v>109</v>
      </c>
      <c r="B49" s="4" t="s">
        <v>110</v>
      </c>
      <c r="C49" s="15">
        <v>1841.568</v>
      </c>
      <c r="D49" s="15">
        <v>13.324</v>
      </c>
      <c r="E49" s="15">
        <v>1826.0219999999999</v>
      </c>
      <c r="F49" s="15">
        <v>1.425</v>
      </c>
      <c r="G49" s="15">
        <v>0.754</v>
      </c>
      <c r="H49" s="15"/>
      <c r="I49" s="15">
        <v>0.754</v>
      </c>
      <c r="J49" s="15"/>
      <c r="K49" s="15">
        <v>0.67100000000000004</v>
      </c>
      <c r="L49" s="16">
        <v>0.13800000000000001</v>
      </c>
      <c r="M49" s="15">
        <v>0.65800000000000003</v>
      </c>
      <c r="N49" s="15">
        <v>1690.6489999999999</v>
      </c>
      <c r="O49" s="15">
        <v>3532.2170000000001</v>
      </c>
      <c r="P49" s="8"/>
    </row>
    <row r="50" spans="1:16" ht="15" customHeight="1" x14ac:dyDescent="0.2">
      <c r="A50" s="4" t="s">
        <v>111</v>
      </c>
      <c r="B50" s="4" t="s">
        <v>112</v>
      </c>
      <c r="C50" s="15">
        <v>3685.7689999999998</v>
      </c>
      <c r="D50" s="15">
        <v>1994.153</v>
      </c>
      <c r="E50" s="15">
        <v>678.49300000000005</v>
      </c>
      <c r="F50" s="15">
        <v>461.04500000000002</v>
      </c>
      <c r="G50" s="15">
        <v>166.00399999999999</v>
      </c>
      <c r="H50" s="15">
        <v>126.536</v>
      </c>
      <c r="I50" s="15">
        <v>39.468000000000004</v>
      </c>
      <c r="J50" s="15">
        <v>68.153000000000006</v>
      </c>
      <c r="K50" s="15">
        <v>226.88800000000001</v>
      </c>
      <c r="L50" s="15">
        <v>551.63900000000001</v>
      </c>
      <c r="M50" s="15">
        <v>0.44</v>
      </c>
      <c r="N50" s="15">
        <v>318.37799999999999</v>
      </c>
      <c r="O50" s="15">
        <v>4004.1469999999999</v>
      </c>
      <c r="P50" s="8"/>
    </row>
    <row r="51" spans="1:16" ht="15" customHeight="1" x14ac:dyDescent="0.2">
      <c r="B51" s="5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8"/>
    </row>
    <row r="52" spans="1:16" ht="15" customHeight="1" x14ac:dyDescent="0.2">
      <c r="A52" s="4" t="s">
        <v>113</v>
      </c>
      <c r="B52" s="4" t="s">
        <v>114</v>
      </c>
      <c r="C52" s="15">
        <v>63439.868000000002</v>
      </c>
      <c r="D52" s="15">
        <v>20971.608</v>
      </c>
      <c r="E52" s="15">
        <v>21122.149000000001</v>
      </c>
      <c r="F52" s="15">
        <v>4400.9719999999998</v>
      </c>
      <c r="G52" s="15">
        <v>1690.55</v>
      </c>
      <c r="H52" s="15">
        <v>971.06500000000005</v>
      </c>
      <c r="I52" s="15">
        <v>719.48400000000004</v>
      </c>
      <c r="J52" s="15">
        <v>2149.8440000000001</v>
      </c>
      <c r="K52" s="15">
        <v>560.57799999999997</v>
      </c>
      <c r="L52" s="15">
        <v>16727.348999999998</v>
      </c>
      <c r="M52" s="15">
        <v>217.79</v>
      </c>
      <c r="N52" s="15">
        <v>8902.1990000000005</v>
      </c>
      <c r="O52" s="15">
        <v>72342.066999999995</v>
      </c>
      <c r="P52" s="9"/>
    </row>
    <row r="53" spans="1:16" ht="15" customHeight="1" x14ac:dyDescent="0.2">
      <c r="B53" s="5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</row>
    <row r="54" spans="1:16" ht="15" customHeight="1" x14ac:dyDescent="0.2">
      <c r="B54" s="5"/>
    </row>
    <row r="55" spans="1:16" ht="15" customHeight="1" x14ac:dyDescent="0.2">
      <c r="A55" s="4" t="s">
        <v>93</v>
      </c>
      <c r="B55" s="4" t="s">
        <v>115</v>
      </c>
      <c r="C55" s="18">
        <v>44271.063000000002</v>
      </c>
      <c r="D55" s="18">
        <v>17432.841</v>
      </c>
      <c r="E55" s="18">
        <v>21050.053</v>
      </c>
      <c r="F55" s="18">
        <v>3689.5419999999999</v>
      </c>
      <c r="G55" s="18">
        <v>2938.0340000000001</v>
      </c>
      <c r="H55" s="18">
        <v>2721.2939999999999</v>
      </c>
      <c r="I55" s="18">
        <v>216.74</v>
      </c>
      <c r="J55" s="18">
        <v>305.32</v>
      </c>
      <c r="K55" s="18">
        <v>446.18700000000001</v>
      </c>
      <c r="L55" s="18">
        <v>2078.6060000000002</v>
      </c>
      <c r="M55" s="18">
        <v>20.021000000000001</v>
      </c>
      <c r="N55" s="18">
        <v>8051.8890000000001</v>
      </c>
      <c r="O55" s="18">
        <v>52322.951999999997</v>
      </c>
      <c r="P55" s="10"/>
    </row>
    <row r="56" spans="1:16" ht="15" customHeight="1" x14ac:dyDescent="0.2">
      <c r="A56" s="4" t="s">
        <v>95</v>
      </c>
      <c r="B56" s="4" t="s">
        <v>96</v>
      </c>
      <c r="C56" s="18">
        <v>35.805</v>
      </c>
      <c r="D56" s="19"/>
      <c r="E56" s="18">
        <v>35.805</v>
      </c>
      <c r="F56" s="19"/>
      <c r="G56" s="19"/>
      <c r="H56" s="19"/>
      <c r="I56" s="19"/>
      <c r="J56" s="19"/>
      <c r="K56" s="19"/>
      <c r="L56" s="19"/>
      <c r="M56" s="19"/>
      <c r="N56" s="18">
        <v>184.542</v>
      </c>
      <c r="O56" s="18">
        <v>220.34700000000001</v>
      </c>
      <c r="P56" s="10"/>
    </row>
    <row r="57" spans="1:16" ht="15" customHeight="1" x14ac:dyDescent="0.2">
      <c r="A57" s="4" t="s">
        <v>97</v>
      </c>
      <c r="B57" s="4" t="s">
        <v>98</v>
      </c>
      <c r="C57" s="18">
        <v>9830.3179999999993</v>
      </c>
      <c r="D57" s="19"/>
      <c r="E57" s="18">
        <v>9646.26</v>
      </c>
      <c r="F57" s="18">
        <v>184.05699999999999</v>
      </c>
      <c r="G57" s="18">
        <v>184.05699999999999</v>
      </c>
      <c r="H57" s="18">
        <v>184.05699999999999</v>
      </c>
      <c r="I57" s="19"/>
      <c r="J57" s="19"/>
      <c r="K57" s="19"/>
      <c r="L57" s="19">
        <v>0</v>
      </c>
      <c r="M57" s="19"/>
      <c r="N57" s="18">
        <v>1708.625</v>
      </c>
      <c r="O57" s="18">
        <v>11538.942999999999</v>
      </c>
      <c r="P57" s="10"/>
    </row>
    <row r="58" spans="1:16" ht="15" customHeight="1" x14ac:dyDescent="0.2">
      <c r="A58" s="4" t="s">
        <v>99</v>
      </c>
      <c r="B58" s="4" t="s">
        <v>100</v>
      </c>
      <c r="C58" s="18">
        <v>5404.3069999999998</v>
      </c>
      <c r="D58" s="18">
        <v>672.17200000000003</v>
      </c>
      <c r="E58" s="18">
        <v>2064.4070000000002</v>
      </c>
      <c r="F58" s="18">
        <v>2667.7280000000001</v>
      </c>
      <c r="G58" s="18">
        <v>2393.5129999999999</v>
      </c>
      <c r="H58" s="18">
        <v>2341.991</v>
      </c>
      <c r="I58" s="18">
        <v>51.523000000000003</v>
      </c>
      <c r="J58" s="18">
        <v>49.021999999999998</v>
      </c>
      <c r="K58" s="18">
        <v>225.19200000000001</v>
      </c>
      <c r="L58" s="19"/>
      <c r="M58" s="19"/>
      <c r="N58" s="18">
        <v>2036.9</v>
      </c>
      <c r="O58" s="18">
        <v>7441.2070000000003</v>
      </c>
      <c r="P58" s="10"/>
    </row>
    <row r="59" spans="1:16" ht="15" customHeight="1" x14ac:dyDescent="0.2">
      <c r="A59" s="4" t="s">
        <v>101</v>
      </c>
      <c r="B59" s="4" t="s">
        <v>102</v>
      </c>
      <c r="C59" s="18">
        <v>6588.3069999999998</v>
      </c>
      <c r="D59" s="18">
        <v>3703.4780000000001</v>
      </c>
      <c r="E59" s="18">
        <v>736.88499999999999</v>
      </c>
      <c r="F59" s="18">
        <v>380.53399999999999</v>
      </c>
      <c r="G59" s="18">
        <v>142.983</v>
      </c>
      <c r="H59" s="18">
        <v>83.545000000000002</v>
      </c>
      <c r="I59" s="18">
        <v>59.438000000000002</v>
      </c>
      <c r="J59" s="18">
        <v>196.26599999999999</v>
      </c>
      <c r="K59" s="18">
        <v>41.284999999999997</v>
      </c>
      <c r="L59" s="18">
        <v>1748.0170000000001</v>
      </c>
      <c r="M59" s="18">
        <v>19.393999999999998</v>
      </c>
      <c r="N59" s="18">
        <v>1411.499</v>
      </c>
      <c r="O59" s="18">
        <v>7999.8069999999998</v>
      </c>
      <c r="P59" s="10"/>
    </row>
    <row r="60" spans="1:16" ht="15" customHeight="1" x14ac:dyDescent="0.2">
      <c r="A60" s="4" t="s">
        <v>103</v>
      </c>
      <c r="B60" s="4" t="s">
        <v>104</v>
      </c>
      <c r="C60" s="18">
        <v>14797.954</v>
      </c>
      <c r="D60" s="18">
        <v>11629.106</v>
      </c>
      <c r="E60" s="18">
        <v>3136.5509999999999</v>
      </c>
      <c r="F60" s="18">
        <v>32.296999999999997</v>
      </c>
      <c r="G60" s="18">
        <v>32.296999999999997</v>
      </c>
      <c r="H60" s="18">
        <v>0.94</v>
      </c>
      <c r="I60" s="18">
        <v>31.356999999999999</v>
      </c>
      <c r="J60" s="19"/>
      <c r="K60" s="19"/>
      <c r="L60" s="19"/>
      <c r="M60" s="18"/>
      <c r="N60" s="18">
        <v>429.947</v>
      </c>
      <c r="O60" s="18">
        <v>15227.902</v>
      </c>
      <c r="P60" s="10"/>
    </row>
    <row r="61" spans="1:16" ht="15" customHeight="1" x14ac:dyDescent="0.2">
      <c r="A61" s="4" t="s">
        <v>105</v>
      </c>
      <c r="B61" s="4" t="s">
        <v>106</v>
      </c>
      <c r="C61" s="18">
        <v>2803.7339999999999</v>
      </c>
      <c r="D61" s="18">
        <v>2571.1190000000001</v>
      </c>
      <c r="E61" s="18">
        <v>232.61500000000001</v>
      </c>
      <c r="F61" s="19"/>
      <c r="G61" s="19"/>
      <c r="H61" s="19"/>
      <c r="I61" s="19"/>
      <c r="J61" s="19"/>
      <c r="K61" s="19"/>
      <c r="L61" s="19"/>
      <c r="M61" s="19"/>
      <c r="N61" s="19"/>
      <c r="O61" s="18">
        <v>2803.7339999999999</v>
      </c>
      <c r="P61" s="10"/>
    </row>
    <row r="62" spans="1:16" ht="15" customHeight="1" x14ac:dyDescent="0.2">
      <c r="A62" s="4" t="s">
        <v>107</v>
      </c>
      <c r="B62" s="4" t="s">
        <v>108</v>
      </c>
      <c r="C62" s="18">
        <v>2336.4549999999999</v>
      </c>
      <c r="D62" s="19"/>
      <c r="E62" s="18">
        <v>2335.6750000000002</v>
      </c>
      <c r="F62" s="18">
        <v>0.77900000000000003</v>
      </c>
      <c r="G62" s="18">
        <v>0.77900000000000003</v>
      </c>
      <c r="H62" s="19"/>
      <c r="I62" s="18">
        <v>0.77900000000000003</v>
      </c>
      <c r="J62" s="19"/>
      <c r="K62" s="19"/>
      <c r="L62" s="19"/>
      <c r="M62" s="19"/>
      <c r="N62" s="19">
        <v>21.928000000000001</v>
      </c>
      <c r="O62" s="18">
        <v>2358.3829999999998</v>
      </c>
      <c r="P62" s="10"/>
    </row>
    <row r="63" spans="1:16" ht="15" customHeight="1" x14ac:dyDescent="0.2">
      <c r="A63" s="4" t="s">
        <v>109</v>
      </c>
      <c r="B63" s="4" t="s">
        <v>110</v>
      </c>
      <c r="C63" s="18">
        <v>1974.845</v>
      </c>
      <c r="D63" s="18">
        <v>14.478</v>
      </c>
      <c r="E63" s="18">
        <v>1957.075</v>
      </c>
      <c r="F63" s="18">
        <v>2.383</v>
      </c>
      <c r="G63" s="18">
        <v>1.006</v>
      </c>
      <c r="H63" s="18"/>
      <c r="I63" s="18">
        <v>1.006</v>
      </c>
      <c r="J63" s="18"/>
      <c r="K63" s="18">
        <v>1.377</v>
      </c>
      <c r="L63" s="19">
        <v>0.28199999999999997</v>
      </c>
      <c r="M63" s="18">
        <v>0.627</v>
      </c>
      <c r="N63" s="18">
        <v>1557.3720000000001</v>
      </c>
      <c r="O63" s="18">
        <v>3532.2170000000001</v>
      </c>
      <c r="P63" s="10"/>
    </row>
    <row r="64" spans="1:16" ht="15" customHeight="1" x14ac:dyDescent="0.2">
      <c r="A64" s="4" t="s">
        <v>111</v>
      </c>
      <c r="B64" s="4" t="s">
        <v>112</v>
      </c>
      <c r="C64" s="18">
        <v>3303.0729999999999</v>
      </c>
      <c r="D64" s="18">
        <v>1413.6079999999999</v>
      </c>
      <c r="E64" s="18">
        <v>1137.394</v>
      </c>
      <c r="F64" s="18">
        <v>421.76299999999998</v>
      </c>
      <c r="G64" s="18">
        <v>183.398</v>
      </c>
      <c r="H64" s="18">
        <v>110.761</v>
      </c>
      <c r="I64" s="18">
        <v>72.637</v>
      </c>
      <c r="J64" s="18">
        <v>60.031999999999996</v>
      </c>
      <c r="K64" s="18">
        <v>178.334</v>
      </c>
      <c r="L64" s="18">
        <v>330.30700000000002</v>
      </c>
      <c r="M64" s="19"/>
      <c r="N64" s="18">
        <v>701.07399999999996</v>
      </c>
      <c r="O64" s="18">
        <v>4004.1469999999999</v>
      </c>
      <c r="P64" s="10"/>
    </row>
    <row r="65" spans="1:16" ht="15" customHeight="1" x14ac:dyDescent="0.2">
      <c r="B65" s="5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10"/>
    </row>
    <row r="66" spans="1:16" ht="15" customHeight="1" x14ac:dyDescent="0.2">
      <c r="A66" s="4" t="s">
        <v>116</v>
      </c>
      <c r="B66" s="4" t="s">
        <v>117</v>
      </c>
      <c r="C66" s="18">
        <v>19168.805</v>
      </c>
      <c r="D66" s="18">
        <v>3538.7669999999998</v>
      </c>
      <c r="E66" s="18">
        <v>72.096000000000004</v>
      </c>
      <c r="F66" s="18">
        <v>711.43100000000004</v>
      </c>
      <c r="G66" s="18">
        <v>-1247.4839999999999</v>
      </c>
      <c r="H66" s="18">
        <v>-1750.2280000000001</v>
      </c>
      <c r="I66" s="18">
        <v>502.74400000000003</v>
      </c>
      <c r="J66" s="18">
        <v>1844.5239999999999</v>
      </c>
      <c r="K66" s="18">
        <v>114.39100000000001</v>
      </c>
      <c r="L66" s="18">
        <v>14648.743</v>
      </c>
      <c r="M66" s="18">
        <v>197.768</v>
      </c>
      <c r="N66" s="18">
        <v>850.31</v>
      </c>
      <c r="O66" s="18">
        <v>20019.115000000002</v>
      </c>
      <c r="P66" s="11"/>
    </row>
    <row r="67" spans="1:16" ht="15" customHeight="1" x14ac:dyDescent="0.2">
      <c r="A67" s="4" t="s">
        <v>118</v>
      </c>
      <c r="B67" s="4" t="s">
        <v>119</v>
      </c>
      <c r="C67" s="19"/>
      <c r="D67" s="18">
        <v>15167.873</v>
      </c>
      <c r="E67" s="18">
        <v>3208.6469999999999</v>
      </c>
      <c r="F67" s="19"/>
      <c r="G67" s="19"/>
      <c r="H67" s="19"/>
      <c r="I67" s="19"/>
      <c r="J67" s="19"/>
      <c r="K67" s="19"/>
      <c r="L67" s="19"/>
      <c r="M67" s="19"/>
      <c r="N67" s="19"/>
      <c r="O67" s="19"/>
      <c r="P67" s="12"/>
    </row>
    <row r="68" spans="1:16" x14ac:dyDescent="0.2"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</row>
    <row r="69" spans="1:16" ht="23.85" customHeight="1" x14ac:dyDescent="0.2">
      <c r="A69" s="4" t="s">
        <v>120</v>
      </c>
    </row>
    <row r="71" spans="1:16" ht="15" customHeight="1" x14ac:dyDescent="0.2">
      <c r="A71" s="6"/>
    </row>
  </sheetData>
  <pageMargins left="0.7" right="0.7" top="0.75" bottom="0.75" header="0.511811023622047" footer="0.511811023622047"/>
  <pageSetup paperSize="9" orientation="portrait" horizontalDpi="300" verticalDpi="300"/>
  <headerFooter scaleWithDoc="0" alignWithMargins="0">
    <oddHeader>&amp;L&amp;C&amp;R</oddHeader>
    <oddFooter>&amp;L&amp;C&amp;R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908045-DDD9-46F9-A683-0039D698E53F}">
  <dimension ref="A1:K61"/>
  <sheetViews>
    <sheetView tabSelected="1" topLeftCell="A31" zoomScaleNormal="100" workbookViewId="0">
      <selection activeCell="L39" sqref="L39"/>
    </sheetView>
  </sheetViews>
  <sheetFormatPr baseColWidth="10" defaultRowHeight="12.75" x14ac:dyDescent="0.2"/>
  <cols>
    <col min="1" max="1" width="14.5703125" customWidth="1"/>
    <col min="2" max="2" width="59.140625" customWidth="1"/>
    <col min="3" max="10" width="13" customWidth="1"/>
  </cols>
  <sheetData>
    <row r="1" spans="1:11" ht="15" customHeight="1" x14ac:dyDescent="0.2">
      <c r="A1" s="1"/>
      <c r="B1" s="1" t="s">
        <v>0</v>
      </c>
    </row>
    <row r="2" spans="1:11" ht="15" customHeight="1" x14ac:dyDescent="0.2">
      <c r="A2" s="1"/>
      <c r="B2" s="1" t="s">
        <v>121</v>
      </c>
    </row>
    <row r="3" spans="1:11" ht="15" customHeight="1" x14ac:dyDescent="0.2">
      <c r="A3" s="2"/>
      <c r="B3" s="2" t="s">
        <v>1</v>
      </c>
    </row>
    <row r="5" spans="1:11" ht="15" customHeight="1" x14ac:dyDescent="0.2">
      <c r="B5" s="3"/>
      <c r="C5" s="4"/>
      <c r="D5" s="4"/>
      <c r="E5" s="4"/>
      <c r="F5" s="4"/>
      <c r="G5" s="4"/>
      <c r="H5" s="4"/>
      <c r="I5" s="4"/>
      <c r="J5" s="4"/>
    </row>
    <row r="6" spans="1:11" ht="69" customHeight="1" x14ac:dyDescent="0.2">
      <c r="B6" s="21" t="s">
        <v>15</v>
      </c>
      <c r="C6" s="22" t="s">
        <v>16</v>
      </c>
      <c r="D6" s="23" t="s">
        <v>17</v>
      </c>
      <c r="E6" s="23" t="s">
        <v>18</v>
      </c>
      <c r="F6" s="23" t="s">
        <v>19</v>
      </c>
      <c r="G6" s="23" t="s">
        <v>25</v>
      </c>
      <c r="H6" s="23" t="s">
        <v>122</v>
      </c>
      <c r="I6" s="23" t="s">
        <v>27</v>
      </c>
      <c r="J6" s="24" t="s">
        <v>28</v>
      </c>
    </row>
    <row r="7" spans="1:11" ht="17.100000000000001" customHeight="1" x14ac:dyDescent="0.25">
      <c r="A7" s="3"/>
      <c r="B7" s="25" t="s">
        <v>30</v>
      </c>
      <c r="C7" s="26"/>
      <c r="D7" s="27"/>
      <c r="E7" s="27"/>
      <c r="F7" s="27"/>
      <c r="G7" s="27"/>
      <c r="H7" s="27"/>
      <c r="I7" s="27"/>
      <c r="J7" s="28"/>
    </row>
    <row r="8" spans="1:11" ht="17.100000000000001" customHeight="1" x14ac:dyDescent="0.25">
      <c r="A8" s="4"/>
      <c r="B8" s="29" t="s">
        <v>34</v>
      </c>
      <c r="C8" s="30">
        <v>10770.587</v>
      </c>
      <c r="D8" s="31">
        <v>3577.6550000000002</v>
      </c>
      <c r="E8" s="31">
        <v>205.75200000000001</v>
      </c>
      <c r="F8" s="31">
        <v>1733.355</v>
      </c>
      <c r="G8" s="31">
        <v>5206.0649999999996</v>
      </c>
      <c r="H8" s="31">
        <v>47.761000000000003</v>
      </c>
      <c r="I8" s="31"/>
      <c r="J8" s="32">
        <v>10770.587</v>
      </c>
      <c r="K8" s="20"/>
    </row>
    <row r="9" spans="1:11" ht="17.100000000000001" customHeight="1" x14ac:dyDescent="0.25">
      <c r="A9" s="4"/>
      <c r="B9" s="33" t="s">
        <v>36</v>
      </c>
      <c r="C9" s="34">
        <v>9946.0879999999997</v>
      </c>
      <c r="D9" s="35">
        <v>3004.0590000000002</v>
      </c>
      <c r="E9" s="35">
        <v>205.75200000000001</v>
      </c>
      <c r="F9" s="35">
        <v>1701.7909999999999</v>
      </c>
      <c r="G9" s="35">
        <v>4986.7250000000004</v>
      </c>
      <c r="H9" s="35">
        <v>47.761000000000003</v>
      </c>
      <c r="I9" s="35"/>
      <c r="J9" s="32">
        <v>9946.0879999999997</v>
      </c>
      <c r="K9" s="20"/>
    </row>
    <row r="10" spans="1:11" ht="17.100000000000001" customHeight="1" x14ac:dyDescent="0.25">
      <c r="A10" s="4"/>
      <c r="B10" s="33" t="s">
        <v>38</v>
      </c>
      <c r="C10" s="34">
        <v>8644.7939999999999</v>
      </c>
      <c r="D10" s="35">
        <v>2023.8430000000001</v>
      </c>
      <c r="E10" s="35">
        <v>162.24799999999999</v>
      </c>
      <c r="F10" s="35">
        <v>1474.7570000000001</v>
      </c>
      <c r="G10" s="35">
        <v>4945.13</v>
      </c>
      <c r="H10" s="35">
        <v>38.816000000000003</v>
      </c>
      <c r="I10" s="35"/>
      <c r="J10" s="32">
        <v>8644.7939999999999</v>
      </c>
      <c r="K10" s="20"/>
    </row>
    <row r="11" spans="1:11" ht="17.100000000000001" customHeight="1" x14ac:dyDescent="0.25">
      <c r="A11" s="4"/>
      <c r="B11" s="33" t="s">
        <v>40</v>
      </c>
      <c r="C11" s="34">
        <v>5901.0910000000003</v>
      </c>
      <c r="D11" s="35">
        <v>1008.277</v>
      </c>
      <c r="E11" s="35">
        <v>55.21</v>
      </c>
      <c r="F11" s="35">
        <v>84.917000000000002</v>
      </c>
      <c r="G11" s="35">
        <v>4752.6869999999999</v>
      </c>
      <c r="H11" s="35"/>
      <c r="I11" s="35"/>
      <c r="J11" s="32">
        <v>5901.0910000000003</v>
      </c>
      <c r="K11" s="20"/>
    </row>
    <row r="12" spans="1:11" ht="17.100000000000001" customHeight="1" x14ac:dyDescent="0.25">
      <c r="A12" s="4"/>
      <c r="B12" s="33" t="s">
        <v>42</v>
      </c>
      <c r="C12" s="34">
        <v>2743.703</v>
      </c>
      <c r="D12" s="35">
        <v>1015.566</v>
      </c>
      <c r="E12" s="35">
        <v>107.03700000000001</v>
      </c>
      <c r="F12" s="35">
        <v>1389.84</v>
      </c>
      <c r="G12" s="35">
        <v>192.44399999999999</v>
      </c>
      <c r="H12" s="35">
        <v>38.816000000000003</v>
      </c>
      <c r="I12" s="35"/>
      <c r="J12" s="32">
        <v>2743.703</v>
      </c>
      <c r="K12" s="20"/>
    </row>
    <row r="13" spans="1:11" ht="17.100000000000001" customHeight="1" x14ac:dyDescent="0.25">
      <c r="A13" s="4"/>
      <c r="B13" s="33" t="s">
        <v>44</v>
      </c>
      <c r="C13" s="34">
        <v>950.53</v>
      </c>
      <c r="D13" s="35">
        <v>380.495</v>
      </c>
      <c r="E13" s="35">
        <v>107.03700000000001</v>
      </c>
      <c r="F13" s="35">
        <v>378.02</v>
      </c>
      <c r="G13" s="35">
        <v>46.161999999999999</v>
      </c>
      <c r="H13" s="35">
        <v>38.816000000000003</v>
      </c>
      <c r="I13" s="35"/>
      <c r="J13" s="32">
        <v>950.53</v>
      </c>
      <c r="K13" s="20"/>
    </row>
    <row r="14" spans="1:11" ht="17.100000000000001" customHeight="1" x14ac:dyDescent="0.25">
      <c r="A14" s="4"/>
      <c r="B14" s="33" t="s">
        <v>46</v>
      </c>
      <c r="C14" s="34">
        <v>1793.173</v>
      </c>
      <c r="D14" s="35">
        <v>635.07100000000003</v>
      </c>
      <c r="E14" s="35"/>
      <c r="F14" s="35">
        <v>1011.82</v>
      </c>
      <c r="G14" s="35">
        <v>146.28100000000001</v>
      </c>
      <c r="H14" s="35"/>
      <c r="I14" s="35"/>
      <c r="J14" s="32">
        <v>1793.173</v>
      </c>
      <c r="K14" s="20"/>
    </row>
    <row r="15" spans="1:11" ht="17.100000000000001" customHeight="1" x14ac:dyDescent="0.25">
      <c r="A15" s="4"/>
      <c r="B15" s="33" t="s">
        <v>48</v>
      </c>
      <c r="C15" s="34">
        <v>782.46500000000003</v>
      </c>
      <c r="D15" s="35">
        <v>684.24900000000002</v>
      </c>
      <c r="E15" s="35">
        <v>21.635999999999999</v>
      </c>
      <c r="F15" s="35">
        <v>37.107999999999997</v>
      </c>
      <c r="G15" s="35">
        <v>30.800999999999998</v>
      </c>
      <c r="H15" s="35">
        <v>8.67</v>
      </c>
      <c r="I15" s="35"/>
      <c r="J15" s="32">
        <v>782.46500000000003</v>
      </c>
      <c r="K15" s="20"/>
    </row>
    <row r="16" spans="1:11" ht="17.100000000000001" customHeight="1" x14ac:dyDescent="0.25">
      <c r="A16" s="4"/>
      <c r="B16" s="33" t="s">
        <v>56</v>
      </c>
      <c r="C16" s="34">
        <v>45.704000000000001</v>
      </c>
      <c r="D16" s="35"/>
      <c r="E16" s="35"/>
      <c r="F16" s="35">
        <v>45.704000000000001</v>
      </c>
      <c r="G16" s="35"/>
      <c r="H16" s="35"/>
      <c r="I16" s="35"/>
      <c r="J16" s="32">
        <v>45.704000000000001</v>
      </c>
      <c r="K16" s="20"/>
    </row>
    <row r="17" spans="1:11" ht="17.100000000000001" customHeight="1" x14ac:dyDescent="0.25">
      <c r="A17" s="4"/>
      <c r="B17" s="33" t="s">
        <v>58</v>
      </c>
      <c r="C17" s="34">
        <v>22.535</v>
      </c>
      <c r="D17" s="35">
        <v>17.545000000000002</v>
      </c>
      <c r="E17" s="35"/>
      <c r="F17" s="35"/>
      <c r="G17" s="35">
        <v>4.99</v>
      </c>
      <c r="H17" s="35"/>
      <c r="I17" s="35"/>
      <c r="J17" s="32">
        <v>22.535</v>
      </c>
      <c r="K17" s="20"/>
    </row>
    <row r="18" spans="1:11" ht="17.100000000000001" customHeight="1" x14ac:dyDescent="0.25">
      <c r="A18" s="4"/>
      <c r="B18" s="33" t="s">
        <v>60</v>
      </c>
      <c r="C18" s="34">
        <v>450.589</v>
      </c>
      <c r="D18" s="35">
        <v>278.42200000000003</v>
      </c>
      <c r="E18" s="35">
        <v>21.867999999999999</v>
      </c>
      <c r="F18" s="35">
        <v>144.22200000000001</v>
      </c>
      <c r="G18" s="35">
        <v>5.8029999999999999</v>
      </c>
      <c r="H18" s="35">
        <v>0.27500000000000002</v>
      </c>
      <c r="I18" s="35"/>
      <c r="J18" s="32">
        <v>450.589</v>
      </c>
      <c r="K18" s="20"/>
    </row>
    <row r="19" spans="1:11" ht="17.100000000000001" customHeight="1" x14ac:dyDescent="0.25">
      <c r="A19" s="4"/>
      <c r="B19" s="33" t="s">
        <v>62</v>
      </c>
      <c r="C19" s="34">
        <v>245.95500000000001</v>
      </c>
      <c r="D19" s="35">
        <v>116.188</v>
      </c>
      <c r="E19" s="35">
        <v>2.3079999999999998</v>
      </c>
      <c r="F19" s="35">
        <v>126.654</v>
      </c>
      <c r="G19" s="35">
        <v>0.80400000000000005</v>
      </c>
      <c r="H19" s="35"/>
      <c r="I19" s="35"/>
      <c r="J19" s="32">
        <v>245.95500000000001</v>
      </c>
      <c r="K19" s="20"/>
    </row>
    <row r="20" spans="1:11" ht="17.100000000000001" customHeight="1" x14ac:dyDescent="0.25">
      <c r="A20" s="4"/>
      <c r="B20" s="33" t="s">
        <v>64</v>
      </c>
      <c r="C20" s="34">
        <v>198.44900000000001</v>
      </c>
      <c r="D20" s="35">
        <v>157.96899999999999</v>
      </c>
      <c r="E20" s="35">
        <v>19.559000000000001</v>
      </c>
      <c r="F20" s="35">
        <v>15.656000000000001</v>
      </c>
      <c r="G20" s="35">
        <v>4.99</v>
      </c>
      <c r="H20" s="35">
        <v>0.27500000000000002</v>
      </c>
      <c r="I20" s="35"/>
      <c r="J20" s="32">
        <v>198.44900000000001</v>
      </c>
      <c r="K20" s="20"/>
    </row>
    <row r="21" spans="1:11" ht="17.100000000000001" customHeight="1" x14ac:dyDescent="0.25">
      <c r="A21" s="4"/>
      <c r="B21" s="33" t="s">
        <v>66</v>
      </c>
      <c r="C21" s="34">
        <v>6.1859999999999999</v>
      </c>
      <c r="D21" s="35">
        <v>4.2649999999999997</v>
      </c>
      <c r="E21" s="35"/>
      <c r="F21" s="35">
        <v>1.9119999999999999</v>
      </c>
      <c r="G21" s="35">
        <v>8.9999999999999993E-3</v>
      </c>
      <c r="H21" s="35"/>
      <c r="I21" s="35"/>
      <c r="J21" s="32">
        <v>6.1859999999999999</v>
      </c>
      <c r="K21" s="20"/>
    </row>
    <row r="22" spans="1:11" ht="17.100000000000001" customHeight="1" x14ac:dyDescent="0.25">
      <c r="A22" s="4"/>
      <c r="B22" s="33" t="s">
        <v>68</v>
      </c>
      <c r="C22" s="34">
        <v>623.30499999999995</v>
      </c>
      <c r="D22" s="35">
        <v>573.59500000000003</v>
      </c>
      <c r="E22" s="35"/>
      <c r="F22" s="35">
        <v>31.564</v>
      </c>
      <c r="G22" s="35">
        <v>18.146000000000001</v>
      </c>
      <c r="H22" s="35"/>
      <c r="I22" s="35"/>
      <c r="J22" s="32">
        <v>623.30499999999995</v>
      </c>
      <c r="K22" s="20"/>
    </row>
    <row r="23" spans="1:11" ht="17.100000000000001" customHeight="1" x14ac:dyDescent="0.25">
      <c r="A23" s="4"/>
      <c r="B23" s="33" t="s">
        <v>70</v>
      </c>
      <c r="C23" s="34">
        <v>201.19399999999999</v>
      </c>
      <c r="D23" s="35"/>
      <c r="E23" s="35"/>
      <c r="F23" s="35"/>
      <c r="G23" s="35">
        <v>201.19399999999999</v>
      </c>
      <c r="H23" s="35"/>
      <c r="I23" s="35"/>
      <c r="J23" s="32">
        <v>201.19399999999999</v>
      </c>
      <c r="K23" s="20"/>
    </row>
    <row r="24" spans="1:11" ht="17.100000000000001" customHeight="1" x14ac:dyDescent="0.25">
      <c r="A24" s="4"/>
      <c r="B24" s="33" t="s">
        <v>72</v>
      </c>
      <c r="C24" s="34">
        <v>8851.73</v>
      </c>
      <c r="D24" s="35">
        <v>2767.94</v>
      </c>
      <c r="E24" s="35">
        <v>231.88200000000001</v>
      </c>
      <c r="F24" s="35">
        <v>1074.2439999999999</v>
      </c>
      <c r="G24" s="35">
        <v>4725.4260000000004</v>
      </c>
      <c r="H24" s="35">
        <v>52.238</v>
      </c>
      <c r="I24" s="35"/>
      <c r="J24" s="32">
        <v>8851.73</v>
      </c>
      <c r="K24" s="20"/>
    </row>
    <row r="25" spans="1:11" ht="17.100000000000001" customHeight="1" x14ac:dyDescent="0.25">
      <c r="A25" s="4"/>
      <c r="B25" s="33" t="s">
        <v>74</v>
      </c>
      <c r="C25" s="34">
        <v>8397.2559999999994</v>
      </c>
      <c r="D25" s="35">
        <v>2365.2249999999999</v>
      </c>
      <c r="E25" s="35">
        <v>190.541</v>
      </c>
      <c r="F25" s="35">
        <v>1074.1089999999999</v>
      </c>
      <c r="G25" s="35">
        <v>4715.143</v>
      </c>
      <c r="H25" s="35">
        <v>52.238</v>
      </c>
      <c r="I25" s="35"/>
      <c r="J25" s="32">
        <v>8397.2559999999994</v>
      </c>
      <c r="K25" s="20"/>
    </row>
    <row r="26" spans="1:11" ht="17.100000000000001" customHeight="1" x14ac:dyDescent="0.25">
      <c r="A26" s="4"/>
      <c r="B26" s="33" t="s">
        <v>76</v>
      </c>
      <c r="C26" s="34">
        <v>8383.0159999999996</v>
      </c>
      <c r="D26" s="35">
        <v>2365.2249999999999</v>
      </c>
      <c r="E26" s="35">
        <v>190.541</v>
      </c>
      <c r="F26" s="35">
        <v>1059.8689999999999</v>
      </c>
      <c r="G26" s="35">
        <v>4715.143</v>
      </c>
      <c r="H26" s="35">
        <v>52.238</v>
      </c>
      <c r="I26" s="35"/>
      <c r="J26" s="32">
        <v>8383.0159999999996</v>
      </c>
      <c r="K26" s="20"/>
    </row>
    <row r="27" spans="1:11" ht="17.100000000000001" customHeight="1" x14ac:dyDescent="0.25">
      <c r="A27" s="4"/>
      <c r="B27" s="33" t="s">
        <v>86</v>
      </c>
      <c r="C27" s="34">
        <v>1.4419999999999999</v>
      </c>
      <c r="D27" s="35"/>
      <c r="E27" s="35"/>
      <c r="F27" s="35">
        <v>1.4419999999999999</v>
      </c>
      <c r="G27" s="35"/>
      <c r="H27" s="35"/>
      <c r="I27" s="35"/>
      <c r="J27" s="32">
        <v>1.4419999999999999</v>
      </c>
      <c r="K27" s="20"/>
    </row>
    <row r="28" spans="1:11" ht="17.100000000000001" customHeight="1" x14ac:dyDescent="0.25">
      <c r="A28" s="4"/>
      <c r="B28" s="33" t="s">
        <v>88</v>
      </c>
      <c r="C28" s="34">
        <v>12.797000000000001</v>
      </c>
      <c r="D28" s="35"/>
      <c r="E28" s="35"/>
      <c r="F28" s="35">
        <v>12.797000000000001</v>
      </c>
      <c r="G28" s="35"/>
      <c r="H28" s="35"/>
      <c r="I28" s="35"/>
      <c r="J28" s="32">
        <v>12.797000000000001</v>
      </c>
      <c r="K28" s="20"/>
    </row>
    <row r="29" spans="1:11" ht="17.100000000000001" customHeight="1" x14ac:dyDescent="0.25">
      <c r="A29" s="4"/>
      <c r="B29" s="33" t="s">
        <v>90</v>
      </c>
      <c r="C29" s="34">
        <v>0.371</v>
      </c>
      <c r="D29" s="35">
        <v>0.23599999999999999</v>
      </c>
      <c r="E29" s="35"/>
      <c r="F29" s="35">
        <v>0.13500000000000001</v>
      </c>
      <c r="G29" s="35"/>
      <c r="H29" s="35"/>
      <c r="I29" s="35"/>
      <c r="J29" s="32">
        <v>0.371</v>
      </c>
      <c r="K29" s="20"/>
    </row>
    <row r="30" spans="1:11" ht="27" customHeight="1" x14ac:dyDescent="0.25">
      <c r="A30" s="4"/>
      <c r="B30" s="36" t="s">
        <v>92</v>
      </c>
      <c r="C30" s="37">
        <v>454.10300000000001</v>
      </c>
      <c r="D30" s="38">
        <v>402.47899999999998</v>
      </c>
      <c r="E30" s="38">
        <v>41.341000000000001</v>
      </c>
      <c r="F30" s="38"/>
      <c r="G30" s="38">
        <v>10.282999999999999</v>
      </c>
      <c r="H30" s="38"/>
      <c r="I30" s="38"/>
      <c r="J30" s="39">
        <v>454.10300000000001</v>
      </c>
      <c r="K30" s="20"/>
    </row>
    <row r="31" spans="1:11" ht="9" customHeight="1" x14ac:dyDescent="0.2">
      <c r="B31" s="5"/>
      <c r="C31" s="20"/>
      <c r="D31" s="20"/>
      <c r="E31" s="20"/>
      <c r="F31" s="20"/>
      <c r="G31" s="20"/>
      <c r="H31" s="20"/>
      <c r="I31" s="20"/>
      <c r="J31" s="20"/>
      <c r="K31" s="20"/>
    </row>
    <row r="32" spans="1:11" ht="77.25" customHeight="1" x14ac:dyDescent="0.2">
      <c r="B32" s="21" t="s">
        <v>15</v>
      </c>
      <c r="C32" s="22" t="s">
        <v>16</v>
      </c>
      <c r="D32" s="23" t="s">
        <v>17</v>
      </c>
      <c r="E32" s="23" t="s">
        <v>18</v>
      </c>
      <c r="F32" s="23" t="s">
        <v>19</v>
      </c>
      <c r="G32" s="23" t="s">
        <v>25</v>
      </c>
      <c r="H32" s="23" t="s">
        <v>122</v>
      </c>
      <c r="I32" s="23" t="s">
        <v>27</v>
      </c>
      <c r="J32" s="40" t="s">
        <v>28</v>
      </c>
      <c r="K32" s="20"/>
    </row>
    <row r="33" spans="1:11" ht="17.100000000000001" customHeight="1" x14ac:dyDescent="0.25">
      <c r="A33" s="4"/>
      <c r="B33" s="41" t="s">
        <v>94</v>
      </c>
      <c r="C33" s="42">
        <v>43817.550999999999</v>
      </c>
      <c r="D33" s="43">
        <v>14626.013999999999</v>
      </c>
      <c r="E33" s="43">
        <v>20684.514999999999</v>
      </c>
      <c r="F33" s="43">
        <v>1593.373</v>
      </c>
      <c r="G33" s="43">
        <v>6795.8580000000002</v>
      </c>
      <c r="H33" s="43">
        <v>117.791</v>
      </c>
      <c r="I33" s="43">
        <v>8902.1990000000005</v>
      </c>
      <c r="J33" s="44">
        <v>52719.749000000003</v>
      </c>
      <c r="K33" s="20"/>
    </row>
    <row r="34" spans="1:11" ht="17.100000000000001" customHeight="1" x14ac:dyDescent="0.25">
      <c r="A34" s="4"/>
      <c r="B34" s="33" t="s">
        <v>96</v>
      </c>
      <c r="C34" s="34">
        <v>184.542</v>
      </c>
      <c r="D34" s="35"/>
      <c r="E34" s="35">
        <v>184.542</v>
      </c>
      <c r="F34" s="35"/>
      <c r="G34" s="35"/>
      <c r="H34" s="35"/>
      <c r="I34" s="35">
        <v>35.805</v>
      </c>
      <c r="J34" s="32">
        <v>220.34700000000001</v>
      </c>
      <c r="K34" s="20"/>
    </row>
    <row r="35" spans="1:11" ht="17.100000000000001" customHeight="1" x14ac:dyDescent="0.25">
      <c r="A35" s="4"/>
      <c r="B35" s="33" t="s">
        <v>98</v>
      </c>
      <c r="C35" s="34">
        <v>8560.8459999999995</v>
      </c>
      <c r="D35" s="35">
        <v>925.84100000000001</v>
      </c>
      <c r="E35" s="35">
        <v>5333.5889999999999</v>
      </c>
      <c r="F35" s="35">
        <v>223.09200000000001</v>
      </c>
      <c r="G35" s="35">
        <v>1982.606</v>
      </c>
      <c r="H35" s="35">
        <v>95.718000000000004</v>
      </c>
      <c r="I35" s="35">
        <v>2978.0970000000002</v>
      </c>
      <c r="J35" s="32">
        <v>11538.942999999999</v>
      </c>
      <c r="K35" s="20"/>
    </row>
    <row r="36" spans="1:11" ht="17.100000000000001" customHeight="1" x14ac:dyDescent="0.25">
      <c r="A36" s="4"/>
      <c r="B36" s="33" t="s">
        <v>100</v>
      </c>
      <c r="C36" s="34">
        <v>4513.348</v>
      </c>
      <c r="D36" s="35">
        <v>184.51</v>
      </c>
      <c r="E36" s="35">
        <v>4229.8389999999999</v>
      </c>
      <c r="F36" s="35">
        <v>52.529000000000003</v>
      </c>
      <c r="G36" s="35">
        <v>41.780999999999999</v>
      </c>
      <c r="H36" s="35">
        <v>4.6890000000000001</v>
      </c>
      <c r="I36" s="35">
        <v>2927.8589999999999</v>
      </c>
      <c r="J36" s="32">
        <v>7441.2070000000003</v>
      </c>
      <c r="K36" s="20"/>
    </row>
    <row r="37" spans="1:11" ht="17.100000000000001" customHeight="1" x14ac:dyDescent="0.25">
      <c r="A37" s="4"/>
      <c r="B37" s="33" t="s">
        <v>102</v>
      </c>
      <c r="C37" s="34">
        <v>7326.4610000000002</v>
      </c>
      <c r="D37" s="35">
        <v>2355.183</v>
      </c>
      <c r="E37" s="35">
        <v>4772.6059999999998</v>
      </c>
      <c r="F37" s="35">
        <v>187.01499999999999</v>
      </c>
      <c r="G37" s="35">
        <v>11.656000000000001</v>
      </c>
      <c r="H37" s="35">
        <v>0</v>
      </c>
      <c r="I37" s="35">
        <v>673.346</v>
      </c>
      <c r="J37" s="32">
        <v>7999.8059999999996</v>
      </c>
      <c r="K37" s="20"/>
    </row>
    <row r="38" spans="1:11" ht="17.100000000000001" customHeight="1" x14ac:dyDescent="0.25">
      <c r="A38" s="4"/>
      <c r="B38" s="33" t="s">
        <v>104</v>
      </c>
      <c r="C38" s="34">
        <v>15391.536</v>
      </c>
      <c r="D38" s="35">
        <v>9107.8320000000003</v>
      </c>
      <c r="E38" s="35">
        <v>3510.049</v>
      </c>
      <c r="F38" s="35">
        <v>662.84199999999998</v>
      </c>
      <c r="G38" s="35">
        <v>2094.616</v>
      </c>
      <c r="H38" s="35">
        <v>16.196999999999999</v>
      </c>
      <c r="I38" s="35">
        <v>233.16300000000001</v>
      </c>
      <c r="J38" s="32">
        <v>15624.7</v>
      </c>
      <c r="K38" s="20"/>
    </row>
    <row r="39" spans="1:11" ht="17.100000000000001" customHeight="1" x14ac:dyDescent="0.25">
      <c r="A39" s="4"/>
      <c r="B39" s="33" t="s">
        <v>106</v>
      </c>
      <c r="C39" s="34">
        <v>2198.0169999999998</v>
      </c>
      <c r="D39" s="35">
        <v>995.79399999999998</v>
      </c>
      <c r="E39" s="35">
        <v>772.50900000000001</v>
      </c>
      <c r="F39" s="35">
        <v>111.80200000000001</v>
      </c>
      <c r="G39" s="35">
        <v>315.82</v>
      </c>
      <c r="H39" s="35">
        <v>2.0920000000000001</v>
      </c>
      <c r="I39" s="35"/>
      <c r="J39" s="32">
        <v>2198.0169999999998</v>
      </c>
      <c r="K39" s="20"/>
    </row>
    <row r="40" spans="1:11" ht="27" customHeight="1" x14ac:dyDescent="0.25">
      <c r="A40" s="4"/>
      <c r="B40" s="33" t="s">
        <v>108</v>
      </c>
      <c r="C40" s="34">
        <v>2313.4810000000002</v>
      </c>
      <c r="D40" s="35">
        <v>45.171999999999997</v>
      </c>
      <c r="E40" s="35">
        <v>149.37299999999999</v>
      </c>
      <c r="F40" s="35">
        <v>5.4240000000000004</v>
      </c>
      <c r="G40" s="35">
        <v>2113.422</v>
      </c>
      <c r="H40" s="35">
        <v>0.09</v>
      </c>
      <c r="I40" s="35">
        <v>44.902000000000001</v>
      </c>
      <c r="J40" s="32">
        <v>2358.3829999999998</v>
      </c>
      <c r="K40" s="20"/>
    </row>
    <row r="41" spans="1:11" ht="28.5" customHeight="1" x14ac:dyDescent="0.25">
      <c r="A41" s="4"/>
      <c r="B41" s="33" t="s">
        <v>110</v>
      </c>
      <c r="C41" s="34">
        <v>1841.568</v>
      </c>
      <c r="D41" s="35">
        <v>13.324</v>
      </c>
      <c r="E41" s="35">
        <v>1826.0219999999999</v>
      </c>
      <c r="F41" s="35">
        <v>1.425</v>
      </c>
      <c r="G41" s="35">
        <v>0.13800000000000001</v>
      </c>
      <c r="H41" s="35">
        <v>0.65800000000000003</v>
      </c>
      <c r="I41" s="35">
        <v>1690.6489999999999</v>
      </c>
      <c r="J41" s="32">
        <v>3532.2170000000001</v>
      </c>
      <c r="K41" s="20"/>
    </row>
    <row r="42" spans="1:11" ht="17.100000000000001" customHeight="1" x14ac:dyDescent="0.25">
      <c r="A42" s="4"/>
      <c r="B42" s="33" t="s">
        <v>112</v>
      </c>
      <c r="C42" s="34">
        <v>3685.7689999999998</v>
      </c>
      <c r="D42" s="35">
        <v>1994.153</v>
      </c>
      <c r="E42" s="35">
        <v>678.49300000000005</v>
      </c>
      <c r="F42" s="35">
        <v>461.04500000000002</v>
      </c>
      <c r="G42" s="35">
        <v>551.63900000000001</v>
      </c>
      <c r="H42" s="35">
        <v>0.44</v>
      </c>
      <c r="I42" s="35">
        <v>318.37799999999999</v>
      </c>
      <c r="J42" s="32">
        <v>4004.1469999999999</v>
      </c>
      <c r="K42" s="20"/>
    </row>
    <row r="43" spans="1:11" ht="17.100000000000001" customHeight="1" x14ac:dyDescent="0.2">
      <c r="B43" s="45"/>
      <c r="C43" s="46"/>
      <c r="D43" s="47"/>
      <c r="E43" s="47"/>
      <c r="F43" s="47"/>
      <c r="G43" s="47"/>
      <c r="H43" s="47"/>
      <c r="I43" s="47"/>
      <c r="J43" s="48"/>
      <c r="K43" s="20"/>
    </row>
    <row r="44" spans="1:11" ht="17.100000000000001" customHeight="1" x14ac:dyDescent="0.25">
      <c r="A44" s="4"/>
      <c r="B44" s="49" t="s">
        <v>114</v>
      </c>
      <c r="C44" s="50">
        <v>63439.868000000002</v>
      </c>
      <c r="D44" s="51">
        <v>20971.608</v>
      </c>
      <c r="E44" s="51">
        <v>21122.149000000001</v>
      </c>
      <c r="F44" s="51">
        <v>4400.9719999999998</v>
      </c>
      <c r="G44" s="51">
        <v>16727.348999999998</v>
      </c>
      <c r="H44" s="51">
        <v>217.79</v>
      </c>
      <c r="I44" s="51">
        <v>8902.1990000000005</v>
      </c>
      <c r="J44" s="52">
        <v>72342.066999999995</v>
      </c>
      <c r="K44" s="20"/>
    </row>
    <row r="45" spans="1:11" ht="6.75" customHeight="1" x14ac:dyDescent="0.2">
      <c r="B45" s="53"/>
      <c r="C45" s="54"/>
      <c r="D45" s="54"/>
      <c r="E45" s="54"/>
      <c r="F45" s="54"/>
      <c r="G45" s="54"/>
      <c r="H45" s="54"/>
      <c r="I45" s="54"/>
      <c r="J45" s="64"/>
      <c r="K45" s="20"/>
    </row>
    <row r="46" spans="1:11" ht="17.100000000000001" customHeight="1" x14ac:dyDescent="0.25">
      <c r="A46" s="4"/>
      <c r="B46" s="41" t="s">
        <v>115</v>
      </c>
      <c r="C46" s="55">
        <v>44271.063000000002</v>
      </c>
      <c r="D46" s="56">
        <v>17432.841</v>
      </c>
      <c r="E46" s="56">
        <v>21050.053</v>
      </c>
      <c r="F46" s="56">
        <v>3689.5419999999999</v>
      </c>
      <c r="G46" s="56">
        <v>2078.6060000000002</v>
      </c>
      <c r="H46" s="56">
        <v>20.021000000000001</v>
      </c>
      <c r="I46" s="56">
        <v>8051.8890000000001</v>
      </c>
      <c r="J46" s="44">
        <v>52322.951999999997</v>
      </c>
      <c r="K46" s="20"/>
    </row>
    <row r="47" spans="1:11" ht="17.100000000000001" customHeight="1" x14ac:dyDescent="0.25">
      <c r="A47" s="4"/>
      <c r="B47" s="33" t="s">
        <v>96</v>
      </c>
      <c r="C47" s="34">
        <v>35.805</v>
      </c>
      <c r="D47" s="35"/>
      <c r="E47" s="35">
        <v>35.805</v>
      </c>
      <c r="F47" s="35"/>
      <c r="G47" s="35"/>
      <c r="H47" s="35"/>
      <c r="I47" s="35">
        <v>184.542</v>
      </c>
      <c r="J47" s="32">
        <v>220.34700000000001</v>
      </c>
      <c r="K47" s="20"/>
    </row>
    <row r="48" spans="1:11" ht="17.100000000000001" customHeight="1" x14ac:dyDescent="0.25">
      <c r="A48" s="4"/>
      <c r="B48" s="33" t="s">
        <v>98</v>
      </c>
      <c r="C48" s="34">
        <v>9830.3179999999993</v>
      </c>
      <c r="D48" s="35"/>
      <c r="E48" s="35">
        <v>9646.26</v>
      </c>
      <c r="F48" s="35">
        <v>184.05699999999999</v>
      </c>
      <c r="G48" s="35">
        <v>0</v>
      </c>
      <c r="H48" s="35"/>
      <c r="I48" s="35">
        <v>1708.625</v>
      </c>
      <c r="J48" s="32">
        <v>11538.942999999999</v>
      </c>
      <c r="K48" s="20"/>
    </row>
    <row r="49" spans="1:11" ht="17.100000000000001" customHeight="1" x14ac:dyDescent="0.25">
      <c r="A49" s="4"/>
      <c r="B49" s="33" t="s">
        <v>100</v>
      </c>
      <c r="C49" s="34">
        <v>5404.3069999999998</v>
      </c>
      <c r="D49" s="35">
        <v>672.17200000000003</v>
      </c>
      <c r="E49" s="35">
        <v>2064.4070000000002</v>
      </c>
      <c r="F49" s="35">
        <v>2667.7280000000001</v>
      </c>
      <c r="G49" s="35"/>
      <c r="H49" s="35"/>
      <c r="I49" s="35">
        <v>2036.9</v>
      </c>
      <c r="J49" s="32">
        <v>7441.2070000000003</v>
      </c>
      <c r="K49" s="20"/>
    </row>
    <row r="50" spans="1:11" ht="17.100000000000001" customHeight="1" x14ac:dyDescent="0.25">
      <c r="A50" s="4"/>
      <c r="B50" s="33" t="s">
        <v>102</v>
      </c>
      <c r="C50" s="34">
        <v>6588.3069999999998</v>
      </c>
      <c r="D50" s="35">
        <v>3703.4780000000001</v>
      </c>
      <c r="E50" s="35">
        <v>736.88499999999999</v>
      </c>
      <c r="F50" s="35">
        <v>380.53399999999999</v>
      </c>
      <c r="G50" s="35">
        <v>1748.0170000000001</v>
      </c>
      <c r="H50" s="35">
        <v>19.393999999999998</v>
      </c>
      <c r="I50" s="35">
        <v>1411.499</v>
      </c>
      <c r="J50" s="32">
        <v>7999.8069999999998</v>
      </c>
      <c r="K50" s="20"/>
    </row>
    <row r="51" spans="1:11" ht="16.5" customHeight="1" x14ac:dyDescent="0.25">
      <c r="A51" s="4"/>
      <c r="B51" s="33" t="s">
        <v>104</v>
      </c>
      <c r="C51" s="34">
        <v>14797.954</v>
      </c>
      <c r="D51" s="35">
        <v>11629.106</v>
      </c>
      <c r="E51" s="35">
        <v>3136.5509999999999</v>
      </c>
      <c r="F51" s="35">
        <v>32.296999999999997</v>
      </c>
      <c r="G51" s="35"/>
      <c r="H51" s="35"/>
      <c r="I51" s="35">
        <v>429.947</v>
      </c>
      <c r="J51" s="32">
        <v>15227.902</v>
      </c>
      <c r="K51" s="20"/>
    </row>
    <row r="52" spans="1:11" ht="28.5" customHeight="1" x14ac:dyDescent="0.25">
      <c r="A52" s="4"/>
      <c r="B52" s="33" t="s">
        <v>108</v>
      </c>
      <c r="C52" s="34">
        <v>2336.4549999999999</v>
      </c>
      <c r="D52" s="35"/>
      <c r="E52" s="35">
        <v>2335.6750000000002</v>
      </c>
      <c r="F52" s="35">
        <v>0.77900000000000003</v>
      </c>
      <c r="G52" s="35"/>
      <c r="H52" s="35"/>
      <c r="I52" s="35">
        <v>21.928000000000001</v>
      </c>
      <c r="J52" s="32">
        <v>2358.3829999999998</v>
      </c>
      <c r="K52" s="20"/>
    </row>
    <row r="53" spans="1:11" ht="30.75" customHeight="1" x14ac:dyDescent="0.25">
      <c r="A53" s="4"/>
      <c r="B53" s="33" t="s">
        <v>110</v>
      </c>
      <c r="C53" s="34">
        <v>1974.845</v>
      </c>
      <c r="D53" s="35">
        <v>14.478</v>
      </c>
      <c r="E53" s="35">
        <v>1957.075</v>
      </c>
      <c r="F53" s="35">
        <v>2.383</v>
      </c>
      <c r="G53" s="35">
        <v>0.28199999999999997</v>
      </c>
      <c r="H53" s="35">
        <v>0.627</v>
      </c>
      <c r="I53" s="35">
        <v>1557.3720000000001</v>
      </c>
      <c r="J53" s="32">
        <v>3532.2170000000001</v>
      </c>
      <c r="K53" s="20"/>
    </row>
    <row r="54" spans="1:11" ht="17.100000000000001" customHeight="1" x14ac:dyDescent="0.25">
      <c r="A54" s="4"/>
      <c r="B54" s="36" t="s">
        <v>112</v>
      </c>
      <c r="C54" s="37">
        <v>3303.0729999999999</v>
      </c>
      <c r="D54" s="38">
        <v>1413.6079999999999</v>
      </c>
      <c r="E54" s="38">
        <v>1137.394</v>
      </c>
      <c r="F54" s="38">
        <v>421.76299999999998</v>
      </c>
      <c r="G54" s="38">
        <v>330.30700000000002</v>
      </c>
      <c r="H54" s="38"/>
      <c r="I54" s="38">
        <v>701.07399999999996</v>
      </c>
      <c r="J54" s="39">
        <v>4004.1469999999999</v>
      </c>
      <c r="K54" s="20"/>
    </row>
    <row r="55" spans="1:11" ht="5.25" customHeight="1" x14ac:dyDescent="0.2">
      <c r="B55" s="53"/>
      <c r="C55" s="54"/>
      <c r="D55" s="54"/>
      <c r="E55" s="54"/>
      <c r="F55" s="54"/>
      <c r="G55" s="54"/>
      <c r="H55" s="54"/>
      <c r="I55" s="54"/>
      <c r="J55" s="57"/>
      <c r="K55" s="20"/>
    </row>
    <row r="56" spans="1:11" ht="17.100000000000001" customHeight="1" x14ac:dyDescent="0.25">
      <c r="A56" s="4"/>
      <c r="B56" s="49" t="s">
        <v>117</v>
      </c>
      <c r="C56" s="50">
        <v>19168.805</v>
      </c>
      <c r="D56" s="51">
        <v>3538.7669999999998</v>
      </c>
      <c r="E56" s="51">
        <v>72.096000000000004</v>
      </c>
      <c r="F56" s="51">
        <v>711.43100000000004</v>
      </c>
      <c r="G56" s="51">
        <v>14648.743</v>
      </c>
      <c r="H56" s="51">
        <v>197.768</v>
      </c>
      <c r="I56" s="51">
        <v>850.31</v>
      </c>
      <c r="J56" s="52">
        <v>20019.115000000002</v>
      </c>
      <c r="K56" s="20"/>
    </row>
    <row r="57" spans="1:11" ht="17.100000000000001" customHeight="1" x14ac:dyDescent="0.2">
      <c r="A57" s="4"/>
      <c r="B57" s="58" t="s">
        <v>119</v>
      </c>
      <c r="C57" s="59"/>
      <c r="D57" s="60">
        <v>15167.873</v>
      </c>
      <c r="E57" s="60">
        <v>3208.6469999999999</v>
      </c>
      <c r="F57" s="60"/>
      <c r="G57" s="60"/>
      <c r="H57" s="60"/>
      <c r="I57" s="60"/>
      <c r="J57" s="61"/>
      <c r="K57" s="20"/>
    </row>
    <row r="58" spans="1:11" ht="14.25" x14ac:dyDescent="0.2">
      <c r="B58" s="62" t="s">
        <v>120</v>
      </c>
      <c r="C58" s="63"/>
      <c r="D58" s="20"/>
      <c r="E58" s="20"/>
      <c r="F58" s="20"/>
      <c r="G58" s="20"/>
      <c r="H58" s="20"/>
      <c r="I58" s="20"/>
      <c r="J58" s="20"/>
      <c r="K58" s="20"/>
    </row>
    <row r="59" spans="1:11" ht="23.85" customHeight="1" x14ac:dyDescent="0.2">
      <c r="A59" s="4"/>
    </row>
    <row r="60" spans="1:11" x14ac:dyDescent="0.2">
      <c r="C60">
        <f>C56/19622</f>
        <v>0.97690373050657431</v>
      </c>
      <c r="G60">
        <f>G56/14590</f>
        <v>1.0040262508567512</v>
      </c>
    </row>
    <row r="61" spans="1:11" ht="15" customHeight="1" x14ac:dyDescent="0.2">
      <c r="A61" s="6"/>
    </row>
  </sheetData>
  <mergeCells count="1">
    <mergeCell ref="B58:C58"/>
  </mergeCells>
  <pageMargins left="0.7" right="0.7" top="0.75" bottom="0.75" header="0.511811023622047" footer="0.511811023622047"/>
  <pageSetup paperSize="9" orientation="portrait" horizontalDpi="300" verticalDpi="300"/>
  <headerFooter scaleWithDoc="0" alignWithMargins="0">
    <oddHeader>&amp;L&amp;C&amp;R</oddHeader>
    <oddFooter>&amp;L&amp;C&amp;R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T_8200</vt:lpstr>
      <vt:lpstr>T_8200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dc:description/>
  <cp:lastModifiedBy>pc</cp:lastModifiedBy>
  <cp:revision>6</cp:revision>
  <dcterms:created xsi:type="dcterms:W3CDTF">2023-07-20T17:16:57Z</dcterms:created>
  <dcterms:modified xsi:type="dcterms:W3CDTF">2025-09-17T09:45:18Z</dcterms:modified>
  <dc:language>fr-FR</dc:language>
</cp:coreProperties>
</file>