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F:\Tableaux excel1\"/>
    </mc:Choice>
  </mc:AlternateContent>
  <xr:revisionPtr revIDLastSave="0" documentId="8_{9997CC46-6CB4-4779-A856-8B9F028AC0E7}" xr6:coauthVersionLast="36" xr6:coauthVersionMax="36" xr10:uidLastSave="{00000000-0000-0000-0000-000000000000}"/>
  <bookViews>
    <workbookView xWindow="0" yWindow="0" windowWidth="21600" windowHeight="8265" firstSheet="4" activeTab="7" xr2:uid="{00000000-000D-0000-FFFF-FFFF00000000}"/>
  </bookViews>
  <sheets>
    <sheet name="Métadonnées" sheetId="7" r:id="rId1"/>
    <sheet name="T_6201 en niveau" sheetId="1" r:id="rId2"/>
    <sheet name="T_6201 en évolution " sheetId="2" r:id="rId3"/>
    <sheet name="T_6202 en niveau" sheetId="3" r:id="rId4"/>
    <sheet name="T_6202 en niveau (2)" sheetId="8" r:id="rId5"/>
    <sheet name="heures travaillées" sheetId="9" r:id="rId6"/>
    <sheet name="heures travaillées (2)" sheetId="10" r:id="rId7"/>
    <sheet name="productivité" sheetId="11" r:id="rId8"/>
  </sheets>
  <calcPr calcId="191029"/>
</workbook>
</file>

<file path=xl/calcChain.xml><?xml version="1.0" encoding="utf-8"?>
<calcChain xmlns="http://schemas.openxmlformats.org/spreadsheetml/2006/main">
  <c r="H26" i="11" l="1"/>
  <c r="H27" i="11"/>
  <c r="H28" i="11"/>
  <c r="H29" i="11"/>
  <c r="H30" i="11"/>
  <c r="H31" i="11"/>
  <c r="H32" i="11"/>
  <c r="H33" i="11"/>
  <c r="H34" i="11"/>
  <c r="H35" i="11"/>
  <c r="H36" i="11"/>
  <c r="H37" i="11"/>
  <c r="H38" i="11"/>
  <c r="H39" i="11"/>
  <c r="H40" i="11"/>
  <c r="H25" i="11"/>
  <c r="G40" i="11"/>
  <c r="F40" i="11"/>
  <c r="BP20" i="11"/>
  <c r="BP19" i="11"/>
  <c r="BP18" i="11"/>
  <c r="G38" i="11" s="1"/>
  <c r="BP17" i="11"/>
  <c r="BP16" i="11"/>
  <c r="BP12" i="11"/>
  <c r="BP8" i="11"/>
  <c r="G28" i="11" s="1"/>
  <c r="G36" i="11"/>
  <c r="F36" i="11"/>
  <c r="F32" i="11"/>
  <c r="F28" i="11"/>
  <c r="F25" i="11"/>
  <c r="BP5" i="11"/>
  <c r="G25" i="11" s="1"/>
  <c r="BP6" i="11"/>
  <c r="G26" i="11" s="1"/>
  <c r="BP7" i="11"/>
  <c r="G27" i="11" s="1"/>
  <c r="D5" i="11"/>
  <c r="E5" i="11"/>
  <c r="F5" i="11"/>
  <c r="G5" i="11"/>
  <c r="H5" i="11"/>
  <c r="I5" i="11"/>
  <c r="J5" i="11"/>
  <c r="K5" i="11"/>
  <c r="L5" i="11"/>
  <c r="M5" i="11"/>
  <c r="N5" i="11"/>
  <c r="O5" i="11"/>
  <c r="P5" i="11"/>
  <c r="Q5" i="11"/>
  <c r="R5" i="11"/>
  <c r="S5" i="11"/>
  <c r="T5" i="11"/>
  <c r="U5" i="11"/>
  <c r="V5" i="11"/>
  <c r="W5" i="11"/>
  <c r="X5" i="11"/>
  <c r="Y5" i="11"/>
  <c r="Z5" i="11"/>
  <c r="AA5" i="11"/>
  <c r="AB5" i="11"/>
  <c r="AC5" i="11"/>
  <c r="AD5" i="11"/>
  <c r="AE5" i="11"/>
  <c r="AF5" i="11"/>
  <c r="AG5" i="11"/>
  <c r="AH5" i="11"/>
  <c r="AI5" i="11"/>
  <c r="AJ5" i="11"/>
  <c r="AK5" i="11"/>
  <c r="AL5" i="11"/>
  <c r="AM5" i="11"/>
  <c r="AN5" i="11"/>
  <c r="AO5" i="11"/>
  <c r="AP5" i="11"/>
  <c r="AQ5" i="11"/>
  <c r="AR5" i="11"/>
  <c r="AS5" i="11"/>
  <c r="AT5" i="11"/>
  <c r="AU5" i="11"/>
  <c r="AV5" i="11"/>
  <c r="AW5" i="11"/>
  <c r="AX5" i="11"/>
  <c r="AY5" i="11"/>
  <c r="AZ5" i="11"/>
  <c r="BA5" i="11"/>
  <c r="BB5" i="11"/>
  <c r="BC5" i="11"/>
  <c r="BD5" i="11"/>
  <c r="BE5" i="11"/>
  <c r="BF5" i="11"/>
  <c r="BG5" i="11"/>
  <c r="BH5" i="11"/>
  <c r="BI5" i="11"/>
  <c r="BJ5" i="11"/>
  <c r="E25" i="11" s="1"/>
  <c r="BK5" i="11"/>
  <c r="BL5" i="11"/>
  <c r="BM5" i="11"/>
  <c r="BN5" i="11"/>
  <c r="BO5" i="11"/>
  <c r="D6" i="11"/>
  <c r="E6" i="11"/>
  <c r="F6" i="11"/>
  <c r="G6" i="11"/>
  <c r="H6" i="11"/>
  <c r="I6" i="11"/>
  <c r="J6" i="11"/>
  <c r="K6" i="11"/>
  <c r="L6" i="11"/>
  <c r="M6" i="11"/>
  <c r="N6" i="11"/>
  <c r="O6" i="11"/>
  <c r="P6" i="11"/>
  <c r="Q6" i="11"/>
  <c r="R6" i="11"/>
  <c r="S6" i="11"/>
  <c r="T6" i="11"/>
  <c r="U6" i="11"/>
  <c r="V6" i="11"/>
  <c r="W6" i="11"/>
  <c r="X6" i="11"/>
  <c r="Y6" i="11"/>
  <c r="Z6" i="11"/>
  <c r="AA6" i="11"/>
  <c r="AB6" i="11"/>
  <c r="AC6" i="11"/>
  <c r="AD6" i="11"/>
  <c r="AE6" i="11"/>
  <c r="AF6" i="11"/>
  <c r="AG6" i="11"/>
  <c r="AH6" i="11"/>
  <c r="AI6" i="11"/>
  <c r="AJ6" i="11"/>
  <c r="AK6" i="11"/>
  <c r="AL6" i="11"/>
  <c r="AM6" i="11"/>
  <c r="AN6" i="11"/>
  <c r="AO6" i="11"/>
  <c r="AP6" i="11"/>
  <c r="AQ6" i="11"/>
  <c r="AR6" i="11"/>
  <c r="AS6" i="11"/>
  <c r="AT6" i="11"/>
  <c r="AU6" i="11"/>
  <c r="AV6" i="11"/>
  <c r="AW6" i="11"/>
  <c r="AX6" i="11"/>
  <c r="AY6" i="11"/>
  <c r="AZ6" i="11"/>
  <c r="BA6" i="11"/>
  <c r="BB6" i="11"/>
  <c r="BC6" i="11"/>
  <c r="BD6" i="11"/>
  <c r="BE6" i="11"/>
  <c r="BF6" i="11"/>
  <c r="BG6" i="11"/>
  <c r="BH6" i="11"/>
  <c r="BI6" i="11"/>
  <c r="BJ6" i="11"/>
  <c r="E26" i="11" s="1"/>
  <c r="BK6" i="11"/>
  <c r="BL6" i="11"/>
  <c r="BM6" i="11"/>
  <c r="BN6" i="11"/>
  <c r="BO6" i="11"/>
  <c r="F26" i="11" s="1"/>
  <c r="D7" i="11"/>
  <c r="E7" i="11"/>
  <c r="F7" i="11"/>
  <c r="G7" i="11"/>
  <c r="H7" i="11"/>
  <c r="I7" i="11"/>
  <c r="J7" i="11"/>
  <c r="K7" i="11"/>
  <c r="L7" i="11"/>
  <c r="M7" i="11"/>
  <c r="N7" i="11"/>
  <c r="O7" i="11"/>
  <c r="P7" i="11"/>
  <c r="Q7" i="11"/>
  <c r="R7" i="11"/>
  <c r="S7" i="11"/>
  <c r="T7" i="11"/>
  <c r="U7" i="11"/>
  <c r="V7" i="11"/>
  <c r="W7" i="11"/>
  <c r="X7" i="11"/>
  <c r="Y7" i="11"/>
  <c r="Z7" i="11"/>
  <c r="AA7" i="11"/>
  <c r="AB7" i="11"/>
  <c r="AC7" i="11"/>
  <c r="AD7" i="11"/>
  <c r="AE7" i="11"/>
  <c r="AF7" i="11"/>
  <c r="AG7" i="11"/>
  <c r="AH7" i="11"/>
  <c r="AI7" i="11"/>
  <c r="AJ7" i="11"/>
  <c r="AK7" i="11"/>
  <c r="AL7" i="11"/>
  <c r="AM7" i="11"/>
  <c r="AN7" i="11"/>
  <c r="AO7" i="11"/>
  <c r="AP7" i="11"/>
  <c r="AQ7" i="11"/>
  <c r="AR7" i="11"/>
  <c r="AS7" i="11"/>
  <c r="AT7" i="11"/>
  <c r="AU7" i="11"/>
  <c r="AV7" i="11"/>
  <c r="AW7" i="11"/>
  <c r="AX7" i="11"/>
  <c r="AY7" i="11"/>
  <c r="AZ7" i="11"/>
  <c r="BA7" i="11"/>
  <c r="BB7" i="11"/>
  <c r="BC7" i="11"/>
  <c r="BD7" i="11"/>
  <c r="BE7" i="11"/>
  <c r="BF7" i="11"/>
  <c r="BG7" i="11"/>
  <c r="BH7" i="11"/>
  <c r="BI7" i="11"/>
  <c r="BJ7" i="11"/>
  <c r="E27" i="11" s="1"/>
  <c r="BK7" i="11"/>
  <c r="BL7" i="11"/>
  <c r="BM7" i="11"/>
  <c r="BN7" i="11"/>
  <c r="BO7" i="11"/>
  <c r="F27" i="11" s="1"/>
  <c r="D8" i="11"/>
  <c r="E8" i="11"/>
  <c r="F8" i="11"/>
  <c r="G8" i="11"/>
  <c r="H8" i="11"/>
  <c r="I8" i="11"/>
  <c r="J8" i="11"/>
  <c r="K8" i="11"/>
  <c r="L8" i="11"/>
  <c r="M8" i="11"/>
  <c r="N8" i="11"/>
  <c r="O8" i="11"/>
  <c r="P8" i="11"/>
  <c r="Q8" i="11"/>
  <c r="R8" i="11"/>
  <c r="S8" i="11"/>
  <c r="T8" i="11"/>
  <c r="U8" i="11"/>
  <c r="V8" i="11"/>
  <c r="W8" i="11"/>
  <c r="X8" i="11"/>
  <c r="Y8" i="11"/>
  <c r="Z8" i="11"/>
  <c r="AA8" i="11"/>
  <c r="AB8" i="11"/>
  <c r="AC8" i="11"/>
  <c r="AD8" i="11"/>
  <c r="AE8" i="11"/>
  <c r="AF8" i="11"/>
  <c r="AG8" i="11"/>
  <c r="AH8" i="11"/>
  <c r="AI8" i="11"/>
  <c r="AJ8" i="11"/>
  <c r="AK8" i="11"/>
  <c r="AL8" i="11"/>
  <c r="AM8" i="11"/>
  <c r="AN8" i="11"/>
  <c r="AO8" i="11"/>
  <c r="AP8" i="11"/>
  <c r="AQ8" i="11"/>
  <c r="AR8" i="11"/>
  <c r="AS8" i="11"/>
  <c r="AT8" i="11"/>
  <c r="AU8" i="11"/>
  <c r="AV8" i="11"/>
  <c r="AW8" i="11"/>
  <c r="AX8" i="11"/>
  <c r="AY8" i="11"/>
  <c r="AZ8" i="11"/>
  <c r="BA8" i="11"/>
  <c r="BB8" i="11"/>
  <c r="BC8" i="11"/>
  <c r="BD8" i="11"/>
  <c r="BE8" i="11"/>
  <c r="BF8" i="11"/>
  <c r="BG8" i="11"/>
  <c r="BH8" i="11"/>
  <c r="BI8" i="11"/>
  <c r="BJ8" i="11"/>
  <c r="E28" i="11" s="1"/>
  <c r="BK8" i="11"/>
  <c r="BL8" i="11"/>
  <c r="BM8" i="11"/>
  <c r="BN8" i="11"/>
  <c r="BO8" i="11"/>
  <c r="D9" i="11"/>
  <c r="E9" i="11"/>
  <c r="F9" i="11"/>
  <c r="G9" i="11"/>
  <c r="H9" i="11"/>
  <c r="I9" i="11"/>
  <c r="J9" i="11"/>
  <c r="K9" i="11"/>
  <c r="L9" i="11"/>
  <c r="M9" i="11"/>
  <c r="N9" i="11"/>
  <c r="O9" i="11"/>
  <c r="P9" i="11"/>
  <c r="Q9" i="11"/>
  <c r="R9" i="11"/>
  <c r="S9" i="11"/>
  <c r="T9" i="11"/>
  <c r="U9" i="11"/>
  <c r="V9" i="11"/>
  <c r="W9" i="11"/>
  <c r="X9" i="11"/>
  <c r="Y9" i="11"/>
  <c r="Z9" i="11"/>
  <c r="AA9" i="11"/>
  <c r="AB9" i="11"/>
  <c r="AC9" i="11"/>
  <c r="AD9" i="11"/>
  <c r="AE9" i="11"/>
  <c r="AF9" i="11"/>
  <c r="AG9" i="11"/>
  <c r="AH9" i="11"/>
  <c r="AI9" i="11"/>
  <c r="AJ9" i="11"/>
  <c r="AK9" i="11"/>
  <c r="AL9" i="11"/>
  <c r="AM9" i="11"/>
  <c r="AN9" i="11"/>
  <c r="AO9" i="11"/>
  <c r="AP9" i="11"/>
  <c r="AQ9" i="11"/>
  <c r="AR9" i="11"/>
  <c r="AS9" i="11"/>
  <c r="AT9" i="11"/>
  <c r="AU9" i="11"/>
  <c r="AV9" i="11"/>
  <c r="AW9" i="11"/>
  <c r="AX9" i="11"/>
  <c r="AY9" i="11"/>
  <c r="AZ9" i="11"/>
  <c r="BA9" i="11"/>
  <c r="BB9" i="11"/>
  <c r="BC9" i="11"/>
  <c r="BD9" i="11"/>
  <c r="BE9" i="11"/>
  <c r="BF9" i="11"/>
  <c r="BG9" i="11"/>
  <c r="BH9" i="11"/>
  <c r="BI9" i="11"/>
  <c r="BJ9" i="11"/>
  <c r="E29" i="11" s="1"/>
  <c r="BK9" i="11"/>
  <c r="BL9" i="11"/>
  <c r="BM9" i="11"/>
  <c r="BN9" i="11"/>
  <c r="BO9" i="11"/>
  <c r="F29" i="11" s="1"/>
  <c r="D10" i="11"/>
  <c r="E10" i="11"/>
  <c r="F10" i="11"/>
  <c r="G10" i="11"/>
  <c r="H10" i="11"/>
  <c r="I10" i="11"/>
  <c r="J10" i="11"/>
  <c r="K10" i="11"/>
  <c r="L10" i="11"/>
  <c r="M10" i="11"/>
  <c r="N10" i="11"/>
  <c r="O10" i="11"/>
  <c r="P10" i="11"/>
  <c r="Q10" i="11"/>
  <c r="R10" i="11"/>
  <c r="S10" i="11"/>
  <c r="T10" i="11"/>
  <c r="U10" i="11"/>
  <c r="V10" i="11"/>
  <c r="W10" i="11"/>
  <c r="X10" i="11"/>
  <c r="Y10" i="11"/>
  <c r="Z10" i="11"/>
  <c r="AA10" i="11"/>
  <c r="AB10" i="11"/>
  <c r="AC10" i="11"/>
  <c r="AD10" i="11"/>
  <c r="AE10" i="11"/>
  <c r="AF10" i="11"/>
  <c r="AG10" i="11"/>
  <c r="AH10" i="11"/>
  <c r="AI10" i="11"/>
  <c r="AJ10" i="11"/>
  <c r="AK10" i="11"/>
  <c r="AL10" i="11"/>
  <c r="AM10" i="11"/>
  <c r="AN10" i="11"/>
  <c r="AO10" i="11"/>
  <c r="AP10" i="11"/>
  <c r="AQ10" i="11"/>
  <c r="AR10" i="11"/>
  <c r="AS10" i="11"/>
  <c r="AT10" i="11"/>
  <c r="AU10" i="11"/>
  <c r="AV10" i="11"/>
  <c r="AW10" i="11"/>
  <c r="AX10" i="11"/>
  <c r="AY10" i="11"/>
  <c r="AZ10" i="11"/>
  <c r="BA10" i="11"/>
  <c r="BB10" i="11"/>
  <c r="BC10" i="11"/>
  <c r="BD10" i="11"/>
  <c r="BE10" i="11"/>
  <c r="BF10" i="11"/>
  <c r="BG10" i="11"/>
  <c r="BH10" i="11"/>
  <c r="BI10" i="11"/>
  <c r="BJ10" i="11"/>
  <c r="E30" i="11" s="1"/>
  <c r="BK10" i="11"/>
  <c r="BL10" i="11"/>
  <c r="BM10" i="11"/>
  <c r="BN10" i="11"/>
  <c r="BO10" i="11"/>
  <c r="F30" i="11" s="1"/>
  <c r="D11" i="11"/>
  <c r="E11" i="11"/>
  <c r="F11" i="11"/>
  <c r="G11" i="11"/>
  <c r="H11" i="11"/>
  <c r="I11" i="11"/>
  <c r="J11" i="11"/>
  <c r="K11" i="11"/>
  <c r="L11" i="11"/>
  <c r="M11" i="11"/>
  <c r="N11" i="11"/>
  <c r="O11" i="11"/>
  <c r="P11" i="11"/>
  <c r="Q11" i="11"/>
  <c r="R11" i="11"/>
  <c r="S11" i="11"/>
  <c r="T11" i="11"/>
  <c r="U11" i="11"/>
  <c r="V11" i="11"/>
  <c r="W11" i="11"/>
  <c r="X11" i="11"/>
  <c r="Y11" i="11"/>
  <c r="Z11" i="11"/>
  <c r="AA11" i="11"/>
  <c r="AB11" i="11"/>
  <c r="AC11" i="11"/>
  <c r="AD11" i="11"/>
  <c r="AE11" i="11"/>
  <c r="AF11" i="11"/>
  <c r="AG11" i="11"/>
  <c r="AH11" i="11"/>
  <c r="AI11" i="11"/>
  <c r="AJ11" i="11"/>
  <c r="AK11" i="11"/>
  <c r="AL11" i="11"/>
  <c r="AM11" i="11"/>
  <c r="AN11" i="11"/>
  <c r="AO11" i="11"/>
  <c r="AP11" i="11"/>
  <c r="AQ11" i="11"/>
  <c r="AR11" i="11"/>
  <c r="AS11" i="11"/>
  <c r="AT11" i="11"/>
  <c r="AU11" i="11"/>
  <c r="AV11" i="11"/>
  <c r="AW11" i="11"/>
  <c r="AX11" i="11"/>
  <c r="AY11" i="11"/>
  <c r="AZ11" i="11"/>
  <c r="BA11" i="11"/>
  <c r="BB11" i="11"/>
  <c r="BC11" i="11"/>
  <c r="BD11" i="11"/>
  <c r="BE11" i="11"/>
  <c r="BF11" i="11"/>
  <c r="BG11" i="11"/>
  <c r="BH11" i="11"/>
  <c r="BI11" i="11"/>
  <c r="BJ11" i="11"/>
  <c r="E31" i="11" s="1"/>
  <c r="BK11" i="11"/>
  <c r="BL11" i="11"/>
  <c r="BM11" i="11"/>
  <c r="BN11" i="11"/>
  <c r="BO11" i="11"/>
  <c r="F31" i="11" s="1"/>
  <c r="D12" i="11"/>
  <c r="E12" i="11"/>
  <c r="F12" i="11"/>
  <c r="G12" i="11"/>
  <c r="H12" i="11"/>
  <c r="I12" i="11"/>
  <c r="J12" i="11"/>
  <c r="K12" i="11"/>
  <c r="L12" i="11"/>
  <c r="M12" i="11"/>
  <c r="N12" i="11"/>
  <c r="O12" i="11"/>
  <c r="P12" i="11"/>
  <c r="Q12" i="11"/>
  <c r="R12" i="11"/>
  <c r="S12" i="11"/>
  <c r="T12" i="11"/>
  <c r="U12" i="11"/>
  <c r="V12" i="11"/>
  <c r="W12" i="11"/>
  <c r="X12" i="11"/>
  <c r="Y12" i="11"/>
  <c r="Z12" i="11"/>
  <c r="AA12" i="11"/>
  <c r="AB12" i="11"/>
  <c r="AC12" i="11"/>
  <c r="AD12" i="11"/>
  <c r="AE12" i="11"/>
  <c r="AF12" i="11"/>
  <c r="AG12" i="11"/>
  <c r="AH12" i="11"/>
  <c r="AI12" i="11"/>
  <c r="AJ12" i="11"/>
  <c r="AK12" i="11"/>
  <c r="AL12" i="11"/>
  <c r="AM12" i="11"/>
  <c r="AN12" i="11"/>
  <c r="AO12" i="11"/>
  <c r="AP12" i="11"/>
  <c r="AQ12" i="11"/>
  <c r="AR12" i="11"/>
  <c r="AS12" i="11"/>
  <c r="AT12" i="11"/>
  <c r="AU12" i="11"/>
  <c r="AV12" i="11"/>
  <c r="AW12" i="11"/>
  <c r="AX12" i="11"/>
  <c r="AY12" i="11"/>
  <c r="AZ12" i="11"/>
  <c r="BA12" i="11"/>
  <c r="BB12" i="11"/>
  <c r="BC12" i="11"/>
  <c r="BD12" i="11"/>
  <c r="BE12" i="11"/>
  <c r="BF12" i="11"/>
  <c r="BG12" i="11"/>
  <c r="BH12" i="11"/>
  <c r="BI12" i="11"/>
  <c r="BJ12" i="11"/>
  <c r="E32" i="11" s="1"/>
  <c r="BK12" i="11"/>
  <c r="BL12" i="11"/>
  <c r="BM12" i="11"/>
  <c r="BN12" i="11"/>
  <c r="BO12" i="11"/>
  <c r="G32" i="11" s="1"/>
  <c r="D13" i="11"/>
  <c r="E13" i="11"/>
  <c r="F13" i="11"/>
  <c r="G13" i="11"/>
  <c r="H13" i="11"/>
  <c r="I13" i="11"/>
  <c r="J13" i="11"/>
  <c r="K13" i="11"/>
  <c r="L13" i="11"/>
  <c r="M13" i="11"/>
  <c r="N13" i="11"/>
  <c r="O13" i="11"/>
  <c r="P13" i="11"/>
  <c r="Q13" i="11"/>
  <c r="R13" i="11"/>
  <c r="S13" i="11"/>
  <c r="T13" i="11"/>
  <c r="U13" i="11"/>
  <c r="V13" i="11"/>
  <c r="W13" i="11"/>
  <c r="X13" i="11"/>
  <c r="Y13" i="11"/>
  <c r="Z13" i="11"/>
  <c r="AA13" i="11"/>
  <c r="AB13" i="11"/>
  <c r="AC13" i="11"/>
  <c r="AD13" i="11"/>
  <c r="AE13" i="11"/>
  <c r="AF13" i="11"/>
  <c r="AG13" i="11"/>
  <c r="AH13" i="11"/>
  <c r="AI13" i="11"/>
  <c r="AJ13" i="11"/>
  <c r="AK13" i="11"/>
  <c r="AL13" i="11"/>
  <c r="AM13" i="11"/>
  <c r="AN13" i="11"/>
  <c r="AO13" i="11"/>
  <c r="AP13" i="11"/>
  <c r="AQ13" i="11"/>
  <c r="AR13" i="11"/>
  <c r="AS13" i="11"/>
  <c r="AT13" i="11"/>
  <c r="AU13" i="11"/>
  <c r="AV13" i="11"/>
  <c r="AW13" i="11"/>
  <c r="AX13" i="11"/>
  <c r="AY13" i="11"/>
  <c r="AZ13" i="11"/>
  <c r="BA13" i="11"/>
  <c r="BB13" i="11"/>
  <c r="BC13" i="11"/>
  <c r="BD13" i="11"/>
  <c r="BE13" i="11"/>
  <c r="BF13" i="11"/>
  <c r="BG13" i="11"/>
  <c r="BH13" i="11"/>
  <c r="BI13" i="11"/>
  <c r="BJ13" i="11"/>
  <c r="E33" i="11" s="1"/>
  <c r="BK13" i="11"/>
  <c r="BL13" i="11"/>
  <c r="BM13" i="11"/>
  <c r="BN13" i="11"/>
  <c r="BO13" i="11"/>
  <c r="F33" i="11" s="1"/>
  <c r="D14" i="11"/>
  <c r="E14" i="11"/>
  <c r="F14" i="11"/>
  <c r="G14" i="11"/>
  <c r="H14" i="11"/>
  <c r="I14" i="11"/>
  <c r="J14" i="11"/>
  <c r="K14" i="11"/>
  <c r="L14" i="11"/>
  <c r="M14" i="11"/>
  <c r="N14" i="11"/>
  <c r="O14" i="11"/>
  <c r="P14" i="11"/>
  <c r="Q14" i="11"/>
  <c r="R14" i="11"/>
  <c r="S14" i="11"/>
  <c r="T14" i="11"/>
  <c r="U14" i="11"/>
  <c r="V14" i="11"/>
  <c r="W14" i="11"/>
  <c r="X14" i="11"/>
  <c r="Y14" i="11"/>
  <c r="Z14" i="11"/>
  <c r="AA14" i="11"/>
  <c r="AB14" i="11"/>
  <c r="AC14" i="11"/>
  <c r="AD14" i="11"/>
  <c r="AE14" i="11"/>
  <c r="AF14" i="11"/>
  <c r="AG14" i="11"/>
  <c r="AH14" i="11"/>
  <c r="AI14" i="11"/>
  <c r="AJ14" i="11"/>
  <c r="AK14" i="11"/>
  <c r="AL14" i="11"/>
  <c r="AM14" i="11"/>
  <c r="AN14" i="11"/>
  <c r="AO14" i="11"/>
  <c r="AP14" i="11"/>
  <c r="AQ14" i="11"/>
  <c r="AR14" i="11"/>
  <c r="AS14" i="11"/>
  <c r="AT14" i="11"/>
  <c r="AU14" i="11"/>
  <c r="AV14" i="11"/>
  <c r="AW14" i="11"/>
  <c r="AX14" i="11"/>
  <c r="AY14" i="11"/>
  <c r="AZ14" i="11"/>
  <c r="BA14" i="11"/>
  <c r="BB14" i="11"/>
  <c r="BC14" i="11"/>
  <c r="BD14" i="11"/>
  <c r="BE14" i="11"/>
  <c r="BF14" i="11"/>
  <c r="BG14" i="11"/>
  <c r="BH14" i="11"/>
  <c r="BI14" i="11"/>
  <c r="BJ14" i="11"/>
  <c r="E34" i="11" s="1"/>
  <c r="BK14" i="11"/>
  <c r="BL14" i="11"/>
  <c r="BM14" i="11"/>
  <c r="BN14" i="11"/>
  <c r="BO14" i="11"/>
  <c r="F34" i="11" s="1"/>
  <c r="D15" i="11"/>
  <c r="E15" i="11"/>
  <c r="F15" i="11"/>
  <c r="G15" i="11"/>
  <c r="H15" i="11"/>
  <c r="I15" i="11"/>
  <c r="J15" i="11"/>
  <c r="K15" i="11"/>
  <c r="L15" i="11"/>
  <c r="M15" i="11"/>
  <c r="N15" i="11"/>
  <c r="O15" i="11"/>
  <c r="P15" i="11"/>
  <c r="Q15" i="11"/>
  <c r="R15" i="11"/>
  <c r="S15" i="11"/>
  <c r="T15" i="11"/>
  <c r="U15" i="11"/>
  <c r="V15" i="11"/>
  <c r="W15" i="11"/>
  <c r="X15" i="11"/>
  <c r="Y15" i="11"/>
  <c r="Z15" i="11"/>
  <c r="AA15" i="11"/>
  <c r="AB15" i="11"/>
  <c r="AC15" i="11"/>
  <c r="AD15" i="11"/>
  <c r="AE15" i="11"/>
  <c r="AF15" i="11"/>
  <c r="AG15" i="11"/>
  <c r="AH15" i="11"/>
  <c r="AI15" i="11"/>
  <c r="AJ15" i="11"/>
  <c r="AK15" i="11"/>
  <c r="AL15" i="11"/>
  <c r="AM15" i="11"/>
  <c r="AN15" i="11"/>
  <c r="AO15" i="11"/>
  <c r="AP15" i="11"/>
  <c r="AQ15" i="11"/>
  <c r="AR15" i="11"/>
  <c r="AS15" i="11"/>
  <c r="AT15" i="11"/>
  <c r="AU15" i="11"/>
  <c r="AV15" i="11"/>
  <c r="AW15" i="11"/>
  <c r="AX15" i="11"/>
  <c r="AY15" i="11"/>
  <c r="AZ15" i="11"/>
  <c r="BA15" i="11"/>
  <c r="BB15" i="11"/>
  <c r="BC15" i="11"/>
  <c r="BD15" i="11"/>
  <c r="BE15" i="11"/>
  <c r="BF15" i="11"/>
  <c r="BG15" i="11"/>
  <c r="BH15" i="11"/>
  <c r="BI15" i="11"/>
  <c r="BJ15" i="11"/>
  <c r="E35" i="11" s="1"/>
  <c r="BK15" i="11"/>
  <c r="BL15" i="11"/>
  <c r="BM15" i="11"/>
  <c r="BN15" i="11"/>
  <c r="BO15" i="11"/>
  <c r="F35" i="11" s="1"/>
  <c r="D16" i="11"/>
  <c r="E16" i="11"/>
  <c r="F16" i="11"/>
  <c r="G16" i="11"/>
  <c r="H16" i="11"/>
  <c r="I16" i="11"/>
  <c r="J16" i="11"/>
  <c r="K16" i="11"/>
  <c r="L16" i="11"/>
  <c r="M16" i="11"/>
  <c r="N16" i="11"/>
  <c r="O16" i="11"/>
  <c r="P16" i="11"/>
  <c r="Q16" i="11"/>
  <c r="R16" i="11"/>
  <c r="S16" i="11"/>
  <c r="T16" i="11"/>
  <c r="U16" i="11"/>
  <c r="V16" i="11"/>
  <c r="W16" i="11"/>
  <c r="X16" i="11"/>
  <c r="Y16" i="11"/>
  <c r="Z16" i="11"/>
  <c r="AA16" i="11"/>
  <c r="AB16" i="11"/>
  <c r="AC16" i="11"/>
  <c r="AD16" i="11"/>
  <c r="AE16" i="11"/>
  <c r="AF16" i="11"/>
  <c r="AG16" i="11"/>
  <c r="AH16" i="11"/>
  <c r="AI16" i="11"/>
  <c r="AJ16" i="11"/>
  <c r="AK16" i="11"/>
  <c r="AL16" i="11"/>
  <c r="AM16" i="11"/>
  <c r="AN16" i="11"/>
  <c r="AO16" i="11"/>
  <c r="AP16" i="11"/>
  <c r="AQ16" i="11"/>
  <c r="AR16" i="11"/>
  <c r="AS16" i="11"/>
  <c r="AT16" i="11"/>
  <c r="AU16" i="11"/>
  <c r="AV16" i="11"/>
  <c r="AW16" i="11"/>
  <c r="AX16" i="11"/>
  <c r="AY16" i="11"/>
  <c r="AZ16" i="11"/>
  <c r="BA16" i="11"/>
  <c r="BB16" i="11"/>
  <c r="BC16" i="11"/>
  <c r="BD16" i="11"/>
  <c r="BE16" i="11"/>
  <c r="BF16" i="11"/>
  <c r="BG16" i="11"/>
  <c r="BH16" i="11"/>
  <c r="BI16" i="11"/>
  <c r="BJ16" i="11"/>
  <c r="E36" i="11" s="1"/>
  <c r="BK16" i="11"/>
  <c r="BL16" i="11"/>
  <c r="BM16" i="11"/>
  <c r="BN16" i="11"/>
  <c r="BO16" i="11"/>
  <c r="D17" i="11"/>
  <c r="E17" i="11"/>
  <c r="F17" i="11"/>
  <c r="G17" i="11"/>
  <c r="H17" i="11"/>
  <c r="I17" i="11"/>
  <c r="J17" i="11"/>
  <c r="K17" i="11"/>
  <c r="L17" i="11"/>
  <c r="M17" i="11"/>
  <c r="N17" i="11"/>
  <c r="O17" i="11"/>
  <c r="P17" i="11"/>
  <c r="Q17" i="11"/>
  <c r="R17" i="11"/>
  <c r="S17" i="11"/>
  <c r="T17" i="11"/>
  <c r="U17" i="11"/>
  <c r="V17" i="11"/>
  <c r="W17" i="11"/>
  <c r="X17" i="11"/>
  <c r="Y17" i="11"/>
  <c r="Z17" i="11"/>
  <c r="AA17" i="11"/>
  <c r="AB17" i="11"/>
  <c r="AC17" i="11"/>
  <c r="AD17" i="11"/>
  <c r="AE17" i="11"/>
  <c r="AF17" i="11"/>
  <c r="AG17" i="11"/>
  <c r="AH17" i="11"/>
  <c r="AI17" i="11"/>
  <c r="AJ17" i="11"/>
  <c r="AK17" i="11"/>
  <c r="AL17" i="11"/>
  <c r="AM17" i="11"/>
  <c r="AN17" i="11"/>
  <c r="AO17" i="11"/>
  <c r="AP17" i="11"/>
  <c r="AQ17" i="11"/>
  <c r="AR17" i="11"/>
  <c r="AS17" i="11"/>
  <c r="AT17" i="11"/>
  <c r="AU17" i="11"/>
  <c r="AV17" i="11"/>
  <c r="AW17" i="11"/>
  <c r="AX17" i="11"/>
  <c r="AY17" i="11"/>
  <c r="AZ17" i="11"/>
  <c r="BA17" i="11"/>
  <c r="BB17" i="11"/>
  <c r="BC17" i="11"/>
  <c r="BD17" i="11"/>
  <c r="BE17" i="11"/>
  <c r="BF17" i="11"/>
  <c r="BG17" i="11"/>
  <c r="BH17" i="11"/>
  <c r="BI17" i="11"/>
  <c r="BJ17" i="11"/>
  <c r="E37" i="11" s="1"/>
  <c r="BK17" i="11"/>
  <c r="BL17" i="11"/>
  <c r="BM17" i="11"/>
  <c r="BN17" i="11"/>
  <c r="BO17" i="11"/>
  <c r="G37" i="11" s="1"/>
  <c r="D18" i="11"/>
  <c r="E18" i="11"/>
  <c r="F18" i="11"/>
  <c r="G18" i="11"/>
  <c r="H18" i="11"/>
  <c r="I18" i="11"/>
  <c r="J18" i="11"/>
  <c r="K18" i="11"/>
  <c r="L18" i="11"/>
  <c r="M18" i="11"/>
  <c r="N18" i="11"/>
  <c r="O18" i="11"/>
  <c r="P18" i="11"/>
  <c r="Q18" i="11"/>
  <c r="R18" i="11"/>
  <c r="S18" i="11"/>
  <c r="T18" i="11"/>
  <c r="U18" i="11"/>
  <c r="V18" i="11"/>
  <c r="W18" i="11"/>
  <c r="X18" i="11"/>
  <c r="Y18" i="11"/>
  <c r="Z18" i="11"/>
  <c r="AA18" i="11"/>
  <c r="AB18" i="11"/>
  <c r="AC18" i="11"/>
  <c r="AD18" i="11"/>
  <c r="AE18" i="11"/>
  <c r="AF18" i="11"/>
  <c r="AG18" i="11"/>
  <c r="AH18" i="11"/>
  <c r="AI18" i="11"/>
  <c r="AJ18" i="11"/>
  <c r="AK18" i="11"/>
  <c r="AL18" i="11"/>
  <c r="AM18" i="11"/>
  <c r="AN18" i="11"/>
  <c r="AO18" i="11"/>
  <c r="AP18" i="11"/>
  <c r="AQ18" i="11"/>
  <c r="AR18" i="11"/>
  <c r="AS18" i="11"/>
  <c r="AT18" i="11"/>
  <c r="AU18" i="11"/>
  <c r="AV18" i="11"/>
  <c r="AW18" i="11"/>
  <c r="AX18" i="11"/>
  <c r="AY18" i="11"/>
  <c r="AZ18" i="11"/>
  <c r="BA18" i="11"/>
  <c r="BB18" i="11"/>
  <c r="BC18" i="11"/>
  <c r="BD18" i="11"/>
  <c r="BE18" i="11"/>
  <c r="BF18" i="11"/>
  <c r="BG18" i="11"/>
  <c r="BH18" i="11"/>
  <c r="BI18" i="11"/>
  <c r="BJ18" i="11"/>
  <c r="E38" i="11" s="1"/>
  <c r="BK18" i="11"/>
  <c r="BL18" i="11"/>
  <c r="BM18" i="11"/>
  <c r="BN18" i="11"/>
  <c r="BO18" i="11"/>
  <c r="F38" i="11" s="1"/>
  <c r="D19" i="11"/>
  <c r="E19" i="11"/>
  <c r="F19" i="11"/>
  <c r="G19" i="11"/>
  <c r="H19" i="11"/>
  <c r="I19" i="11"/>
  <c r="J19" i="11"/>
  <c r="K19" i="11"/>
  <c r="L19" i="11"/>
  <c r="M19" i="11"/>
  <c r="N19" i="11"/>
  <c r="O19" i="11"/>
  <c r="P19" i="11"/>
  <c r="Q19" i="11"/>
  <c r="R19" i="11"/>
  <c r="S19" i="11"/>
  <c r="T19" i="11"/>
  <c r="U19" i="11"/>
  <c r="V19" i="11"/>
  <c r="W19" i="11"/>
  <c r="X19" i="11"/>
  <c r="Y19" i="11"/>
  <c r="Z19" i="11"/>
  <c r="AA19" i="11"/>
  <c r="AB19" i="11"/>
  <c r="AC19" i="11"/>
  <c r="AD19" i="11"/>
  <c r="AE19" i="11"/>
  <c r="AF19" i="11"/>
  <c r="AG19" i="11"/>
  <c r="AH19" i="11"/>
  <c r="AI19" i="11"/>
  <c r="AJ19" i="11"/>
  <c r="AK19" i="11"/>
  <c r="AL19" i="11"/>
  <c r="AM19" i="11"/>
  <c r="AN19" i="11"/>
  <c r="AO19" i="11"/>
  <c r="AP19" i="11"/>
  <c r="AQ19" i="11"/>
  <c r="AR19" i="11"/>
  <c r="AS19" i="11"/>
  <c r="AT19" i="11"/>
  <c r="AU19" i="11"/>
  <c r="AV19" i="11"/>
  <c r="AW19" i="11"/>
  <c r="AX19" i="11"/>
  <c r="AY19" i="11"/>
  <c r="AZ19" i="11"/>
  <c r="BA19" i="11"/>
  <c r="BB19" i="11"/>
  <c r="BC19" i="11"/>
  <c r="BD19" i="11"/>
  <c r="BE19" i="11"/>
  <c r="BF19" i="11"/>
  <c r="BG19" i="11"/>
  <c r="BH19" i="11"/>
  <c r="BI19" i="11"/>
  <c r="BJ19" i="11"/>
  <c r="E39" i="11" s="1"/>
  <c r="BK19" i="11"/>
  <c r="BL19" i="11"/>
  <c r="BM19" i="11"/>
  <c r="BN19" i="11"/>
  <c r="BO19" i="11"/>
  <c r="F39" i="11" s="1"/>
  <c r="D20" i="11"/>
  <c r="E20" i="11"/>
  <c r="F20" i="11"/>
  <c r="G20" i="11"/>
  <c r="H20" i="11"/>
  <c r="I20" i="11"/>
  <c r="J20" i="11"/>
  <c r="K20" i="11"/>
  <c r="L20" i="11"/>
  <c r="M20" i="11"/>
  <c r="N20" i="11"/>
  <c r="O20" i="11"/>
  <c r="P20" i="11"/>
  <c r="Q20" i="11"/>
  <c r="R20" i="11"/>
  <c r="S20" i="11"/>
  <c r="T20" i="11"/>
  <c r="U20" i="11"/>
  <c r="V20" i="11"/>
  <c r="W20" i="11"/>
  <c r="X20" i="11"/>
  <c r="Y20" i="11"/>
  <c r="Z20" i="11"/>
  <c r="AA20" i="11"/>
  <c r="AB20" i="11"/>
  <c r="AC20" i="11"/>
  <c r="AD20" i="11"/>
  <c r="AE20" i="11"/>
  <c r="AF20" i="11"/>
  <c r="AG20" i="11"/>
  <c r="AH20" i="11"/>
  <c r="AI20" i="11"/>
  <c r="AJ20" i="11"/>
  <c r="AK20" i="11"/>
  <c r="AL20" i="11"/>
  <c r="AM20" i="11"/>
  <c r="AN20" i="11"/>
  <c r="AO20" i="11"/>
  <c r="AP20" i="11"/>
  <c r="AQ20" i="11"/>
  <c r="AR20" i="11"/>
  <c r="AS20" i="11"/>
  <c r="AT20" i="11"/>
  <c r="AU20" i="11"/>
  <c r="AV20" i="11"/>
  <c r="AW20" i="11"/>
  <c r="AX20" i="11"/>
  <c r="AY20" i="11"/>
  <c r="AZ20" i="11"/>
  <c r="BA20" i="11"/>
  <c r="BB20" i="11"/>
  <c r="BC20" i="11"/>
  <c r="BD20" i="11"/>
  <c r="BE20" i="11"/>
  <c r="BF20" i="11"/>
  <c r="BG20" i="11"/>
  <c r="BH20" i="11"/>
  <c r="BI20" i="11"/>
  <c r="BJ20" i="11"/>
  <c r="E40" i="11" s="1"/>
  <c r="BK20" i="11"/>
  <c r="BL20" i="11"/>
  <c r="BM20" i="11"/>
  <c r="BN20" i="11"/>
  <c r="BO20" i="11"/>
  <c r="C6" i="11"/>
  <c r="C7" i="11"/>
  <c r="C8" i="11"/>
  <c r="C9" i="11"/>
  <c r="C10" i="11"/>
  <c r="C11" i="11"/>
  <c r="C12" i="11"/>
  <c r="C13" i="11"/>
  <c r="C14" i="11"/>
  <c r="C15" i="11"/>
  <c r="C16" i="11"/>
  <c r="C17" i="11"/>
  <c r="C18" i="11"/>
  <c r="C19" i="11"/>
  <c r="C20" i="11"/>
  <c r="C5" i="11"/>
  <c r="C40" i="11" l="1"/>
  <c r="C39" i="11"/>
  <c r="C37" i="11"/>
  <c r="C36" i="11"/>
  <c r="C35" i="11"/>
  <c r="C33" i="11"/>
  <c r="C32" i="11"/>
  <c r="C31" i="11"/>
  <c r="C29" i="11"/>
  <c r="C28" i="11"/>
  <c r="C27" i="11"/>
  <c r="F37" i="11"/>
  <c r="G39" i="11"/>
  <c r="C26" i="11"/>
  <c r="C25" i="11"/>
  <c r="D40" i="11"/>
  <c r="D39" i="11"/>
  <c r="D38" i="11"/>
  <c r="D37" i="11"/>
  <c r="D36" i="11"/>
  <c r="D35" i="11"/>
  <c r="D34" i="11"/>
  <c r="D33" i="11"/>
  <c r="D32" i="11"/>
  <c r="D31" i="11"/>
  <c r="D30" i="11"/>
  <c r="D29" i="11"/>
  <c r="D28" i="11"/>
  <c r="D27" i="11"/>
  <c r="D26" i="11"/>
  <c r="D25" i="11"/>
  <c r="C38" i="11"/>
  <c r="C34" i="11"/>
  <c r="C30" i="11"/>
</calcChain>
</file>

<file path=xl/sharedStrings.xml><?xml version="1.0" encoding="utf-8"?>
<sst xmlns="http://schemas.openxmlformats.org/spreadsheetml/2006/main" count="1327" uniqueCount="404">
  <si>
    <t>Unité : Milliards d'euros</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</si>
  <si>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</si>
  <si>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</si>
  <si>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</si>
  <si>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</si>
  <si>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</si>
  <si>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</si>
  <si>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</si>
  <si>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</si>
  <si>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</si>
  <si>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</si>
  <si>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</si>
  <si>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</si>
  <si>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</si>
  <si>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</si>
  <si>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</si>
  <si>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</si>
  <si>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</si>
  <si>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</si>
  <si>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</si>
  <si>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</si>
  <si>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</si>
  <si>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</si>
  <si>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</si>
  <si>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</si>
  <si>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</si>
  <si>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</si>
  <si>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</si>
  <si>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</si>
  <si>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</si>
  <si>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</si>
  <si>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</si>
  <si>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</si>
  <si>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</si>
  <si>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</si>
  <si>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</si>
  <si>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</si>
  <si>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</si>
  <si>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</si>
  <si>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</si>
  <si>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</si>
  <si>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</si>
  <si>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</si>
  <si>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</si>
  <si>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</si>
  <si>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</si>
  <si>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</si>
  <si>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</si>
  <si>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</si>
  <si>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</si>
  <si>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</si>
  <si>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</si>
  <si>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</si>
  <si>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</si>
  <si>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</si>
  <si>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</si>
  <si>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</si>
  <si>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</si>
  <si>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</si>
  <si>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</si>
  <si>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</si>
  <si>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</si>
  <si>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</si>
  <si>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</si>
  <si>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</si>
  <si>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</si>
  <si>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</si>
  <si>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</si>
  <si>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</si>
  <si>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</si>
  <si>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</si>
  <si>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</si>
  <si>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</si>
  <si>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</si>
  <si>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</si>
  <si>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</si>
  <si>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</si>
  <si>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
  </si>
  <si>
    <t>A5_AZ</t>
  </si>
  <si>
    <t>Agriculture, sylviculture et pêche</t>
  </si>
  <si>
    <t>A5_BE</t>
  </si>
  <si>
    <t>Industrie manufacturière, industries extractives et autres</t>
  </si>
  <si>
    <t>A17_DE</t>
  </si>
  <si>
    <t xml:space="preserve">    Industries extractives, énergie, eau, gestion des déchets et dépollution</t>
  </si>
  <si>
    <t>A38_BZ</t>
  </si>
  <si>
    <t xml:space="preserve">      Industries extractives</t>
  </si>
  <si>
    <t>A38_DZ</t>
  </si>
  <si>
    <t xml:space="preserve">      Production et distribution d'électricité, de gaz, de vapeur et d'air conditionné</t>
  </si>
  <si>
    <t>A38_EZ</t>
  </si>
  <si>
    <t xml:space="preserve">      Production et distribution d'eau ; assainissement, gestion des déchets et dépollution</t>
  </si>
  <si>
    <t>A17_C1</t>
  </si>
  <si>
    <t xml:space="preserve">    Fabrication de denrées alimentaires, de boissons et de produits à base de tabac</t>
  </si>
  <si>
    <t>A17_C2</t>
  </si>
  <si>
    <t xml:space="preserve">    Cokéfaction et raffinage</t>
  </si>
  <si>
    <t>A17_C3</t>
  </si>
  <si>
    <t xml:space="preserve">    Fabrication d’équipements électriques, électroniques, informatiques ; fabrication de machines</t>
  </si>
  <si>
    <t>A38_CI</t>
  </si>
  <si>
    <t xml:space="preserve">      Fabrication de produits informatiques, électroniques et optiques</t>
  </si>
  <si>
    <t>A38_CJ</t>
  </si>
  <si>
    <t xml:space="preserve">      Fabrication d'équipements électriques</t>
  </si>
  <si>
    <t>A38_CK</t>
  </si>
  <si>
    <t xml:space="preserve">      Fabrication de machines et équipements n.c.a.</t>
  </si>
  <si>
    <t>A17_C4</t>
  </si>
  <si>
    <t xml:space="preserve">    Fabrication de matériels de transport</t>
  </si>
  <si>
    <t>A17_C5</t>
  </si>
  <si>
    <t xml:space="preserve">    Fabrication d’autres produits industriels</t>
  </si>
  <si>
    <t>A38_CB</t>
  </si>
  <si>
    <t xml:space="preserve">      Fabrication de textiles, industries de l'habillement, industrie du cuir et de la chaussure</t>
  </si>
  <si>
    <t>A38_CC</t>
  </si>
  <si>
    <t xml:space="preserve">      Travail du bois, industries du papier et imprimerie</t>
  </si>
  <si>
    <t>A38_CE</t>
  </si>
  <si>
    <t xml:space="preserve">      Industrie chimique</t>
  </si>
  <si>
    <t>A38_CF</t>
  </si>
  <si>
    <t xml:space="preserve">      Industrie pharmaceutique</t>
  </si>
  <si>
    <t>A38_CG</t>
  </si>
  <si>
    <t xml:space="preserve">      Fabrication de produits en caoutchouc et en plastique ainsi que d'autres produits minéraux non métalliques</t>
  </si>
  <si>
    <t>A38_CH</t>
  </si>
  <si>
    <t xml:space="preserve">      Métallurgie et fabrication de produits métalliques à l'exception des machines et des équipements</t>
  </si>
  <si>
    <t>A38_CM</t>
  </si>
  <si>
    <t xml:space="preserve">      Autres industries manufacturières ; réparation et installation de machines et d'équipements</t>
  </si>
  <si>
    <t>A5_FZ</t>
  </si>
  <si>
    <t>Construction</t>
  </si>
  <si>
    <t>A5_GU</t>
  </si>
  <si>
    <t>Services principalement marchands</t>
  </si>
  <si>
    <t>A10_GI</t>
  </si>
  <si>
    <t xml:space="preserve">  Commerce de gros et de détail, transports, hébergement et restauration</t>
  </si>
  <si>
    <t>A17_GZ</t>
  </si>
  <si>
    <t xml:space="preserve">    Commerce ; réparation d'automobiles et de motocycles</t>
  </si>
  <si>
    <t>A17_HZ</t>
  </si>
  <si>
    <t xml:space="preserve">    Transports et entreposage</t>
  </si>
  <si>
    <t>A17_IZ</t>
  </si>
  <si>
    <t xml:space="preserve">    Hébergement et restauration</t>
  </si>
  <si>
    <t>A10_JZ</t>
  </si>
  <si>
    <t xml:space="preserve">  Information et communication</t>
  </si>
  <si>
    <t>A38_JA</t>
  </si>
  <si>
    <t xml:space="preserve">      Édition, audiovisuel et diffusion</t>
  </si>
  <si>
    <t>A38_JB</t>
  </si>
  <si>
    <t xml:space="preserve">      Télécommunications</t>
  </si>
  <si>
    <t>A38_JC</t>
  </si>
  <si>
    <t xml:space="preserve">      Activités informatiques et services d'information</t>
  </si>
  <si>
    <t>A10_KZ</t>
  </si>
  <si>
    <t xml:space="preserve">  Activités financières et d'assurance</t>
  </si>
  <si>
    <t>A10_LZ</t>
  </si>
  <si>
    <t xml:space="preserve">  Activités immobilières</t>
  </si>
  <si>
    <t>A10_MN</t>
  </si>
  <si>
    <t xml:space="preserve">  Activités spécialisées, scientifiques et techniques et activités de services administratifs et de soutien</t>
  </si>
  <si>
    <t>A38_MA</t>
  </si>
  <si>
    <t xml:space="preserve">      Activités juridiques, comptables, de gestion, d'architecture, d'ingénierie, de contrôle et d'analyses techniques</t>
  </si>
  <si>
    <t>A38_MB</t>
  </si>
  <si>
    <t xml:space="preserve">      Recherche-développement scientifique</t>
  </si>
  <si>
    <t>A38_MC</t>
  </si>
  <si>
    <t xml:space="preserve">      Autres activités spécialisées, scientifiques et techniques</t>
  </si>
  <si>
    <t>A38_NZ</t>
  </si>
  <si>
    <t xml:space="preserve">      Activités de services administratifs et de soutien</t>
  </si>
  <si>
    <t>A10_RU</t>
  </si>
  <si>
    <t xml:space="preserve">  Autres activités de services</t>
  </si>
  <si>
    <t>A38_RZ</t>
  </si>
  <si>
    <t xml:space="preserve">      Arts, spectacles et activités récréatives</t>
  </si>
  <si>
    <t>A38_SZ</t>
  </si>
  <si>
    <t xml:space="preserve">      Autres activités de services</t>
  </si>
  <si>
    <t>A38_TZ</t>
  </si>
  <si>
    <t xml:space="preserve">      Activités des ménages en tant qu'employeurs ; activités indifférenciées des ménages en tant que producteurs de biens et services pour usage propre</t>
  </si>
  <si>
    <t>A5_OQ</t>
  </si>
  <si>
    <t>Services principalement non marchands (*)</t>
  </si>
  <si>
    <t>A38_OZ</t>
  </si>
  <si>
    <t xml:space="preserve">      Administration publique</t>
  </si>
  <si>
    <t>A38_PZ</t>
  </si>
  <si>
    <t xml:space="preserve">      Enseignement</t>
  </si>
  <si>
    <t>A38_QA</t>
  </si>
  <si>
    <t xml:space="preserve">      Activités pour la santé humaine</t>
  </si>
  <si>
    <t>A38_QB</t>
  </si>
  <si>
    <t xml:space="preserve">      Hébergement médico-social et social et action sociale sans hébergement</t>
  </si>
  <si>
    <t>_T</t>
  </si>
  <si>
    <t>Total</t>
  </si>
  <si>
    <t>6.201 - Valeur ajoutée brute par branche à prix courants</t>
  </si>
  <si>
    <t>Note : (*) Le poste "Services principalement non marchands" correspond au regroupement des items "Administration publique", "Enseignement", "Santé humaine et action sociale", soit au poste OQ des niveaux A10 et A17 de la Nomenclature Agrégée (NA) 2008.</t>
  </si>
  <si>
    <t>Source : Comptes nationaux annuels (base 2020)</t>
  </si>
  <si>
    <t>Unité : %</t>
  </si>
  <si>
    <t>6.201 - Evolution de la valeur ajoutée brute par branche à prix courants</t>
  </si>
  <si>
    <t>Unité : Milliards d'euros 2020</t>
  </si>
  <si>
    <t>6.202 – Valeur ajoutée brute par branche en volume aux prix de l'année précédente chaîné</t>
  </si>
  <si>
    <t>6.202 – Evolution de la valeur ajoutée brute par branche en volume aux prix de l'année précédente chaîné</t>
  </si>
  <si>
    <t>6.203 – Indice de prix de la valeur ajoutée brute par branche</t>
  </si>
  <si>
    <t>6.203 – Evolution de l'indice de prix de la valeur ajoutée brute par branche</t>
  </si>
  <si>
    <t>2025-05-22T17:06:34</t>
  </si>
  <si>
    <t>Onglet</t>
  </si>
  <si>
    <t>T_6201 en niveau</t>
  </si>
  <si>
    <t xml:space="preserve">T_6201 en évolution </t>
  </si>
  <si>
    <t>T_6202 en niveau</t>
  </si>
  <si>
    <t>T_6202 en évolution</t>
  </si>
  <si>
    <t>T_6203 en niveau</t>
  </si>
  <si>
    <t>T_6203 en évolution</t>
  </si>
  <si>
    <t>T_6201_6203</t>
  </si>
  <si>
    <t>Nom du fichier xlsx</t>
  </si>
  <si>
    <t>Date de création du fichier</t>
  </si>
  <si>
    <t>Source</t>
  </si>
  <si>
    <t>Comptes nationaux annuels (base 2020)</t>
  </si>
  <si>
    <t>COD_VAR</t>
  </si>
  <si>
    <t>LIB_VAR</t>
  </si>
  <si>
    <t>COD_MOD</t>
  </si>
  <si>
    <t>LIB_MOD</t>
  </si>
  <si>
    <t>FREQ</t>
  </si>
  <si>
    <t>Fréquence</t>
  </si>
  <si>
    <t>A</t>
  </si>
  <si>
    <t>Annuel</t>
  </si>
  <si>
    <t>TIME_PERIOD</t>
  </si>
  <si>
    <t>Période temporelle</t>
  </si>
  <si>
    <t>1949 -&gt; 2024</t>
  </si>
  <si>
    <t>GEO_DATE</t>
  </si>
  <si>
    <t>Millésime géographique</t>
  </si>
  <si>
    <t>GEO_SCOPE</t>
  </si>
  <si>
    <t>Périmètre géographique</t>
  </si>
  <si>
    <t>FE</t>
  </si>
  <si>
    <t>France entière</t>
  </si>
  <si>
    <t>ACCOUNTING_ENTRY</t>
  </si>
  <si>
    <t>Position de compte</t>
  </si>
  <si>
    <t>B</t>
  </si>
  <si>
    <t>Solde</t>
  </si>
  <si>
    <t>ACTIVITY</t>
  </si>
  <si>
    <t>Activité économique</t>
  </si>
  <si>
    <t>A5_AZ|A5_AZ|A5_AZ|A5_AZ|A5_AZ|A5_AZ</t>
  </si>
  <si>
    <t>BTE</t>
  </si>
  <si>
    <t>A5_BE|A5_BE|A5_BE|A5_BE|A5_BE|A5_BE</t>
  </si>
  <si>
    <t>B_D_E</t>
  </si>
  <si>
    <t>Industries extractives, énergie, eau, gestion des déchets et dépollution</t>
  </si>
  <si>
    <t>A17_DE|A17_DE|A17_DE|A17_DE|A17_DE|A17_DE</t>
  </si>
  <si>
    <t>Industries extractives</t>
  </si>
  <si>
    <t>A38_BZ|A38_BZ|A38_BZ|A38_BZ|A38_BZ|A38_BZ</t>
  </si>
  <si>
    <t>D35</t>
  </si>
  <si>
    <t>Production et distribution d'électricité, de gaz, de vapeur et d'air conditionné</t>
  </si>
  <si>
    <t>A38_DZ|A38_DZ|A38_DZ|A38_DZ|A38_DZ|A38_DZ</t>
  </si>
  <si>
    <t>E</t>
  </si>
  <si>
    <t>Production et distribution d'eau ; assainissement, gestion des déchets et dépollution</t>
  </si>
  <si>
    <t>A38_EZ|A38_EZ|A38_EZ|A38_EZ|A38_EZ|A38_EZ</t>
  </si>
  <si>
    <t>C10T12</t>
  </si>
  <si>
    <t>Fabrication de denrées alimentaires, de boissons et de produits à base de tabac</t>
  </si>
  <si>
    <t>A17_C1|A17_C1|A17_C1|A17_C1|A17_C1|A17_C1</t>
  </si>
  <si>
    <t>C19</t>
  </si>
  <si>
    <t>Cokéfaction et raffinage</t>
  </si>
  <si>
    <t>A17_C2|A17_C2|A17_C2|A17_C2|A17_C2|A17_C2</t>
  </si>
  <si>
    <t>C26T28</t>
  </si>
  <si>
    <t>Fabrication de produits informatiques, électroniques et optiques, d'équipements électriques, et de machines et équipements n.c.a.</t>
  </si>
  <si>
    <t>A17_C3|A17_C3|A17_C3|A17_C3|A17_C3|A17_C3</t>
  </si>
  <si>
    <t>C26</t>
  </si>
  <si>
    <t>Fabrication de produits informatiques, électroniques et optiques</t>
  </si>
  <si>
    <t>A38_CI|A38_CI|A38_CI|A38_CI|A38_CI|A38_CI</t>
  </si>
  <si>
    <t>C27</t>
  </si>
  <si>
    <t>Fabrication d'équipements électriques</t>
  </si>
  <si>
    <t>A38_CJ|A38_CJ|A38_CJ|A38_CJ|A38_CJ|A38_CJ</t>
  </si>
  <si>
    <t>C28</t>
  </si>
  <si>
    <t>Fabrication de machines et équipements n.c.a.</t>
  </si>
  <si>
    <t>A38_CK|A38_CK|A38_CK|A38_CK|A38_CK|A38_CK</t>
  </si>
  <si>
    <t>C29_30</t>
  </si>
  <si>
    <t>Fabrication de matériels de transport</t>
  </si>
  <si>
    <t>A17_C4|A17_C4|A17_C4|A17_C4|A17_C4|A17_C4</t>
  </si>
  <si>
    <t>C_OTH</t>
  </si>
  <si>
    <t>Autres industries manufacturières (C15, C23, C27, C31, C32, C33)</t>
  </si>
  <si>
    <t>A17_C5|A17_C5|A17_C5|A17_C5|A17_C5|A17_C5</t>
  </si>
  <si>
    <t>C13T15</t>
  </si>
  <si>
    <t>Fabrication de textiles, industries de l'habillement, industrie du cuir et de la chaussure</t>
  </si>
  <si>
    <t>A38_CB|A38_CB|A38_CB|A38_CB|A38_CB|A38_CB</t>
  </si>
  <si>
    <t>C16T18</t>
  </si>
  <si>
    <t>Travail du bois, industries du papier et imprimerie</t>
  </si>
  <si>
    <t>A38_CC|A38_CC|A38_CC|A38_CC|A38_CC|A38_CC</t>
  </si>
  <si>
    <t>C20</t>
  </si>
  <si>
    <t>Industrie chimique</t>
  </si>
  <si>
    <t>A38_CE|A38_CE|A38_CE|A38_CE|A38_CE|A38_CE</t>
  </si>
  <si>
    <t>C21</t>
  </si>
  <si>
    <t>Industrie pharmaceutique</t>
  </si>
  <si>
    <t>A38_CF|A38_CF|A38_CF|A38_CF|A38_CF|A38_CF</t>
  </si>
  <si>
    <t>C22_23</t>
  </si>
  <si>
    <t>Fabrication de produits en caoutchouc et en plastique ainsi que d'autres produits minéraux non métalliques</t>
  </si>
  <si>
    <t>A38_CG|A38_CG|A38_CG|A38_CG|A38_CG|A38_CG</t>
  </si>
  <si>
    <t>C24_25</t>
  </si>
  <si>
    <t>Métallurgie et fabrication de produits métalliques à l'exception des machines et des équipements</t>
  </si>
  <si>
    <t>A38_CH|A38_CH|A38_CH|A38_CH|A38_CH|A38_CH</t>
  </si>
  <si>
    <t>C31T33</t>
  </si>
  <si>
    <t>Autres industries manufacturières ; réparation et installation de machines et d'équipements</t>
  </si>
  <si>
    <t>A38_CM|A38_CM|A38_CM|A38_CM|A38_CM|A38_CM</t>
  </si>
  <si>
    <t>F</t>
  </si>
  <si>
    <t>A5_FZ|A5_FZ|A5_FZ|A5_FZ|A5_FZ|A5_FZ</t>
  </si>
  <si>
    <t>GTN_RTU</t>
  </si>
  <si>
    <t>A5_GU|A5_GU|A5_GU|A5_GU|A5_GU|A5_GU</t>
  </si>
  <si>
    <t>GTI</t>
  </si>
  <si>
    <t>Commerce de gros et de détail, transports, hébergement et restauration</t>
  </si>
  <si>
    <t>A10_GI|A10_GI|A10_GI|A10_GI|A10_GI|A10_GI</t>
  </si>
  <si>
    <t>G</t>
  </si>
  <si>
    <t>Commerce ; réparation d'automobiles et de motocycles</t>
  </si>
  <si>
    <t>A17_GZ|A17_GZ|A17_GZ|A17_GZ|A17_GZ|A17_GZ</t>
  </si>
  <si>
    <t>H</t>
  </si>
  <si>
    <t>Transports et entreposage</t>
  </si>
  <si>
    <t>A17_HZ|A17_HZ|A17_HZ|A17_HZ|A17_HZ|A17_HZ</t>
  </si>
  <si>
    <t>I</t>
  </si>
  <si>
    <t>Hébergement et restauration</t>
  </si>
  <si>
    <t>A17_IZ|A17_IZ|A17_IZ|A17_IZ|A17_IZ|A17_IZ</t>
  </si>
  <si>
    <t>J</t>
  </si>
  <si>
    <t>Information et communication</t>
  </si>
  <si>
    <t>A10_JZ|A10_JZ|A10_JZ|A10_JZ|A10_JZ|A10_JZ</t>
  </si>
  <si>
    <t>J58T60</t>
  </si>
  <si>
    <t>Édition, audiovisuel et diffusion</t>
  </si>
  <si>
    <t>A38_JA|A38_JA|A38_JA|A38_JA|A38_JA|A38_JA</t>
  </si>
  <si>
    <t>J61</t>
  </si>
  <si>
    <t>Télécommunications</t>
  </si>
  <si>
    <t>A38_JB|A38_JB|A38_JB|A38_JB|A38_JB|A38_JB</t>
  </si>
  <si>
    <t>J62_63</t>
  </si>
  <si>
    <t>Programmation, conseil et autres activités informatiques ; services d'information</t>
  </si>
  <si>
    <t>A38_JC|A38_JC|A38_JC|A38_JC|A38_JC|A38_JC</t>
  </si>
  <si>
    <t>K</t>
  </si>
  <si>
    <t>Activités financières et d'assurance</t>
  </si>
  <si>
    <t>A10_KZ|A10_KZ|A10_KZ|A10_KZ|A10_KZ|A10_KZ</t>
  </si>
  <si>
    <t>L</t>
  </si>
  <si>
    <t>Activités immobilières</t>
  </si>
  <si>
    <t>A10_LZ|A10_LZ|A10_LZ|A10_LZ|A10_LZ|A10_LZ</t>
  </si>
  <si>
    <t>M_N</t>
  </si>
  <si>
    <t>Activités spécialisées, scientifiques et techniques et activités de services administratifs et de soutien</t>
  </si>
  <si>
    <t>A10_MN|A10_MN|A10_MN|A10_MN|A10_MN|A10_MN</t>
  </si>
  <si>
    <t>M69T71</t>
  </si>
  <si>
    <t>Activités juridiques, comptables, de gestion, d'architecture, d'ingénierie, de contrôle et d'analyses techniques</t>
  </si>
  <si>
    <t>A38_MA|A38_MA|A38_MA|A38_MA|A38_MA|A38_MA</t>
  </si>
  <si>
    <t>M72</t>
  </si>
  <si>
    <t>Recherche-développement scientifique</t>
  </si>
  <si>
    <t>A38_MB|A38_MB|A38_MB|A38_MB|A38_MB|A38_MB</t>
  </si>
  <si>
    <t>M73T75</t>
  </si>
  <si>
    <t>Publicité et études de marché ; autres activités spécialisées, scientifiques et techniques ; activités vétérinaires</t>
  </si>
  <si>
    <t>A38_MC|A38_MC|A38_MC|A38_MC|A38_MC|A38_MC</t>
  </si>
  <si>
    <t>N</t>
  </si>
  <si>
    <t>Activités de services administratifs et de soutien</t>
  </si>
  <si>
    <t>A38_NZ|A38_NZ|A38_NZ|A38_NZ|A38_NZ|A38_NZ</t>
  </si>
  <si>
    <t>RTU</t>
  </si>
  <si>
    <t>Arts, divertissement et loisirs ; autres activités de services ; activités des ménages, des organismes et organisations extraterritoriaux</t>
  </si>
  <si>
    <t>A10_RU|A10_RU|A10_RU|A10_RU|A10_RU|A10_RU</t>
  </si>
  <si>
    <t>R</t>
  </si>
  <si>
    <t>Arts, spectacles et activités récréatives</t>
  </si>
  <si>
    <t>A38_RZ|A38_RZ|A38_RZ|A38_RZ|A38_RZ|A38_RZ</t>
  </si>
  <si>
    <t>S</t>
  </si>
  <si>
    <t>Autres activités de services</t>
  </si>
  <si>
    <t>A38_SZ|A38_SZ|A38_SZ|A38_SZ|A38_SZ|A38_SZ</t>
  </si>
  <si>
    <t>T</t>
  </si>
  <si>
    <t>Activités des ménages en tant qu'employeurs ; activités indifférenciées des ménages en tant que producteurs de biens et services pour usage propre</t>
  </si>
  <si>
    <t>A38_TZ|A38_TZ|A38_TZ|A38_TZ|A38_TZ|A38_TZ</t>
  </si>
  <si>
    <t>OTQ</t>
  </si>
  <si>
    <t>Administration publique, défense, enseignement, santé humaine et action sociale</t>
  </si>
  <si>
    <t>A5_OQ|A5_OQ|A5_OQ|A5_OQ|A5_OQ|A5_OQ</t>
  </si>
  <si>
    <t>O84</t>
  </si>
  <si>
    <t>Administration publique et défense ; sécurité sociale obligatoire</t>
  </si>
  <si>
    <t>A38_OZ|A38_OZ|A38_OZ|A38_OZ|A38_OZ|A38_OZ</t>
  </si>
  <si>
    <t>P85</t>
  </si>
  <si>
    <t>Enseignement</t>
  </si>
  <si>
    <t>A38_PZ|A38_PZ|A38_PZ|A38_PZ|A38_PZ|A38_PZ</t>
  </si>
  <si>
    <t>Q86</t>
  </si>
  <si>
    <t>Activités pour la santé humaine</t>
  </si>
  <si>
    <t>A38_QA|A38_QA|A38_QA|A38_QA|A38_QA|A38_QA</t>
  </si>
  <si>
    <t>Q87_88</t>
  </si>
  <si>
    <t>Hébergement médico-social et social et action sociale sans hébergement</t>
  </si>
  <si>
    <t>A38_QB|A38_QB|A38_QB|A38_QB|A38_QB|A38_QB</t>
  </si>
  <si>
    <t>COUNTERPART_AREA</t>
  </si>
  <si>
    <t>Zone de contrepartie</t>
  </si>
  <si>
    <t>W0</t>
  </si>
  <si>
    <t>Monde</t>
  </si>
  <si>
    <t>EXPENDITURE</t>
  </si>
  <si>
    <t>Type de dépense de consommation</t>
  </si>
  <si>
    <t>_Z</t>
  </si>
  <si>
    <t>INSTR_ASSET</t>
  </si>
  <si>
    <t>Classe d'actifs passifs</t>
  </si>
  <si>
    <t>PRICES</t>
  </si>
  <si>
    <t>Valorisation des prix</t>
  </si>
  <si>
    <t>D</t>
  </si>
  <si>
    <t>Déflateur</t>
  </si>
  <si>
    <t>En volume aux prix de l’année précédente chaînés</t>
  </si>
  <si>
    <t>V</t>
  </si>
  <si>
    <t>En valeur aux prix courants</t>
  </si>
  <si>
    <t>PRODUCT</t>
  </si>
  <si>
    <t>Produit</t>
  </si>
  <si>
    <t>REF_SECTOR</t>
  </si>
  <si>
    <t>Secteur institutionnel</t>
  </si>
  <si>
    <t>S1</t>
  </si>
  <si>
    <t>Économie totale</t>
  </si>
  <si>
    <t>STO</t>
  </si>
  <si>
    <t>Opération comptable</t>
  </si>
  <si>
    <t>B1G</t>
  </si>
  <si>
    <t>Valeur ajoutée brute</t>
  </si>
  <si>
    <t>TRANSFORMATION</t>
  </si>
  <si>
    <t>Transformation chronologique</t>
  </si>
  <si>
    <t>GY</t>
  </si>
  <si>
    <t xml:space="preserve">Croissance annuelle </t>
  </si>
  <si>
    <t>Valeur non transformée</t>
  </si>
  <si>
    <t>UNIT_MEASURE</t>
  </si>
  <si>
    <t>Unité de mesure</t>
  </si>
  <si>
    <t>PT</t>
  </si>
  <si>
    <t>Pourcentage</t>
  </si>
  <si>
    <t>XDC</t>
  </si>
  <si>
    <t>Devise nationale (Euros)</t>
  </si>
  <si>
    <t>6.213 – Volume total d'heures travaillées par branche</t>
  </si>
  <si>
    <t>Unité : Million d'heures annuelles</t>
  </si>
  <si>
    <t>1959-2000</t>
  </si>
  <si>
    <t>2000-2010</t>
  </si>
  <si>
    <t>2010-2019</t>
  </si>
  <si>
    <t>2020-2023</t>
  </si>
  <si>
    <t xml:space="preserve">      Activités juridiques, comptables, de gestion, d'architecture, d'ingénierie, et d'analyses techniques</t>
  </si>
  <si>
    <t>Total de l'économie</t>
  </si>
  <si>
    <t xml:space="preserve">  Activités spécialisées, scientifiques et techniques, activités de services administratifs et de soutien</t>
  </si>
  <si>
    <t xml:space="preserve">  Hébergement et restauration</t>
  </si>
  <si>
    <t>Services principalement marchands dont</t>
  </si>
  <si>
    <t>2023-1959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</si>
</sst>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1" x14ac:knownFonts="1">
    <font>
      <sz val="11"/>
      <color indexed="8"/>
      <name val="Calibri"/>
      <family val="2"/>
      <scheme val="minor"/>
    </font>
    <font>
      <b/>
      <sz val="10"/>
      <color indexed="8"/>
      <name val="Arial"/>
      <family val="2"/>
    </font>
    <font>
      <sz val="10"/>
      <color indexed="8"/>
      <name val="Arial"/>
      <family val="2"/>
    </font>
    <font>
      <sz val="10"/>
      <color indexed="8"/>
      <name val="Arial"/>
      <family val="2"/>
    </font>
    <font>
      <b/>
      <sz val="10"/>
      <color indexed="8"/>
      <name val="Arial"/>
      <family val="2"/>
    </font>
    <font>
      <sz val="10"/>
      <color indexed="8"/>
      <name val="Arial"/>
      <family val="2"/>
    </font>
    <font>
      <sz val="8"/>
      <color indexed="8"/>
      <name val="Arial"/>
      <family val="2"/>
    </font>
    <font>
      <b/>
      <sz val="8"/>
      <color indexed="12"/>
      <name val="Arial"/>
      <family val="2"/>
    </font>
    <font>
      <sz val="12"/>
      <color indexed="8"/>
      <name val="Arial"/>
      <family val="2"/>
    </font>
    <font>
      <b/>
      <sz val="12"/>
      <color indexed="8"/>
      <name val="Arial"/>
      <family val="2"/>
    </font>
    <font>
      <sz val="11"/>
      <color indexed="8"/>
      <name val="Arial"/>
      <family val="2"/>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37">
    <xf numFmtId="0" fontId="0" fillId="0" borderId="0" xfId="0"/>
    <xf numFmtId="0" fontId="1" fillId="0" borderId="0" xfId="0" applyFont="1"/>
    <xf numFmtId="0" fontId="2" fillId="0" borderId="0" xfId="0" applyFont="1" applyAlignment="1">
      <alignment horizontal="right"/>
    </xf>
    <xf numFmtId="0" fontId="3" fillId="0" borderId="0" xfId="0" applyFont="1" applyAlignment="1">
      <alignment vertical="center" wrapText="1"/>
    </xf>
    <xf numFmtId="0" fontId="4" fillId="0" borderId="0" xfId="0" applyFont="1" applyAlignment="1">
      <alignment vertical="center" wrapText="1"/>
    </xf>
    <xf numFmtId="164" fontId="5" fillId="0" borderId="0" xfId="0" applyNumberFormat="1" applyFont="1"/>
    <xf numFmtId="0" fontId="6" fillId="0" borderId="0" xfId="0" applyFont="1"/>
    <xf numFmtId="0" fontId="7" fillId="0" borderId="0" xfId="0" applyFont="1"/>
    <xf numFmtId="0" fontId="2" fillId="0" borderId="0" xfId="0" applyFont="1" applyAlignment="1">
      <alignment vertical="center" wrapText="1"/>
    </xf>
    <xf numFmtId="164" fontId="2" fillId="0" borderId="0" xfId="0" applyNumberFormat="1" applyFont="1"/>
    <xf numFmtId="0" fontId="1" fillId="0" borderId="0" xfId="0" applyFont="1" applyAlignment="1">
      <alignment vertical="center" wrapText="1"/>
    </xf>
    <xf numFmtId="0" fontId="10" fillId="0" borderId="0" xfId="0" applyFont="1" applyAlignment="1">
      <alignment vertical="center"/>
    </xf>
    <xf numFmtId="165" fontId="9" fillId="2" borderId="2" xfId="0" applyNumberFormat="1" applyFont="1" applyFill="1" applyBorder="1"/>
    <xf numFmtId="165" fontId="9" fillId="2" borderId="3" xfId="0" applyNumberFormat="1" applyFont="1" applyFill="1" applyBorder="1"/>
    <xf numFmtId="165" fontId="9" fillId="2" borderId="4" xfId="0" applyNumberFormat="1" applyFont="1" applyFill="1" applyBorder="1"/>
    <xf numFmtId="165" fontId="9" fillId="3" borderId="5" xfId="0" applyNumberFormat="1" applyFont="1" applyFill="1" applyBorder="1"/>
    <xf numFmtId="165" fontId="9" fillId="3" borderId="0" xfId="0" applyNumberFormat="1" applyFont="1" applyFill="1" applyBorder="1"/>
    <xf numFmtId="165" fontId="9" fillId="3" borderId="6" xfId="0" applyNumberFormat="1" applyFont="1" applyFill="1" applyBorder="1"/>
    <xf numFmtId="165" fontId="8" fillId="0" borderId="5" xfId="0" applyNumberFormat="1" applyFont="1" applyBorder="1"/>
    <xf numFmtId="165" fontId="8" fillId="0" borderId="0" xfId="0" applyNumberFormat="1" applyFont="1" applyBorder="1"/>
    <xf numFmtId="165" fontId="8" fillId="0" borderId="6" xfId="0" applyNumberFormat="1" applyFont="1" applyBorder="1"/>
    <xf numFmtId="0" fontId="9" fillId="2" borderId="13" xfId="0" applyFont="1" applyFill="1" applyBorder="1" applyAlignment="1">
      <alignment vertical="center" wrapText="1"/>
    </xf>
    <xf numFmtId="0" fontId="9" fillId="3" borderId="14" xfId="0" applyFont="1" applyFill="1" applyBorder="1" applyAlignment="1">
      <alignment vertical="center" wrapText="1"/>
    </xf>
    <xf numFmtId="0" fontId="8" fillId="0" borderId="14" xfId="0" applyFont="1" applyBorder="1" applyAlignment="1">
      <alignment vertical="center" wrapText="1"/>
    </xf>
    <xf numFmtId="0" fontId="0" fillId="0" borderId="1" xfId="0" applyBorder="1"/>
    <xf numFmtId="0" fontId="9" fillId="2" borderId="15" xfId="0" applyFont="1" applyFill="1" applyBorder="1" applyAlignment="1">
      <alignment vertical="center" wrapText="1"/>
    </xf>
    <xf numFmtId="165" fontId="9" fillId="2" borderId="7" xfId="0" applyNumberFormat="1" applyFont="1" applyFill="1" applyBorder="1"/>
    <xf numFmtId="165" fontId="9" fillId="2" borderId="8" xfId="0" applyNumberFormat="1" applyFont="1" applyFill="1" applyBorder="1"/>
    <xf numFmtId="165" fontId="9" fillId="2" borderId="9" xfId="0" applyNumberFormat="1" applyFont="1" applyFill="1" applyBorder="1"/>
    <xf numFmtId="0" fontId="9" fillId="0" borderId="14" xfId="0" applyFont="1" applyBorder="1" applyAlignment="1">
      <alignment vertical="center" wrapText="1"/>
    </xf>
    <xf numFmtId="165" fontId="9" fillId="0" borderId="5" xfId="0" applyNumberFormat="1" applyFont="1" applyBorder="1"/>
    <xf numFmtId="165" fontId="9" fillId="0" borderId="0" xfId="0" applyNumberFormat="1" applyFont="1" applyBorder="1"/>
    <xf numFmtId="165" fontId="9" fillId="0" borderId="6" xfId="0" applyNumberFormat="1" applyFont="1" applyBorder="1"/>
    <xf numFmtId="0" fontId="9" fillId="0" borderId="10" xfId="0" applyFont="1" applyBorder="1" applyAlignment="1">
      <alignment horizontal="center"/>
    </xf>
    <xf numFmtId="0" fontId="9" fillId="0" borderId="11" xfId="0" applyFont="1" applyBorder="1" applyAlignment="1">
      <alignment horizontal="center"/>
    </xf>
    <xf numFmtId="0" fontId="9" fillId="0" borderId="12" xfId="0" applyFont="1" applyBorder="1" applyAlignment="1">
      <alignment horizontal="center"/>
    </xf>
    <xf numFmtId="0" fontId="9" fillId="0"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s://www.insee.fr/fr/metadonnees/source/serie/s2144"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insee.fr/fr/metadonnees/source/serie/s2144"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insee.fr/fr/metadonnees/source/serie/s2144"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insee.fr/fr/metadonnees/source/serie/s214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77"/>
  <sheetViews>
    <sheetView workbookViewId="0"/>
  </sheetViews>
  <sheetFormatPr baseColWidth="10" defaultColWidth="9.140625" defaultRowHeight="15" x14ac:dyDescent="0.25"/>
  <cols>
    <col min="1" max="1" width="26.28515625" bestFit="1" customWidth="1"/>
    <col min="2" max="2" width="39.42578125" bestFit="1" customWidth="1"/>
    <col min="3" max="3" width="102.140625" bestFit="1" customWidth="1"/>
    <col min="4" max="4" width="143" bestFit="1" customWidth="1"/>
  </cols>
  <sheetData>
    <row r="1" spans="1:5" x14ac:dyDescent="0.25">
      <c r="A1" t="s">
        <v>193</v>
      </c>
      <c r="B1" t="s">
        <v>192</v>
      </c>
    </row>
    <row r="2" spans="1:5" x14ac:dyDescent="0.25">
      <c r="A2" t="s">
        <v>194</v>
      </c>
      <c r="B2" t="s">
        <v>184</v>
      </c>
    </row>
    <row r="3" spans="1:5" x14ac:dyDescent="0.25">
      <c r="A3" t="s">
        <v>185</v>
      </c>
      <c r="B3" t="s">
        <v>186</v>
      </c>
      <c r="C3" t="s">
        <v>174</v>
      </c>
    </row>
    <row r="4" spans="1:5" x14ac:dyDescent="0.25">
      <c r="A4" t="s">
        <v>185</v>
      </c>
      <c r="B4" t="s">
        <v>187</v>
      </c>
      <c r="C4" t="s">
        <v>178</v>
      </c>
    </row>
    <row r="5" spans="1:5" x14ac:dyDescent="0.25">
      <c r="A5" t="s">
        <v>185</v>
      </c>
      <c r="B5" t="s">
        <v>188</v>
      </c>
      <c r="C5" t="s">
        <v>180</v>
      </c>
    </row>
    <row r="6" spans="1:5" x14ac:dyDescent="0.25">
      <c r="A6" t="s">
        <v>185</v>
      </c>
      <c r="B6" t="s">
        <v>189</v>
      </c>
      <c r="C6" t="s">
        <v>181</v>
      </c>
    </row>
    <row r="7" spans="1:5" x14ac:dyDescent="0.25">
      <c r="A7" t="s">
        <v>185</v>
      </c>
      <c r="B7" t="s">
        <v>190</v>
      </c>
      <c r="C7" t="s">
        <v>182</v>
      </c>
    </row>
    <row r="8" spans="1:5" x14ac:dyDescent="0.25">
      <c r="A8" t="s">
        <v>185</v>
      </c>
      <c r="B8" t="s">
        <v>191</v>
      </c>
      <c r="C8" t="s">
        <v>183</v>
      </c>
    </row>
    <row r="9" spans="1:5" x14ac:dyDescent="0.25">
      <c r="A9" t="s">
        <v>195</v>
      </c>
      <c r="B9" t="s">
        <v>196</v>
      </c>
    </row>
    <row r="11" spans="1:5" x14ac:dyDescent="0.25">
      <c r="A11" t="s">
        <v>197</v>
      </c>
      <c r="B11" t="s">
        <v>198</v>
      </c>
      <c r="C11" t="s">
        <v>199</v>
      </c>
      <c r="D11" t="s">
        <v>200</v>
      </c>
    </row>
    <row r="12" spans="1:5" x14ac:dyDescent="0.25">
      <c r="A12" t="s">
        <v>201</v>
      </c>
      <c r="B12" t="s">
        <v>202</v>
      </c>
      <c r="C12" t="s">
        <v>203</v>
      </c>
      <c r="D12" t="s">
        <v>204</v>
      </c>
    </row>
    <row r="13" spans="1:5" x14ac:dyDescent="0.25">
      <c r="A13" t="s">
        <v>205</v>
      </c>
      <c r="B13" t="s">
        <v>206</v>
      </c>
      <c r="C13" t="s">
        <v>207</v>
      </c>
      <c r="D13" t="s">
        <v>207</v>
      </c>
    </row>
    <row r="14" spans="1:5" x14ac:dyDescent="0.25">
      <c r="A14" t="s">
        <v>208</v>
      </c>
      <c r="B14" t="s">
        <v>209</v>
      </c>
    </row>
    <row r="15" spans="1:5" x14ac:dyDescent="0.25">
      <c r="A15" t="s">
        <v>210</v>
      </c>
      <c r="B15" t="s">
        <v>211</v>
      </c>
      <c r="C15" t="s">
        <v>212</v>
      </c>
      <c r="D15" t="s">
        <v>213</v>
      </c>
    </row>
    <row r="16" spans="1:5" x14ac:dyDescent="0.25">
      <c r="A16" t="s">
        <v>214</v>
      </c>
      <c r="B16" t="s">
        <v>215</v>
      </c>
      <c r="C16" t="s">
        <v>216</v>
      </c>
      <c r="D16" t="s">
        <v>217</v>
      </c>
      <c r="E16" t="s">
        <v>77</v>
      </c>
    </row>
    <row r="17" spans="1:5" x14ac:dyDescent="0.25">
      <c r="A17" t="s">
        <v>218</v>
      </c>
      <c r="B17" t="s">
        <v>219</v>
      </c>
      <c r="C17" t="s">
        <v>203</v>
      </c>
      <c r="D17" t="s">
        <v>79</v>
      </c>
      <c r="E17" t="s">
        <v>220</v>
      </c>
    </row>
    <row r="18" spans="1:5" x14ac:dyDescent="0.25">
      <c r="A18" t="s">
        <v>218</v>
      </c>
      <c r="B18" t="s">
        <v>219</v>
      </c>
      <c r="C18" t="s">
        <v>221</v>
      </c>
      <c r="D18" t="s">
        <v>81</v>
      </c>
      <c r="E18" t="s">
        <v>222</v>
      </c>
    </row>
    <row r="19" spans="1:5" x14ac:dyDescent="0.25">
      <c r="A19" t="s">
        <v>218</v>
      </c>
      <c r="B19" t="s">
        <v>219</v>
      </c>
      <c r="C19" t="s">
        <v>223</v>
      </c>
      <c r="D19" t="s">
        <v>224</v>
      </c>
      <c r="E19" t="s">
        <v>225</v>
      </c>
    </row>
    <row r="20" spans="1:5" x14ac:dyDescent="0.25">
      <c r="A20" t="s">
        <v>218</v>
      </c>
      <c r="B20" t="s">
        <v>219</v>
      </c>
      <c r="C20" t="s">
        <v>216</v>
      </c>
      <c r="D20" t="s">
        <v>226</v>
      </c>
      <c r="E20" t="s">
        <v>227</v>
      </c>
    </row>
    <row r="21" spans="1:5" x14ac:dyDescent="0.25">
      <c r="A21" t="s">
        <v>218</v>
      </c>
      <c r="B21" t="s">
        <v>219</v>
      </c>
      <c r="C21" t="s">
        <v>228</v>
      </c>
      <c r="D21" t="s">
        <v>229</v>
      </c>
      <c r="E21" t="s">
        <v>230</v>
      </c>
    </row>
    <row r="22" spans="1:5" x14ac:dyDescent="0.25">
      <c r="A22" t="s">
        <v>218</v>
      </c>
      <c r="B22" t="s">
        <v>219</v>
      </c>
      <c r="C22" t="s">
        <v>231</v>
      </c>
      <c r="D22" t="s">
        <v>232</v>
      </c>
      <c r="E22" t="s">
        <v>233</v>
      </c>
    </row>
    <row r="23" spans="1:5" x14ac:dyDescent="0.25">
      <c r="A23" t="s">
        <v>218</v>
      </c>
      <c r="B23" t="s">
        <v>219</v>
      </c>
      <c r="C23" t="s">
        <v>234</v>
      </c>
      <c r="D23" t="s">
        <v>235</v>
      </c>
      <c r="E23" t="s">
        <v>236</v>
      </c>
    </row>
    <row r="24" spans="1:5" x14ac:dyDescent="0.25">
      <c r="A24" t="s">
        <v>218</v>
      </c>
      <c r="B24" t="s">
        <v>219</v>
      </c>
      <c r="C24" t="s">
        <v>237</v>
      </c>
      <c r="D24" t="s">
        <v>238</v>
      </c>
      <c r="E24" t="s">
        <v>239</v>
      </c>
    </row>
    <row r="25" spans="1:5" x14ac:dyDescent="0.25">
      <c r="A25" t="s">
        <v>218</v>
      </c>
      <c r="B25" t="s">
        <v>219</v>
      </c>
      <c r="C25" t="s">
        <v>240</v>
      </c>
      <c r="D25" t="s">
        <v>241</v>
      </c>
      <c r="E25" t="s">
        <v>242</v>
      </c>
    </row>
    <row r="26" spans="1:5" x14ac:dyDescent="0.25">
      <c r="A26" t="s">
        <v>218</v>
      </c>
      <c r="B26" t="s">
        <v>219</v>
      </c>
      <c r="C26" t="s">
        <v>243</v>
      </c>
      <c r="D26" t="s">
        <v>244</v>
      </c>
      <c r="E26" t="s">
        <v>245</v>
      </c>
    </row>
    <row r="27" spans="1:5" x14ac:dyDescent="0.25">
      <c r="A27" t="s">
        <v>218</v>
      </c>
      <c r="B27" t="s">
        <v>219</v>
      </c>
      <c r="C27" t="s">
        <v>246</v>
      </c>
      <c r="D27" t="s">
        <v>247</v>
      </c>
      <c r="E27" t="s">
        <v>248</v>
      </c>
    </row>
    <row r="28" spans="1:5" x14ac:dyDescent="0.25">
      <c r="A28" t="s">
        <v>218</v>
      </c>
      <c r="B28" t="s">
        <v>219</v>
      </c>
      <c r="C28" t="s">
        <v>249</v>
      </c>
      <c r="D28" t="s">
        <v>250</v>
      </c>
      <c r="E28" t="s">
        <v>251</v>
      </c>
    </row>
    <row r="29" spans="1:5" x14ac:dyDescent="0.25">
      <c r="A29" t="s">
        <v>218</v>
      </c>
      <c r="B29" t="s">
        <v>219</v>
      </c>
      <c r="C29" t="s">
        <v>252</v>
      </c>
      <c r="D29" t="s">
        <v>253</v>
      </c>
      <c r="E29" t="s">
        <v>254</v>
      </c>
    </row>
    <row r="30" spans="1:5" x14ac:dyDescent="0.25">
      <c r="A30" t="s">
        <v>218</v>
      </c>
      <c r="B30" t="s">
        <v>219</v>
      </c>
      <c r="C30" t="s">
        <v>255</v>
      </c>
      <c r="D30" t="s">
        <v>256</v>
      </c>
      <c r="E30" t="s">
        <v>257</v>
      </c>
    </row>
    <row r="31" spans="1:5" x14ac:dyDescent="0.25">
      <c r="A31" t="s">
        <v>218</v>
      </c>
      <c r="B31" t="s">
        <v>219</v>
      </c>
      <c r="C31" t="s">
        <v>258</v>
      </c>
      <c r="D31" t="s">
        <v>259</v>
      </c>
      <c r="E31" t="s">
        <v>260</v>
      </c>
    </row>
    <row r="32" spans="1:5" x14ac:dyDescent="0.25">
      <c r="A32" t="s">
        <v>218</v>
      </c>
      <c r="B32" t="s">
        <v>219</v>
      </c>
      <c r="C32" t="s">
        <v>261</v>
      </c>
      <c r="D32" t="s">
        <v>262</v>
      </c>
      <c r="E32" t="s">
        <v>263</v>
      </c>
    </row>
    <row r="33" spans="1:5" x14ac:dyDescent="0.25">
      <c r="A33" t="s">
        <v>218</v>
      </c>
      <c r="B33" t="s">
        <v>219</v>
      </c>
      <c r="C33" t="s">
        <v>264</v>
      </c>
      <c r="D33" t="s">
        <v>265</v>
      </c>
      <c r="E33" t="s">
        <v>266</v>
      </c>
    </row>
    <row r="34" spans="1:5" x14ac:dyDescent="0.25">
      <c r="A34" t="s">
        <v>218</v>
      </c>
      <c r="B34" t="s">
        <v>219</v>
      </c>
      <c r="C34" t="s">
        <v>267</v>
      </c>
      <c r="D34" t="s">
        <v>268</v>
      </c>
      <c r="E34" t="s">
        <v>269</v>
      </c>
    </row>
    <row r="35" spans="1:5" x14ac:dyDescent="0.25">
      <c r="A35" t="s">
        <v>218</v>
      </c>
      <c r="B35" t="s">
        <v>219</v>
      </c>
      <c r="C35" t="s">
        <v>270</v>
      </c>
      <c r="D35" t="s">
        <v>271</v>
      </c>
      <c r="E35" t="s">
        <v>272</v>
      </c>
    </row>
    <row r="36" spans="1:5" x14ac:dyDescent="0.25">
      <c r="A36" t="s">
        <v>218</v>
      </c>
      <c r="B36" t="s">
        <v>219</v>
      </c>
      <c r="C36" t="s">
        <v>273</v>
      </c>
      <c r="D36" t="s">
        <v>274</v>
      </c>
      <c r="E36" t="s">
        <v>275</v>
      </c>
    </row>
    <row r="37" spans="1:5" x14ac:dyDescent="0.25">
      <c r="A37" t="s">
        <v>218</v>
      </c>
      <c r="B37" t="s">
        <v>219</v>
      </c>
      <c r="C37" t="s">
        <v>276</v>
      </c>
      <c r="D37" t="s">
        <v>277</v>
      </c>
      <c r="E37" t="s">
        <v>278</v>
      </c>
    </row>
    <row r="38" spans="1:5" x14ac:dyDescent="0.25">
      <c r="A38" t="s">
        <v>218</v>
      </c>
      <c r="B38" t="s">
        <v>219</v>
      </c>
      <c r="C38" t="s">
        <v>279</v>
      </c>
      <c r="D38" t="s">
        <v>121</v>
      </c>
      <c r="E38" t="s">
        <v>280</v>
      </c>
    </row>
    <row r="39" spans="1:5" x14ac:dyDescent="0.25">
      <c r="A39" t="s">
        <v>218</v>
      </c>
      <c r="B39" t="s">
        <v>219</v>
      </c>
      <c r="C39" t="s">
        <v>281</v>
      </c>
      <c r="D39" t="s">
        <v>123</v>
      </c>
      <c r="E39" t="s">
        <v>282</v>
      </c>
    </row>
    <row r="40" spans="1:5" x14ac:dyDescent="0.25">
      <c r="A40" t="s">
        <v>218</v>
      </c>
      <c r="B40" t="s">
        <v>219</v>
      </c>
      <c r="C40" t="s">
        <v>283</v>
      </c>
      <c r="D40" t="s">
        <v>284</v>
      </c>
      <c r="E40" t="s">
        <v>285</v>
      </c>
    </row>
    <row r="41" spans="1:5" x14ac:dyDescent="0.25">
      <c r="A41" t="s">
        <v>218</v>
      </c>
      <c r="B41" t="s">
        <v>219</v>
      </c>
      <c r="C41" t="s">
        <v>286</v>
      </c>
      <c r="D41" t="s">
        <v>287</v>
      </c>
      <c r="E41" t="s">
        <v>288</v>
      </c>
    </row>
    <row r="42" spans="1:5" x14ac:dyDescent="0.25">
      <c r="A42" t="s">
        <v>218</v>
      </c>
      <c r="B42" t="s">
        <v>219</v>
      </c>
      <c r="C42" t="s">
        <v>289</v>
      </c>
      <c r="D42" t="s">
        <v>290</v>
      </c>
      <c r="E42" t="s">
        <v>291</v>
      </c>
    </row>
    <row r="43" spans="1:5" x14ac:dyDescent="0.25">
      <c r="A43" t="s">
        <v>218</v>
      </c>
      <c r="B43" t="s">
        <v>219</v>
      </c>
      <c r="C43" t="s">
        <v>292</v>
      </c>
      <c r="D43" t="s">
        <v>293</v>
      </c>
      <c r="E43" t="s">
        <v>294</v>
      </c>
    </row>
    <row r="44" spans="1:5" x14ac:dyDescent="0.25">
      <c r="A44" t="s">
        <v>218</v>
      </c>
      <c r="B44" t="s">
        <v>219</v>
      </c>
      <c r="C44" t="s">
        <v>295</v>
      </c>
      <c r="D44" t="s">
        <v>296</v>
      </c>
      <c r="E44" t="s">
        <v>297</v>
      </c>
    </row>
    <row r="45" spans="1:5" x14ac:dyDescent="0.25">
      <c r="A45" t="s">
        <v>218</v>
      </c>
      <c r="B45" t="s">
        <v>219</v>
      </c>
      <c r="C45" t="s">
        <v>298</v>
      </c>
      <c r="D45" t="s">
        <v>299</v>
      </c>
      <c r="E45" t="s">
        <v>300</v>
      </c>
    </row>
    <row r="46" spans="1:5" x14ac:dyDescent="0.25">
      <c r="A46" t="s">
        <v>218</v>
      </c>
      <c r="B46" t="s">
        <v>219</v>
      </c>
      <c r="C46" t="s">
        <v>301</v>
      </c>
      <c r="D46" t="s">
        <v>302</v>
      </c>
      <c r="E46" t="s">
        <v>303</v>
      </c>
    </row>
    <row r="47" spans="1:5" x14ac:dyDescent="0.25">
      <c r="A47" t="s">
        <v>218</v>
      </c>
      <c r="B47" t="s">
        <v>219</v>
      </c>
      <c r="C47" t="s">
        <v>304</v>
      </c>
      <c r="D47" t="s">
        <v>305</v>
      </c>
      <c r="E47" t="s">
        <v>306</v>
      </c>
    </row>
    <row r="48" spans="1:5" x14ac:dyDescent="0.25">
      <c r="A48" t="s">
        <v>218</v>
      </c>
      <c r="B48" t="s">
        <v>219</v>
      </c>
      <c r="C48" t="s">
        <v>307</v>
      </c>
      <c r="D48" t="s">
        <v>308</v>
      </c>
      <c r="E48" t="s">
        <v>309</v>
      </c>
    </row>
    <row r="49" spans="1:5" x14ac:dyDescent="0.25">
      <c r="A49" t="s">
        <v>218</v>
      </c>
      <c r="B49" t="s">
        <v>219</v>
      </c>
      <c r="C49" t="s">
        <v>310</v>
      </c>
      <c r="D49" t="s">
        <v>311</v>
      </c>
      <c r="E49" t="s">
        <v>312</v>
      </c>
    </row>
    <row r="50" spans="1:5" x14ac:dyDescent="0.25">
      <c r="A50" t="s">
        <v>218</v>
      </c>
      <c r="B50" t="s">
        <v>219</v>
      </c>
      <c r="C50" t="s">
        <v>313</v>
      </c>
      <c r="D50" t="s">
        <v>314</v>
      </c>
      <c r="E50" t="s">
        <v>315</v>
      </c>
    </row>
    <row r="51" spans="1:5" x14ac:dyDescent="0.25">
      <c r="A51" t="s">
        <v>218</v>
      </c>
      <c r="B51" t="s">
        <v>219</v>
      </c>
      <c r="C51" t="s">
        <v>316</v>
      </c>
      <c r="D51" t="s">
        <v>317</v>
      </c>
      <c r="E51" t="s">
        <v>318</v>
      </c>
    </row>
    <row r="52" spans="1:5" x14ac:dyDescent="0.25">
      <c r="A52" t="s">
        <v>218</v>
      </c>
      <c r="B52" t="s">
        <v>219</v>
      </c>
      <c r="C52" t="s">
        <v>319</v>
      </c>
      <c r="D52" t="s">
        <v>320</v>
      </c>
      <c r="E52" t="s">
        <v>321</v>
      </c>
    </row>
    <row r="53" spans="1:5" x14ac:dyDescent="0.25">
      <c r="A53" t="s">
        <v>218</v>
      </c>
      <c r="B53" t="s">
        <v>219</v>
      </c>
      <c r="C53" t="s">
        <v>322</v>
      </c>
      <c r="D53" t="s">
        <v>323</v>
      </c>
      <c r="E53" t="s">
        <v>324</v>
      </c>
    </row>
    <row r="54" spans="1:5" x14ac:dyDescent="0.25">
      <c r="A54" t="s">
        <v>218</v>
      </c>
      <c r="B54" t="s">
        <v>219</v>
      </c>
      <c r="C54" t="s">
        <v>325</v>
      </c>
      <c r="D54" t="s">
        <v>326</v>
      </c>
      <c r="E54" t="s">
        <v>327</v>
      </c>
    </row>
    <row r="55" spans="1:5" x14ac:dyDescent="0.25">
      <c r="A55" t="s">
        <v>218</v>
      </c>
      <c r="B55" t="s">
        <v>219</v>
      </c>
      <c r="C55" t="s">
        <v>328</v>
      </c>
      <c r="D55" t="s">
        <v>329</v>
      </c>
      <c r="E55" t="s">
        <v>330</v>
      </c>
    </row>
    <row r="56" spans="1:5" x14ac:dyDescent="0.25">
      <c r="A56" t="s">
        <v>218</v>
      </c>
      <c r="B56" t="s">
        <v>219</v>
      </c>
      <c r="C56" t="s">
        <v>331</v>
      </c>
      <c r="D56" t="s">
        <v>332</v>
      </c>
      <c r="E56" t="s">
        <v>333</v>
      </c>
    </row>
    <row r="57" spans="1:5" x14ac:dyDescent="0.25">
      <c r="A57" t="s">
        <v>218</v>
      </c>
      <c r="B57" t="s">
        <v>219</v>
      </c>
      <c r="C57" t="s">
        <v>334</v>
      </c>
      <c r="D57" t="s">
        <v>335</v>
      </c>
      <c r="E57" t="s">
        <v>336</v>
      </c>
    </row>
    <row r="58" spans="1:5" x14ac:dyDescent="0.25">
      <c r="A58" t="s">
        <v>218</v>
      </c>
      <c r="B58" t="s">
        <v>219</v>
      </c>
      <c r="C58" t="s">
        <v>337</v>
      </c>
      <c r="D58" t="s">
        <v>338</v>
      </c>
      <c r="E58" t="s">
        <v>339</v>
      </c>
    </row>
    <row r="59" spans="1:5" x14ac:dyDescent="0.25">
      <c r="A59" t="s">
        <v>218</v>
      </c>
      <c r="B59" t="s">
        <v>219</v>
      </c>
      <c r="C59" t="s">
        <v>340</v>
      </c>
      <c r="D59" t="s">
        <v>341</v>
      </c>
      <c r="E59" t="s">
        <v>342</v>
      </c>
    </row>
    <row r="60" spans="1:5" x14ac:dyDescent="0.25">
      <c r="A60" t="s">
        <v>218</v>
      </c>
      <c r="B60" t="s">
        <v>219</v>
      </c>
      <c r="C60" t="s">
        <v>343</v>
      </c>
      <c r="D60" t="s">
        <v>344</v>
      </c>
      <c r="E60" t="s">
        <v>345</v>
      </c>
    </row>
    <row r="61" spans="1:5" x14ac:dyDescent="0.25">
      <c r="A61" t="s">
        <v>218</v>
      </c>
      <c r="B61" t="s">
        <v>219</v>
      </c>
      <c r="C61" t="s">
        <v>346</v>
      </c>
      <c r="D61" t="s">
        <v>347</v>
      </c>
      <c r="E61" t="s">
        <v>348</v>
      </c>
    </row>
    <row r="62" spans="1:5" x14ac:dyDescent="0.25">
      <c r="A62" t="s">
        <v>218</v>
      </c>
      <c r="B62" t="s">
        <v>219</v>
      </c>
      <c r="C62" t="s">
        <v>349</v>
      </c>
      <c r="D62" t="s">
        <v>350</v>
      </c>
      <c r="E62" t="s">
        <v>351</v>
      </c>
    </row>
    <row r="63" spans="1:5" x14ac:dyDescent="0.25">
      <c r="A63" t="s">
        <v>218</v>
      </c>
      <c r="B63" t="s">
        <v>219</v>
      </c>
      <c r="C63" t="s">
        <v>352</v>
      </c>
      <c r="D63" t="s">
        <v>353</v>
      </c>
      <c r="E63" t="s">
        <v>354</v>
      </c>
    </row>
    <row r="64" spans="1:5" x14ac:dyDescent="0.25">
      <c r="A64" t="s">
        <v>218</v>
      </c>
      <c r="B64" t="s">
        <v>219</v>
      </c>
      <c r="C64" t="s">
        <v>172</v>
      </c>
      <c r="D64" t="s">
        <v>173</v>
      </c>
      <c r="E64" t="s">
        <v>77</v>
      </c>
    </row>
    <row r="65" spans="1:5" x14ac:dyDescent="0.25">
      <c r="A65" t="s">
        <v>355</v>
      </c>
      <c r="B65" t="s">
        <v>356</v>
      </c>
      <c r="C65" t="s">
        <v>357</v>
      </c>
      <c r="D65" t="s">
        <v>358</v>
      </c>
      <c r="E65" t="s">
        <v>77</v>
      </c>
    </row>
    <row r="66" spans="1:5" x14ac:dyDescent="0.25">
      <c r="A66" t="s">
        <v>359</v>
      </c>
      <c r="B66" t="s">
        <v>360</v>
      </c>
      <c r="C66" t="s">
        <v>361</v>
      </c>
      <c r="D66" t="s">
        <v>173</v>
      </c>
      <c r="E66" t="s">
        <v>77</v>
      </c>
    </row>
    <row r="67" spans="1:5" x14ac:dyDescent="0.25">
      <c r="A67" t="s">
        <v>362</v>
      </c>
      <c r="B67" t="s">
        <v>363</v>
      </c>
      <c r="C67" t="s">
        <v>361</v>
      </c>
      <c r="D67" t="s">
        <v>173</v>
      </c>
      <c r="E67" t="s">
        <v>77</v>
      </c>
    </row>
    <row r="68" spans="1:5" x14ac:dyDescent="0.25">
      <c r="A68" t="s">
        <v>364</v>
      </c>
      <c r="B68" t="s">
        <v>365</v>
      </c>
      <c r="C68" t="s">
        <v>366</v>
      </c>
      <c r="D68" t="s">
        <v>367</v>
      </c>
      <c r="E68" t="s">
        <v>77</v>
      </c>
    </row>
    <row r="69" spans="1:5" x14ac:dyDescent="0.25">
      <c r="A69" t="s">
        <v>364</v>
      </c>
      <c r="B69" t="s">
        <v>365</v>
      </c>
      <c r="C69" t="s">
        <v>310</v>
      </c>
      <c r="D69" t="s">
        <v>368</v>
      </c>
      <c r="E69" t="s">
        <v>77</v>
      </c>
    </row>
    <row r="70" spans="1:5" x14ac:dyDescent="0.25">
      <c r="A70" t="s">
        <v>364</v>
      </c>
      <c r="B70" t="s">
        <v>365</v>
      </c>
      <c r="C70" t="s">
        <v>369</v>
      </c>
      <c r="D70" t="s">
        <v>370</v>
      </c>
      <c r="E70" t="s">
        <v>77</v>
      </c>
    </row>
    <row r="71" spans="1:5" x14ac:dyDescent="0.25">
      <c r="A71" t="s">
        <v>371</v>
      </c>
      <c r="B71" t="s">
        <v>372</v>
      </c>
      <c r="C71" t="s">
        <v>172</v>
      </c>
      <c r="D71" t="s">
        <v>173</v>
      </c>
      <c r="E71" t="s">
        <v>77</v>
      </c>
    </row>
    <row r="72" spans="1:5" x14ac:dyDescent="0.25">
      <c r="A72" t="s">
        <v>373</v>
      </c>
      <c r="B72" t="s">
        <v>374</v>
      </c>
      <c r="C72" t="s">
        <v>375</v>
      </c>
      <c r="D72" t="s">
        <v>376</v>
      </c>
      <c r="E72" t="s">
        <v>77</v>
      </c>
    </row>
    <row r="73" spans="1:5" x14ac:dyDescent="0.25">
      <c r="A73" t="s">
        <v>377</v>
      </c>
      <c r="B73" t="s">
        <v>378</v>
      </c>
      <c r="C73" t="s">
        <v>379</v>
      </c>
      <c r="D73" t="s">
        <v>380</v>
      </c>
      <c r="E73" t="s">
        <v>77</v>
      </c>
    </row>
    <row r="74" spans="1:5" x14ac:dyDescent="0.25">
      <c r="A74" t="s">
        <v>381</v>
      </c>
      <c r="B74" t="s">
        <v>382</v>
      </c>
      <c r="C74" t="s">
        <v>383</v>
      </c>
      <c r="D74" t="s">
        <v>384</v>
      </c>
      <c r="E74" t="s">
        <v>77</v>
      </c>
    </row>
    <row r="75" spans="1:5" x14ac:dyDescent="0.25">
      <c r="A75" t="s">
        <v>381</v>
      </c>
      <c r="B75" t="s">
        <v>382</v>
      </c>
      <c r="C75" t="s">
        <v>325</v>
      </c>
      <c r="D75" t="s">
        <v>385</v>
      </c>
      <c r="E75" t="s">
        <v>77</v>
      </c>
    </row>
    <row r="76" spans="1:5" x14ac:dyDescent="0.25">
      <c r="A76" t="s">
        <v>386</v>
      </c>
      <c r="B76" t="s">
        <v>387</v>
      </c>
      <c r="C76" t="s">
        <v>388</v>
      </c>
      <c r="D76" t="s">
        <v>389</v>
      </c>
      <c r="E76" t="s">
        <v>77</v>
      </c>
    </row>
    <row r="77" spans="1:5" x14ac:dyDescent="0.25">
      <c r="A77" t="s">
        <v>386</v>
      </c>
      <c r="B77" t="s">
        <v>387</v>
      </c>
      <c r="C77" t="s">
        <v>390</v>
      </c>
      <c r="D77" t="s">
        <v>391</v>
      </c>
      <c r="E77" t="s">
        <v>77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Z56"/>
  <sheetViews>
    <sheetView workbookViewId="0">
      <pane xSplit="2" ySplit="4" topLeftCell="C5" activePane="bottomRight" state="frozen"/>
      <selection pane="topRight"/>
      <selection pane="bottomLeft"/>
      <selection pane="bottomRight"/>
    </sheetView>
  </sheetViews>
  <sheetFormatPr baseColWidth="10" defaultColWidth="9.140625" defaultRowHeight="15" x14ac:dyDescent="0.25"/>
  <cols>
    <col min="1" max="1" width="21.140625" bestFit="1" customWidth="1"/>
    <col min="2" max="2" width="133.28515625" bestFit="1" customWidth="1"/>
    <col min="3" max="78" width="13" customWidth="1"/>
  </cols>
  <sheetData>
    <row r="1" spans="1:78" x14ac:dyDescent="0.25">
      <c r="A1" s="1" t="s">
        <v>174</v>
      </c>
    </row>
    <row r="2" spans="1:78" x14ac:dyDescent="0.25">
      <c r="A2" s="2" t="s">
        <v>0</v>
      </c>
    </row>
    <row r="4" spans="1:78" ht="12.75" customHeight="1" x14ac:dyDescent="0.25">
      <c r="C4" s="3" t="s">
        <v>1</v>
      </c>
      <c r="D4" s="3" t="s">
        <v>2</v>
      </c>
      <c r="E4" s="3" t="s">
        <v>3</v>
      </c>
      <c r="F4" s="3" t="s">
        <v>4</v>
      </c>
      <c r="G4" s="3" t="s">
        <v>5</v>
      </c>
      <c r="H4" s="3" t="s">
        <v>6</v>
      </c>
      <c r="I4" s="3" t="s">
        <v>7</v>
      </c>
      <c r="J4" s="3" t="s">
        <v>8</v>
      </c>
      <c r="K4" s="3" t="s">
        <v>9</v>
      </c>
      <c r="L4" s="3" t="s">
        <v>10</v>
      </c>
      <c r="M4" s="3" t="s">
        <v>11</v>
      </c>
      <c r="N4" s="3" t="s">
        <v>12</v>
      </c>
      <c r="O4" s="3" t="s">
        <v>13</v>
      </c>
      <c r="P4" s="3" t="s">
        <v>14</v>
      </c>
      <c r="Q4" s="3" t="s">
        <v>15</v>
      </c>
      <c r="R4" s="3" t="s">
        <v>16</v>
      </c>
      <c r="S4" s="3" t="s">
        <v>17</v>
      </c>
      <c r="T4" s="3" t="s">
        <v>18</v>
      </c>
      <c r="U4" s="3" t="s">
        <v>19</v>
      </c>
      <c r="V4" s="3" t="s">
        <v>20</v>
      </c>
      <c r="W4" s="3" t="s">
        <v>21</v>
      </c>
      <c r="X4" s="3" t="s">
        <v>22</v>
      </c>
      <c r="Y4" s="3" t="s">
        <v>23</v>
      </c>
      <c r="Z4" s="3" t="s">
        <v>24</v>
      </c>
      <c r="AA4" s="3" t="s">
        <v>25</v>
      </c>
      <c r="AB4" s="3" t="s">
        <v>26</v>
      </c>
      <c r="AC4" s="3" t="s">
        <v>27</v>
      </c>
      <c r="AD4" s="3" t="s">
        <v>28</v>
      </c>
      <c r="AE4" s="3" t="s">
        <v>29</v>
      </c>
      <c r="AF4" s="3" t="s">
        <v>30</v>
      </c>
      <c r="AG4" s="3" t="s">
        <v>31</v>
      </c>
      <c r="AH4" s="3" t="s">
        <v>32</v>
      </c>
      <c r="AI4" s="3" t="s">
        <v>33</v>
      </c>
      <c r="AJ4" s="3" t="s">
        <v>34</v>
      </c>
      <c r="AK4" s="3" t="s">
        <v>35</v>
      </c>
      <c r="AL4" s="3" t="s">
        <v>36</v>
      </c>
      <c r="AM4" s="3" t="s">
        <v>37</v>
      </c>
      <c r="AN4" s="3" t="s">
        <v>38</v>
      </c>
      <c r="AO4" s="3" t="s">
        <v>39</v>
      </c>
      <c r="AP4" s="3" t="s">
        <v>40</v>
      </c>
      <c r="AQ4" s="3" t="s">
        <v>41</v>
      </c>
      <c r="AR4" s="3" t="s">
        <v>42</v>
      </c>
      <c r="AS4" s="3" t="s">
        <v>43</v>
      </c>
      <c r="AT4" s="3" t="s">
        <v>44</v>
      </c>
      <c r="AU4" s="3" t="s">
        <v>45</v>
      </c>
      <c r="AV4" s="3" t="s">
        <v>46</v>
      </c>
      <c r="AW4" s="3" t="s">
        <v>47</v>
      </c>
      <c r="AX4" s="3" t="s">
        <v>48</v>
      </c>
      <c r="AY4" s="3" t="s">
        <v>49</v>
      </c>
      <c r="AZ4" s="3" t="s">
        <v>50</v>
      </c>
      <c r="BA4" s="3" t="s">
        <v>51</v>
      </c>
      <c r="BB4" s="3" t="s">
        <v>52</v>
      </c>
      <c r="BC4" s="3" t="s">
        <v>53</v>
      </c>
      <c r="BD4" s="3" t="s">
        <v>54</v>
      </c>
      <c r="BE4" s="3" t="s">
        <v>55</v>
      </c>
      <c r="BF4" s="3" t="s">
        <v>56</v>
      </c>
      <c r="BG4" s="3" t="s">
        <v>57</v>
      </c>
      <c r="BH4" s="3" t="s">
        <v>58</v>
      </c>
      <c r="BI4" s="3" t="s">
        <v>59</v>
      </c>
      <c r="BJ4" s="3" t="s">
        <v>60</v>
      </c>
      <c r="BK4" s="3" t="s">
        <v>61</v>
      </c>
      <c r="BL4" s="3" t="s">
        <v>62</v>
      </c>
      <c r="BM4" s="3" t="s">
        <v>63</v>
      </c>
      <c r="BN4" s="3" t="s">
        <v>64</v>
      </c>
      <c r="BO4" s="3" t="s">
        <v>65</v>
      </c>
      <c r="BP4" s="3" t="s">
        <v>66</v>
      </c>
      <c r="BQ4" s="3" t="s">
        <v>67</v>
      </c>
      <c r="BR4" s="3" t="s">
        <v>68</v>
      </c>
      <c r="BS4" s="3" t="s">
        <v>69</v>
      </c>
      <c r="BT4" s="3" t="s">
        <v>70</v>
      </c>
      <c r="BU4" s="3" t="s">
        <v>71</v>
      </c>
      <c r="BV4" s="3" t="s">
        <v>72</v>
      </c>
      <c r="BW4" s="3" t="s">
        <v>73</v>
      </c>
      <c r="BX4" s="3" t="s">
        <v>74</v>
      </c>
      <c r="BY4" s="3" t="s">
        <v>75</v>
      </c>
      <c r="BZ4" s="3" t="s">
        <v>76</v>
      </c>
    </row>
    <row r="5" spans="1:78" x14ac:dyDescent="0.25">
      <c r="B5" s="2" t="s">
        <v>77</v>
      </c>
    </row>
    <row r="6" spans="1:78" x14ac:dyDescent="0.25">
      <c r="A6" s="3" t="s">
        <v>78</v>
      </c>
      <c r="B6" s="3" t="s">
        <v>79</v>
      </c>
      <c r="C6" s="5">
        <v>2.04</v>
      </c>
      <c r="D6" s="5">
        <v>2.3410000000000002</v>
      </c>
      <c r="E6" s="5">
        <v>2.5590000000000002</v>
      </c>
      <c r="F6" s="5">
        <v>2.8029999999999999</v>
      </c>
      <c r="G6" s="5">
        <v>2.82</v>
      </c>
      <c r="H6" s="5">
        <v>2.94</v>
      </c>
      <c r="I6" s="5">
        <v>3.0209999999999999</v>
      </c>
      <c r="J6" s="5">
        <v>3.1160000000000001</v>
      </c>
      <c r="K6" s="5">
        <v>3.3639999999999999</v>
      </c>
      <c r="L6" s="5">
        <v>4.1420000000000003</v>
      </c>
      <c r="M6" s="5">
        <v>3.9350000000000001</v>
      </c>
      <c r="N6" s="5">
        <v>4.7329999999999997</v>
      </c>
      <c r="O6" s="5">
        <v>4.407</v>
      </c>
      <c r="P6" s="5">
        <v>5.3339999999999996</v>
      </c>
      <c r="Q6" s="5">
        <v>5.3639999999999999</v>
      </c>
      <c r="R6" s="5">
        <v>5.38</v>
      </c>
      <c r="S6" s="5">
        <v>5.6630000000000003</v>
      </c>
      <c r="T6" s="5">
        <v>5.97</v>
      </c>
      <c r="U6" s="5">
        <v>6.4249999999999998</v>
      </c>
      <c r="V6" s="5">
        <v>6.7809999999999997</v>
      </c>
      <c r="W6" s="5">
        <v>7.0919999999999996</v>
      </c>
      <c r="X6" s="5">
        <v>7.8869999999999996</v>
      </c>
      <c r="Y6" s="5">
        <v>8.0589999999999993</v>
      </c>
      <c r="Z6" s="5">
        <v>10.034000000000001</v>
      </c>
      <c r="AA6" s="5">
        <v>11.481999999999999</v>
      </c>
      <c r="AB6" s="5">
        <v>10.635999999999999</v>
      </c>
      <c r="AC6" s="5">
        <v>10.638999999999999</v>
      </c>
      <c r="AD6" s="5">
        <v>11.613</v>
      </c>
      <c r="AE6" s="5">
        <v>12.401</v>
      </c>
      <c r="AF6" s="5">
        <v>13.634</v>
      </c>
      <c r="AG6" s="5">
        <v>15.445</v>
      </c>
      <c r="AH6" s="5">
        <v>15.282</v>
      </c>
      <c r="AI6" s="5">
        <v>16.853999999999999</v>
      </c>
      <c r="AJ6" s="5">
        <v>22.247</v>
      </c>
      <c r="AK6" s="5">
        <v>21.832000000000001</v>
      </c>
      <c r="AL6" s="5">
        <v>22.146000000000001</v>
      </c>
      <c r="AM6" s="5">
        <v>23.629000000000001</v>
      </c>
      <c r="AN6" s="5">
        <v>24.701000000000001</v>
      </c>
      <c r="AO6" s="5">
        <v>24.806000000000001</v>
      </c>
      <c r="AP6" s="5">
        <v>24.72</v>
      </c>
      <c r="AQ6" s="5">
        <v>29.27</v>
      </c>
      <c r="AR6" s="5">
        <v>31.088999999999999</v>
      </c>
      <c r="AS6" s="5">
        <v>26.765000000000001</v>
      </c>
      <c r="AT6" s="5">
        <v>27.581</v>
      </c>
      <c r="AU6" s="5">
        <v>24.643999999999998</v>
      </c>
      <c r="AV6" s="5">
        <v>26.635000000000002</v>
      </c>
      <c r="AW6" s="5">
        <v>28.08</v>
      </c>
      <c r="AX6" s="5">
        <v>28.372</v>
      </c>
      <c r="AY6" s="5">
        <v>28.571999999999999</v>
      </c>
      <c r="AZ6" s="5">
        <v>30.097999999999999</v>
      </c>
      <c r="BA6" s="5">
        <v>29.530999999999999</v>
      </c>
      <c r="BB6" s="5">
        <v>29.242000000000001</v>
      </c>
      <c r="BC6" s="5">
        <v>30.635999999999999</v>
      </c>
      <c r="BD6" s="5">
        <v>30.047999999999998</v>
      </c>
      <c r="BE6" s="5">
        <v>28.318999999999999</v>
      </c>
      <c r="BF6" s="5">
        <v>29.175999999999998</v>
      </c>
      <c r="BG6" s="5">
        <v>27.888000000000002</v>
      </c>
      <c r="BH6" s="5">
        <v>26.344000000000001</v>
      </c>
      <c r="BI6" s="5">
        <v>29.391999999999999</v>
      </c>
      <c r="BJ6" s="5">
        <v>28.263999999999999</v>
      </c>
      <c r="BK6" s="5">
        <v>23.858000000000001</v>
      </c>
      <c r="BL6" s="5">
        <v>29.959</v>
      </c>
      <c r="BM6" s="5">
        <v>31.992000000000001</v>
      </c>
      <c r="BN6" s="5">
        <v>31.866</v>
      </c>
      <c r="BO6" s="5">
        <v>28.867000000000001</v>
      </c>
      <c r="BP6" s="5">
        <v>31.478000000000002</v>
      </c>
      <c r="BQ6" s="5">
        <v>33.1</v>
      </c>
      <c r="BR6" s="5">
        <v>29.861000000000001</v>
      </c>
      <c r="BS6" s="5">
        <v>32.884999999999998</v>
      </c>
      <c r="BT6" s="5">
        <v>36.063000000000002</v>
      </c>
      <c r="BU6" s="5">
        <v>34.252000000000002</v>
      </c>
      <c r="BV6" s="5">
        <v>33.856999999999999</v>
      </c>
      <c r="BW6" s="5">
        <v>36.701999999999998</v>
      </c>
      <c r="BX6" s="5">
        <v>45.652999999999999</v>
      </c>
      <c r="BY6" s="5">
        <v>41.966999999999999</v>
      </c>
      <c r="BZ6" s="5">
        <v>37.953000000000003</v>
      </c>
    </row>
    <row r="7" spans="1:78" x14ac:dyDescent="0.25">
      <c r="A7" s="3" t="s">
        <v>80</v>
      </c>
      <c r="B7" s="3" t="s">
        <v>81</v>
      </c>
      <c r="C7" s="5">
        <v>3.2610000000000001</v>
      </c>
      <c r="D7" s="5">
        <v>3.8210000000000002</v>
      </c>
      <c r="E7" s="5">
        <v>5.2690000000000001</v>
      </c>
      <c r="F7" s="5">
        <v>5.9119999999999999</v>
      </c>
      <c r="G7" s="5">
        <v>5.7990000000000004</v>
      </c>
      <c r="H7" s="5">
        <v>5.9930000000000003</v>
      </c>
      <c r="I7" s="5">
        <v>6.3769999999999998</v>
      </c>
      <c r="J7" s="5">
        <v>7.1</v>
      </c>
      <c r="K7" s="5">
        <v>8.1050000000000004</v>
      </c>
      <c r="L7" s="5">
        <v>9.1940000000000008</v>
      </c>
      <c r="M7" s="5">
        <v>10.294</v>
      </c>
      <c r="N7" s="5">
        <v>11.544</v>
      </c>
      <c r="O7" s="5">
        <v>12.545999999999999</v>
      </c>
      <c r="P7" s="5">
        <v>13.512</v>
      </c>
      <c r="Q7" s="5">
        <v>15.02</v>
      </c>
      <c r="R7" s="5">
        <v>16.670000000000002</v>
      </c>
      <c r="S7" s="5">
        <v>17.760000000000002</v>
      </c>
      <c r="T7" s="5">
        <v>19.129000000000001</v>
      </c>
      <c r="U7" s="5">
        <v>20.3</v>
      </c>
      <c r="V7" s="5">
        <v>21.806000000000001</v>
      </c>
      <c r="W7" s="5">
        <v>24.55</v>
      </c>
      <c r="X7" s="5">
        <v>27.6</v>
      </c>
      <c r="Y7" s="5">
        <v>31.015000000000001</v>
      </c>
      <c r="Z7" s="5">
        <v>33.677</v>
      </c>
      <c r="AA7" s="5">
        <v>39.307000000000002</v>
      </c>
      <c r="AB7" s="5">
        <v>46.11</v>
      </c>
      <c r="AC7" s="5">
        <v>50.75</v>
      </c>
      <c r="AD7" s="5">
        <v>58.423999999999999</v>
      </c>
      <c r="AE7" s="5">
        <v>65.864999999999995</v>
      </c>
      <c r="AF7" s="5">
        <v>74.067999999999998</v>
      </c>
      <c r="AG7" s="5">
        <v>83.343000000000004</v>
      </c>
      <c r="AH7" s="5">
        <v>94.090999999999994</v>
      </c>
      <c r="AI7" s="5">
        <v>104.565</v>
      </c>
      <c r="AJ7" s="5">
        <v>116.691</v>
      </c>
      <c r="AK7" s="5">
        <v>130.125</v>
      </c>
      <c r="AL7" s="5">
        <v>140.554</v>
      </c>
      <c r="AM7" s="5">
        <v>151.15700000000001</v>
      </c>
      <c r="AN7" s="5">
        <v>158.614</v>
      </c>
      <c r="AO7" s="5">
        <v>162.05199999999999</v>
      </c>
      <c r="AP7" s="5">
        <v>173.25200000000001</v>
      </c>
      <c r="AQ7" s="5">
        <v>184.08099999999999</v>
      </c>
      <c r="AR7" s="5">
        <v>195.095</v>
      </c>
      <c r="AS7" s="5">
        <v>201.06299999999999</v>
      </c>
      <c r="AT7" s="5">
        <v>205.12299999999999</v>
      </c>
      <c r="AU7" s="5">
        <v>201.089</v>
      </c>
      <c r="AV7" s="5">
        <v>201.93</v>
      </c>
      <c r="AW7" s="5">
        <v>211.273</v>
      </c>
      <c r="AX7" s="5">
        <v>212.37200000000001</v>
      </c>
      <c r="AY7" s="5">
        <v>220.25200000000001</v>
      </c>
      <c r="AZ7" s="5">
        <v>230.38800000000001</v>
      </c>
      <c r="BA7" s="5">
        <v>234.624</v>
      </c>
      <c r="BB7" s="5">
        <v>248.02799999999999</v>
      </c>
      <c r="BC7" s="5">
        <v>250.22399999999999</v>
      </c>
      <c r="BD7" s="5">
        <v>250.95599999999999</v>
      </c>
      <c r="BE7" s="5">
        <v>249.19200000000001</v>
      </c>
      <c r="BF7" s="5">
        <v>254.01900000000001</v>
      </c>
      <c r="BG7" s="5">
        <v>256.19499999999999</v>
      </c>
      <c r="BH7" s="5">
        <v>257.99299999999999</v>
      </c>
      <c r="BI7" s="5">
        <v>262.82900000000001</v>
      </c>
      <c r="BJ7" s="5">
        <v>258.56799999999998</v>
      </c>
      <c r="BK7" s="5">
        <v>240.67</v>
      </c>
      <c r="BL7" s="5">
        <v>243.52199999999999</v>
      </c>
      <c r="BM7" s="5">
        <v>253.149</v>
      </c>
      <c r="BN7" s="5">
        <v>255.535</v>
      </c>
      <c r="BO7" s="5">
        <v>260.45</v>
      </c>
      <c r="BP7" s="5">
        <v>262.88400000000001</v>
      </c>
      <c r="BQ7" s="5">
        <v>271.00099999999998</v>
      </c>
      <c r="BR7" s="5">
        <v>269.94799999999998</v>
      </c>
      <c r="BS7" s="5">
        <v>270.904</v>
      </c>
      <c r="BT7" s="5">
        <v>277.73099999999999</v>
      </c>
      <c r="BU7" s="5">
        <v>288.09300000000002</v>
      </c>
      <c r="BV7" s="5">
        <v>261.238</v>
      </c>
      <c r="BW7" s="5">
        <v>277.50599999999997</v>
      </c>
      <c r="BX7" s="5">
        <v>287.584</v>
      </c>
      <c r="BY7" s="5">
        <v>368.25599999999997</v>
      </c>
      <c r="BZ7" s="5">
        <v>356.52600000000001</v>
      </c>
    </row>
    <row r="8" spans="1:78" x14ac:dyDescent="0.25">
      <c r="A8" s="3" t="s">
        <v>82</v>
      </c>
      <c r="B8" s="3" t="s">
        <v>83</v>
      </c>
      <c r="C8" s="5">
        <v>0.20599999999999999</v>
      </c>
      <c r="D8" s="5">
        <v>0.25600000000000001</v>
      </c>
      <c r="E8" s="5">
        <v>0.32900000000000001</v>
      </c>
      <c r="F8" s="5">
        <v>0.39100000000000001</v>
      </c>
      <c r="G8" s="5">
        <v>0.40600000000000003</v>
      </c>
      <c r="H8" s="5">
        <v>0.47</v>
      </c>
      <c r="I8" s="5">
        <v>0.51700000000000002</v>
      </c>
      <c r="J8" s="5">
        <v>0.54100000000000004</v>
      </c>
      <c r="K8" s="5">
        <v>0.59699999999999998</v>
      </c>
      <c r="L8" s="5">
        <v>0.72799999999999998</v>
      </c>
      <c r="M8" s="5">
        <v>0.84099999999999997</v>
      </c>
      <c r="N8" s="5">
        <v>0.93400000000000005</v>
      </c>
      <c r="O8" s="5">
        <v>0.97299999999999998</v>
      </c>
      <c r="P8" s="5">
        <v>0.99299999999999999</v>
      </c>
      <c r="Q8" s="5">
        <v>1.0940000000000001</v>
      </c>
      <c r="R8" s="5">
        <v>1.234</v>
      </c>
      <c r="S8" s="5">
        <v>1.3009999999999999</v>
      </c>
      <c r="T8" s="5">
        <v>1.4330000000000001</v>
      </c>
      <c r="U8" s="5">
        <v>1.6020000000000001</v>
      </c>
      <c r="V8" s="5">
        <v>1.944</v>
      </c>
      <c r="W8" s="5">
        <v>2.1680000000000001</v>
      </c>
      <c r="X8" s="5">
        <v>2.5230000000000001</v>
      </c>
      <c r="Y8" s="5">
        <v>2.7330000000000001</v>
      </c>
      <c r="Z8" s="5">
        <v>3.1019999999999999</v>
      </c>
      <c r="AA8" s="5">
        <v>3.54</v>
      </c>
      <c r="AB8" s="5">
        <v>3.9750000000000001</v>
      </c>
      <c r="AC8" s="5">
        <v>4.7889999999999997</v>
      </c>
      <c r="AD8" s="5">
        <v>5.5670000000000002</v>
      </c>
      <c r="AE8" s="5">
        <v>6.5990000000000002</v>
      </c>
      <c r="AF8" s="5">
        <v>7.58</v>
      </c>
      <c r="AG8" s="5">
        <v>9.3379999999999992</v>
      </c>
      <c r="AH8" s="5">
        <v>11.917999999999999</v>
      </c>
      <c r="AI8" s="5">
        <v>14.271000000000001</v>
      </c>
      <c r="AJ8" s="5">
        <v>16.472999999999999</v>
      </c>
      <c r="AK8" s="5">
        <v>18.858000000000001</v>
      </c>
      <c r="AL8" s="5">
        <v>21.143999999999998</v>
      </c>
      <c r="AM8" s="5">
        <v>22.847000000000001</v>
      </c>
      <c r="AN8" s="5">
        <v>23.245000000000001</v>
      </c>
      <c r="AO8" s="5">
        <v>23.574000000000002</v>
      </c>
      <c r="AP8" s="5">
        <v>24.667999999999999</v>
      </c>
      <c r="AQ8" s="5">
        <v>25.878</v>
      </c>
      <c r="AR8" s="5">
        <v>27.786999999999999</v>
      </c>
      <c r="AS8" s="5">
        <v>30.623999999999999</v>
      </c>
      <c r="AT8" s="5">
        <v>32.29</v>
      </c>
      <c r="AU8" s="5">
        <v>32.345999999999997</v>
      </c>
      <c r="AV8" s="5">
        <v>31.984000000000002</v>
      </c>
      <c r="AW8" s="5">
        <v>32.786999999999999</v>
      </c>
      <c r="AX8" s="5">
        <v>34.271000000000001</v>
      </c>
      <c r="AY8" s="5">
        <v>32.899000000000001</v>
      </c>
      <c r="AZ8" s="5">
        <v>35.073999999999998</v>
      </c>
      <c r="BA8" s="5">
        <v>34.950000000000003</v>
      </c>
      <c r="BB8" s="5">
        <v>36.021000000000001</v>
      </c>
      <c r="BC8" s="5">
        <v>37.091000000000001</v>
      </c>
      <c r="BD8" s="5">
        <v>38.515999999999998</v>
      </c>
      <c r="BE8" s="5">
        <v>38.417000000000002</v>
      </c>
      <c r="BF8" s="5">
        <v>40.866</v>
      </c>
      <c r="BG8" s="5">
        <v>42.19</v>
      </c>
      <c r="BH8" s="5">
        <v>43.134</v>
      </c>
      <c r="BI8" s="5">
        <v>38.423999999999999</v>
      </c>
      <c r="BJ8" s="5">
        <v>38.314999999999998</v>
      </c>
      <c r="BK8" s="5">
        <v>36.987000000000002</v>
      </c>
      <c r="BL8" s="5">
        <v>38.375</v>
      </c>
      <c r="BM8" s="5">
        <v>40.475000000000001</v>
      </c>
      <c r="BN8" s="5">
        <v>41.546999999999997</v>
      </c>
      <c r="BO8" s="5">
        <v>43.042999999999999</v>
      </c>
      <c r="BP8" s="5">
        <v>43.601999999999997</v>
      </c>
      <c r="BQ8" s="5">
        <v>43.817999999999998</v>
      </c>
      <c r="BR8" s="5">
        <v>43.078000000000003</v>
      </c>
      <c r="BS8" s="5">
        <v>41.505000000000003</v>
      </c>
      <c r="BT8" s="5">
        <v>44.875</v>
      </c>
      <c r="BU8" s="5">
        <v>47.037999999999997</v>
      </c>
      <c r="BV8" s="5">
        <v>46.898000000000003</v>
      </c>
      <c r="BW8" s="5">
        <v>49.372999999999998</v>
      </c>
      <c r="BX8" s="5">
        <v>40.725999999999999</v>
      </c>
      <c r="BY8" s="5">
        <v>92.138999999999996</v>
      </c>
      <c r="BZ8" s="5">
        <v>77.194000000000003</v>
      </c>
    </row>
    <row r="9" spans="1:78" x14ac:dyDescent="0.25">
      <c r="A9" s="3" t="s">
        <v>84</v>
      </c>
      <c r="B9" s="3" t="s">
        <v>85</v>
      </c>
      <c r="M9" s="5">
        <v>0.16200000000000001</v>
      </c>
      <c r="N9" s="5">
        <v>0.17899999999999999</v>
      </c>
      <c r="O9" s="5">
        <v>0.19700000000000001</v>
      </c>
      <c r="P9" s="5">
        <v>0.21099999999999999</v>
      </c>
      <c r="Q9" s="5">
        <v>0.247</v>
      </c>
      <c r="R9" s="5">
        <v>0.28999999999999998</v>
      </c>
      <c r="S9" s="5">
        <v>0.316</v>
      </c>
      <c r="T9" s="5">
        <v>0.34300000000000003</v>
      </c>
      <c r="U9" s="5">
        <v>0.34499999999999997</v>
      </c>
      <c r="V9" s="5">
        <v>0.40100000000000002</v>
      </c>
      <c r="W9" s="5">
        <v>0.45200000000000001</v>
      </c>
      <c r="X9" s="5">
        <v>0.51</v>
      </c>
      <c r="Y9" s="5">
        <v>0.55900000000000005</v>
      </c>
      <c r="Z9" s="5">
        <v>0.61799999999999999</v>
      </c>
      <c r="AA9" s="5">
        <v>0.75</v>
      </c>
      <c r="AB9" s="5">
        <v>0.85899999999999999</v>
      </c>
      <c r="AC9" s="5">
        <v>0.93100000000000005</v>
      </c>
      <c r="AD9" s="5">
        <v>1.038</v>
      </c>
      <c r="AE9" s="5">
        <v>1.1990000000000001</v>
      </c>
      <c r="AF9" s="5">
        <v>1.3560000000000001</v>
      </c>
      <c r="AG9" s="5">
        <v>1.67</v>
      </c>
      <c r="AH9" s="5">
        <v>2.169</v>
      </c>
      <c r="AI9" s="5">
        <v>2.532</v>
      </c>
      <c r="AJ9" s="5">
        <v>2.6720000000000002</v>
      </c>
      <c r="AK9" s="5">
        <v>2.6949999999999998</v>
      </c>
      <c r="AL9" s="5">
        <v>2.903</v>
      </c>
      <c r="AM9" s="5">
        <v>2.8250000000000002</v>
      </c>
      <c r="AN9" s="5">
        <v>2.4340000000000002</v>
      </c>
      <c r="AO9" s="5">
        <v>2.4620000000000002</v>
      </c>
      <c r="AP9" s="5">
        <v>2.4119999999999999</v>
      </c>
      <c r="AQ9" s="5">
        <v>2.496</v>
      </c>
      <c r="AR9" s="5">
        <v>2.3610000000000002</v>
      </c>
      <c r="AS9" s="5">
        <v>2.383</v>
      </c>
      <c r="AT9" s="5">
        <v>2.2869999999999999</v>
      </c>
      <c r="AU9" s="5">
        <v>2.0630000000000002</v>
      </c>
      <c r="AV9" s="5">
        <v>2.0009999999999999</v>
      </c>
      <c r="AW9" s="5">
        <v>1.9330000000000001</v>
      </c>
      <c r="AX9" s="5">
        <v>1.9279999999999999</v>
      </c>
      <c r="AY9" s="5">
        <v>1.9750000000000001</v>
      </c>
      <c r="AZ9" s="5">
        <v>1.8879999999999999</v>
      </c>
      <c r="BA9" s="5">
        <v>1.8859999999999999</v>
      </c>
      <c r="BB9" s="5">
        <v>2.0329999999999999</v>
      </c>
      <c r="BC9" s="5">
        <v>2.0830000000000002</v>
      </c>
      <c r="BD9" s="5">
        <v>2.121</v>
      </c>
      <c r="BE9" s="5">
        <v>1.948</v>
      </c>
      <c r="BF9" s="5">
        <v>1.8879999999999999</v>
      </c>
      <c r="BG9" s="5">
        <v>2.052</v>
      </c>
      <c r="BH9" s="5">
        <v>2.21</v>
      </c>
      <c r="BI9" s="5">
        <v>2.4590000000000001</v>
      </c>
      <c r="BJ9" s="5">
        <v>2.4849999999999999</v>
      </c>
      <c r="BK9" s="5">
        <v>2.3279999999999998</v>
      </c>
      <c r="BL9" s="5">
        <v>2.3740000000000001</v>
      </c>
      <c r="BM9" s="5">
        <v>2.327</v>
      </c>
      <c r="BN9" s="5">
        <v>2.286</v>
      </c>
      <c r="BO9" s="5">
        <v>2.226</v>
      </c>
      <c r="BP9" s="5">
        <v>2.4430000000000001</v>
      </c>
      <c r="BQ9" s="5">
        <v>2.1230000000000002</v>
      </c>
      <c r="BR9" s="5">
        <v>2.0430000000000001</v>
      </c>
      <c r="BS9" s="5">
        <v>2.08</v>
      </c>
      <c r="BT9" s="5">
        <v>2.1440000000000001</v>
      </c>
      <c r="BU9" s="5">
        <v>2.121</v>
      </c>
      <c r="BV9" s="5">
        <v>2.004</v>
      </c>
      <c r="BW9" s="5">
        <v>2.2440000000000002</v>
      </c>
      <c r="BX9" s="5">
        <v>2.25</v>
      </c>
      <c r="BY9" s="5">
        <v>2.4420000000000002</v>
      </c>
      <c r="BZ9" s="5">
        <v>2.4510000000000001</v>
      </c>
    </row>
    <row r="10" spans="1:78" x14ac:dyDescent="0.25">
      <c r="A10" s="3" t="s">
        <v>86</v>
      </c>
      <c r="B10" s="3" t="s">
        <v>87</v>
      </c>
      <c r="M10" s="5">
        <v>0.623</v>
      </c>
      <c r="N10" s="5">
        <v>0.69199999999999995</v>
      </c>
      <c r="O10" s="5">
        <v>0.70899999999999996</v>
      </c>
      <c r="P10" s="5">
        <v>0.71199999999999997</v>
      </c>
      <c r="Q10" s="5">
        <v>0.76100000000000001</v>
      </c>
      <c r="R10" s="5">
        <v>0.84</v>
      </c>
      <c r="S10" s="5">
        <v>0.86599999999999999</v>
      </c>
      <c r="T10" s="5">
        <v>0.95599999999999996</v>
      </c>
      <c r="U10" s="5">
        <v>1.1020000000000001</v>
      </c>
      <c r="V10" s="5">
        <v>1.341</v>
      </c>
      <c r="W10" s="5">
        <v>1.484</v>
      </c>
      <c r="X10" s="5">
        <v>1.7310000000000001</v>
      </c>
      <c r="Y10" s="5">
        <v>1.873</v>
      </c>
      <c r="Z10" s="5">
        <v>2.141</v>
      </c>
      <c r="AA10" s="5">
        <v>2.3780000000000001</v>
      </c>
      <c r="AB10" s="5">
        <v>2.6739999999999999</v>
      </c>
      <c r="AC10" s="5">
        <v>3.3210000000000002</v>
      </c>
      <c r="AD10" s="5">
        <v>3.8879999999999999</v>
      </c>
      <c r="AE10" s="5">
        <v>4.6020000000000003</v>
      </c>
      <c r="AF10" s="5">
        <v>5.3369999999999997</v>
      </c>
      <c r="AG10" s="5">
        <v>6.6580000000000004</v>
      </c>
      <c r="AH10" s="5">
        <v>8.6029999999999998</v>
      </c>
      <c r="AI10" s="5">
        <v>10.359</v>
      </c>
      <c r="AJ10" s="5">
        <v>12.236000000000001</v>
      </c>
      <c r="AK10" s="5">
        <v>14.196999999999999</v>
      </c>
      <c r="AL10" s="5">
        <v>16.148</v>
      </c>
      <c r="AM10" s="5">
        <v>17.628</v>
      </c>
      <c r="AN10" s="5">
        <v>17.943000000000001</v>
      </c>
      <c r="AO10" s="5">
        <v>17.983000000000001</v>
      </c>
      <c r="AP10" s="5">
        <v>18.361000000000001</v>
      </c>
      <c r="AQ10" s="5">
        <v>19.408000000000001</v>
      </c>
      <c r="AR10" s="5">
        <v>20.876999999999999</v>
      </c>
      <c r="AS10" s="5">
        <v>23.158999999999999</v>
      </c>
      <c r="AT10" s="5">
        <v>24.286000000000001</v>
      </c>
      <c r="AU10" s="5">
        <v>24.652999999999999</v>
      </c>
      <c r="AV10" s="5">
        <v>24.178999999999998</v>
      </c>
      <c r="AW10" s="5">
        <v>25.324000000000002</v>
      </c>
      <c r="AX10" s="5">
        <v>26.422000000000001</v>
      </c>
      <c r="AY10" s="5">
        <v>25.003</v>
      </c>
      <c r="AZ10" s="5">
        <v>26.5</v>
      </c>
      <c r="BA10" s="5">
        <v>26.218</v>
      </c>
      <c r="BB10" s="5">
        <v>25.776</v>
      </c>
      <c r="BC10" s="5">
        <v>26.152000000000001</v>
      </c>
      <c r="BD10" s="5">
        <v>26.658999999999999</v>
      </c>
      <c r="BE10" s="5">
        <v>26.728999999999999</v>
      </c>
      <c r="BF10" s="5">
        <v>28.256</v>
      </c>
      <c r="BG10" s="5">
        <v>30.09</v>
      </c>
      <c r="BH10" s="5">
        <v>30.073</v>
      </c>
      <c r="BI10" s="5">
        <v>24.302</v>
      </c>
      <c r="BJ10" s="5">
        <v>23.829000000000001</v>
      </c>
      <c r="BK10" s="5">
        <v>23.157</v>
      </c>
      <c r="BL10" s="5">
        <v>22.928000000000001</v>
      </c>
      <c r="BM10" s="5">
        <v>24.538</v>
      </c>
      <c r="BN10" s="5">
        <v>25.881</v>
      </c>
      <c r="BO10" s="5">
        <v>27.542000000000002</v>
      </c>
      <c r="BP10" s="5">
        <v>28.137</v>
      </c>
      <c r="BQ10" s="5">
        <v>28.710999999999999</v>
      </c>
      <c r="BR10" s="5">
        <v>28.036999999999999</v>
      </c>
      <c r="BS10" s="5">
        <v>25.702000000000002</v>
      </c>
      <c r="BT10" s="5">
        <v>28.849</v>
      </c>
      <c r="BU10" s="5">
        <v>31.332000000000001</v>
      </c>
      <c r="BV10" s="5">
        <v>32.241</v>
      </c>
      <c r="BW10" s="5">
        <v>31.850999999999999</v>
      </c>
      <c r="BX10" s="5">
        <v>21.498999999999999</v>
      </c>
      <c r="BY10" s="5">
        <v>72.620999999999995</v>
      </c>
      <c r="BZ10" s="5">
        <v>56.118000000000002</v>
      </c>
    </row>
    <row r="11" spans="1:78" x14ac:dyDescent="0.25">
      <c r="A11" s="3" t="s">
        <v>88</v>
      </c>
      <c r="B11" s="3" t="s">
        <v>89</v>
      </c>
      <c r="M11" s="5">
        <v>5.6000000000000001E-2</v>
      </c>
      <c r="N11" s="5">
        <v>6.4000000000000001E-2</v>
      </c>
      <c r="O11" s="5">
        <v>6.7000000000000004E-2</v>
      </c>
      <c r="P11" s="5">
        <v>7.0000000000000007E-2</v>
      </c>
      <c r="Q11" s="5">
        <v>8.6999999999999994E-2</v>
      </c>
      <c r="R11" s="5">
        <v>0.104</v>
      </c>
      <c r="S11" s="5">
        <v>0.11799999999999999</v>
      </c>
      <c r="T11" s="5">
        <v>0.13400000000000001</v>
      </c>
      <c r="U11" s="5">
        <v>0.155</v>
      </c>
      <c r="V11" s="5">
        <v>0.20200000000000001</v>
      </c>
      <c r="W11" s="5">
        <v>0.23300000000000001</v>
      </c>
      <c r="X11" s="5">
        <v>0.28199999999999997</v>
      </c>
      <c r="Y11" s="5">
        <v>0.30099999999999999</v>
      </c>
      <c r="Z11" s="5">
        <v>0.34399999999999997</v>
      </c>
      <c r="AA11" s="5">
        <v>0.41299999999999998</v>
      </c>
      <c r="AB11" s="5">
        <v>0.442</v>
      </c>
      <c r="AC11" s="5">
        <v>0.53700000000000003</v>
      </c>
      <c r="AD11" s="5">
        <v>0.64100000000000001</v>
      </c>
      <c r="AE11" s="5">
        <v>0.79900000000000004</v>
      </c>
      <c r="AF11" s="5">
        <v>0.88800000000000001</v>
      </c>
      <c r="AG11" s="5">
        <v>1.01</v>
      </c>
      <c r="AH11" s="5">
        <v>1.1459999999999999</v>
      </c>
      <c r="AI11" s="5">
        <v>1.38</v>
      </c>
      <c r="AJ11" s="5">
        <v>1.5660000000000001</v>
      </c>
      <c r="AK11" s="5">
        <v>1.966</v>
      </c>
      <c r="AL11" s="5">
        <v>2.0939999999999999</v>
      </c>
      <c r="AM11" s="5">
        <v>2.3940000000000001</v>
      </c>
      <c r="AN11" s="5">
        <v>2.8679999999999999</v>
      </c>
      <c r="AO11" s="5">
        <v>3.129</v>
      </c>
      <c r="AP11" s="5">
        <v>3.895</v>
      </c>
      <c r="AQ11" s="5">
        <v>3.9740000000000002</v>
      </c>
      <c r="AR11" s="5">
        <v>4.548</v>
      </c>
      <c r="AS11" s="5">
        <v>5.0810000000000004</v>
      </c>
      <c r="AT11" s="5">
        <v>5.718</v>
      </c>
      <c r="AU11" s="5">
        <v>5.6310000000000002</v>
      </c>
      <c r="AV11" s="5">
        <v>5.8040000000000003</v>
      </c>
      <c r="AW11" s="5">
        <v>5.53</v>
      </c>
      <c r="AX11" s="5">
        <v>5.9219999999999997</v>
      </c>
      <c r="AY11" s="5">
        <v>5.9210000000000003</v>
      </c>
      <c r="AZ11" s="5">
        <v>6.6870000000000003</v>
      </c>
      <c r="BA11" s="5">
        <v>6.8460000000000001</v>
      </c>
      <c r="BB11" s="5">
        <v>8.2119999999999997</v>
      </c>
      <c r="BC11" s="5">
        <v>8.8550000000000004</v>
      </c>
      <c r="BD11" s="5">
        <v>9.7360000000000007</v>
      </c>
      <c r="BE11" s="5">
        <v>9.74</v>
      </c>
      <c r="BF11" s="5">
        <v>10.722</v>
      </c>
      <c r="BG11" s="5">
        <v>10.047000000000001</v>
      </c>
      <c r="BH11" s="5">
        <v>10.851000000000001</v>
      </c>
      <c r="BI11" s="5">
        <v>11.663</v>
      </c>
      <c r="BJ11" s="5">
        <v>12.000999999999999</v>
      </c>
      <c r="BK11" s="5">
        <v>11.503</v>
      </c>
      <c r="BL11" s="5">
        <v>13.071999999999999</v>
      </c>
      <c r="BM11" s="5">
        <v>13.609</v>
      </c>
      <c r="BN11" s="5">
        <v>13.38</v>
      </c>
      <c r="BO11" s="5">
        <v>13.276</v>
      </c>
      <c r="BP11" s="5">
        <v>13.022</v>
      </c>
      <c r="BQ11" s="5">
        <v>12.984</v>
      </c>
      <c r="BR11" s="5">
        <v>12.999000000000001</v>
      </c>
      <c r="BS11" s="5">
        <v>13.723000000000001</v>
      </c>
      <c r="BT11" s="5">
        <v>13.882999999999999</v>
      </c>
      <c r="BU11" s="5">
        <v>13.586</v>
      </c>
      <c r="BV11" s="5">
        <v>12.653</v>
      </c>
      <c r="BW11" s="5">
        <v>15.276999999999999</v>
      </c>
      <c r="BX11" s="5">
        <v>16.977</v>
      </c>
      <c r="BY11" s="5">
        <v>17.076000000000001</v>
      </c>
      <c r="BZ11" s="5">
        <v>18.625</v>
      </c>
    </row>
    <row r="12" spans="1:78" x14ac:dyDescent="0.25">
      <c r="A12" s="3" t="s">
        <v>90</v>
      </c>
      <c r="B12" s="3" t="s">
        <v>91</v>
      </c>
      <c r="C12" s="5">
        <v>0.502</v>
      </c>
      <c r="D12" s="5">
        <v>0.61499999999999999</v>
      </c>
      <c r="E12" s="5">
        <v>0.58899999999999997</v>
      </c>
      <c r="F12" s="5">
        <v>0.70399999999999996</v>
      </c>
      <c r="G12" s="5">
        <v>0.70899999999999996</v>
      </c>
      <c r="H12" s="5">
        <v>0.79700000000000004</v>
      </c>
      <c r="I12" s="5">
        <v>0.71099999999999997</v>
      </c>
      <c r="J12" s="5">
        <v>0.80700000000000005</v>
      </c>
      <c r="K12" s="5">
        <v>0.83699999999999997</v>
      </c>
      <c r="L12" s="5">
        <v>0.92500000000000004</v>
      </c>
      <c r="M12" s="5">
        <v>1.3069999999999999</v>
      </c>
      <c r="N12" s="5">
        <v>1.321</v>
      </c>
      <c r="O12" s="5">
        <v>1.4990000000000001</v>
      </c>
      <c r="P12" s="5">
        <v>1.538</v>
      </c>
      <c r="Q12" s="5">
        <v>1.86</v>
      </c>
      <c r="R12" s="5">
        <v>2.13</v>
      </c>
      <c r="S12" s="5">
        <v>2.4140000000000001</v>
      </c>
      <c r="T12" s="5">
        <v>2.4340000000000002</v>
      </c>
      <c r="U12" s="5">
        <v>2.6829999999999998</v>
      </c>
      <c r="V12" s="5">
        <v>2.9</v>
      </c>
      <c r="W12" s="5">
        <v>3.048</v>
      </c>
      <c r="X12" s="5">
        <v>3.1949999999999998</v>
      </c>
      <c r="Y12" s="5">
        <v>3.6989999999999998</v>
      </c>
      <c r="Z12" s="5">
        <v>3.577</v>
      </c>
      <c r="AA12" s="5">
        <v>4.2549999999999999</v>
      </c>
      <c r="AB12" s="5">
        <v>4.5110000000000001</v>
      </c>
      <c r="AC12" s="5">
        <v>5.8129999999999997</v>
      </c>
      <c r="AD12" s="5">
        <v>6.4889999999999999</v>
      </c>
      <c r="AE12" s="5">
        <v>7.7350000000000003</v>
      </c>
      <c r="AF12" s="5">
        <v>9.2409999999999997</v>
      </c>
      <c r="AG12" s="5">
        <v>10.331</v>
      </c>
      <c r="AH12" s="5">
        <v>11.680999999999999</v>
      </c>
      <c r="AI12" s="5">
        <v>13.371</v>
      </c>
      <c r="AJ12" s="5">
        <v>14.984</v>
      </c>
      <c r="AK12" s="5">
        <v>16.533000000000001</v>
      </c>
      <c r="AL12" s="5">
        <v>18.190000000000001</v>
      </c>
      <c r="AM12" s="5">
        <v>20.103999999999999</v>
      </c>
      <c r="AN12" s="5">
        <v>20.466999999999999</v>
      </c>
      <c r="AO12" s="5">
        <v>21.04</v>
      </c>
      <c r="AP12" s="5">
        <v>21.863</v>
      </c>
      <c r="AQ12" s="5">
        <v>23.416</v>
      </c>
      <c r="AR12" s="5">
        <v>25.138999999999999</v>
      </c>
      <c r="AS12" s="5">
        <v>25.79</v>
      </c>
      <c r="AT12" s="5">
        <v>26.456</v>
      </c>
      <c r="AU12" s="5">
        <v>27.573</v>
      </c>
      <c r="AV12" s="5">
        <v>26.462</v>
      </c>
      <c r="AW12" s="5">
        <v>27.056000000000001</v>
      </c>
      <c r="AX12" s="5">
        <v>27.324000000000002</v>
      </c>
      <c r="AY12" s="5">
        <v>27.978000000000002</v>
      </c>
      <c r="AZ12" s="5">
        <v>29.640999999999998</v>
      </c>
      <c r="BA12" s="5">
        <v>29.257999999999999</v>
      </c>
      <c r="BB12" s="5">
        <v>30.013000000000002</v>
      </c>
      <c r="BC12" s="5">
        <v>29.817</v>
      </c>
      <c r="BD12" s="5">
        <v>31.36</v>
      </c>
      <c r="BE12" s="5">
        <v>32.539000000000001</v>
      </c>
      <c r="BF12" s="5">
        <v>33.953000000000003</v>
      </c>
      <c r="BG12" s="5">
        <v>33.097000000000001</v>
      </c>
      <c r="BH12" s="5">
        <v>32.414000000000001</v>
      </c>
      <c r="BI12" s="5">
        <v>33.999000000000002</v>
      </c>
      <c r="BJ12" s="5">
        <v>33.637</v>
      </c>
      <c r="BK12" s="5">
        <v>33.128</v>
      </c>
      <c r="BL12" s="5">
        <v>32.338999999999999</v>
      </c>
      <c r="BM12" s="5">
        <v>34.198999999999998</v>
      </c>
      <c r="BN12" s="5">
        <v>34.814999999999998</v>
      </c>
      <c r="BO12" s="5">
        <v>36.207000000000001</v>
      </c>
      <c r="BP12" s="5">
        <v>37.314</v>
      </c>
      <c r="BQ12" s="5">
        <v>38.179000000000002</v>
      </c>
      <c r="BR12" s="5">
        <v>38.758000000000003</v>
      </c>
      <c r="BS12" s="5">
        <v>39.234000000000002</v>
      </c>
      <c r="BT12" s="5">
        <v>39.018000000000001</v>
      </c>
      <c r="BU12" s="5">
        <v>40.365000000000002</v>
      </c>
      <c r="BV12" s="5">
        <v>39.686</v>
      </c>
      <c r="BW12" s="5">
        <v>40.665999999999997</v>
      </c>
      <c r="BX12" s="5">
        <v>41.146999999999998</v>
      </c>
      <c r="BY12" s="5">
        <v>49.566000000000003</v>
      </c>
      <c r="BZ12" s="5">
        <v>50.823999999999998</v>
      </c>
    </row>
    <row r="13" spans="1:78" x14ac:dyDescent="0.25">
      <c r="A13" s="3" t="s">
        <v>92</v>
      </c>
      <c r="B13" s="3" t="s">
        <v>93</v>
      </c>
      <c r="C13" s="5">
        <v>3.1E-2</v>
      </c>
      <c r="D13" s="5">
        <v>4.4999999999999998E-2</v>
      </c>
      <c r="E13" s="5">
        <v>5.2999999999999999E-2</v>
      </c>
      <c r="F13" s="5">
        <v>6.5000000000000002E-2</v>
      </c>
      <c r="G13" s="5">
        <v>7.2999999999999995E-2</v>
      </c>
      <c r="H13" s="5">
        <v>9.0999999999999998E-2</v>
      </c>
      <c r="I13" s="5">
        <v>0.10100000000000001</v>
      </c>
      <c r="J13" s="5">
        <v>0.10199999999999999</v>
      </c>
      <c r="K13" s="5">
        <v>0.109</v>
      </c>
      <c r="L13" s="5">
        <v>0.14099999999999999</v>
      </c>
      <c r="M13" s="5">
        <v>0.18</v>
      </c>
      <c r="N13" s="5">
        <v>0.217</v>
      </c>
      <c r="O13" s="5">
        <v>0.21199999999999999</v>
      </c>
      <c r="P13" s="5">
        <v>0.19800000000000001</v>
      </c>
      <c r="Q13" s="5">
        <v>0.21299999999999999</v>
      </c>
      <c r="R13" s="5">
        <v>0.24199999999999999</v>
      </c>
      <c r="S13" s="5">
        <v>0.25900000000000001</v>
      </c>
      <c r="T13" s="5">
        <v>0.30399999999999999</v>
      </c>
      <c r="U13" s="5">
        <v>0.21199999999999999</v>
      </c>
      <c r="V13" s="5">
        <v>0.25600000000000001</v>
      </c>
      <c r="W13" s="5">
        <v>0.29899999999999999</v>
      </c>
      <c r="X13" s="5">
        <v>0.35499999999999998</v>
      </c>
      <c r="Y13" s="5">
        <v>0.41199999999999998</v>
      </c>
      <c r="Z13" s="5">
        <v>0.38700000000000001</v>
      </c>
      <c r="AA13" s="5">
        <v>0.46800000000000003</v>
      </c>
      <c r="AB13" s="5">
        <v>0.40300000000000002</v>
      </c>
      <c r="AC13" s="5">
        <v>0.56899999999999995</v>
      </c>
      <c r="AD13" s="5">
        <v>0.56599999999999995</v>
      </c>
      <c r="AE13" s="5">
        <v>0.62</v>
      </c>
      <c r="AF13" s="5">
        <v>0.68300000000000005</v>
      </c>
      <c r="AG13" s="5">
        <v>0.99299999999999999</v>
      </c>
      <c r="AH13" s="5">
        <v>1.8260000000000001</v>
      </c>
      <c r="AI13" s="5">
        <v>2.46</v>
      </c>
      <c r="AJ13" s="5">
        <v>2.4159999999999999</v>
      </c>
      <c r="AK13" s="5">
        <v>2.5529999999999999</v>
      </c>
      <c r="AL13" s="5">
        <v>2.5790000000000002</v>
      </c>
      <c r="AM13" s="5">
        <v>1.986</v>
      </c>
      <c r="AN13" s="5">
        <v>0.877</v>
      </c>
      <c r="AO13" s="5">
        <v>1.002</v>
      </c>
      <c r="AP13" s="5">
        <v>0.71899999999999997</v>
      </c>
      <c r="AQ13" s="5">
        <v>0.86199999999999999</v>
      </c>
      <c r="AR13" s="5">
        <v>1.1259999999999999</v>
      </c>
      <c r="AS13" s="5">
        <v>1.506</v>
      </c>
      <c r="AT13" s="5">
        <v>1.444</v>
      </c>
      <c r="AU13" s="5">
        <v>1.657</v>
      </c>
      <c r="AV13" s="5">
        <v>1.389</v>
      </c>
      <c r="AW13" s="5">
        <v>1.63</v>
      </c>
      <c r="AX13" s="5">
        <v>1.8979999999999999</v>
      </c>
      <c r="AY13" s="5">
        <v>1.917</v>
      </c>
      <c r="AZ13" s="5">
        <v>1.609</v>
      </c>
      <c r="BA13" s="5">
        <v>1.1459999999999999</v>
      </c>
      <c r="BB13" s="5">
        <v>2.0169999999999999</v>
      </c>
      <c r="BC13" s="5">
        <v>1.117</v>
      </c>
      <c r="BD13" s="5">
        <v>0.85199999999999998</v>
      </c>
      <c r="BE13" s="5">
        <v>1.216</v>
      </c>
      <c r="BF13" s="5">
        <v>1.869</v>
      </c>
      <c r="BG13" s="5">
        <v>2.4849999999999999</v>
      </c>
      <c r="BH13" s="5">
        <v>1.994</v>
      </c>
      <c r="BI13" s="5">
        <v>2.7989999999999999</v>
      </c>
      <c r="BJ13" s="5">
        <v>1.966</v>
      </c>
      <c r="BK13" s="5">
        <v>1.4670000000000001</v>
      </c>
      <c r="BL13" s="5">
        <v>1.712</v>
      </c>
      <c r="BM13" s="5">
        <v>2.0720000000000001</v>
      </c>
      <c r="BN13" s="5">
        <v>2.4009999999999998</v>
      </c>
      <c r="BO13" s="5">
        <v>2.27</v>
      </c>
      <c r="BP13" s="5">
        <v>2.109</v>
      </c>
      <c r="BQ13" s="5">
        <v>2.4670000000000001</v>
      </c>
      <c r="BR13" s="5">
        <v>2.5059999999999998</v>
      </c>
      <c r="BS13" s="5">
        <v>2.5510000000000002</v>
      </c>
      <c r="BT13" s="5">
        <v>1.829</v>
      </c>
      <c r="BU13" s="5">
        <v>1.663</v>
      </c>
      <c r="BV13" s="5">
        <v>1.2450000000000001</v>
      </c>
      <c r="BW13" s="5">
        <v>0.623</v>
      </c>
      <c r="BX13" s="5">
        <v>1.944</v>
      </c>
      <c r="BY13" s="5">
        <v>0.61899999999999999</v>
      </c>
      <c r="BZ13" s="5">
        <v>0.19500000000000001</v>
      </c>
    </row>
    <row r="14" spans="1:78" x14ac:dyDescent="0.25">
      <c r="A14" s="3" t="s">
        <v>94</v>
      </c>
      <c r="B14" s="3" t="s">
        <v>95</v>
      </c>
      <c r="C14" s="5">
        <v>0.42699999999999999</v>
      </c>
      <c r="D14" s="5">
        <v>0.504</v>
      </c>
      <c r="E14" s="5">
        <v>0.69099999999999995</v>
      </c>
      <c r="F14" s="5">
        <v>0.83399999999999996</v>
      </c>
      <c r="G14" s="5">
        <v>0.86</v>
      </c>
      <c r="H14" s="5">
        <v>0.80900000000000005</v>
      </c>
      <c r="I14" s="5">
        <v>0.86599999999999999</v>
      </c>
      <c r="J14" s="5">
        <v>0.98499999999999999</v>
      </c>
      <c r="K14" s="5">
        <v>1.137</v>
      </c>
      <c r="L14" s="5">
        <v>1.296</v>
      </c>
      <c r="M14" s="5">
        <v>1.421</v>
      </c>
      <c r="N14" s="5">
        <v>1.649</v>
      </c>
      <c r="O14" s="5">
        <v>1.849</v>
      </c>
      <c r="P14" s="5">
        <v>2.093</v>
      </c>
      <c r="Q14" s="5">
        <v>2.3050000000000002</v>
      </c>
      <c r="R14" s="5">
        <v>2.5230000000000001</v>
      </c>
      <c r="S14" s="5">
        <v>2.7519999999999998</v>
      </c>
      <c r="T14" s="5">
        <v>2.9750000000000001</v>
      </c>
      <c r="U14" s="5">
        <v>3.2429999999999999</v>
      </c>
      <c r="V14" s="5">
        <v>3.4119999999999999</v>
      </c>
      <c r="W14" s="5">
        <v>3.9060000000000001</v>
      </c>
      <c r="X14" s="5">
        <v>4.3460000000000001</v>
      </c>
      <c r="Y14" s="5">
        <v>4.9729999999999999</v>
      </c>
      <c r="Z14" s="5">
        <v>5.4020000000000001</v>
      </c>
      <c r="AA14" s="5">
        <v>6.3730000000000002</v>
      </c>
      <c r="AB14" s="5">
        <v>7.3150000000000004</v>
      </c>
      <c r="AC14" s="5">
        <v>8.2560000000000002</v>
      </c>
      <c r="AD14" s="5">
        <v>9.4610000000000003</v>
      </c>
      <c r="AE14" s="5">
        <v>10.586</v>
      </c>
      <c r="AF14" s="5">
        <v>11.872999999999999</v>
      </c>
      <c r="AG14" s="5">
        <v>13.176</v>
      </c>
      <c r="AH14" s="5">
        <v>14.224</v>
      </c>
      <c r="AI14" s="5">
        <v>15.519</v>
      </c>
      <c r="AJ14" s="5">
        <v>17.102</v>
      </c>
      <c r="AK14" s="5">
        <v>18.786999999999999</v>
      </c>
      <c r="AL14" s="5">
        <v>20.023</v>
      </c>
      <c r="AM14" s="5">
        <v>21.715</v>
      </c>
      <c r="AN14" s="5">
        <v>23.475000000000001</v>
      </c>
      <c r="AO14" s="5">
        <v>23.933</v>
      </c>
      <c r="AP14" s="5">
        <v>25.280999999999999</v>
      </c>
      <c r="AQ14" s="5">
        <v>26.486999999999998</v>
      </c>
      <c r="AR14" s="5">
        <v>28.091000000000001</v>
      </c>
      <c r="AS14" s="5">
        <v>28.654</v>
      </c>
      <c r="AT14" s="5">
        <v>28.809000000000001</v>
      </c>
      <c r="AU14" s="5">
        <v>27.431999999999999</v>
      </c>
      <c r="AV14" s="5">
        <v>27.68</v>
      </c>
      <c r="AW14" s="5">
        <v>29.26</v>
      </c>
      <c r="AX14" s="5">
        <v>29.613</v>
      </c>
      <c r="AY14" s="5">
        <v>30.696999999999999</v>
      </c>
      <c r="AZ14" s="5">
        <v>32.067</v>
      </c>
      <c r="BA14" s="5">
        <v>33.771999999999998</v>
      </c>
      <c r="BB14" s="5">
        <v>36.273000000000003</v>
      </c>
      <c r="BC14" s="5">
        <v>35.981000000000002</v>
      </c>
      <c r="BD14" s="5">
        <v>34.939</v>
      </c>
      <c r="BE14" s="5">
        <v>33.594000000000001</v>
      </c>
      <c r="BF14" s="5">
        <v>34.39</v>
      </c>
      <c r="BG14" s="5">
        <v>32.901000000000003</v>
      </c>
      <c r="BH14" s="5">
        <v>33.131</v>
      </c>
      <c r="BI14" s="5">
        <v>34.677999999999997</v>
      </c>
      <c r="BJ14" s="5">
        <v>33.893999999999998</v>
      </c>
      <c r="BK14" s="5">
        <v>29.55</v>
      </c>
      <c r="BL14" s="5">
        <v>29.893999999999998</v>
      </c>
      <c r="BM14" s="5">
        <v>30.738</v>
      </c>
      <c r="BN14" s="5">
        <v>31.015000000000001</v>
      </c>
      <c r="BO14" s="5">
        <v>30.7</v>
      </c>
      <c r="BP14" s="5">
        <v>30.948</v>
      </c>
      <c r="BQ14" s="5">
        <v>30.673999999999999</v>
      </c>
      <c r="BR14" s="5">
        <v>30.47</v>
      </c>
      <c r="BS14" s="5">
        <v>30.337</v>
      </c>
      <c r="BT14" s="5">
        <v>30.556000000000001</v>
      </c>
      <c r="BU14" s="5">
        <v>32.158000000000001</v>
      </c>
      <c r="BV14" s="5">
        <v>29.007000000000001</v>
      </c>
      <c r="BW14" s="5">
        <v>30.698</v>
      </c>
      <c r="BX14" s="5">
        <v>32.932000000000002</v>
      </c>
      <c r="BY14" s="5">
        <v>36.881999999999998</v>
      </c>
      <c r="BZ14" s="5">
        <v>37.133000000000003</v>
      </c>
    </row>
    <row r="15" spans="1:78" x14ac:dyDescent="0.25">
      <c r="A15" s="3" t="s">
        <v>96</v>
      </c>
      <c r="B15" s="3" t="s">
        <v>97</v>
      </c>
      <c r="M15" s="5">
        <v>0.44700000000000001</v>
      </c>
      <c r="N15" s="5">
        <v>0.51600000000000001</v>
      </c>
      <c r="O15" s="5">
        <v>0.57399999999999995</v>
      </c>
      <c r="P15" s="5">
        <v>0.65900000000000003</v>
      </c>
      <c r="Q15" s="5">
        <v>0.72799999999999998</v>
      </c>
      <c r="R15" s="5">
        <v>0.78400000000000003</v>
      </c>
      <c r="S15" s="5">
        <v>0.86299999999999999</v>
      </c>
      <c r="T15" s="5">
        <v>0.93400000000000005</v>
      </c>
      <c r="U15" s="5">
        <v>1.0249999999999999</v>
      </c>
      <c r="V15" s="5">
        <v>1.093</v>
      </c>
      <c r="W15" s="5">
        <v>1.2310000000000001</v>
      </c>
      <c r="X15" s="5">
        <v>1.34</v>
      </c>
      <c r="Y15" s="5">
        <v>1.5429999999999999</v>
      </c>
      <c r="Z15" s="5">
        <v>1.694</v>
      </c>
      <c r="AA15" s="5">
        <v>2.0099999999999998</v>
      </c>
      <c r="AB15" s="5">
        <v>2.327</v>
      </c>
      <c r="AC15" s="5">
        <v>2.6659999999999999</v>
      </c>
      <c r="AD15" s="5">
        <v>3.028</v>
      </c>
      <c r="AE15" s="5">
        <v>3.415</v>
      </c>
      <c r="AF15" s="5">
        <v>3.8969999999999998</v>
      </c>
      <c r="AG15" s="5">
        <v>4.4640000000000004</v>
      </c>
      <c r="AH15" s="5">
        <v>4.7919999999999998</v>
      </c>
      <c r="AI15" s="5">
        <v>5.3280000000000003</v>
      </c>
      <c r="AJ15" s="5">
        <v>6.016</v>
      </c>
      <c r="AK15" s="5">
        <v>6.798</v>
      </c>
      <c r="AL15" s="5">
        <v>7.359</v>
      </c>
      <c r="AM15" s="5">
        <v>8.1859999999999999</v>
      </c>
      <c r="AN15" s="5">
        <v>8.9540000000000006</v>
      </c>
      <c r="AO15" s="5">
        <v>9.2050000000000001</v>
      </c>
      <c r="AP15" s="5">
        <v>9.718</v>
      </c>
      <c r="AQ15" s="5">
        <v>10.148999999999999</v>
      </c>
      <c r="AR15" s="5">
        <v>10.548</v>
      </c>
      <c r="AS15" s="5">
        <v>10.811999999999999</v>
      </c>
      <c r="AT15" s="5">
        <v>10.888</v>
      </c>
      <c r="AU15" s="5">
        <v>10.496</v>
      </c>
      <c r="AV15" s="5">
        <v>10.345000000000001</v>
      </c>
      <c r="AW15" s="5">
        <v>10.834</v>
      </c>
      <c r="AX15" s="5">
        <v>10.723000000000001</v>
      </c>
      <c r="AY15" s="5">
        <v>10.95</v>
      </c>
      <c r="AZ15" s="5">
        <v>11.195</v>
      </c>
      <c r="BA15" s="5">
        <v>11.646000000000001</v>
      </c>
      <c r="BB15" s="5">
        <v>13.411</v>
      </c>
      <c r="BC15" s="5">
        <v>12.872999999999999</v>
      </c>
      <c r="BD15" s="5">
        <v>12.829000000000001</v>
      </c>
      <c r="BE15" s="5">
        <v>11.896000000000001</v>
      </c>
      <c r="BF15" s="5">
        <v>11.91</v>
      </c>
      <c r="BG15" s="5">
        <v>10.917999999999999</v>
      </c>
      <c r="BH15" s="5">
        <v>10.852</v>
      </c>
      <c r="BI15" s="5">
        <v>11.032</v>
      </c>
      <c r="BJ15" s="5">
        <v>10.273999999999999</v>
      </c>
      <c r="BK15" s="5">
        <v>9.1669999999999998</v>
      </c>
      <c r="BL15" s="5">
        <v>9.6720000000000006</v>
      </c>
      <c r="BM15" s="5">
        <v>9.4120000000000008</v>
      </c>
      <c r="BN15" s="5">
        <v>9.3680000000000003</v>
      </c>
      <c r="BO15" s="5">
        <v>9.48</v>
      </c>
      <c r="BP15" s="5">
        <v>9.4480000000000004</v>
      </c>
      <c r="BQ15" s="5">
        <v>9.6980000000000004</v>
      </c>
      <c r="BR15" s="5">
        <v>9.8670000000000009</v>
      </c>
      <c r="BS15" s="5">
        <v>9.9550000000000001</v>
      </c>
      <c r="BT15" s="5">
        <v>9.9719999999999995</v>
      </c>
      <c r="BU15" s="5">
        <v>10.879</v>
      </c>
      <c r="BV15" s="5">
        <v>10.122999999999999</v>
      </c>
      <c r="BW15" s="5">
        <v>10.87</v>
      </c>
      <c r="BX15" s="5">
        <v>11.922000000000001</v>
      </c>
      <c r="BY15" s="5">
        <v>12.653</v>
      </c>
      <c r="BZ15" s="5">
        <v>13.023</v>
      </c>
    </row>
    <row r="16" spans="1:78" x14ac:dyDescent="0.25">
      <c r="A16" s="3" t="s">
        <v>98</v>
      </c>
      <c r="B16" s="3" t="s">
        <v>99</v>
      </c>
      <c r="M16" s="5">
        <v>0.35399999999999998</v>
      </c>
      <c r="N16" s="5">
        <v>0.40600000000000003</v>
      </c>
      <c r="O16" s="5">
        <v>0.44700000000000001</v>
      </c>
      <c r="P16" s="5">
        <v>0.51200000000000001</v>
      </c>
      <c r="Q16" s="5">
        <v>0.56699999999999995</v>
      </c>
      <c r="R16" s="5">
        <v>0.61499999999999999</v>
      </c>
      <c r="S16" s="5">
        <v>0.66900000000000004</v>
      </c>
      <c r="T16" s="5">
        <v>0.72099999999999997</v>
      </c>
      <c r="U16" s="5">
        <v>0.78700000000000003</v>
      </c>
      <c r="V16" s="5">
        <v>0.84199999999999997</v>
      </c>
      <c r="W16" s="5">
        <v>0.95599999999999996</v>
      </c>
      <c r="X16" s="5">
        <v>1.0509999999999999</v>
      </c>
      <c r="Y16" s="5">
        <v>1.194</v>
      </c>
      <c r="Z16" s="5">
        <v>1.298</v>
      </c>
      <c r="AA16" s="5">
        <v>1.532</v>
      </c>
      <c r="AB16" s="5">
        <v>1.8029999999999999</v>
      </c>
      <c r="AC16" s="5">
        <v>2.0209999999999999</v>
      </c>
      <c r="AD16" s="5">
        <v>2.302</v>
      </c>
      <c r="AE16" s="5">
        <v>2.601</v>
      </c>
      <c r="AF16" s="5">
        <v>2.9609999999999999</v>
      </c>
      <c r="AG16" s="5">
        <v>3.2770000000000001</v>
      </c>
      <c r="AH16" s="5">
        <v>3.532</v>
      </c>
      <c r="AI16" s="5">
        <v>3.8130000000000002</v>
      </c>
      <c r="AJ16" s="5">
        <v>4.2160000000000002</v>
      </c>
      <c r="AK16" s="5">
        <v>4.633</v>
      </c>
      <c r="AL16" s="5">
        <v>5.0410000000000004</v>
      </c>
      <c r="AM16" s="5">
        <v>5.5650000000000004</v>
      </c>
      <c r="AN16" s="5">
        <v>6.085</v>
      </c>
      <c r="AO16" s="5">
        <v>6.1550000000000002</v>
      </c>
      <c r="AP16" s="5">
        <v>6.569</v>
      </c>
      <c r="AQ16" s="5">
        <v>6.8159999999999998</v>
      </c>
      <c r="AR16" s="5">
        <v>7.1989999999999998</v>
      </c>
      <c r="AS16" s="5">
        <v>7.2539999999999996</v>
      </c>
      <c r="AT16" s="5">
        <v>7.4580000000000002</v>
      </c>
      <c r="AU16" s="5">
        <v>7.3330000000000002</v>
      </c>
      <c r="AV16" s="5">
        <v>7.5179999999999998</v>
      </c>
      <c r="AW16" s="5">
        <v>7.9359999999999999</v>
      </c>
      <c r="AX16" s="5">
        <v>8.0820000000000007</v>
      </c>
      <c r="AY16" s="5">
        <v>8.407</v>
      </c>
      <c r="AZ16" s="5">
        <v>8.5370000000000008</v>
      </c>
      <c r="BA16" s="5">
        <v>9.0069999999999997</v>
      </c>
      <c r="BB16" s="5">
        <v>9.3670000000000009</v>
      </c>
      <c r="BC16" s="5">
        <v>9.0310000000000006</v>
      </c>
      <c r="BD16" s="5">
        <v>8.6940000000000008</v>
      </c>
      <c r="BE16" s="5">
        <v>8.2159999999999993</v>
      </c>
      <c r="BF16" s="5">
        <v>8.5950000000000006</v>
      </c>
      <c r="BG16" s="5">
        <v>8.0660000000000007</v>
      </c>
      <c r="BH16" s="5">
        <v>7.7720000000000002</v>
      </c>
      <c r="BI16" s="5">
        <v>8.39</v>
      </c>
      <c r="BJ16" s="5">
        <v>8.3119999999999994</v>
      </c>
      <c r="BK16" s="5">
        <v>7.7060000000000004</v>
      </c>
      <c r="BL16" s="5">
        <v>7.6260000000000003</v>
      </c>
      <c r="BM16" s="5">
        <v>7.5069999999999997</v>
      </c>
      <c r="BN16" s="5">
        <v>7.657</v>
      </c>
      <c r="BO16" s="5">
        <v>7.6870000000000003</v>
      </c>
      <c r="BP16" s="5">
        <v>7.5270000000000001</v>
      </c>
      <c r="BQ16" s="5">
        <v>7.3529999999999998</v>
      </c>
      <c r="BR16" s="5">
        <v>7.3940000000000001</v>
      </c>
      <c r="BS16" s="5">
        <v>7.4640000000000004</v>
      </c>
      <c r="BT16" s="5">
        <v>7.5789999999999997</v>
      </c>
      <c r="BU16" s="5">
        <v>7.617</v>
      </c>
      <c r="BV16" s="5">
        <v>6.5220000000000002</v>
      </c>
      <c r="BW16" s="5">
        <v>6.8979999999999997</v>
      </c>
      <c r="BX16" s="5">
        <v>7.4340000000000002</v>
      </c>
      <c r="BY16" s="5">
        <v>8.8420000000000005</v>
      </c>
      <c r="BZ16" s="5">
        <v>9.048</v>
      </c>
    </row>
    <row r="17" spans="1:78" x14ac:dyDescent="0.25">
      <c r="A17" s="3" t="s">
        <v>100</v>
      </c>
      <c r="B17" s="3" t="s">
        <v>101</v>
      </c>
      <c r="M17" s="5">
        <v>0.621</v>
      </c>
      <c r="N17" s="5">
        <v>0.72699999999999998</v>
      </c>
      <c r="O17" s="5">
        <v>0.82799999999999996</v>
      </c>
      <c r="P17" s="5">
        <v>0.92300000000000004</v>
      </c>
      <c r="Q17" s="5">
        <v>1.01</v>
      </c>
      <c r="R17" s="5">
        <v>1.123</v>
      </c>
      <c r="S17" s="5">
        <v>1.2210000000000001</v>
      </c>
      <c r="T17" s="5">
        <v>1.319</v>
      </c>
      <c r="U17" s="5">
        <v>1.4319999999999999</v>
      </c>
      <c r="V17" s="5">
        <v>1.478</v>
      </c>
      <c r="W17" s="5">
        <v>1.72</v>
      </c>
      <c r="X17" s="5">
        <v>1.9550000000000001</v>
      </c>
      <c r="Y17" s="5">
        <v>2.2370000000000001</v>
      </c>
      <c r="Z17" s="5">
        <v>2.41</v>
      </c>
      <c r="AA17" s="5">
        <v>2.831</v>
      </c>
      <c r="AB17" s="5">
        <v>3.1850000000000001</v>
      </c>
      <c r="AC17" s="5">
        <v>3.57</v>
      </c>
      <c r="AD17" s="5">
        <v>4.1310000000000002</v>
      </c>
      <c r="AE17" s="5">
        <v>4.57</v>
      </c>
      <c r="AF17" s="5">
        <v>5.0149999999999997</v>
      </c>
      <c r="AG17" s="5">
        <v>5.4349999999999996</v>
      </c>
      <c r="AH17" s="5">
        <v>5.9</v>
      </c>
      <c r="AI17" s="5">
        <v>6.3789999999999996</v>
      </c>
      <c r="AJ17" s="5">
        <v>6.87</v>
      </c>
      <c r="AK17" s="5">
        <v>7.3559999999999999</v>
      </c>
      <c r="AL17" s="5">
        <v>7.6219999999999999</v>
      </c>
      <c r="AM17" s="5">
        <v>7.9640000000000004</v>
      </c>
      <c r="AN17" s="5">
        <v>8.4369999999999994</v>
      </c>
      <c r="AO17" s="5">
        <v>8.5730000000000004</v>
      </c>
      <c r="AP17" s="5">
        <v>8.9939999999999998</v>
      </c>
      <c r="AQ17" s="5">
        <v>9.5220000000000002</v>
      </c>
      <c r="AR17" s="5">
        <v>10.345000000000001</v>
      </c>
      <c r="AS17" s="5">
        <v>10.587</v>
      </c>
      <c r="AT17" s="5">
        <v>10.462999999999999</v>
      </c>
      <c r="AU17" s="5">
        <v>9.6029999999999998</v>
      </c>
      <c r="AV17" s="5">
        <v>9.8179999999999996</v>
      </c>
      <c r="AW17" s="5">
        <v>10.489000000000001</v>
      </c>
      <c r="AX17" s="5">
        <v>10.808</v>
      </c>
      <c r="AY17" s="5">
        <v>11.34</v>
      </c>
      <c r="AZ17" s="5">
        <v>12.335000000000001</v>
      </c>
      <c r="BA17" s="5">
        <v>13.119</v>
      </c>
      <c r="BB17" s="5">
        <v>13.496</v>
      </c>
      <c r="BC17" s="5">
        <v>14.077</v>
      </c>
      <c r="BD17" s="5">
        <v>13.416</v>
      </c>
      <c r="BE17" s="5">
        <v>13.481999999999999</v>
      </c>
      <c r="BF17" s="5">
        <v>13.885999999999999</v>
      </c>
      <c r="BG17" s="5">
        <v>13.916</v>
      </c>
      <c r="BH17" s="5">
        <v>14.507999999999999</v>
      </c>
      <c r="BI17" s="5">
        <v>15.256</v>
      </c>
      <c r="BJ17" s="5">
        <v>15.308</v>
      </c>
      <c r="BK17" s="5">
        <v>12.677</v>
      </c>
      <c r="BL17" s="5">
        <v>12.596</v>
      </c>
      <c r="BM17" s="5">
        <v>13.819000000000001</v>
      </c>
      <c r="BN17" s="5">
        <v>13.989000000000001</v>
      </c>
      <c r="BO17" s="5">
        <v>13.532999999999999</v>
      </c>
      <c r="BP17" s="5">
        <v>13.973000000000001</v>
      </c>
      <c r="BQ17" s="5">
        <v>13.624000000000001</v>
      </c>
      <c r="BR17" s="5">
        <v>13.208</v>
      </c>
      <c r="BS17" s="5">
        <v>12.917999999999999</v>
      </c>
      <c r="BT17" s="5">
        <v>13.005000000000001</v>
      </c>
      <c r="BU17" s="5">
        <v>13.662000000000001</v>
      </c>
      <c r="BV17" s="5">
        <v>12.362</v>
      </c>
      <c r="BW17" s="5">
        <v>12.930999999999999</v>
      </c>
      <c r="BX17" s="5">
        <v>13.576000000000001</v>
      </c>
      <c r="BY17" s="5">
        <v>15.385999999999999</v>
      </c>
      <c r="BZ17" s="5">
        <v>15.061999999999999</v>
      </c>
    </row>
    <row r="18" spans="1:78" x14ac:dyDescent="0.25">
      <c r="A18" s="3" t="s">
        <v>102</v>
      </c>
      <c r="B18" s="3" t="s">
        <v>103</v>
      </c>
      <c r="C18" s="5">
        <v>0.249</v>
      </c>
      <c r="D18" s="5">
        <v>0.308</v>
      </c>
      <c r="E18" s="5">
        <v>0.4</v>
      </c>
      <c r="F18" s="5">
        <v>0.499</v>
      </c>
      <c r="G18" s="5">
        <v>0.53500000000000003</v>
      </c>
      <c r="H18" s="5">
        <v>0.46700000000000003</v>
      </c>
      <c r="I18" s="5">
        <v>0.497</v>
      </c>
      <c r="J18" s="5">
        <v>0.57399999999999995</v>
      </c>
      <c r="K18" s="5">
        <v>0.66100000000000003</v>
      </c>
      <c r="L18" s="5">
        <v>0.749</v>
      </c>
      <c r="M18" s="5">
        <v>0.82199999999999995</v>
      </c>
      <c r="N18" s="5">
        <v>0.94599999999999995</v>
      </c>
      <c r="O18" s="5">
        <v>0.99099999999999999</v>
      </c>
      <c r="P18" s="5">
        <v>1.1200000000000001</v>
      </c>
      <c r="Q18" s="5">
        <v>1.212</v>
      </c>
      <c r="R18" s="5">
        <v>1.3109999999999999</v>
      </c>
      <c r="S18" s="5">
        <v>1.367</v>
      </c>
      <c r="T18" s="5">
        <v>1.58</v>
      </c>
      <c r="U18" s="5">
        <v>1.6839999999999999</v>
      </c>
      <c r="V18" s="5">
        <v>1.762</v>
      </c>
      <c r="W18" s="5">
        <v>2.0110000000000001</v>
      </c>
      <c r="X18" s="5">
        <v>2.347</v>
      </c>
      <c r="Y18" s="5">
        <v>2.8090000000000002</v>
      </c>
      <c r="Z18" s="5">
        <v>3.1659999999999999</v>
      </c>
      <c r="AA18" s="5">
        <v>3.6030000000000002</v>
      </c>
      <c r="AB18" s="5">
        <v>3.8279999999999998</v>
      </c>
      <c r="AC18" s="5">
        <v>4.5709999999999997</v>
      </c>
      <c r="AD18" s="5">
        <v>5.8689999999999998</v>
      </c>
      <c r="AE18" s="5">
        <v>6.4960000000000004</v>
      </c>
      <c r="AF18" s="5">
        <v>7.0270000000000001</v>
      </c>
      <c r="AG18" s="5">
        <v>7.3940000000000001</v>
      </c>
      <c r="AH18" s="5">
        <v>7.8360000000000003</v>
      </c>
      <c r="AI18" s="5">
        <v>8.58</v>
      </c>
      <c r="AJ18" s="5">
        <v>9.3320000000000007</v>
      </c>
      <c r="AK18" s="5">
        <v>10.622</v>
      </c>
      <c r="AL18" s="5">
        <v>11.157</v>
      </c>
      <c r="AM18" s="5">
        <v>11.585000000000001</v>
      </c>
      <c r="AN18" s="5">
        <v>12.840999999999999</v>
      </c>
      <c r="AO18" s="5">
        <v>13.478</v>
      </c>
      <c r="AP18" s="5">
        <v>15.143000000000001</v>
      </c>
      <c r="AQ18" s="5">
        <v>16.201000000000001</v>
      </c>
      <c r="AR18" s="5">
        <v>16.899000000000001</v>
      </c>
      <c r="AS18" s="5">
        <v>17.114999999999998</v>
      </c>
      <c r="AT18" s="5">
        <v>17.827999999999999</v>
      </c>
      <c r="AU18" s="5">
        <v>17.981000000000002</v>
      </c>
      <c r="AV18" s="5">
        <v>18.559000000000001</v>
      </c>
      <c r="AW18" s="5">
        <v>18.486000000000001</v>
      </c>
      <c r="AX18" s="5">
        <v>18.841999999999999</v>
      </c>
      <c r="AY18" s="5">
        <v>21.713999999999999</v>
      </c>
      <c r="AZ18" s="5">
        <v>22.798999999999999</v>
      </c>
      <c r="BA18" s="5">
        <v>24.417000000000002</v>
      </c>
      <c r="BB18" s="5">
        <v>25.228000000000002</v>
      </c>
      <c r="BC18" s="5">
        <v>25.622</v>
      </c>
      <c r="BD18" s="5">
        <v>26.667999999999999</v>
      </c>
      <c r="BE18" s="5">
        <v>25.977</v>
      </c>
      <c r="BF18" s="5">
        <v>25.202000000000002</v>
      </c>
      <c r="BG18" s="5">
        <v>26.239000000000001</v>
      </c>
      <c r="BH18" s="5">
        <v>26.364000000000001</v>
      </c>
      <c r="BI18" s="5">
        <v>26.884</v>
      </c>
      <c r="BJ18" s="5">
        <v>26.858000000000001</v>
      </c>
      <c r="BK18" s="5">
        <v>24.042000000000002</v>
      </c>
      <c r="BL18" s="5">
        <v>26.390999999999998</v>
      </c>
      <c r="BM18" s="5">
        <v>24.786000000000001</v>
      </c>
      <c r="BN18" s="5">
        <v>25.555</v>
      </c>
      <c r="BO18" s="5">
        <v>26.553999999999998</v>
      </c>
      <c r="BP18" s="5">
        <v>27.393000000000001</v>
      </c>
      <c r="BQ18" s="5">
        <v>30.402999999999999</v>
      </c>
      <c r="BR18" s="5">
        <v>30.977</v>
      </c>
      <c r="BS18" s="5">
        <v>30.919</v>
      </c>
      <c r="BT18" s="5">
        <v>34.241999999999997</v>
      </c>
      <c r="BU18" s="5">
        <v>36.03</v>
      </c>
      <c r="BV18" s="5">
        <v>26.701000000000001</v>
      </c>
      <c r="BW18" s="5">
        <v>29.74</v>
      </c>
      <c r="BX18" s="5">
        <v>29.975000000000001</v>
      </c>
      <c r="BY18" s="5">
        <v>36.49</v>
      </c>
      <c r="BZ18" s="5">
        <v>35.411000000000001</v>
      </c>
    </row>
    <row r="19" spans="1:78" x14ac:dyDescent="0.25">
      <c r="A19" s="3" t="s">
        <v>104</v>
      </c>
      <c r="B19" s="3" t="s">
        <v>105</v>
      </c>
      <c r="C19" s="5">
        <v>1.845</v>
      </c>
      <c r="D19" s="5">
        <v>2.093</v>
      </c>
      <c r="E19" s="5">
        <v>3.2069999999999999</v>
      </c>
      <c r="F19" s="5">
        <v>3.42</v>
      </c>
      <c r="G19" s="5">
        <v>3.2160000000000002</v>
      </c>
      <c r="H19" s="5">
        <v>3.3610000000000002</v>
      </c>
      <c r="I19" s="5">
        <v>3.6859999999999999</v>
      </c>
      <c r="J19" s="5">
        <v>4.0919999999999996</v>
      </c>
      <c r="K19" s="5">
        <v>4.7640000000000002</v>
      </c>
      <c r="L19" s="5">
        <v>5.3570000000000002</v>
      </c>
      <c r="M19" s="5">
        <v>5.7229999999999999</v>
      </c>
      <c r="N19" s="5">
        <v>6.4770000000000003</v>
      </c>
      <c r="O19" s="5">
        <v>7.0209999999999999</v>
      </c>
      <c r="P19" s="5">
        <v>7.57</v>
      </c>
      <c r="Q19" s="5">
        <v>8.3350000000000009</v>
      </c>
      <c r="R19" s="5">
        <v>9.2309999999999999</v>
      </c>
      <c r="S19" s="5">
        <v>9.6679999999999993</v>
      </c>
      <c r="T19" s="5">
        <v>10.401999999999999</v>
      </c>
      <c r="U19" s="5">
        <v>10.875999999999999</v>
      </c>
      <c r="V19" s="5">
        <v>11.532</v>
      </c>
      <c r="W19" s="5">
        <v>13.118</v>
      </c>
      <c r="X19" s="5">
        <v>14.834</v>
      </c>
      <c r="Y19" s="5">
        <v>16.39</v>
      </c>
      <c r="Z19" s="5">
        <v>18.042999999999999</v>
      </c>
      <c r="AA19" s="5">
        <v>21.068000000000001</v>
      </c>
      <c r="AB19" s="5">
        <v>26.077999999999999</v>
      </c>
      <c r="AC19" s="5">
        <v>26.753</v>
      </c>
      <c r="AD19" s="5">
        <v>30.472000000000001</v>
      </c>
      <c r="AE19" s="5">
        <v>33.83</v>
      </c>
      <c r="AF19" s="5">
        <v>37.662999999999997</v>
      </c>
      <c r="AG19" s="5">
        <v>42.11</v>
      </c>
      <c r="AH19" s="5">
        <v>46.603999999999999</v>
      </c>
      <c r="AI19" s="5">
        <v>50.366</v>
      </c>
      <c r="AJ19" s="5">
        <v>56.384</v>
      </c>
      <c r="AK19" s="5">
        <v>62.771999999999998</v>
      </c>
      <c r="AL19" s="5">
        <v>67.460999999999999</v>
      </c>
      <c r="AM19" s="5">
        <v>72.921000000000006</v>
      </c>
      <c r="AN19" s="5">
        <v>77.707999999999998</v>
      </c>
      <c r="AO19" s="5">
        <v>79.025000000000006</v>
      </c>
      <c r="AP19" s="5">
        <v>85.578999999999994</v>
      </c>
      <c r="AQ19" s="5">
        <v>91.236999999999995</v>
      </c>
      <c r="AR19" s="5">
        <v>96.052999999999997</v>
      </c>
      <c r="AS19" s="5">
        <v>97.375</v>
      </c>
      <c r="AT19" s="5">
        <v>98.296000000000006</v>
      </c>
      <c r="AU19" s="5">
        <v>94.1</v>
      </c>
      <c r="AV19" s="5">
        <v>95.858000000000004</v>
      </c>
      <c r="AW19" s="5">
        <v>102.05500000000001</v>
      </c>
      <c r="AX19" s="5">
        <v>100.425</v>
      </c>
      <c r="AY19" s="5">
        <v>105.048</v>
      </c>
      <c r="AZ19" s="5">
        <v>109.197</v>
      </c>
      <c r="BA19" s="5">
        <v>111.081</v>
      </c>
      <c r="BB19" s="5">
        <v>118.477</v>
      </c>
      <c r="BC19" s="5">
        <v>120.598</v>
      </c>
      <c r="BD19" s="5">
        <v>118.621</v>
      </c>
      <c r="BE19" s="5">
        <v>117.449</v>
      </c>
      <c r="BF19" s="5">
        <v>117.739</v>
      </c>
      <c r="BG19" s="5">
        <v>119.28400000000001</v>
      </c>
      <c r="BH19" s="5">
        <v>120.956</v>
      </c>
      <c r="BI19" s="5">
        <v>126.04300000000001</v>
      </c>
      <c r="BJ19" s="5">
        <v>123.898</v>
      </c>
      <c r="BK19" s="5">
        <v>115.496</v>
      </c>
      <c r="BL19" s="5">
        <v>114.81100000000001</v>
      </c>
      <c r="BM19" s="5">
        <v>120.879</v>
      </c>
      <c r="BN19" s="5">
        <v>120.203</v>
      </c>
      <c r="BO19" s="5">
        <v>121.67700000000001</v>
      </c>
      <c r="BP19" s="5">
        <v>121.51900000000001</v>
      </c>
      <c r="BQ19" s="5">
        <v>125.46</v>
      </c>
      <c r="BR19" s="5">
        <v>124.15900000000001</v>
      </c>
      <c r="BS19" s="5">
        <v>126.358</v>
      </c>
      <c r="BT19" s="5">
        <v>127.212</v>
      </c>
      <c r="BU19" s="5">
        <v>130.839</v>
      </c>
      <c r="BV19" s="5">
        <v>117.70099999999999</v>
      </c>
      <c r="BW19" s="5">
        <v>126.405</v>
      </c>
      <c r="BX19" s="5">
        <v>140.86099999999999</v>
      </c>
      <c r="BY19" s="5">
        <v>152.56100000000001</v>
      </c>
      <c r="BZ19" s="5">
        <v>155.76900000000001</v>
      </c>
    </row>
    <row r="20" spans="1:78" x14ac:dyDescent="0.25">
      <c r="A20" s="3" t="s">
        <v>106</v>
      </c>
      <c r="B20" s="3" t="s">
        <v>107</v>
      </c>
      <c r="M20" s="5">
        <v>1.218</v>
      </c>
      <c r="N20" s="5">
        <v>1.3540000000000001</v>
      </c>
      <c r="O20" s="5">
        <v>1.4450000000000001</v>
      </c>
      <c r="P20" s="5">
        <v>1.534</v>
      </c>
      <c r="Q20" s="5">
        <v>1.7470000000000001</v>
      </c>
      <c r="R20" s="5">
        <v>1.865</v>
      </c>
      <c r="S20" s="5">
        <v>1.829</v>
      </c>
      <c r="T20" s="5">
        <v>1.9970000000000001</v>
      </c>
      <c r="U20" s="5">
        <v>2.0310000000000001</v>
      </c>
      <c r="V20" s="5">
        <v>2.0550000000000002</v>
      </c>
      <c r="W20" s="5">
        <v>2.3239999999999998</v>
      </c>
      <c r="X20" s="5">
        <v>2.4279999999999999</v>
      </c>
      <c r="Y20" s="5">
        <v>2.6859999999999999</v>
      </c>
      <c r="Z20" s="5">
        <v>3.004</v>
      </c>
      <c r="AA20" s="5">
        <v>3.3029999999999999</v>
      </c>
      <c r="AB20" s="5">
        <v>3.762</v>
      </c>
      <c r="AC20" s="5">
        <v>4.2549999999999999</v>
      </c>
      <c r="AD20" s="5">
        <v>4.609</v>
      </c>
      <c r="AE20" s="5">
        <v>5.1210000000000004</v>
      </c>
      <c r="AF20" s="5">
        <v>5.4809999999999999</v>
      </c>
      <c r="AG20" s="5">
        <v>6.1130000000000004</v>
      </c>
      <c r="AH20" s="5">
        <v>6.6749999999999998</v>
      </c>
      <c r="AI20" s="5">
        <v>6.9790000000000001</v>
      </c>
      <c r="AJ20" s="5">
        <v>7.8319999999999999</v>
      </c>
      <c r="AK20" s="5">
        <v>8.6839999999999993</v>
      </c>
      <c r="AL20" s="5">
        <v>9.0609999999999999</v>
      </c>
      <c r="AM20" s="5">
        <v>9.8369999999999997</v>
      </c>
      <c r="AN20" s="5">
        <v>10.85</v>
      </c>
      <c r="AO20" s="5">
        <v>10.771000000000001</v>
      </c>
      <c r="AP20" s="5">
        <v>10.635999999999999</v>
      </c>
      <c r="AQ20" s="5">
        <v>10.801</v>
      </c>
      <c r="AR20" s="5">
        <v>11.284000000000001</v>
      </c>
      <c r="AS20" s="5">
        <v>11.106</v>
      </c>
      <c r="AT20" s="5">
        <v>11.279</v>
      </c>
      <c r="AU20" s="5">
        <v>10.401</v>
      </c>
      <c r="AV20" s="5">
        <v>10.14</v>
      </c>
      <c r="AW20" s="5">
        <v>10.209</v>
      </c>
      <c r="AX20" s="5">
        <v>9.5150000000000006</v>
      </c>
      <c r="AY20" s="5">
        <v>9.4879999999999995</v>
      </c>
      <c r="AZ20" s="5">
        <v>9.3989999999999991</v>
      </c>
      <c r="BA20" s="5">
        <v>8.9939999999999998</v>
      </c>
      <c r="BB20" s="5">
        <v>8.7490000000000006</v>
      </c>
      <c r="BC20" s="5">
        <v>8.7219999999999995</v>
      </c>
      <c r="BD20" s="5">
        <v>8.5020000000000007</v>
      </c>
      <c r="BE20" s="5">
        <v>8.2590000000000003</v>
      </c>
      <c r="BF20" s="5">
        <v>7.6989999999999998</v>
      </c>
      <c r="BG20" s="5">
        <v>7.0490000000000004</v>
      </c>
      <c r="BH20" s="5">
        <v>6.6609999999999996</v>
      </c>
      <c r="BI20" s="5">
        <v>6.843</v>
      </c>
      <c r="BJ20" s="5">
        <v>6.4569999999999999</v>
      </c>
      <c r="BK20" s="5">
        <v>5.4020000000000001</v>
      </c>
      <c r="BL20" s="5">
        <v>5.2359999999999998</v>
      </c>
      <c r="BM20" s="5">
        <v>5.6020000000000003</v>
      </c>
      <c r="BN20" s="5">
        <v>5.7949999999999999</v>
      </c>
      <c r="BO20" s="5">
        <v>5.6040000000000001</v>
      </c>
      <c r="BP20" s="5">
        <v>5.3620000000000001</v>
      </c>
      <c r="BQ20" s="5">
        <v>5.5830000000000002</v>
      </c>
      <c r="BR20" s="5">
        <v>5.55</v>
      </c>
      <c r="BS20" s="5">
        <v>5.6950000000000003</v>
      </c>
      <c r="BT20" s="5">
        <v>5.91</v>
      </c>
      <c r="BU20" s="5">
        <v>6.1689999999999996</v>
      </c>
      <c r="BV20" s="5">
        <v>5.9130000000000003</v>
      </c>
      <c r="BW20" s="5">
        <v>6.5839999999999996</v>
      </c>
      <c r="BX20" s="5">
        <v>6.8040000000000003</v>
      </c>
      <c r="BY20" s="5">
        <v>8.1189999999999998</v>
      </c>
      <c r="BZ20" s="5">
        <v>9.1489999999999991</v>
      </c>
    </row>
    <row r="21" spans="1:78" x14ac:dyDescent="0.25">
      <c r="A21" s="3" t="s">
        <v>108</v>
      </c>
      <c r="B21" s="3" t="s">
        <v>109</v>
      </c>
      <c r="M21" s="5">
        <v>0.51500000000000001</v>
      </c>
      <c r="N21" s="5">
        <v>0.57599999999999996</v>
      </c>
      <c r="O21" s="5">
        <v>0.63500000000000001</v>
      </c>
      <c r="P21" s="5">
        <v>0.71</v>
      </c>
      <c r="Q21" s="5">
        <v>0.76200000000000001</v>
      </c>
      <c r="R21" s="5">
        <v>0.85699999999999998</v>
      </c>
      <c r="S21" s="5">
        <v>0.91900000000000004</v>
      </c>
      <c r="T21" s="5">
        <v>0.98499999999999999</v>
      </c>
      <c r="U21" s="5">
        <v>1.042</v>
      </c>
      <c r="V21" s="5">
        <v>1.151</v>
      </c>
      <c r="W21" s="5">
        <v>1.359</v>
      </c>
      <c r="X21" s="5">
        <v>1.524</v>
      </c>
      <c r="Y21" s="5">
        <v>1.7210000000000001</v>
      </c>
      <c r="Z21" s="5">
        <v>1.9370000000000001</v>
      </c>
      <c r="AA21" s="5">
        <v>2.1819999999999999</v>
      </c>
      <c r="AB21" s="5">
        <v>2.7440000000000002</v>
      </c>
      <c r="AC21" s="5">
        <v>2.915</v>
      </c>
      <c r="AD21" s="5">
        <v>3.2269999999999999</v>
      </c>
      <c r="AE21" s="5">
        <v>3.5379999999999998</v>
      </c>
      <c r="AF21" s="5">
        <v>3.919</v>
      </c>
      <c r="AG21" s="5">
        <v>4.3620000000000001</v>
      </c>
      <c r="AH21" s="5">
        <v>4.8780000000000001</v>
      </c>
      <c r="AI21" s="5">
        <v>5.2439999999999998</v>
      </c>
      <c r="AJ21" s="5">
        <v>5.9640000000000004</v>
      </c>
      <c r="AK21" s="5">
        <v>6.5</v>
      </c>
      <c r="AL21" s="5">
        <v>7.085</v>
      </c>
      <c r="AM21" s="5">
        <v>7.6630000000000003</v>
      </c>
      <c r="AN21" s="5">
        <v>8.577</v>
      </c>
      <c r="AO21" s="5">
        <v>9.0139999999999993</v>
      </c>
      <c r="AP21" s="5">
        <v>9.8119999999999994</v>
      </c>
      <c r="AQ21" s="5">
        <v>10.457000000000001</v>
      </c>
      <c r="AR21" s="5">
        <v>11.441000000000001</v>
      </c>
      <c r="AS21" s="5">
        <v>11.824999999999999</v>
      </c>
      <c r="AT21" s="5">
        <v>11.983000000000001</v>
      </c>
      <c r="AU21" s="5">
        <v>11.75</v>
      </c>
      <c r="AV21" s="5">
        <v>11.718999999999999</v>
      </c>
      <c r="AW21" s="5">
        <v>12.859</v>
      </c>
      <c r="AX21" s="5">
        <v>12.617000000000001</v>
      </c>
      <c r="AY21" s="5">
        <v>13.051</v>
      </c>
      <c r="AZ21" s="5">
        <v>13.526999999999999</v>
      </c>
      <c r="BA21" s="5">
        <v>13.755000000000001</v>
      </c>
      <c r="BB21" s="5">
        <v>14.52</v>
      </c>
      <c r="BC21" s="5">
        <v>14.907</v>
      </c>
      <c r="BD21" s="5">
        <v>14.824999999999999</v>
      </c>
      <c r="BE21" s="5">
        <v>14.704000000000001</v>
      </c>
      <c r="BF21" s="5">
        <v>14.297000000000001</v>
      </c>
      <c r="BG21" s="5">
        <v>13.725</v>
      </c>
      <c r="BH21" s="5">
        <v>13.355</v>
      </c>
      <c r="BI21" s="5">
        <v>13.663</v>
      </c>
      <c r="BJ21" s="5">
        <v>13.347</v>
      </c>
      <c r="BK21" s="5">
        <v>12.231999999999999</v>
      </c>
      <c r="BL21" s="5">
        <v>11.548999999999999</v>
      </c>
      <c r="BM21" s="5">
        <v>12.319000000000001</v>
      </c>
      <c r="BN21" s="5">
        <v>12.146000000000001</v>
      </c>
      <c r="BO21" s="5">
        <v>11.871</v>
      </c>
      <c r="BP21" s="5">
        <v>11.798</v>
      </c>
      <c r="BQ21" s="5">
        <v>11.77</v>
      </c>
      <c r="BR21" s="5">
        <v>11.874000000000001</v>
      </c>
      <c r="BS21" s="5">
        <v>11.920999999999999</v>
      </c>
      <c r="BT21" s="5">
        <v>11.967000000000001</v>
      </c>
      <c r="BU21" s="5">
        <v>12.153</v>
      </c>
      <c r="BV21" s="5">
        <v>10.544</v>
      </c>
      <c r="BW21" s="5">
        <v>10.957000000000001</v>
      </c>
      <c r="BX21" s="5">
        <v>12.849</v>
      </c>
      <c r="BY21" s="5">
        <v>13.06</v>
      </c>
      <c r="BZ21" s="5">
        <v>12.092000000000001</v>
      </c>
    </row>
    <row r="22" spans="1:78" x14ac:dyDescent="0.25">
      <c r="A22" s="3" t="s">
        <v>110</v>
      </c>
      <c r="B22" s="3" t="s">
        <v>111</v>
      </c>
      <c r="M22" s="5">
        <v>0.84099999999999997</v>
      </c>
      <c r="N22" s="5">
        <v>0.94099999999999995</v>
      </c>
      <c r="O22" s="5">
        <v>0.997</v>
      </c>
      <c r="P22" s="5">
        <v>1.0229999999999999</v>
      </c>
      <c r="Q22" s="5">
        <v>1.097</v>
      </c>
      <c r="R22" s="5">
        <v>1.2110000000000001</v>
      </c>
      <c r="S22" s="5">
        <v>1.268</v>
      </c>
      <c r="T22" s="5">
        <v>1.3560000000000001</v>
      </c>
      <c r="U22" s="5">
        <v>1.3839999999999999</v>
      </c>
      <c r="V22" s="5">
        <v>1.444</v>
      </c>
      <c r="W22" s="5">
        <v>1.5569999999999999</v>
      </c>
      <c r="X22" s="5">
        <v>1.756</v>
      </c>
      <c r="Y22" s="5">
        <v>1.986</v>
      </c>
      <c r="Z22" s="5">
        <v>2.133</v>
      </c>
      <c r="AA22" s="5">
        <v>2.4900000000000002</v>
      </c>
      <c r="AB22" s="5">
        <v>3.4180000000000001</v>
      </c>
      <c r="AC22" s="5">
        <v>3.19</v>
      </c>
      <c r="AD22" s="5">
        <v>3.6659999999999999</v>
      </c>
      <c r="AE22" s="5">
        <v>4.0170000000000003</v>
      </c>
      <c r="AF22" s="5">
        <v>4.492</v>
      </c>
      <c r="AG22" s="5">
        <v>5.0419999999999998</v>
      </c>
      <c r="AH22" s="5">
        <v>5.5309999999999997</v>
      </c>
      <c r="AI22" s="5">
        <v>5.9770000000000003</v>
      </c>
      <c r="AJ22" s="5">
        <v>6.4569999999999999</v>
      </c>
      <c r="AK22" s="5">
        <v>7.0629999999999997</v>
      </c>
      <c r="AL22" s="5">
        <v>7.55</v>
      </c>
      <c r="AM22" s="5">
        <v>8.0500000000000007</v>
      </c>
      <c r="AN22" s="5">
        <v>8.4309999999999992</v>
      </c>
      <c r="AO22" s="5">
        <v>8.5229999999999997</v>
      </c>
      <c r="AP22" s="5">
        <v>9.3819999999999997</v>
      </c>
      <c r="AQ22" s="5">
        <v>9.8379999999999992</v>
      </c>
      <c r="AR22" s="5">
        <v>9.9160000000000004</v>
      </c>
      <c r="AS22" s="5">
        <v>10.019</v>
      </c>
      <c r="AT22" s="5">
        <v>10.090999999999999</v>
      </c>
      <c r="AU22" s="5">
        <v>9.9629999999999992</v>
      </c>
      <c r="AV22" s="5">
        <v>10.176</v>
      </c>
      <c r="AW22" s="5">
        <v>10.846</v>
      </c>
      <c r="AX22" s="5">
        <v>10.75</v>
      </c>
      <c r="AY22" s="5">
        <v>11.497999999999999</v>
      </c>
      <c r="AZ22" s="5">
        <v>11.704000000000001</v>
      </c>
      <c r="BA22" s="5">
        <v>11.961</v>
      </c>
      <c r="BB22" s="5">
        <v>12.332000000000001</v>
      </c>
      <c r="BC22" s="5">
        <v>11.8</v>
      </c>
      <c r="BD22" s="5">
        <v>10.69</v>
      </c>
      <c r="BE22" s="5">
        <v>10.63</v>
      </c>
      <c r="BF22" s="5">
        <v>10.904</v>
      </c>
      <c r="BG22" s="5">
        <v>11.507</v>
      </c>
      <c r="BH22" s="5">
        <v>11.521000000000001</v>
      </c>
      <c r="BI22" s="5">
        <v>12.269</v>
      </c>
      <c r="BJ22" s="5">
        <v>12.741</v>
      </c>
      <c r="BK22" s="5">
        <v>12.329000000000001</v>
      </c>
      <c r="BL22" s="5">
        <v>12.176</v>
      </c>
      <c r="BM22" s="5">
        <v>13.212999999999999</v>
      </c>
      <c r="BN22" s="5">
        <v>13.308</v>
      </c>
      <c r="BO22" s="5">
        <v>14.827</v>
      </c>
      <c r="BP22" s="5">
        <v>15.409000000000001</v>
      </c>
      <c r="BQ22" s="5">
        <v>16.600000000000001</v>
      </c>
      <c r="BR22" s="5">
        <v>15.958</v>
      </c>
      <c r="BS22" s="5">
        <v>17.277999999999999</v>
      </c>
      <c r="BT22" s="5">
        <v>16.785</v>
      </c>
      <c r="BU22" s="5">
        <v>17.672000000000001</v>
      </c>
      <c r="BV22" s="5">
        <v>15.813000000000001</v>
      </c>
      <c r="BW22" s="5">
        <v>15.654</v>
      </c>
      <c r="BX22" s="5">
        <v>17.654</v>
      </c>
      <c r="BY22" s="5">
        <v>18.745000000000001</v>
      </c>
      <c r="BZ22" s="5">
        <v>18.268000000000001</v>
      </c>
    </row>
    <row r="23" spans="1:78" x14ac:dyDescent="0.25">
      <c r="A23" s="3" t="s">
        <v>112</v>
      </c>
      <c r="B23" s="3" t="s">
        <v>113</v>
      </c>
      <c r="M23" s="5">
        <v>0.222</v>
      </c>
      <c r="N23" s="5">
        <v>0.24299999999999999</v>
      </c>
      <c r="O23" s="5">
        <v>0.27600000000000002</v>
      </c>
      <c r="P23" s="5">
        <v>0.30399999999999999</v>
      </c>
      <c r="Q23" s="5">
        <v>0.33800000000000002</v>
      </c>
      <c r="R23" s="5">
        <v>0.38200000000000001</v>
      </c>
      <c r="S23" s="5">
        <v>0.42</v>
      </c>
      <c r="T23" s="5">
        <v>0.46700000000000003</v>
      </c>
      <c r="U23" s="5">
        <v>0.51</v>
      </c>
      <c r="V23" s="5">
        <v>0.53100000000000003</v>
      </c>
      <c r="W23" s="5">
        <v>0.59899999999999998</v>
      </c>
      <c r="X23" s="5">
        <v>0.67500000000000004</v>
      </c>
      <c r="Y23" s="5">
        <v>0.751</v>
      </c>
      <c r="Z23" s="5">
        <v>0.83399999999999996</v>
      </c>
      <c r="AA23" s="5">
        <v>0.94</v>
      </c>
      <c r="AB23" s="5">
        <v>1.0900000000000001</v>
      </c>
      <c r="AC23" s="5">
        <v>1.208</v>
      </c>
      <c r="AD23" s="5">
        <v>1.371</v>
      </c>
      <c r="AE23" s="5">
        <v>1.4850000000000001</v>
      </c>
      <c r="AF23" s="5">
        <v>1.766</v>
      </c>
      <c r="AG23" s="5">
        <v>1.7869999999999999</v>
      </c>
      <c r="AH23" s="5">
        <v>2.0680000000000001</v>
      </c>
      <c r="AI23" s="5">
        <v>2.411</v>
      </c>
      <c r="AJ23" s="5">
        <v>2.7360000000000002</v>
      </c>
      <c r="AK23" s="5">
        <v>3.1190000000000002</v>
      </c>
      <c r="AL23" s="5">
        <v>3.4449999999999998</v>
      </c>
      <c r="AM23" s="5">
        <v>3.8490000000000002</v>
      </c>
      <c r="AN23" s="5">
        <v>4.2240000000000002</v>
      </c>
      <c r="AO23" s="5">
        <v>4.4119999999999999</v>
      </c>
      <c r="AP23" s="5">
        <v>4.806</v>
      </c>
      <c r="AQ23" s="5">
        <v>5.2439999999999998</v>
      </c>
      <c r="AR23" s="5">
        <v>5.7190000000000003</v>
      </c>
      <c r="AS23" s="5">
        <v>6.1749999999999998</v>
      </c>
      <c r="AT23" s="5">
        <v>6.476</v>
      </c>
      <c r="AU23" s="5">
        <v>6.952</v>
      </c>
      <c r="AV23" s="5">
        <v>6.9560000000000004</v>
      </c>
      <c r="AW23" s="5">
        <v>7.234</v>
      </c>
      <c r="AX23" s="5">
        <v>7.5439999999999996</v>
      </c>
      <c r="AY23" s="5">
        <v>7.952</v>
      </c>
      <c r="AZ23" s="5">
        <v>8.1359999999999992</v>
      </c>
      <c r="BA23" s="5">
        <v>8.6340000000000003</v>
      </c>
      <c r="BB23" s="5">
        <v>9.7240000000000002</v>
      </c>
      <c r="BC23" s="5">
        <v>11.063000000000001</v>
      </c>
      <c r="BD23" s="5">
        <v>11.318</v>
      </c>
      <c r="BE23" s="5">
        <v>12.03</v>
      </c>
      <c r="BF23" s="5">
        <v>11.670999999999999</v>
      </c>
      <c r="BG23" s="5">
        <v>12.173999999999999</v>
      </c>
      <c r="BH23" s="5">
        <v>13.381</v>
      </c>
      <c r="BI23" s="5">
        <v>12.888</v>
      </c>
      <c r="BJ23" s="5">
        <v>12.233000000000001</v>
      </c>
      <c r="BK23" s="5">
        <v>11.723000000000001</v>
      </c>
      <c r="BL23" s="5">
        <v>11.676</v>
      </c>
      <c r="BM23" s="5">
        <v>11.691000000000001</v>
      </c>
      <c r="BN23" s="5">
        <v>11.52</v>
      </c>
      <c r="BO23" s="5">
        <v>11.903</v>
      </c>
      <c r="BP23" s="5">
        <v>11.349</v>
      </c>
      <c r="BQ23" s="5">
        <v>12.076000000000001</v>
      </c>
      <c r="BR23" s="5">
        <v>12.064</v>
      </c>
      <c r="BS23" s="5">
        <v>12.061999999999999</v>
      </c>
      <c r="BT23" s="5">
        <v>12.071999999999999</v>
      </c>
      <c r="BU23" s="5">
        <v>12.413</v>
      </c>
      <c r="BV23" s="5">
        <v>11.962999999999999</v>
      </c>
      <c r="BW23" s="5">
        <v>13.068</v>
      </c>
      <c r="BX23" s="5">
        <v>14.832000000000001</v>
      </c>
      <c r="BY23" s="5">
        <v>15.532</v>
      </c>
      <c r="BZ23" s="5">
        <v>16.753</v>
      </c>
    </row>
    <row r="24" spans="1:78" x14ac:dyDescent="0.25">
      <c r="A24" s="3" t="s">
        <v>114</v>
      </c>
      <c r="B24" s="3" t="s">
        <v>115</v>
      </c>
      <c r="M24" s="5">
        <v>0.82299999999999995</v>
      </c>
      <c r="N24" s="5">
        <v>0.91800000000000004</v>
      </c>
      <c r="O24" s="5">
        <v>1.0169999999999999</v>
      </c>
      <c r="P24" s="5">
        <v>1.0940000000000001</v>
      </c>
      <c r="Q24" s="5">
        <v>1.258</v>
      </c>
      <c r="R24" s="5">
        <v>1.4319999999999999</v>
      </c>
      <c r="S24" s="5">
        <v>1.5209999999999999</v>
      </c>
      <c r="T24" s="5">
        <v>1.6579999999999999</v>
      </c>
      <c r="U24" s="5">
        <v>1.7450000000000001</v>
      </c>
      <c r="V24" s="5">
        <v>1.9510000000000001</v>
      </c>
      <c r="W24" s="5">
        <v>2.1749999999999998</v>
      </c>
      <c r="X24" s="5">
        <v>2.4159999999999999</v>
      </c>
      <c r="Y24" s="5">
        <v>2.702</v>
      </c>
      <c r="Z24" s="5">
        <v>3.0070000000000001</v>
      </c>
      <c r="AA24" s="5">
        <v>3.6280000000000001</v>
      </c>
      <c r="AB24" s="5">
        <v>4.6559999999999997</v>
      </c>
      <c r="AC24" s="5">
        <v>4.367</v>
      </c>
      <c r="AD24" s="5">
        <v>5.03</v>
      </c>
      <c r="AE24" s="5">
        <v>5.7619999999999996</v>
      </c>
      <c r="AF24" s="5">
        <v>6.5919999999999996</v>
      </c>
      <c r="AG24" s="5">
        <v>7.367</v>
      </c>
      <c r="AH24" s="5">
        <v>7.8460000000000001</v>
      </c>
      <c r="AI24" s="5">
        <v>8.0269999999999992</v>
      </c>
      <c r="AJ24" s="5">
        <v>8.6869999999999994</v>
      </c>
      <c r="AK24" s="5">
        <v>9.5069999999999997</v>
      </c>
      <c r="AL24" s="5">
        <v>10.076000000000001</v>
      </c>
      <c r="AM24" s="5">
        <v>10.787000000000001</v>
      </c>
      <c r="AN24" s="5">
        <v>12.298999999999999</v>
      </c>
      <c r="AO24" s="5">
        <v>12.973000000000001</v>
      </c>
      <c r="AP24" s="5">
        <v>14.667999999999999</v>
      </c>
      <c r="AQ24" s="5">
        <v>15.414999999999999</v>
      </c>
      <c r="AR24" s="5">
        <v>15.613</v>
      </c>
      <c r="AS24" s="5">
        <v>15.622999999999999</v>
      </c>
      <c r="AT24" s="5">
        <v>16.120999999999999</v>
      </c>
      <c r="AU24" s="5">
        <v>15.382</v>
      </c>
      <c r="AV24" s="5">
        <v>16.411000000000001</v>
      </c>
      <c r="AW24" s="5">
        <v>17.234000000000002</v>
      </c>
      <c r="AX24" s="5">
        <v>16.510000000000002</v>
      </c>
      <c r="AY24" s="5">
        <v>17.260000000000002</v>
      </c>
      <c r="AZ24" s="5">
        <v>18.170000000000002</v>
      </c>
      <c r="BA24" s="5">
        <v>18.527000000000001</v>
      </c>
      <c r="BB24" s="5">
        <v>19.222000000000001</v>
      </c>
      <c r="BC24" s="5">
        <v>20.126000000000001</v>
      </c>
      <c r="BD24" s="5">
        <v>20.51</v>
      </c>
      <c r="BE24" s="5">
        <v>20.959</v>
      </c>
      <c r="BF24" s="5">
        <v>20.677</v>
      </c>
      <c r="BG24" s="5">
        <v>20.69</v>
      </c>
      <c r="BH24" s="5">
        <v>20.844999999999999</v>
      </c>
      <c r="BI24" s="5">
        <v>21.648</v>
      </c>
      <c r="BJ24" s="5">
        <v>20.356999999999999</v>
      </c>
      <c r="BK24" s="5">
        <v>18.251000000000001</v>
      </c>
      <c r="BL24" s="5">
        <v>17.349</v>
      </c>
      <c r="BM24" s="5">
        <v>18.25</v>
      </c>
      <c r="BN24" s="5">
        <v>17.914999999999999</v>
      </c>
      <c r="BO24" s="5">
        <v>17.82</v>
      </c>
      <c r="BP24" s="5">
        <v>17.827999999999999</v>
      </c>
      <c r="BQ24" s="5">
        <v>18.248000000000001</v>
      </c>
      <c r="BR24" s="5">
        <v>18.312000000000001</v>
      </c>
      <c r="BS24" s="5">
        <v>18.07</v>
      </c>
      <c r="BT24" s="5">
        <v>18.605</v>
      </c>
      <c r="BU24" s="5">
        <v>19.257000000000001</v>
      </c>
      <c r="BV24" s="5">
        <v>16.466999999999999</v>
      </c>
      <c r="BW24" s="5">
        <v>17.39</v>
      </c>
      <c r="BX24" s="5">
        <v>18.776</v>
      </c>
      <c r="BY24" s="5">
        <v>23.31</v>
      </c>
      <c r="BZ24" s="5">
        <v>21.687999999999999</v>
      </c>
    </row>
    <row r="25" spans="1:78" x14ac:dyDescent="0.25">
      <c r="A25" s="3" t="s">
        <v>116</v>
      </c>
      <c r="B25" s="3" t="s">
        <v>117</v>
      </c>
      <c r="M25" s="5">
        <v>0.94899999999999995</v>
      </c>
      <c r="N25" s="5">
        <v>1.127</v>
      </c>
      <c r="O25" s="5">
        <v>1.196</v>
      </c>
      <c r="P25" s="5">
        <v>1.284</v>
      </c>
      <c r="Q25" s="5">
        <v>1.3480000000000001</v>
      </c>
      <c r="R25" s="5">
        <v>1.526</v>
      </c>
      <c r="S25" s="5">
        <v>1.6240000000000001</v>
      </c>
      <c r="T25" s="5">
        <v>1.6919999999999999</v>
      </c>
      <c r="U25" s="5">
        <v>1.7789999999999999</v>
      </c>
      <c r="V25" s="5">
        <v>1.911</v>
      </c>
      <c r="W25" s="5">
        <v>2.234</v>
      </c>
      <c r="X25" s="5">
        <v>2.806</v>
      </c>
      <c r="Y25" s="5">
        <v>2.891</v>
      </c>
      <c r="Z25" s="5">
        <v>3.1469999999999998</v>
      </c>
      <c r="AA25" s="5">
        <v>3.798</v>
      </c>
      <c r="AB25" s="5">
        <v>4.734</v>
      </c>
      <c r="AC25" s="5">
        <v>4.6829999999999998</v>
      </c>
      <c r="AD25" s="5">
        <v>5.5019999999999998</v>
      </c>
      <c r="AE25" s="5">
        <v>5.9969999999999999</v>
      </c>
      <c r="AF25" s="5">
        <v>6.6630000000000003</v>
      </c>
      <c r="AG25" s="5">
        <v>7.8869999999999996</v>
      </c>
      <c r="AH25" s="5">
        <v>9.2249999999999996</v>
      </c>
      <c r="AI25" s="5">
        <v>10.382</v>
      </c>
      <c r="AJ25" s="5">
        <v>12.204000000000001</v>
      </c>
      <c r="AK25" s="5">
        <v>14.138</v>
      </c>
      <c r="AL25" s="5">
        <v>15.715</v>
      </c>
      <c r="AM25" s="5">
        <v>17.161999999999999</v>
      </c>
      <c r="AN25" s="5">
        <v>16.556000000000001</v>
      </c>
      <c r="AO25" s="5">
        <v>16.225999999999999</v>
      </c>
      <c r="AP25" s="5">
        <v>18.015000000000001</v>
      </c>
      <c r="AQ25" s="5">
        <v>20.413</v>
      </c>
      <c r="AR25" s="5">
        <v>22.036000000000001</v>
      </c>
      <c r="AS25" s="5">
        <v>21.995999999999999</v>
      </c>
      <c r="AT25" s="5">
        <v>21.721</v>
      </c>
      <c r="AU25" s="5">
        <v>20.056999999999999</v>
      </c>
      <c r="AV25" s="5">
        <v>20.855</v>
      </c>
      <c r="AW25" s="5">
        <v>23.222999999999999</v>
      </c>
      <c r="AX25" s="5">
        <v>22.779</v>
      </c>
      <c r="AY25" s="5">
        <v>23.789000000000001</v>
      </c>
      <c r="AZ25" s="5">
        <v>24.92</v>
      </c>
      <c r="BA25" s="5">
        <v>24.824000000000002</v>
      </c>
      <c r="BB25" s="5">
        <v>27.757000000000001</v>
      </c>
      <c r="BC25" s="5">
        <v>27.315000000000001</v>
      </c>
      <c r="BD25" s="5">
        <v>26.48</v>
      </c>
      <c r="BE25" s="5">
        <v>25.776</v>
      </c>
      <c r="BF25" s="5">
        <v>27.074000000000002</v>
      </c>
      <c r="BG25" s="5">
        <v>28.041</v>
      </c>
      <c r="BH25" s="5">
        <v>28.384</v>
      </c>
      <c r="BI25" s="5">
        <v>30.614999999999998</v>
      </c>
      <c r="BJ25" s="5">
        <v>30.425999999999998</v>
      </c>
      <c r="BK25" s="5">
        <v>26.611999999999998</v>
      </c>
      <c r="BL25" s="5">
        <v>27.629000000000001</v>
      </c>
      <c r="BM25" s="5">
        <v>29.506</v>
      </c>
      <c r="BN25" s="5">
        <v>28.03</v>
      </c>
      <c r="BO25" s="5">
        <v>28.274000000000001</v>
      </c>
      <c r="BP25" s="5">
        <v>27.736000000000001</v>
      </c>
      <c r="BQ25" s="5">
        <v>28.372</v>
      </c>
      <c r="BR25" s="5">
        <v>27.637</v>
      </c>
      <c r="BS25" s="5">
        <v>28.567</v>
      </c>
      <c r="BT25" s="5">
        <v>28.323</v>
      </c>
      <c r="BU25" s="5">
        <v>27.664999999999999</v>
      </c>
      <c r="BV25" s="5">
        <v>23.117999999999999</v>
      </c>
      <c r="BW25" s="5">
        <v>26.141999999999999</v>
      </c>
      <c r="BX25" s="5">
        <v>30.672999999999998</v>
      </c>
      <c r="BY25" s="5">
        <v>29.763000000000002</v>
      </c>
      <c r="BZ25" s="5">
        <v>27.905000000000001</v>
      </c>
    </row>
    <row r="26" spans="1:78" x14ac:dyDescent="0.25">
      <c r="A26" s="3" t="s">
        <v>118</v>
      </c>
      <c r="B26" s="3" t="s">
        <v>119</v>
      </c>
      <c r="M26" s="5">
        <v>1.1559999999999999</v>
      </c>
      <c r="N26" s="5">
        <v>1.3180000000000001</v>
      </c>
      <c r="O26" s="5">
        <v>1.454</v>
      </c>
      <c r="P26" s="5">
        <v>1.6220000000000001</v>
      </c>
      <c r="Q26" s="5">
        <v>1.7849999999999999</v>
      </c>
      <c r="R26" s="5">
        <v>1.9590000000000001</v>
      </c>
      <c r="S26" s="5">
        <v>2.0880000000000001</v>
      </c>
      <c r="T26" s="5">
        <v>2.246</v>
      </c>
      <c r="U26" s="5">
        <v>2.3839999999999999</v>
      </c>
      <c r="V26" s="5">
        <v>2.4889999999999999</v>
      </c>
      <c r="W26" s="5">
        <v>2.871</v>
      </c>
      <c r="X26" s="5">
        <v>3.23</v>
      </c>
      <c r="Y26" s="5">
        <v>3.6539999999999999</v>
      </c>
      <c r="Z26" s="5">
        <v>3.9809999999999999</v>
      </c>
      <c r="AA26" s="5">
        <v>4.7279999999999998</v>
      </c>
      <c r="AB26" s="5">
        <v>5.6749999999999998</v>
      </c>
      <c r="AC26" s="5">
        <v>6.1340000000000003</v>
      </c>
      <c r="AD26" s="5">
        <v>7.0670000000000002</v>
      </c>
      <c r="AE26" s="5">
        <v>7.91</v>
      </c>
      <c r="AF26" s="5">
        <v>8.7509999999999994</v>
      </c>
      <c r="AG26" s="5">
        <v>9.5530000000000008</v>
      </c>
      <c r="AH26" s="5">
        <v>10.382</v>
      </c>
      <c r="AI26" s="5">
        <v>11.345000000000001</v>
      </c>
      <c r="AJ26" s="5">
        <v>12.505000000000001</v>
      </c>
      <c r="AK26" s="5">
        <v>13.760999999999999</v>
      </c>
      <c r="AL26" s="5">
        <v>14.53</v>
      </c>
      <c r="AM26" s="5">
        <v>15.571999999999999</v>
      </c>
      <c r="AN26" s="5">
        <v>16.771000000000001</v>
      </c>
      <c r="AO26" s="5">
        <v>17.106000000000002</v>
      </c>
      <c r="AP26" s="5">
        <v>18.260000000000002</v>
      </c>
      <c r="AQ26" s="5">
        <v>19.068999999999999</v>
      </c>
      <c r="AR26" s="5">
        <v>20.044</v>
      </c>
      <c r="AS26" s="5">
        <v>20.631</v>
      </c>
      <c r="AT26" s="5">
        <v>20.626000000000001</v>
      </c>
      <c r="AU26" s="5">
        <v>19.594999999999999</v>
      </c>
      <c r="AV26" s="5">
        <v>19.602</v>
      </c>
      <c r="AW26" s="5">
        <v>20.45</v>
      </c>
      <c r="AX26" s="5">
        <v>20.710999999999999</v>
      </c>
      <c r="AY26" s="5">
        <v>22.009</v>
      </c>
      <c r="AZ26" s="5">
        <v>23.341000000000001</v>
      </c>
      <c r="BA26" s="5">
        <v>24.385999999999999</v>
      </c>
      <c r="BB26" s="5">
        <v>26.173999999999999</v>
      </c>
      <c r="BC26" s="5">
        <v>26.666</v>
      </c>
      <c r="BD26" s="5">
        <v>26.295999999999999</v>
      </c>
      <c r="BE26" s="5">
        <v>25.091000000000001</v>
      </c>
      <c r="BF26" s="5">
        <v>25.417999999999999</v>
      </c>
      <c r="BG26" s="5">
        <v>26.097999999999999</v>
      </c>
      <c r="BH26" s="5">
        <v>26.81</v>
      </c>
      <c r="BI26" s="5">
        <v>28.117999999999999</v>
      </c>
      <c r="BJ26" s="5">
        <v>28.337</v>
      </c>
      <c r="BK26" s="5">
        <v>28.948</v>
      </c>
      <c r="BL26" s="5">
        <v>29.198</v>
      </c>
      <c r="BM26" s="5">
        <v>30.298999999999999</v>
      </c>
      <c r="BN26" s="5">
        <v>31.489000000000001</v>
      </c>
      <c r="BO26" s="5">
        <v>31.378</v>
      </c>
      <c r="BP26" s="5">
        <v>32.036999999999999</v>
      </c>
      <c r="BQ26" s="5">
        <v>32.811</v>
      </c>
      <c r="BR26" s="5">
        <v>32.764000000000003</v>
      </c>
      <c r="BS26" s="5">
        <v>32.765000000000001</v>
      </c>
      <c r="BT26" s="5">
        <v>33.549999999999997</v>
      </c>
      <c r="BU26" s="5">
        <v>35.509</v>
      </c>
      <c r="BV26" s="5">
        <v>33.883000000000003</v>
      </c>
      <c r="BW26" s="5">
        <v>36.610999999999997</v>
      </c>
      <c r="BX26" s="5">
        <v>39.273000000000003</v>
      </c>
      <c r="BY26" s="5">
        <v>44.031999999999996</v>
      </c>
      <c r="BZ26" s="5">
        <v>49.914000000000001</v>
      </c>
    </row>
    <row r="27" spans="1:78" x14ac:dyDescent="0.25">
      <c r="A27" s="3" t="s">
        <v>120</v>
      </c>
      <c r="B27" s="3" t="s">
        <v>121</v>
      </c>
      <c r="C27" s="5">
        <v>0.64900000000000002</v>
      </c>
      <c r="D27" s="5">
        <v>0.67200000000000004</v>
      </c>
      <c r="E27" s="5">
        <v>0.78800000000000003</v>
      </c>
      <c r="F27" s="5">
        <v>1.08</v>
      </c>
      <c r="G27" s="5">
        <v>1.17</v>
      </c>
      <c r="H27" s="5">
        <v>1.288</v>
      </c>
      <c r="I27" s="5">
        <v>1.522</v>
      </c>
      <c r="J27" s="5">
        <v>1.7290000000000001</v>
      </c>
      <c r="K27" s="5">
        <v>2.1</v>
      </c>
      <c r="L27" s="5">
        <v>2.3570000000000002</v>
      </c>
      <c r="M27" s="5">
        <v>2.6440000000000001</v>
      </c>
      <c r="N27" s="5">
        <v>2.6930000000000001</v>
      </c>
      <c r="O27" s="5">
        <v>3.06</v>
      </c>
      <c r="P27" s="5">
        <v>3.5910000000000002</v>
      </c>
      <c r="Q27" s="5">
        <v>3.8769999999999998</v>
      </c>
      <c r="R27" s="5">
        <v>4.6210000000000004</v>
      </c>
      <c r="S27" s="5">
        <v>5.2839999999999998</v>
      </c>
      <c r="T27" s="5">
        <v>5.625</v>
      </c>
      <c r="U27" s="5">
        <v>6.0979999999999999</v>
      </c>
      <c r="V27" s="5">
        <v>6.4610000000000003</v>
      </c>
      <c r="W27" s="5">
        <v>7.3940000000000001</v>
      </c>
      <c r="X27" s="5">
        <v>8.5429999999999993</v>
      </c>
      <c r="Y27" s="5">
        <v>9.9179999999999993</v>
      </c>
      <c r="Z27" s="5">
        <v>11.058999999999999</v>
      </c>
      <c r="AA27" s="5">
        <v>12.502000000000001</v>
      </c>
      <c r="AB27" s="5">
        <v>13.315</v>
      </c>
      <c r="AC27" s="5">
        <v>15.926</v>
      </c>
      <c r="AD27" s="5">
        <v>17.300999999999998</v>
      </c>
      <c r="AE27" s="5">
        <v>19.193000000000001</v>
      </c>
      <c r="AF27" s="5">
        <v>22.161999999999999</v>
      </c>
      <c r="AG27" s="5">
        <v>25.030999999999999</v>
      </c>
      <c r="AH27" s="5">
        <v>29.358000000000001</v>
      </c>
      <c r="AI27" s="5">
        <v>30.98</v>
      </c>
      <c r="AJ27" s="5">
        <v>35.304000000000002</v>
      </c>
      <c r="AK27" s="5">
        <v>37.154000000000003</v>
      </c>
      <c r="AL27" s="5">
        <v>38.079000000000001</v>
      </c>
      <c r="AM27" s="5">
        <v>39.143000000000001</v>
      </c>
      <c r="AN27" s="5">
        <v>45.36</v>
      </c>
      <c r="AO27" s="5">
        <v>48.76</v>
      </c>
      <c r="AP27" s="5">
        <v>54.098999999999997</v>
      </c>
      <c r="AQ27" s="5">
        <v>55.043999999999997</v>
      </c>
      <c r="AR27" s="5">
        <v>58.179000000000002</v>
      </c>
      <c r="AS27" s="5">
        <v>59.96</v>
      </c>
      <c r="AT27" s="5">
        <v>62.027000000000001</v>
      </c>
      <c r="AU27" s="5">
        <v>58.124000000000002</v>
      </c>
      <c r="AV27" s="5">
        <v>56.093000000000004</v>
      </c>
      <c r="AW27" s="5">
        <v>56.951999999999998</v>
      </c>
      <c r="AX27" s="5">
        <v>54.978999999999999</v>
      </c>
      <c r="AY27" s="5">
        <v>54.875</v>
      </c>
      <c r="AZ27" s="5">
        <v>55.53</v>
      </c>
      <c r="BA27" s="5">
        <v>58.514000000000003</v>
      </c>
      <c r="BB27" s="5">
        <v>63.307000000000002</v>
      </c>
      <c r="BC27" s="5">
        <v>67.48</v>
      </c>
      <c r="BD27" s="5">
        <v>70.456999999999994</v>
      </c>
      <c r="BE27" s="5">
        <v>74.025999999999996</v>
      </c>
      <c r="BF27" s="5">
        <v>79.582999999999998</v>
      </c>
      <c r="BG27" s="5">
        <v>84.853999999999999</v>
      </c>
      <c r="BH27" s="5">
        <v>93.1</v>
      </c>
      <c r="BI27" s="5">
        <v>103.40900000000001</v>
      </c>
      <c r="BJ27" s="5">
        <v>112.24</v>
      </c>
      <c r="BK27" s="5">
        <v>108.16500000000001</v>
      </c>
      <c r="BL27" s="5">
        <v>107.679</v>
      </c>
      <c r="BM27" s="5">
        <v>111.438</v>
      </c>
      <c r="BN27" s="5">
        <v>109.256</v>
      </c>
      <c r="BO27" s="5">
        <v>112.095</v>
      </c>
      <c r="BP27" s="5">
        <v>110.608</v>
      </c>
      <c r="BQ27" s="5">
        <v>108.44199999999999</v>
      </c>
      <c r="BR27" s="5">
        <v>108.19799999999999</v>
      </c>
      <c r="BS27" s="5">
        <v>112.914</v>
      </c>
      <c r="BT27" s="5">
        <v>116.21</v>
      </c>
      <c r="BU27" s="5">
        <v>123.12</v>
      </c>
      <c r="BV27" s="5">
        <v>116.00700000000001</v>
      </c>
      <c r="BW27" s="5">
        <v>125.991</v>
      </c>
      <c r="BX27" s="5">
        <v>130.929</v>
      </c>
      <c r="BY27" s="5">
        <v>143.65899999999999</v>
      </c>
      <c r="BZ27" s="5">
        <v>145.99299999999999</v>
      </c>
    </row>
    <row r="28" spans="1:78" x14ac:dyDescent="0.25">
      <c r="A28" s="3" t="s">
        <v>122</v>
      </c>
      <c r="B28" s="3" t="s">
        <v>123</v>
      </c>
      <c r="C28" s="5">
        <v>4.2160000000000002</v>
      </c>
      <c r="D28" s="5">
        <v>4.9820000000000002</v>
      </c>
      <c r="E28" s="5">
        <v>6.157</v>
      </c>
      <c r="F28" s="5">
        <v>7.2519999999999998</v>
      </c>
      <c r="G28" s="5">
        <v>7.7839999999999998</v>
      </c>
      <c r="H28" s="5">
        <v>8.5069999999999997</v>
      </c>
      <c r="I28" s="5">
        <v>9.3870000000000005</v>
      </c>
      <c r="J28" s="5">
        <v>10.343999999999999</v>
      </c>
      <c r="K28" s="5">
        <v>11.647</v>
      </c>
      <c r="L28" s="5">
        <v>13.388999999999999</v>
      </c>
      <c r="M28" s="5">
        <v>14.538</v>
      </c>
      <c r="N28" s="5">
        <v>16.173999999999999</v>
      </c>
      <c r="O28" s="5">
        <v>17.952999999999999</v>
      </c>
      <c r="P28" s="5">
        <v>19.920000000000002</v>
      </c>
      <c r="Q28" s="5">
        <v>22.815000000000001</v>
      </c>
      <c r="R28" s="5">
        <v>25.419</v>
      </c>
      <c r="S28" s="5">
        <v>27.811</v>
      </c>
      <c r="T28" s="5">
        <v>30.524999999999999</v>
      </c>
      <c r="U28" s="5">
        <v>33.536999999999999</v>
      </c>
      <c r="V28" s="5">
        <v>37.281999999999996</v>
      </c>
      <c r="W28" s="5">
        <v>43.133000000000003</v>
      </c>
      <c r="X28" s="5">
        <v>48.72</v>
      </c>
      <c r="Y28" s="5">
        <v>54.246000000000002</v>
      </c>
      <c r="Z28" s="5">
        <v>59.984000000000002</v>
      </c>
      <c r="AA28" s="5">
        <v>69.91</v>
      </c>
      <c r="AB28" s="5">
        <v>84.335999999999999</v>
      </c>
      <c r="AC28" s="5">
        <v>94.414000000000001</v>
      </c>
      <c r="AD28" s="5">
        <v>108.773</v>
      </c>
      <c r="AE28" s="5">
        <v>124.48099999999999</v>
      </c>
      <c r="AF28" s="5">
        <v>139.68700000000001</v>
      </c>
      <c r="AG28" s="5">
        <v>159.11699999999999</v>
      </c>
      <c r="AH28" s="5">
        <v>182.816</v>
      </c>
      <c r="AI28" s="5">
        <v>208.93799999999999</v>
      </c>
      <c r="AJ28" s="5">
        <v>236.518</v>
      </c>
      <c r="AK28" s="5">
        <v>265.88</v>
      </c>
      <c r="AL28" s="5">
        <v>293.06799999999998</v>
      </c>
      <c r="AM28" s="5">
        <v>314.786</v>
      </c>
      <c r="AN28" s="5">
        <v>344.04</v>
      </c>
      <c r="AO28" s="5">
        <v>367.78399999999999</v>
      </c>
      <c r="AP28" s="5">
        <v>403.78399999999999</v>
      </c>
      <c r="AQ28" s="5">
        <v>444.51499999999999</v>
      </c>
      <c r="AR28" s="5">
        <v>469.86399999999998</v>
      </c>
      <c r="AS28" s="5">
        <v>492.51299999999998</v>
      </c>
      <c r="AT28" s="5">
        <v>513.62400000000002</v>
      </c>
      <c r="AU28" s="5">
        <v>525.89700000000005</v>
      </c>
      <c r="AV28" s="5">
        <v>543.03399999999999</v>
      </c>
      <c r="AW28" s="5">
        <v>557.42999999999995</v>
      </c>
      <c r="AX28" s="5">
        <v>574.11900000000003</v>
      </c>
      <c r="AY28" s="5">
        <v>597.39</v>
      </c>
      <c r="AZ28" s="5">
        <v>629.96400000000006</v>
      </c>
      <c r="BA28" s="5">
        <v>658.53099999999995</v>
      </c>
      <c r="BB28" s="5">
        <v>708.01599999999996</v>
      </c>
      <c r="BC28" s="5">
        <v>744.67</v>
      </c>
      <c r="BD28" s="5">
        <v>771.21400000000006</v>
      </c>
      <c r="BE28" s="5">
        <v>799.46299999999997</v>
      </c>
      <c r="BF28" s="5">
        <v>839.91899999999998</v>
      </c>
      <c r="BG28" s="5">
        <v>877.62900000000002</v>
      </c>
      <c r="BH28" s="5">
        <v>926.96</v>
      </c>
      <c r="BI28" s="5">
        <v>981.23</v>
      </c>
      <c r="BJ28" s="5">
        <v>1015.985</v>
      </c>
      <c r="BK28" s="5">
        <v>984.35</v>
      </c>
      <c r="BL28" s="5">
        <v>1015.958</v>
      </c>
      <c r="BM28" s="5">
        <v>1041.182</v>
      </c>
      <c r="BN28" s="5">
        <v>1053.2190000000001</v>
      </c>
      <c r="BO28" s="5">
        <v>1066.2380000000001</v>
      </c>
      <c r="BP28" s="5">
        <v>1082.827</v>
      </c>
      <c r="BQ28" s="5">
        <v>1109.8889999999999</v>
      </c>
      <c r="BR28" s="5">
        <v>1131.8679999999999</v>
      </c>
      <c r="BS28" s="5">
        <v>1158.7059999999999</v>
      </c>
      <c r="BT28" s="5">
        <v>1192.384</v>
      </c>
      <c r="BU28" s="5">
        <v>1237.5329999999999</v>
      </c>
      <c r="BV28" s="5">
        <v>1173.855</v>
      </c>
      <c r="BW28" s="5">
        <v>1270.587</v>
      </c>
      <c r="BX28" s="5">
        <v>1383.3430000000001</v>
      </c>
      <c r="BY28" s="5">
        <v>1444.2860000000001</v>
      </c>
      <c r="BZ28" s="5">
        <v>1506.0139999999999</v>
      </c>
    </row>
    <row r="29" spans="1:78" x14ac:dyDescent="0.25">
      <c r="A29" s="3" t="s">
        <v>124</v>
      </c>
      <c r="B29" s="3" t="s">
        <v>125</v>
      </c>
      <c r="C29" s="5">
        <v>2.3679999999999999</v>
      </c>
      <c r="D29" s="5">
        <v>2.766</v>
      </c>
      <c r="E29" s="5">
        <v>3.4780000000000002</v>
      </c>
      <c r="F29" s="5">
        <v>4.0149999999999997</v>
      </c>
      <c r="G29" s="5">
        <v>4.2030000000000003</v>
      </c>
      <c r="H29" s="5">
        <v>4.4649999999999999</v>
      </c>
      <c r="I29" s="5">
        <v>4.96</v>
      </c>
      <c r="J29" s="5">
        <v>5.5060000000000002</v>
      </c>
      <c r="K29" s="5">
        <v>6.125</v>
      </c>
      <c r="L29" s="5">
        <v>6.9039999999999999</v>
      </c>
      <c r="M29" s="5">
        <v>7.3250000000000002</v>
      </c>
      <c r="N29" s="5">
        <v>8.0500000000000007</v>
      </c>
      <c r="O29" s="5">
        <v>8.74</v>
      </c>
      <c r="P29" s="5">
        <v>9.6579999999999995</v>
      </c>
      <c r="Q29" s="5">
        <v>10.868</v>
      </c>
      <c r="R29" s="5">
        <v>11.904999999999999</v>
      </c>
      <c r="S29" s="5">
        <v>12.670999999999999</v>
      </c>
      <c r="T29" s="5">
        <v>13.728</v>
      </c>
      <c r="U29" s="5">
        <v>14.79</v>
      </c>
      <c r="V29" s="5">
        <v>15.635999999999999</v>
      </c>
      <c r="W29" s="5">
        <v>17.893000000000001</v>
      </c>
      <c r="X29" s="5">
        <v>20.146000000000001</v>
      </c>
      <c r="Y29" s="5">
        <v>22.113</v>
      </c>
      <c r="Z29" s="5">
        <v>24.135999999999999</v>
      </c>
      <c r="AA29" s="5">
        <v>27.645</v>
      </c>
      <c r="AB29" s="5">
        <v>33.151000000000003</v>
      </c>
      <c r="AC29" s="5">
        <v>36.595999999999997</v>
      </c>
      <c r="AD29" s="5">
        <v>41.567999999999998</v>
      </c>
      <c r="AE29" s="5">
        <v>48.103999999999999</v>
      </c>
      <c r="AF29" s="5">
        <v>53.488</v>
      </c>
      <c r="AG29" s="5">
        <v>61.012999999999998</v>
      </c>
      <c r="AH29" s="5">
        <v>69.418000000000006</v>
      </c>
      <c r="AI29" s="5">
        <v>78.394999999999996</v>
      </c>
      <c r="AJ29" s="5">
        <v>88.822000000000003</v>
      </c>
      <c r="AK29" s="5">
        <v>99.259</v>
      </c>
      <c r="AL29" s="5">
        <v>109.446</v>
      </c>
      <c r="AM29" s="5">
        <v>115.027</v>
      </c>
      <c r="AN29" s="5">
        <v>123.70399999999999</v>
      </c>
      <c r="AO29" s="5">
        <v>130.59700000000001</v>
      </c>
      <c r="AP29" s="5">
        <v>142.15799999999999</v>
      </c>
      <c r="AQ29" s="5">
        <v>155.06800000000001</v>
      </c>
      <c r="AR29" s="5">
        <v>165.80500000000001</v>
      </c>
      <c r="AS29" s="5">
        <v>173.31800000000001</v>
      </c>
      <c r="AT29" s="5">
        <v>178.19399999999999</v>
      </c>
      <c r="AU29" s="5">
        <v>178.386</v>
      </c>
      <c r="AV29" s="5">
        <v>183.26</v>
      </c>
      <c r="AW29" s="5">
        <v>189.011</v>
      </c>
      <c r="AX29" s="5">
        <v>189.55099999999999</v>
      </c>
      <c r="AY29" s="5">
        <v>197.501</v>
      </c>
      <c r="AZ29" s="5">
        <v>209.46700000000001</v>
      </c>
      <c r="BA29" s="5">
        <v>215.928</v>
      </c>
      <c r="BB29" s="5">
        <v>227.01900000000001</v>
      </c>
      <c r="BC29" s="5">
        <v>241.643</v>
      </c>
      <c r="BD29" s="5">
        <v>250.434</v>
      </c>
      <c r="BE29" s="5">
        <v>261.28800000000001</v>
      </c>
      <c r="BF29" s="5">
        <v>269.13</v>
      </c>
      <c r="BG29" s="5">
        <v>275.34399999999999</v>
      </c>
      <c r="BH29" s="5">
        <v>281.988</v>
      </c>
      <c r="BI29" s="5">
        <v>296.18599999999998</v>
      </c>
      <c r="BJ29" s="5">
        <v>310.32299999999998</v>
      </c>
      <c r="BK29" s="5">
        <v>302.59899999999999</v>
      </c>
      <c r="BL29" s="5">
        <v>307.87700000000001</v>
      </c>
      <c r="BM29" s="5">
        <v>313.48200000000003</v>
      </c>
      <c r="BN29" s="5">
        <v>317.66000000000003</v>
      </c>
      <c r="BO29" s="5">
        <v>318.95299999999997</v>
      </c>
      <c r="BP29" s="5">
        <v>322.49900000000002</v>
      </c>
      <c r="BQ29" s="5">
        <v>332.98200000000003</v>
      </c>
      <c r="BR29" s="5">
        <v>336.166</v>
      </c>
      <c r="BS29" s="5">
        <v>343.03100000000001</v>
      </c>
      <c r="BT29" s="5">
        <v>346.79300000000001</v>
      </c>
      <c r="BU29" s="5">
        <v>364.92700000000002</v>
      </c>
      <c r="BV29" s="5">
        <v>324.101</v>
      </c>
      <c r="BW29" s="5">
        <v>369.32299999999998</v>
      </c>
      <c r="BX29" s="5">
        <v>422.80799999999999</v>
      </c>
      <c r="BY29" s="5">
        <v>420.55799999999999</v>
      </c>
      <c r="BZ29" s="5">
        <v>432.06700000000001</v>
      </c>
    </row>
    <row r="30" spans="1:78" x14ac:dyDescent="0.25">
      <c r="A30" s="3" t="s">
        <v>126</v>
      </c>
      <c r="B30" s="3" t="s">
        <v>127</v>
      </c>
      <c r="C30" s="5">
        <v>1.651</v>
      </c>
      <c r="D30" s="5">
        <v>1.954</v>
      </c>
      <c r="E30" s="5">
        <v>2.532</v>
      </c>
      <c r="F30" s="5">
        <v>2.8490000000000002</v>
      </c>
      <c r="G30" s="5">
        <v>2.9550000000000001</v>
      </c>
      <c r="H30" s="5">
        <v>3.11</v>
      </c>
      <c r="I30" s="5">
        <v>3.4809999999999999</v>
      </c>
      <c r="J30" s="5">
        <v>3.9009999999999998</v>
      </c>
      <c r="K30" s="5">
        <v>4.37</v>
      </c>
      <c r="L30" s="5">
        <v>4.9000000000000004</v>
      </c>
      <c r="M30" s="5">
        <v>5.0739999999999998</v>
      </c>
      <c r="N30" s="5">
        <v>5.6260000000000003</v>
      </c>
      <c r="O30" s="5">
        <v>6.1059999999999999</v>
      </c>
      <c r="P30" s="5">
        <v>6.8280000000000003</v>
      </c>
      <c r="Q30" s="5">
        <v>7.7089999999999996</v>
      </c>
      <c r="R30" s="5">
        <v>8.3559999999999999</v>
      </c>
      <c r="S30" s="5">
        <v>8.8559999999999999</v>
      </c>
      <c r="T30" s="5">
        <v>9.57</v>
      </c>
      <c r="U30" s="5">
        <v>10.255000000000001</v>
      </c>
      <c r="V30" s="5">
        <v>10.904</v>
      </c>
      <c r="W30" s="5">
        <v>12.352</v>
      </c>
      <c r="X30" s="5">
        <v>13.95</v>
      </c>
      <c r="Y30" s="5">
        <v>15.319000000000001</v>
      </c>
      <c r="Z30" s="5">
        <v>16.757999999999999</v>
      </c>
      <c r="AA30" s="5">
        <v>19.216000000000001</v>
      </c>
      <c r="AB30" s="5">
        <v>23.225999999999999</v>
      </c>
      <c r="AC30" s="5">
        <v>25.571000000000002</v>
      </c>
      <c r="AD30" s="5">
        <v>28.609000000000002</v>
      </c>
      <c r="AE30" s="5">
        <v>33.258000000000003</v>
      </c>
      <c r="AF30" s="5">
        <v>36.719000000000001</v>
      </c>
      <c r="AG30" s="5">
        <v>41.47</v>
      </c>
      <c r="AH30" s="5">
        <v>46.982999999999997</v>
      </c>
      <c r="AI30" s="5">
        <v>53.198</v>
      </c>
      <c r="AJ30" s="5">
        <v>60.436999999999998</v>
      </c>
      <c r="AK30" s="5">
        <v>67.816999999999993</v>
      </c>
      <c r="AL30" s="5">
        <v>74.602000000000004</v>
      </c>
      <c r="AM30" s="5">
        <v>77.186000000000007</v>
      </c>
      <c r="AN30" s="5">
        <v>82.155000000000001</v>
      </c>
      <c r="AO30" s="5">
        <v>86.427000000000007</v>
      </c>
      <c r="AP30" s="5">
        <v>93.013000000000005</v>
      </c>
      <c r="AQ30" s="5">
        <v>101.63200000000001</v>
      </c>
      <c r="AR30" s="5">
        <v>109.374</v>
      </c>
      <c r="AS30" s="5">
        <v>114.262</v>
      </c>
      <c r="AT30" s="5">
        <v>115.56699999999999</v>
      </c>
      <c r="AU30" s="5">
        <v>116.372</v>
      </c>
      <c r="AV30" s="5">
        <v>119.072</v>
      </c>
      <c r="AW30" s="5">
        <v>124.61199999999999</v>
      </c>
      <c r="AX30" s="5">
        <v>124.72499999999999</v>
      </c>
      <c r="AY30" s="5">
        <v>128.239</v>
      </c>
      <c r="AZ30" s="5">
        <v>134.83699999999999</v>
      </c>
      <c r="BA30" s="5">
        <v>137.69499999999999</v>
      </c>
      <c r="BB30" s="5">
        <v>145.11000000000001</v>
      </c>
      <c r="BC30" s="5">
        <v>155.98099999999999</v>
      </c>
      <c r="BD30" s="5">
        <v>160.364</v>
      </c>
      <c r="BE30" s="5">
        <v>168.893</v>
      </c>
      <c r="BF30" s="5">
        <v>171.79599999999999</v>
      </c>
      <c r="BG30" s="5">
        <v>173.57</v>
      </c>
      <c r="BH30" s="5">
        <v>176.898</v>
      </c>
      <c r="BI30" s="5">
        <v>183.35599999999999</v>
      </c>
      <c r="BJ30" s="5">
        <v>193.768</v>
      </c>
      <c r="BK30" s="5">
        <v>190.126</v>
      </c>
      <c r="BL30" s="5">
        <v>188.268</v>
      </c>
      <c r="BM30" s="5">
        <v>192.94399999999999</v>
      </c>
      <c r="BN30" s="5">
        <v>194.48500000000001</v>
      </c>
      <c r="BO30" s="5">
        <v>194.642</v>
      </c>
      <c r="BP30" s="5">
        <v>195.15700000000001</v>
      </c>
      <c r="BQ30" s="5">
        <v>201.89099999999999</v>
      </c>
      <c r="BR30" s="5">
        <v>203.089</v>
      </c>
      <c r="BS30" s="5">
        <v>206.273</v>
      </c>
      <c r="BT30" s="5">
        <v>209.93700000000001</v>
      </c>
      <c r="BU30" s="5">
        <v>218.37899999999999</v>
      </c>
      <c r="BV30" s="5">
        <v>210.35900000000001</v>
      </c>
      <c r="BW30" s="5">
        <v>227.55</v>
      </c>
      <c r="BX30" s="5">
        <v>232.65</v>
      </c>
      <c r="BY30" s="5">
        <v>245.48500000000001</v>
      </c>
      <c r="BZ30" s="5">
        <v>242.85900000000001</v>
      </c>
    </row>
    <row r="31" spans="1:78" x14ac:dyDescent="0.25">
      <c r="A31" s="3" t="s">
        <v>128</v>
      </c>
      <c r="B31" s="3" t="s">
        <v>129</v>
      </c>
      <c r="C31" s="5">
        <v>0.6</v>
      </c>
      <c r="D31" s="5">
        <v>0.67500000000000004</v>
      </c>
      <c r="E31" s="5">
        <v>0.79400000000000004</v>
      </c>
      <c r="F31" s="5">
        <v>0.97399999999999998</v>
      </c>
      <c r="G31" s="5">
        <v>1.0369999999999999</v>
      </c>
      <c r="H31" s="5">
        <v>1.113</v>
      </c>
      <c r="I31" s="5">
        <v>1.222</v>
      </c>
      <c r="J31" s="5">
        <v>1.3340000000000001</v>
      </c>
      <c r="K31" s="5">
        <v>1.4550000000000001</v>
      </c>
      <c r="L31" s="5">
        <v>1.6379999999999999</v>
      </c>
      <c r="M31" s="5">
        <v>1.831</v>
      </c>
      <c r="N31" s="5">
        <v>2.0009999999999999</v>
      </c>
      <c r="O31" s="5">
        <v>2.1779999999999999</v>
      </c>
      <c r="P31" s="5">
        <v>2.335</v>
      </c>
      <c r="Q31" s="5">
        <v>2.5920000000000001</v>
      </c>
      <c r="R31" s="5">
        <v>2.8639999999999999</v>
      </c>
      <c r="S31" s="5">
        <v>3.0640000000000001</v>
      </c>
      <c r="T31" s="5">
        <v>3.3170000000000002</v>
      </c>
      <c r="U31" s="5">
        <v>3.59</v>
      </c>
      <c r="V31" s="5">
        <v>3.8519999999999999</v>
      </c>
      <c r="W31" s="5">
        <v>4.4980000000000002</v>
      </c>
      <c r="X31" s="5">
        <v>4.9619999999999997</v>
      </c>
      <c r="Y31" s="5">
        <v>5.3949999999999996</v>
      </c>
      <c r="Z31" s="5">
        <v>5.8259999999999996</v>
      </c>
      <c r="AA31" s="5">
        <v>6.7779999999999996</v>
      </c>
      <c r="AB31" s="5">
        <v>7.9450000000000003</v>
      </c>
      <c r="AC31" s="5">
        <v>8.6479999999999997</v>
      </c>
      <c r="AD31" s="5">
        <v>10.144</v>
      </c>
      <c r="AE31" s="5">
        <v>11.393000000000001</v>
      </c>
      <c r="AF31" s="5">
        <v>12.869</v>
      </c>
      <c r="AG31" s="5">
        <v>15.180999999999999</v>
      </c>
      <c r="AH31" s="5">
        <v>17.315000000000001</v>
      </c>
      <c r="AI31" s="5">
        <v>19.201000000000001</v>
      </c>
      <c r="AJ31" s="5">
        <v>21.263000000000002</v>
      </c>
      <c r="AK31" s="5">
        <v>23.251000000000001</v>
      </c>
      <c r="AL31" s="5">
        <v>25.978000000000002</v>
      </c>
      <c r="AM31" s="5">
        <v>28.088999999999999</v>
      </c>
      <c r="AN31" s="5">
        <v>30.591999999999999</v>
      </c>
      <c r="AO31" s="5">
        <v>32.054000000000002</v>
      </c>
      <c r="AP31" s="5">
        <v>35.601999999999997</v>
      </c>
      <c r="AQ31" s="5">
        <v>38.35</v>
      </c>
      <c r="AR31" s="5">
        <v>39.573999999999998</v>
      </c>
      <c r="AS31" s="5">
        <v>41.067</v>
      </c>
      <c r="AT31" s="5">
        <v>43.521999999999998</v>
      </c>
      <c r="AU31" s="5">
        <v>42.360999999999997</v>
      </c>
      <c r="AV31" s="5">
        <v>44.085000000000001</v>
      </c>
      <c r="AW31" s="5">
        <v>43.781999999999996</v>
      </c>
      <c r="AX31" s="5">
        <v>44.344999999999999</v>
      </c>
      <c r="AY31" s="5">
        <v>47.698</v>
      </c>
      <c r="AZ31" s="5">
        <v>51.488</v>
      </c>
      <c r="BA31" s="5">
        <v>53.540999999999997</v>
      </c>
      <c r="BB31" s="5">
        <v>55.32</v>
      </c>
      <c r="BC31" s="5">
        <v>58.460999999999999</v>
      </c>
      <c r="BD31" s="5">
        <v>61.207000000000001</v>
      </c>
      <c r="BE31" s="5">
        <v>62.619</v>
      </c>
      <c r="BF31" s="5">
        <v>66.72</v>
      </c>
      <c r="BG31" s="5">
        <v>69.228999999999999</v>
      </c>
      <c r="BH31" s="5">
        <v>71.23</v>
      </c>
      <c r="BI31" s="5">
        <v>76.561999999999998</v>
      </c>
      <c r="BJ31" s="5">
        <v>79.811999999999998</v>
      </c>
      <c r="BK31" s="5">
        <v>76.3</v>
      </c>
      <c r="BL31" s="5">
        <v>81.155000000000001</v>
      </c>
      <c r="BM31" s="5">
        <v>80.200999999999993</v>
      </c>
      <c r="BN31" s="5">
        <v>82.25</v>
      </c>
      <c r="BO31" s="5">
        <v>82.742999999999995</v>
      </c>
      <c r="BP31" s="5">
        <v>86.055000000000007</v>
      </c>
      <c r="BQ31" s="5">
        <v>88.81</v>
      </c>
      <c r="BR31" s="5">
        <v>88.938000000000002</v>
      </c>
      <c r="BS31" s="5">
        <v>92.004000000000005</v>
      </c>
      <c r="BT31" s="5">
        <v>89.864999999999995</v>
      </c>
      <c r="BU31" s="5">
        <v>95.510999999999996</v>
      </c>
      <c r="BV31" s="5">
        <v>84.929000000000002</v>
      </c>
      <c r="BW31" s="5">
        <v>109.419</v>
      </c>
      <c r="BX31" s="5">
        <v>134.78200000000001</v>
      </c>
      <c r="BY31" s="5">
        <v>113.31100000000001</v>
      </c>
      <c r="BZ31" s="5">
        <v>120.208</v>
      </c>
    </row>
    <row r="32" spans="1:78" x14ac:dyDescent="0.25">
      <c r="A32" s="3" t="s">
        <v>130</v>
      </c>
      <c r="B32" s="3" t="s">
        <v>131</v>
      </c>
      <c r="C32" s="5">
        <v>0.11700000000000001</v>
      </c>
      <c r="D32" s="5">
        <v>0.13800000000000001</v>
      </c>
      <c r="E32" s="5">
        <v>0.152</v>
      </c>
      <c r="F32" s="5">
        <v>0.191</v>
      </c>
      <c r="G32" s="5">
        <v>0.21099999999999999</v>
      </c>
      <c r="H32" s="5">
        <v>0.24199999999999999</v>
      </c>
      <c r="I32" s="5">
        <v>0.25700000000000001</v>
      </c>
      <c r="J32" s="5">
        <v>0.27100000000000002</v>
      </c>
      <c r="K32" s="5">
        <v>0.29899999999999999</v>
      </c>
      <c r="L32" s="5">
        <v>0.36599999999999999</v>
      </c>
      <c r="M32" s="5">
        <v>0.42</v>
      </c>
      <c r="N32" s="5">
        <v>0.42399999999999999</v>
      </c>
      <c r="O32" s="5">
        <v>0.45600000000000002</v>
      </c>
      <c r="P32" s="5">
        <v>0.495</v>
      </c>
      <c r="Q32" s="5">
        <v>0.56699999999999995</v>
      </c>
      <c r="R32" s="5">
        <v>0.68500000000000005</v>
      </c>
      <c r="S32" s="5">
        <v>0.751</v>
      </c>
      <c r="T32" s="5">
        <v>0.84099999999999997</v>
      </c>
      <c r="U32" s="5">
        <v>0.94499999999999995</v>
      </c>
      <c r="V32" s="5">
        <v>0.88100000000000001</v>
      </c>
      <c r="W32" s="5">
        <v>1.0429999999999999</v>
      </c>
      <c r="X32" s="5">
        <v>1.234</v>
      </c>
      <c r="Y32" s="5">
        <v>1.399</v>
      </c>
      <c r="Z32" s="5">
        <v>1.552</v>
      </c>
      <c r="AA32" s="5">
        <v>1.6519999999999999</v>
      </c>
      <c r="AB32" s="5">
        <v>1.98</v>
      </c>
      <c r="AC32" s="5">
        <v>2.3769999999999998</v>
      </c>
      <c r="AD32" s="5">
        <v>2.8149999999999999</v>
      </c>
      <c r="AE32" s="5">
        <v>3.4529999999999998</v>
      </c>
      <c r="AF32" s="5">
        <v>3.9</v>
      </c>
      <c r="AG32" s="5">
        <v>4.3630000000000004</v>
      </c>
      <c r="AH32" s="5">
        <v>5.12</v>
      </c>
      <c r="AI32" s="5">
        <v>5.9960000000000004</v>
      </c>
      <c r="AJ32" s="5">
        <v>7.1219999999999999</v>
      </c>
      <c r="AK32" s="5">
        <v>8.1910000000000007</v>
      </c>
      <c r="AL32" s="5">
        <v>8.8670000000000009</v>
      </c>
      <c r="AM32" s="5">
        <v>9.7520000000000007</v>
      </c>
      <c r="AN32" s="5">
        <v>10.957000000000001</v>
      </c>
      <c r="AO32" s="5">
        <v>12.116</v>
      </c>
      <c r="AP32" s="5">
        <v>13.544</v>
      </c>
      <c r="AQ32" s="5">
        <v>15.086</v>
      </c>
      <c r="AR32" s="5">
        <v>16.856999999999999</v>
      </c>
      <c r="AS32" s="5">
        <v>17.989000000000001</v>
      </c>
      <c r="AT32" s="5">
        <v>19.105</v>
      </c>
      <c r="AU32" s="5">
        <v>19.652999999999999</v>
      </c>
      <c r="AV32" s="5">
        <v>20.103000000000002</v>
      </c>
      <c r="AW32" s="5">
        <v>20.617000000000001</v>
      </c>
      <c r="AX32" s="5">
        <v>20.481000000000002</v>
      </c>
      <c r="AY32" s="5">
        <v>21.564</v>
      </c>
      <c r="AZ32" s="5">
        <v>23.141999999999999</v>
      </c>
      <c r="BA32" s="5">
        <v>24.692</v>
      </c>
      <c r="BB32" s="5">
        <v>26.588999999999999</v>
      </c>
      <c r="BC32" s="5">
        <v>27.201000000000001</v>
      </c>
      <c r="BD32" s="5">
        <v>28.864000000000001</v>
      </c>
      <c r="BE32" s="5">
        <v>29.774999999999999</v>
      </c>
      <c r="BF32" s="5">
        <v>30.613</v>
      </c>
      <c r="BG32" s="5">
        <v>32.545000000000002</v>
      </c>
      <c r="BH32" s="5">
        <v>33.86</v>
      </c>
      <c r="BI32" s="5">
        <v>36.268000000000001</v>
      </c>
      <c r="BJ32" s="5">
        <v>36.744</v>
      </c>
      <c r="BK32" s="5">
        <v>36.173000000000002</v>
      </c>
      <c r="BL32" s="5">
        <v>38.454000000000001</v>
      </c>
      <c r="BM32" s="5">
        <v>40.337000000000003</v>
      </c>
      <c r="BN32" s="5">
        <v>40.924999999999997</v>
      </c>
      <c r="BO32" s="5">
        <v>41.569000000000003</v>
      </c>
      <c r="BP32" s="5">
        <v>41.286999999999999</v>
      </c>
      <c r="BQ32" s="5">
        <v>42.280999999999999</v>
      </c>
      <c r="BR32" s="5">
        <v>44.14</v>
      </c>
      <c r="BS32" s="5">
        <v>44.753999999999998</v>
      </c>
      <c r="BT32" s="5">
        <v>46.991999999999997</v>
      </c>
      <c r="BU32" s="5">
        <v>51.036999999999999</v>
      </c>
      <c r="BV32" s="5">
        <v>28.812999999999999</v>
      </c>
      <c r="BW32" s="5">
        <v>32.353999999999999</v>
      </c>
      <c r="BX32" s="5">
        <v>55.377000000000002</v>
      </c>
      <c r="BY32" s="5">
        <v>61.762999999999998</v>
      </c>
      <c r="BZ32" s="5">
        <v>69</v>
      </c>
    </row>
    <row r="33" spans="1:78" x14ac:dyDescent="0.25">
      <c r="A33" s="3" t="s">
        <v>132</v>
      </c>
      <c r="B33" s="3" t="s">
        <v>133</v>
      </c>
      <c r="C33" s="5">
        <v>0.29199999999999998</v>
      </c>
      <c r="D33" s="5">
        <v>0.34300000000000003</v>
      </c>
      <c r="E33" s="5">
        <v>0.43099999999999999</v>
      </c>
      <c r="F33" s="5">
        <v>0.50600000000000001</v>
      </c>
      <c r="G33" s="5">
        <v>0.53700000000000003</v>
      </c>
      <c r="H33" s="5">
        <v>0.58399999999999996</v>
      </c>
      <c r="I33" s="5">
        <v>0.63100000000000001</v>
      </c>
      <c r="J33" s="5">
        <v>0.68500000000000005</v>
      </c>
      <c r="K33" s="5">
        <v>0.77200000000000002</v>
      </c>
      <c r="L33" s="5">
        <v>0.90200000000000002</v>
      </c>
      <c r="M33" s="5">
        <v>1.0029999999999999</v>
      </c>
      <c r="N33" s="5">
        <v>1.1140000000000001</v>
      </c>
      <c r="O33" s="5">
        <v>1.2589999999999999</v>
      </c>
      <c r="P33" s="5">
        <v>1.3959999999999999</v>
      </c>
      <c r="Q33" s="5">
        <v>1.6020000000000001</v>
      </c>
      <c r="R33" s="5">
        <v>1.823</v>
      </c>
      <c r="S33" s="5">
        <v>2.04</v>
      </c>
      <c r="T33" s="5">
        <v>2.2519999999999998</v>
      </c>
      <c r="U33" s="5">
        <v>2.48</v>
      </c>
      <c r="V33" s="5">
        <v>2.786</v>
      </c>
      <c r="W33" s="5">
        <v>3.2749999999999999</v>
      </c>
      <c r="X33" s="5">
        <v>3.6739999999999999</v>
      </c>
      <c r="Y33" s="5">
        <v>4.1840000000000002</v>
      </c>
      <c r="Z33" s="5">
        <v>4.6580000000000004</v>
      </c>
      <c r="AA33" s="5">
        <v>5.4370000000000003</v>
      </c>
      <c r="AB33" s="5">
        <v>6.5010000000000003</v>
      </c>
      <c r="AC33" s="5">
        <v>7.6980000000000004</v>
      </c>
      <c r="AD33" s="5">
        <v>9.1110000000000007</v>
      </c>
      <c r="AE33" s="5">
        <v>10.612</v>
      </c>
      <c r="AF33" s="5">
        <v>12.198</v>
      </c>
      <c r="AG33" s="5">
        <v>13.945</v>
      </c>
      <c r="AH33" s="5">
        <v>15.999000000000001</v>
      </c>
      <c r="AI33" s="5">
        <v>17.995999999999999</v>
      </c>
      <c r="AJ33" s="5">
        <v>20.744</v>
      </c>
      <c r="AK33" s="5">
        <v>22.948</v>
      </c>
      <c r="AL33" s="5">
        <v>25.55</v>
      </c>
      <c r="AM33" s="5">
        <v>28.603000000000002</v>
      </c>
      <c r="AN33" s="5">
        <v>32.673999999999999</v>
      </c>
      <c r="AO33" s="5">
        <v>35.375</v>
      </c>
      <c r="AP33" s="5">
        <v>37.432000000000002</v>
      </c>
      <c r="AQ33" s="5">
        <v>41.143999999999998</v>
      </c>
      <c r="AR33" s="5">
        <v>44.171999999999997</v>
      </c>
      <c r="AS33" s="5">
        <v>46.796999999999997</v>
      </c>
      <c r="AT33" s="5">
        <v>48.994</v>
      </c>
      <c r="AU33" s="5">
        <v>50.139000000000003</v>
      </c>
      <c r="AV33" s="5">
        <v>52.32</v>
      </c>
      <c r="AW33" s="5">
        <v>53.734000000000002</v>
      </c>
      <c r="AX33" s="5">
        <v>55.820999999999998</v>
      </c>
      <c r="AY33" s="5">
        <v>58.841000000000001</v>
      </c>
      <c r="AZ33" s="5">
        <v>62.723999999999997</v>
      </c>
      <c r="BA33" s="5">
        <v>66.768000000000001</v>
      </c>
      <c r="BB33" s="5">
        <v>69.424999999999997</v>
      </c>
      <c r="BC33" s="5">
        <v>74.475999999999999</v>
      </c>
      <c r="BD33" s="5">
        <v>79.92</v>
      </c>
      <c r="BE33" s="5">
        <v>81.078000000000003</v>
      </c>
      <c r="BF33" s="5">
        <v>84.706999999999994</v>
      </c>
      <c r="BG33" s="5">
        <v>85.826999999999998</v>
      </c>
      <c r="BH33" s="5">
        <v>90.052999999999997</v>
      </c>
      <c r="BI33" s="5">
        <v>93.23</v>
      </c>
      <c r="BJ33" s="5">
        <v>95.323999999999998</v>
      </c>
      <c r="BK33" s="5">
        <v>93.29</v>
      </c>
      <c r="BL33" s="5">
        <v>93.632999999999996</v>
      </c>
      <c r="BM33" s="5">
        <v>94.847999999999999</v>
      </c>
      <c r="BN33" s="5">
        <v>94.718999999999994</v>
      </c>
      <c r="BO33" s="5">
        <v>94.506</v>
      </c>
      <c r="BP33" s="5">
        <v>94.762</v>
      </c>
      <c r="BQ33" s="5">
        <v>97.966999999999999</v>
      </c>
      <c r="BR33" s="5">
        <v>101.624</v>
      </c>
      <c r="BS33" s="5">
        <v>106.84399999999999</v>
      </c>
      <c r="BT33" s="5">
        <v>112.244</v>
      </c>
      <c r="BU33" s="5">
        <v>117.18600000000001</v>
      </c>
      <c r="BV33" s="5">
        <v>115.435</v>
      </c>
      <c r="BW33" s="5">
        <v>124.843</v>
      </c>
      <c r="BX33" s="5">
        <v>131.673</v>
      </c>
      <c r="BY33" s="5">
        <v>137.24600000000001</v>
      </c>
      <c r="BZ33" s="5">
        <v>144.67500000000001</v>
      </c>
    </row>
    <row r="34" spans="1:78" x14ac:dyDescent="0.25">
      <c r="A34" s="3" t="s">
        <v>134</v>
      </c>
      <c r="B34" s="3" t="s">
        <v>135</v>
      </c>
      <c r="M34" s="5">
        <v>0.31900000000000001</v>
      </c>
      <c r="N34" s="5">
        <v>0.35399999999999998</v>
      </c>
      <c r="O34" s="5">
        <v>0.39400000000000002</v>
      </c>
      <c r="P34" s="5">
        <v>0.44500000000000001</v>
      </c>
      <c r="Q34" s="5">
        <v>0.51700000000000002</v>
      </c>
      <c r="R34" s="5">
        <v>0.59799999999999998</v>
      </c>
      <c r="S34" s="5">
        <v>0.65400000000000003</v>
      </c>
      <c r="T34" s="5">
        <v>0.72499999999999998</v>
      </c>
      <c r="U34" s="5">
        <v>0.78700000000000003</v>
      </c>
      <c r="V34" s="5">
        <v>0.89200000000000002</v>
      </c>
      <c r="W34" s="5">
        <v>1.0109999999999999</v>
      </c>
      <c r="X34" s="5">
        <v>1.0880000000000001</v>
      </c>
      <c r="Y34" s="5">
        <v>1.222</v>
      </c>
      <c r="Z34" s="5">
        <v>1.399</v>
      </c>
      <c r="AA34" s="5">
        <v>1.6220000000000001</v>
      </c>
      <c r="AB34" s="5">
        <v>1.873</v>
      </c>
      <c r="AC34" s="5">
        <v>2.17</v>
      </c>
      <c r="AD34" s="5">
        <v>2.4990000000000001</v>
      </c>
      <c r="AE34" s="5">
        <v>2.863</v>
      </c>
      <c r="AF34" s="5">
        <v>3.2280000000000002</v>
      </c>
      <c r="AG34" s="5">
        <v>3.5739999999999998</v>
      </c>
      <c r="AH34" s="5">
        <v>4.0869999999999997</v>
      </c>
      <c r="AI34" s="5">
        <v>4.5839999999999996</v>
      </c>
      <c r="AJ34" s="5">
        <v>5.2</v>
      </c>
      <c r="AK34" s="5">
        <v>5.6920000000000002</v>
      </c>
      <c r="AL34" s="5">
        <v>6.1020000000000003</v>
      </c>
      <c r="AM34" s="5">
        <v>6.6109999999999998</v>
      </c>
      <c r="AN34" s="5">
        <v>7.577</v>
      </c>
      <c r="AO34" s="5">
        <v>8.31</v>
      </c>
      <c r="AP34" s="5">
        <v>9.07</v>
      </c>
      <c r="AQ34" s="5">
        <v>9.7539999999999996</v>
      </c>
      <c r="AR34" s="5">
        <v>10.336</v>
      </c>
      <c r="AS34" s="5">
        <v>10.861000000000001</v>
      </c>
      <c r="AT34" s="5">
        <v>11.387</v>
      </c>
      <c r="AU34" s="5">
        <v>11.808999999999999</v>
      </c>
      <c r="AV34" s="5">
        <v>12.167</v>
      </c>
      <c r="AW34" s="5">
        <v>12.515000000000001</v>
      </c>
      <c r="AX34" s="5">
        <v>13.224</v>
      </c>
      <c r="AY34" s="5">
        <v>13.9</v>
      </c>
      <c r="AZ34" s="5">
        <v>15.064</v>
      </c>
      <c r="BA34" s="5">
        <v>15.718999999999999</v>
      </c>
      <c r="BB34" s="5">
        <v>16.609000000000002</v>
      </c>
      <c r="BC34" s="5">
        <v>17.257000000000001</v>
      </c>
      <c r="BD34" s="5">
        <v>17.625</v>
      </c>
      <c r="BE34" s="5">
        <v>18.381</v>
      </c>
      <c r="BF34" s="5">
        <v>19.056999999999999</v>
      </c>
      <c r="BG34" s="5">
        <v>19.282</v>
      </c>
      <c r="BH34" s="5">
        <v>19.986999999999998</v>
      </c>
      <c r="BI34" s="5">
        <v>19.873999999999999</v>
      </c>
      <c r="BJ34" s="5">
        <v>19.757000000000001</v>
      </c>
      <c r="BK34" s="5">
        <v>19.841000000000001</v>
      </c>
      <c r="BL34" s="5">
        <v>20.524000000000001</v>
      </c>
      <c r="BM34" s="5">
        <v>21.434999999999999</v>
      </c>
      <c r="BN34" s="5">
        <v>21.571000000000002</v>
      </c>
      <c r="BO34" s="5">
        <v>21.606999999999999</v>
      </c>
      <c r="BP34" s="5">
        <v>22.303999999999998</v>
      </c>
      <c r="BQ34" s="5">
        <v>22.638000000000002</v>
      </c>
      <c r="BR34" s="5">
        <v>23.222999999999999</v>
      </c>
      <c r="BS34" s="5">
        <v>24.684000000000001</v>
      </c>
      <c r="BT34" s="5">
        <v>25.238</v>
      </c>
      <c r="BU34" s="5">
        <v>25.873999999999999</v>
      </c>
      <c r="BV34" s="5">
        <v>24.506</v>
      </c>
      <c r="BW34" s="5">
        <v>27.423999999999999</v>
      </c>
      <c r="BX34" s="5">
        <v>28.451000000000001</v>
      </c>
      <c r="BY34" s="5">
        <v>29.292999999999999</v>
      </c>
      <c r="BZ34" s="5">
        <v>30.326000000000001</v>
      </c>
    </row>
    <row r="35" spans="1:78" x14ac:dyDescent="0.25">
      <c r="A35" s="3" t="s">
        <v>136</v>
      </c>
      <c r="B35" s="3" t="s">
        <v>137</v>
      </c>
      <c r="M35" s="5">
        <v>0.34300000000000003</v>
      </c>
      <c r="N35" s="5">
        <v>0.37</v>
      </c>
      <c r="O35" s="5">
        <v>0.40899999999999997</v>
      </c>
      <c r="P35" s="5">
        <v>0.44500000000000001</v>
      </c>
      <c r="Q35" s="5">
        <v>0.48499999999999999</v>
      </c>
      <c r="R35" s="5">
        <v>0.54100000000000004</v>
      </c>
      <c r="S35" s="5">
        <v>0.63</v>
      </c>
      <c r="T35" s="5">
        <v>0.69699999999999995</v>
      </c>
      <c r="U35" s="5">
        <v>0.77900000000000003</v>
      </c>
      <c r="V35" s="5">
        <v>0.82699999999999996</v>
      </c>
      <c r="W35" s="5">
        <v>1.0149999999999999</v>
      </c>
      <c r="X35" s="5">
        <v>1.18</v>
      </c>
      <c r="Y35" s="5">
        <v>1.3380000000000001</v>
      </c>
      <c r="Z35" s="5">
        <v>1.395</v>
      </c>
      <c r="AA35" s="5">
        <v>1.597</v>
      </c>
      <c r="AB35" s="5">
        <v>1.8109999999999999</v>
      </c>
      <c r="AC35" s="5">
        <v>2.3969999999999998</v>
      </c>
      <c r="AD35" s="5">
        <v>2.9049999999999998</v>
      </c>
      <c r="AE35" s="5">
        <v>3.4319999999999999</v>
      </c>
      <c r="AF35" s="5">
        <v>4.173</v>
      </c>
      <c r="AG35" s="5">
        <v>5.0229999999999997</v>
      </c>
      <c r="AH35" s="5">
        <v>5.6319999999999997</v>
      </c>
      <c r="AI35" s="5">
        <v>6.2510000000000003</v>
      </c>
      <c r="AJ35" s="5">
        <v>7.5410000000000004</v>
      </c>
      <c r="AK35" s="5">
        <v>8.5060000000000002</v>
      </c>
      <c r="AL35" s="5">
        <v>9.9760000000000009</v>
      </c>
      <c r="AM35" s="5">
        <v>11.487</v>
      </c>
      <c r="AN35" s="5">
        <v>12.721</v>
      </c>
      <c r="AO35" s="5">
        <v>13.351000000000001</v>
      </c>
      <c r="AP35" s="5">
        <v>12.749000000000001</v>
      </c>
      <c r="AQ35" s="5">
        <v>13.808</v>
      </c>
      <c r="AR35" s="5">
        <v>14.914999999999999</v>
      </c>
      <c r="AS35" s="5">
        <v>16.138000000000002</v>
      </c>
      <c r="AT35" s="5">
        <v>16.684999999999999</v>
      </c>
      <c r="AU35" s="5">
        <v>17.547999999999998</v>
      </c>
      <c r="AV35" s="5">
        <v>18.356999999999999</v>
      </c>
      <c r="AW35" s="5">
        <v>18.588999999999999</v>
      </c>
      <c r="AX35" s="5">
        <v>18.838000000000001</v>
      </c>
      <c r="AY35" s="5">
        <v>19.919</v>
      </c>
      <c r="AZ35" s="5">
        <v>20.332000000000001</v>
      </c>
      <c r="BA35" s="5">
        <v>21.45</v>
      </c>
      <c r="BB35" s="5">
        <v>20.562999999999999</v>
      </c>
      <c r="BC35" s="5">
        <v>22.895</v>
      </c>
      <c r="BD35" s="5">
        <v>27.332000000000001</v>
      </c>
      <c r="BE35" s="5">
        <v>27.661999999999999</v>
      </c>
      <c r="BF35" s="5">
        <v>29.446000000000002</v>
      </c>
      <c r="BG35" s="5">
        <v>29.629000000000001</v>
      </c>
      <c r="BH35" s="5">
        <v>29.853999999999999</v>
      </c>
      <c r="BI35" s="5">
        <v>30.669</v>
      </c>
      <c r="BJ35" s="5">
        <v>31.262</v>
      </c>
      <c r="BK35" s="5">
        <v>30.922999999999998</v>
      </c>
      <c r="BL35" s="5">
        <v>29.649000000000001</v>
      </c>
      <c r="BM35" s="5">
        <v>28.548999999999999</v>
      </c>
      <c r="BN35" s="5">
        <v>26.747</v>
      </c>
      <c r="BO35" s="5">
        <v>25.591999999999999</v>
      </c>
      <c r="BP35" s="5">
        <v>23.646000000000001</v>
      </c>
      <c r="BQ35" s="5">
        <v>24.318000000000001</v>
      </c>
      <c r="BR35" s="5">
        <v>23.957999999999998</v>
      </c>
      <c r="BS35" s="5">
        <v>24.088999999999999</v>
      </c>
      <c r="BT35" s="5">
        <v>24.364000000000001</v>
      </c>
      <c r="BU35" s="5">
        <v>24.300999999999998</v>
      </c>
      <c r="BV35" s="5">
        <v>23.966000000000001</v>
      </c>
      <c r="BW35" s="5">
        <v>24.096</v>
      </c>
      <c r="BX35" s="5">
        <v>24.526</v>
      </c>
      <c r="BY35" s="5">
        <v>23.847999999999999</v>
      </c>
      <c r="BZ35" s="5">
        <v>24.559000000000001</v>
      </c>
    </row>
    <row r="36" spans="1:78" x14ac:dyDescent="0.25">
      <c r="A36" s="3" t="s">
        <v>138</v>
      </c>
      <c r="B36" s="3" t="s">
        <v>139</v>
      </c>
      <c r="M36" s="5">
        <v>0.34</v>
      </c>
      <c r="N36" s="5">
        <v>0.39100000000000001</v>
      </c>
      <c r="O36" s="5">
        <v>0.45700000000000002</v>
      </c>
      <c r="P36" s="5">
        <v>0.50600000000000001</v>
      </c>
      <c r="Q36" s="5">
        <v>0.6</v>
      </c>
      <c r="R36" s="5">
        <v>0.68400000000000005</v>
      </c>
      <c r="S36" s="5">
        <v>0.755</v>
      </c>
      <c r="T36" s="5">
        <v>0.83</v>
      </c>
      <c r="U36" s="5">
        <v>0.91400000000000003</v>
      </c>
      <c r="V36" s="5">
        <v>1.0680000000000001</v>
      </c>
      <c r="W36" s="5">
        <v>1.2490000000000001</v>
      </c>
      <c r="X36" s="5">
        <v>1.4059999999999999</v>
      </c>
      <c r="Y36" s="5">
        <v>1.6240000000000001</v>
      </c>
      <c r="Z36" s="5">
        <v>1.863</v>
      </c>
      <c r="AA36" s="5">
        <v>2.218</v>
      </c>
      <c r="AB36" s="5">
        <v>2.8170000000000002</v>
      </c>
      <c r="AC36" s="5">
        <v>3.1309999999999998</v>
      </c>
      <c r="AD36" s="5">
        <v>3.706</v>
      </c>
      <c r="AE36" s="5">
        <v>4.3170000000000002</v>
      </c>
      <c r="AF36" s="5">
        <v>4.7969999999999997</v>
      </c>
      <c r="AG36" s="5">
        <v>5.3479999999999999</v>
      </c>
      <c r="AH36" s="5">
        <v>6.28</v>
      </c>
      <c r="AI36" s="5">
        <v>7.16</v>
      </c>
      <c r="AJ36" s="5">
        <v>8.0039999999999996</v>
      </c>
      <c r="AK36" s="5">
        <v>8.75</v>
      </c>
      <c r="AL36" s="5">
        <v>9.4730000000000008</v>
      </c>
      <c r="AM36" s="5">
        <v>10.506</v>
      </c>
      <c r="AN36" s="5">
        <v>12.377000000000001</v>
      </c>
      <c r="AO36" s="5">
        <v>13.715</v>
      </c>
      <c r="AP36" s="5">
        <v>15.613</v>
      </c>
      <c r="AQ36" s="5">
        <v>17.582999999999998</v>
      </c>
      <c r="AR36" s="5">
        <v>18.922000000000001</v>
      </c>
      <c r="AS36" s="5">
        <v>19.797999999999998</v>
      </c>
      <c r="AT36" s="5">
        <v>20.922999999999998</v>
      </c>
      <c r="AU36" s="5">
        <v>20.782</v>
      </c>
      <c r="AV36" s="5">
        <v>21.795999999999999</v>
      </c>
      <c r="AW36" s="5">
        <v>22.63</v>
      </c>
      <c r="AX36" s="5">
        <v>23.757999999999999</v>
      </c>
      <c r="AY36" s="5">
        <v>25.023</v>
      </c>
      <c r="AZ36" s="5">
        <v>27.327999999999999</v>
      </c>
      <c r="BA36" s="5">
        <v>29.599</v>
      </c>
      <c r="BB36" s="5">
        <v>32.253</v>
      </c>
      <c r="BC36" s="5">
        <v>34.323999999999998</v>
      </c>
      <c r="BD36" s="5">
        <v>34.963000000000001</v>
      </c>
      <c r="BE36" s="5">
        <v>35.034999999999997</v>
      </c>
      <c r="BF36" s="5">
        <v>36.204000000000001</v>
      </c>
      <c r="BG36" s="5">
        <v>36.915999999999997</v>
      </c>
      <c r="BH36" s="5">
        <v>40.212000000000003</v>
      </c>
      <c r="BI36" s="5">
        <v>42.686999999999998</v>
      </c>
      <c r="BJ36" s="5">
        <v>44.304000000000002</v>
      </c>
      <c r="BK36" s="5">
        <v>42.526000000000003</v>
      </c>
      <c r="BL36" s="5">
        <v>43.460999999999999</v>
      </c>
      <c r="BM36" s="5">
        <v>44.865000000000002</v>
      </c>
      <c r="BN36" s="5">
        <v>46.401000000000003</v>
      </c>
      <c r="BO36" s="5">
        <v>47.307000000000002</v>
      </c>
      <c r="BP36" s="5">
        <v>48.811999999999998</v>
      </c>
      <c r="BQ36" s="5">
        <v>51.012</v>
      </c>
      <c r="BR36" s="5">
        <v>54.442999999999998</v>
      </c>
      <c r="BS36" s="5">
        <v>58.070999999999998</v>
      </c>
      <c r="BT36" s="5">
        <v>62.642000000000003</v>
      </c>
      <c r="BU36" s="5">
        <v>67.010999999999996</v>
      </c>
      <c r="BV36" s="5">
        <v>66.962000000000003</v>
      </c>
      <c r="BW36" s="5">
        <v>73.322999999999993</v>
      </c>
      <c r="BX36" s="5">
        <v>78.694999999999993</v>
      </c>
      <c r="BY36" s="5">
        <v>84.105000000000004</v>
      </c>
      <c r="BZ36" s="5">
        <v>89.790999999999997</v>
      </c>
    </row>
    <row r="37" spans="1:78" x14ac:dyDescent="0.25">
      <c r="A37" s="3" t="s">
        <v>140</v>
      </c>
      <c r="B37" s="3" t="s">
        <v>141</v>
      </c>
      <c r="C37" s="5">
        <v>0.245</v>
      </c>
      <c r="D37" s="5">
        <v>0.28399999999999997</v>
      </c>
      <c r="E37" s="5">
        <v>0.38</v>
      </c>
      <c r="F37" s="5">
        <v>0.41199999999999998</v>
      </c>
      <c r="G37" s="5">
        <v>0.51900000000000002</v>
      </c>
      <c r="H37" s="5">
        <v>0.55600000000000005</v>
      </c>
      <c r="I37" s="5">
        <v>0.59799999999999998</v>
      </c>
      <c r="J37" s="5">
        <v>0.626</v>
      </c>
      <c r="K37" s="5">
        <v>0.81</v>
      </c>
      <c r="L37" s="5">
        <v>1.006</v>
      </c>
      <c r="M37" s="5">
        <v>1.0269999999999999</v>
      </c>
      <c r="N37" s="5">
        <v>1.1020000000000001</v>
      </c>
      <c r="O37" s="5">
        <v>1.212</v>
      </c>
      <c r="P37" s="5">
        <v>1.2729999999999999</v>
      </c>
      <c r="Q37" s="5">
        <v>1.4359999999999999</v>
      </c>
      <c r="R37" s="5">
        <v>1.6060000000000001</v>
      </c>
      <c r="S37" s="5">
        <v>1.7889999999999999</v>
      </c>
      <c r="T37" s="5">
        <v>1.923</v>
      </c>
      <c r="U37" s="5">
        <v>2.1150000000000002</v>
      </c>
      <c r="V37" s="5">
        <v>2.492</v>
      </c>
      <c r="W37" s="5">
        <v>3.1539999999999999</v>
      </c>
      <c r="X37" s="5">
        <v>3.653</v>
      </c>
      <c r="Y37" s="5">
        <v>4.4080000000000004</v>
      </c>
      <c r="Z37" s="5">
        <v>4.9400000000000004</v>
      </c>
      <c r="AA37" s="5">
        <v>6.1310000000000002</v>
      </c>
      <c r="AB37" s="5">
        <v>8.1690000000000005</v>
      </c>
      <c r="AC37" s="5">
        <v>8.66</v>
      </c>
      <c r="AD37" s="5">
        <v>9.8539999999999992</v>
      </c>
      <c r="AE37" s="5">
        <v>9.923</v>
      </c>
      <c r="AF37" s="5">
        <v>10.944000000000001</v>
      </c>
      <c r="AG37" s="5">
        <v>12.632999999999999</v>
      </c>
      <c r="AH37" s="5">
        <v>15.16</v>
      </c>
      <c r="AI37" s="5">
        <v>17.797000000000001</v>
      </c>
      <c r="AJ37" s="5">
        <v>20.73</v>
      </c>
      <c r="AK37" s="5">
        <v>25.053999999999998</v>
      </c>
      <c r="AL37" s="5">
        <v>28.638999999999999</v>
      </c>
      <c r="AM37" s="5">
        <v>31.538</v>
      </c>
      <c r="AN37" s="5">
        <v>33.695</v>
      </c>
      <c r="AO37" s="5">
        <v>35.284999999999997</v>
      </c>
      <c r="AP37" s="5">
        <v>38.368000000000002</v>
      </c>
      <c r="AQ37" s="5">
        <v>44.064999999999998</v>
      </c>
      <c r="AR37" s="5">
        <v>42.555</v>
      </c>
      <c r="AS37" s="5">
        <v>43.414999999999999</v>
      </c>
      <c r="AT37" s="5">
        <v>43.423999999999999</v>
      </c>
      <c r="AU37" s="5">
        <v>46.619</v>
      </c>
      <c r="AV37" s="5">
        <v>46.042999999999999</v>
      </c>
      <c r="AW37" s="5">
        <v>42.222000000000001</v>
      </c>
      <c r="AX37" s="5">
        <v>42.991999999999997</v>
      </c>
      <c r="AY37" s="5">
        <v>42.529000000000003</v>
      </c>
      <c r="AZ37" s="5">
        <v>42.552</v>
      </c>
      <c r="BA37" s="5">
        <v>46.040999999999997</v>
      </c>
      <c r="BB37" s="5">
        <v>52.357999999999997</v>
      </c>
      <c r="BC37" s="5">
        <v>48.893999999999998</v>
      </c>
      <c r="BD37" s="5">
        <v>50.53</v>
      </c>
      <c r="BE37" s="5">
        <v>50.72</v>
      </c>
      <c r="BF37" s="5">
        <v>55.402999999999999</v>
      </c>
      <c r="BG37" s="5">
        <v>58.408000000000001</v>
      </c>
      <c r="BH37" s="5">
        <v>62.055999999999997</v>
      </c>
      <c r="BI37" s="5">
        <v>65.53</v>
      </c>
      <c r="BJ37" s="5">
        <v>62.75</v>
      </c>
      <c r="BK37" s="5">
        <v>66.664000000000001</v>
      </c>
      <c r="BL37" s="5">
        <v>78.775999999999996</v>
      </c>
      <c r="BM37" s="5">
        <v>76.430999999999997</v>
      </c>
      <c r="BN37" s="5">
        <v>76.201999999999998</v>
      </c>
      <c r="BO37" s="5">
        <v>80.870999999999995</v>
      </c>
      <c r="BP37" s="5">
        <v>82.98</v>
      </c>
      <c r="BQ37" s="5">
        <v>83.543000000000006</v>
      </c>
      <c r="BR37" s="5">
        <v>81.608000000000004</v>
      </c>
      <c r="BS37" s="5">
        <v>75.284000000000006</v>
      </c>
      <c r="BT37" s="5">
        <v>81.06</v>
      </c>
      <c r="BU37" s="5">
        <v>78.350999999999999</v>
      </c>
      <c r="BV37" s="5">
        <v>79.816999999999993</v>
      </c>
      <c r="BW37" s="5">
        <v>85.212000000000003</v>
      </c>
      <c r="BX37" s="5">
        <v>87.94</v>
      </c>
      <c r="BY37" s="5">
        <v>73.494</v>
      </c>
      <c r="BZ37" s="5">
        <v>80.575000000000003</v>
      </c>
    </row>
    <row r="38" spans="1:78" x14ac:dyDescent="0.25">
      <c r="A38" s="3" t="s">
        <v>142</v>
      </c>
      <c r="B38" s="3" t="s">
        <v>143</v>
      </c>
      <c r="C38" s="5">
        <v>0.45</v>
      </c>
      <c r="D38" s="5">
        <v>0.57599999999999996</v>
      </c>
      <c r="E38" s="5">
        <v>0.69499999999999995</v>
      </c>
      <c r="F38" s="5">
        <v>0.83799999999999997</v>
      </c>
      <c r="G38" s="5">
        <v>0.92</v>
      </c>
      <c r="H38" s="5">
        <v>1.1339999999999999</v>
      </c>
      <c r="I38" s="5">
        <v>1.2629999999999999</v>
      </c>
      <c r="J38" s="5">
        <v>1.4450000000000001</v>
      </c>
      <c r="K38" s="5">
        <v>1.6279999999999999</v>
      </c>
      <c r="L38" s="5">
        <v>1.8180000000000001</v>
      </c>
      <c r="M38" s="5">
        <v>2.0190000000000001</v>
      </c>
      <c r="N38" s="5">
        <v>2.3170000000000002</v>
      </c>
      <c r="O38" s="5">
        <v>2.718</v>
      </c>
      <c r="P38" s="5">
        <v>3.0910000000000002</v>
      </c>
      <c r="Q38" s="5">
        <v>3.6339999999999999</v>
      </c>
      <c r="R38" s="5">
        <v>4.0490000000000004</v>
      </c>
      <c r="S38" s="5">
        <v>4.6520000000000001</v>
      </c>
      <c r="T38" s="5">
        <v>5.266</v>
      </c>
      <c r="U38" s="5">
        <v>6.0129999999999999</v>
      </c>
      <c r="V38" s="5">
        <v>6.9349999999999996</v>
      </c>
      <c r="W38" s="5">
        <v>8.0869999999999997</v>
      </c>
      <c r="X38" s="5">
        <v>9.0310000000000006</v>
      </c>
      <c r="Y38" s="5">
        <v>9.6940000000000008</v>
      </c>
      <c r="Z38" s="5">
        <v>10.654999999999999</v>
      </c>
      <c r="AA38" s="5">
        <v>12.452999999999999</v>
      </c>
      <c r="AB38" s="5">
        <v>14.314</v>
      </c>
      <c r="AC38" s="5">
        <v>15.755000000000001</v>
      </c>
      <c r="AD38" s="5">
        <v>18.297999999999998</v>
      </c>
      <c r="AE38" s="5">
        <v>21.030999999999999</v>
      </c>
      <c r="AF38" s="5">
        <v>23.818999999999999</v>
      </c>
      <c r="AG38" s="5">
        <v>28.161000000000001</v>
      </c>
      <c r="AH38" s="5">
        <v>32.57</v>
      </c>
      <c r="AI38" s="5">
        <v>38.433</v>
      </c>
      <c r="AJ38" s="5">
        <v>43.521999999999998</v>
      </c>
      <c r="AK38" s="5">
        <v>49.960999999999999</v>
      </c>
      <c r="AL38" s="5">
        <v>55.802999999999997</v>
      </c>
      <c r="AM38" s="5">
        <v>60.561999999999998</v>
      </c>
      <c r="AN38" s="5">
        <v>65.796999999999997</v>
      </c>
      <c r="AO38" s="5">
        <v>73.209000000000003</v>
      </c>
      <c r="AP38" s="5">
        <v>82.052000000000007</v>
      </c>
      <c r="AQ38" s="5">
        <v>89.912000000000006</v>
      </c>
      <c r="AR38" s="5">
        <v>94.759</v>
      </c>
      <c r="AS38" s="5">
        <v>101.111</v>
      </c>
      <c r="AT38" s="5">
        <v>109.32</v>
      </c>
      <c r="AU38" s="5">
        <v>114.551</v>
      </c>
      <c r="AV38" s="5">
        <v>121.27200000000001</v>
      </c>
      <c r="AW38" s="5">
        <v>124.129</v>
      </c>
      <c r="AX38" s="5">
        <v>130.40100000000001</v>
      </c>
      <c r="AY38" s="5">
        <v>137.06</v>
      </c>
      <c r="AZ38" s="5">
        <v>142.22999999999999</v>
      </c>
      <c r="BA38" s="5">
        <v>145.26499999999999</v>
      </c>
      <c r="BB38" s="5">
        <v>158.09399999999999</v>
      </c>
      <c r="BC38" s="5">
        <v>168.084</v>
      </c>
      <c r="BD38" s="5">
        <v>171.32499999999999</v>
      </c>
      <c r="BE38" s="5">
        <v>179.66900000000001</v>
      </c>
      <c r="BF38" s="5">
        <v>194.14099999999999</v>
      </c>
      <c r="BG38" s="5">
        <v>209.38200000000001</v>
      </c>
      <c r="BH38" s="5">
        <v>227.21799999999999</v>
      </c>
      <c r="BI38" s="5">
        <v>244.202</v>
      </c>
      <c r="BJ38" s="5">
        <v>254.33600000000001</v>
      </c>
      <c r="BK38" s="5">
        <v>243.41499999999999</v>
      </c>
      <c r="BL38" s="5">
        <v>245.91</v>
      </c>
      <c r="BM38" s="5">
        <v>252.47</v>
      </c>
      <c r="BN38" s="5">
        <v>258.49400000000003</v>
      </c>
      <c r="BO38" s="5">
        <v>262.30200000000002</v>
      </c>
      <c r="BP38" s="5">
        <v>266.76600000000002</v>
      </c>
      <c r="BQ38" s="5">
        <v>272.05700000000002</v>
      </c>
      <c r="BR38" s="5">
        <v>278.97300000000001</v>
      </c>
      <c r="BS38" s="5">
        <v>286.28100000000001</v>
      </c>
      <c r="BT38" s="5">
        <v>292.01499999999999</v>
      </c>
      <c r="BU38" s="5">
        <v>300.54500000000002</v>
      </c>
      <c r="BV38" s="5">
        <v>303.85700000000003</v>
      </c>
      <c r="BW38" s="5">
        <v>310.13900000000001</v>
      </c>
      <c r="BX38" s="5">
        <v>325.41199999999998</v>
      </c>
      <c r="BY38" s="5">
        <v>369.572</v>
      </c>
      <c r="BZ38" s="5">
        <v>380.26100000000002</v>
      </c>
    </row>
    <row r="39" spans="1:78" x14ac:dyDescent="0.25">
      <c r="A39" s="3" t="s">
        <v>144</v>
      </c>
      <c r="B39" s="3" t="s">
        <v>145</v>
      </c>
      <c r="C39" s="5">
        <v>0.621</v>
      </c>
      <c r="D39" s="5">
        <v>0.73299999999999998</v>
      </c>
      <c r="E39" s="5">
        <v>0.82299999999999995</v>
      </c>
      <c r="F39" s="5">
        <v>1.0580000000000001</v>
      </c>
      <c r="G39" s="5">
        <v>1.1539999999999999</v>
      </c>
      <c r="H39" s="5">
        <v>1.284</v>
      </c>
      <c r="I39" s="5">
        <v>1.42</v>
      </c>
      <c r="J39" s="5">
        <v>1.506</v>
      </c>
      <c r="K39" s="5">
        <v>1.6739999999999999</v>
      </c>
      <c r="L39" s="5">
        <v>2.0179999999999998</v>
      </c>
      <c r="M39" s="5">
        <v>2.3039999999999998</v>
      </c>
      <c r="N39" s="5">
        <v>2.6680000000000001</v>
      </c>
      <c r="O39" s="5">
        <v>3.036</v>
      </c>
      <c r="P39" s="5">
        <v>3.3969999999999998</v>
      </c>
      <c r="Q39" s="5">
        <v>4.0229999999999997</v>
      </c>
      <c r="R39" s="5">
        <v>4.6269999999999998</v>
      </c>
      <c r="S39" s="5">
        <v>5.1180000000000003</v>
      </c>
      <c r="T39" s="5">
        <v>5.6820000000000004</v>
      </c>
      <c r="U39" s="5">
        <v>6.34</v>
      </c>
      <c r="V39" s="5">
        <v>7.5430000000000001</v>
      </c>
      <c r="W39" s="5">
        <v>8.6449999999999996</v>
      </c>
      <c r="X39" s="5">
        <v>9.8610000000000007</v>
      </c>
      <c r="Y39" s="5">
        <v>11.265000000000001</v>
      </c>
      <c r="Z39" s="5">
        <v>12.771000000000001</v>
      </c>
      <c r="AA39" s="5">
        <v>15.026</v>
      </c>
      <c r="AB39" s="5">
        <v>18.396999999999998</v>
      </c>
      <c r="AC39" s="5">
        <v>21.204999999999998</v>
      </c>
      <c r="AD39" s="5">
        <v>24.887</v>
      </c>
      <c r="AE39" s="5">
        <v>28.893999999999998</v>
      </c>
      <c r="AF39" s="5">
        <v>31.992000000000001</v>
      </c>
      <c r="AG39" s="5">
        <v>35.365000000000002</v>
      </c>
      <c r="AH39" s="5">
        <v>40.622</v>
      </c>
      <c r="AI39" s="5">
        <v>46.045999999999999</v>
      </c>
      <c r="AJ39" s="5">
        <v>50.774999999999999</v>
      </c>
      <c r="AK39" s="5">
        <v>55.390999999999998</v>
      </c>
      <c r="AL39" s="5">
        <v>59.399000000000001</v>
      </c>
      <c r="AM39" s="5">
        <v>63.837000000000003</v>
      </c>
      <c r="AN39" s="5">
        <v>71.804000000000002</v>
      </c>
      <c r="AO39" s="5">
        <v>76.022000000000006</v>
      </c>
      <c r="AP39" s="5">
        <v>85.417000000000002</v>
      </c>
      <c r="AQ39" s="5">
        <v>94.495000000000005</v>
      </c>
      <c r="AR39" s="5">
        <v>101.447</v>
      </c>
      <c r="AS39" s="5">
        <v>105.52800000000001</v>
      </c>
      <c r="AT39" s="5">
        <v>109.77800000000001</v>
      </c>
      <c r="AU39" s="5">
        <v>110.161</v>
      </c>
      <c r="AV39" s="5">
        <v>113.169</v>
      </c>
      <c r="AW39" s="5">
        <v>120.057</v>
      </c>
      <c r="AX39" s="5">
        <v>125.121</v>
      </c>
      <c r="AY39" s="5">
        <v>129.24299999999999</v>
      </c>
      <c r="AZ39" s="5">
        <v>138.08699999999999</v>
      </c>
      <c r="BA39" s="5">
        <v>147.91399999999999</v>
      </c>
      <c r="BB39" s="5">
        <v>162.476</v>
      </c>
      <c r="BC39" s="5">
        <v>171.27799999999999</v>
      </c>
      <c r="BD39" s="5">
        <v>176.364</v>
      </c>
      <c r="BE39" s="5">
        <v>182.36099999999999</v>
      </c>
      <c r="BF39" s="5">
        <v>190.03800000000001</v>
      </c>
      <c r="BG39" s="5">
        <v>200.70500000000001</v>
      </c>
      <c r="BH39" s="5">
        <v>215.38399999999999</v>
      </c>
      <c r="BI39" s="5">
        <v>230.29300000000001</v>
      </c>
      <c r="BJ39" s="5">
        <v>240.05</v>
      </c>
      <c r="BK39" s="5">
        <v>224.90299999999999</v>
      </c>
      <c r="BL39" s="5">
        <v>234.9</v>
      </c>
      <c r="BM39" s="5">
        <v>248.173</v>
      </c>
      <c r="BN39" s="5">
        <v>249.215</v>
      </c>
      <c r="BO39" s="5">
        <v>251.85300000000001</v>
      </c>
      <c r="BP39" s="5">
        <v>256.97199999999998</v>
      </c>
      <c r="BQ39" s="5">
        <v>264.59699999999998</v>
      </c>
      <c r="BR39" s="5">
        <v>273.77100000000002</v>
      </c>
      <c r="BS39" s="5">
        <v>285.63099999999997</v>
      </c>
      <c r="BT39" s="5">
        <v>297.565</v>
      </c>
      <c r="BU39" s="5">
        <v>311.39100000000002</v>
      </c>
      <c r="BV39" s="5">
        <v>293.33300000000003</v>
      </c>
      <c r="BW39" s="5">
        <v>319.62599999999998</v>
      </c>
      <c r="BX39" s="5">
        <v>343.75900000000001</v>
      </c>
      <c r="BY39" s="5">
        <v>367.14</v>
      </c>
      <c r="BZ39" s="5">
        <v>387.34</v>
      </c>
    </row>
    <row r="40" spans="1:78" x14ac:dyDescent="0.25">
      <c r="A40" s="3" t="s">
        <v>146</v>
      </c>
      <c r="B40" s="3" t="s">
        <v>147</v>
      </c>
      <c r="M40" s="5">
        <v>0.40899999999999997</v>
      </c>
      <c r="N40" s="5">
        <v>0.48899999999999999</v>
      </c>
      <c r="O40" s="5">
        <v>0.57099999999999995</v>
      </c>
      <c r="P40" s="5">
        <v>0.64100000000000001</v>
      </c>
      <c r="Q40" s="5">
        <v>0.78</v>
      </c>
      <c r="R40" s="5">
        <v>0.91</v>
      </c>
      <c r="S40" s="5">
        <v>1.02</v>
      </c>
      <c r="T40" s="5">
        <v>1.129</v>
      </c>
      <c r="U40" s="5">
        <v>1.2589999999999999</v>
      </c>
      <c r="V40" s="5">
        <v>1.4910000000000001</v>
      </c>
      <c r="W40" s="5">
        <v>1.722</v>
      </c>
      <c r="X40" s="5">
        <v>1.984</v>
      </c>
      <c r="Y40" s="5">
        <v>2.3439999999999999</v>
      </c>
      <c r="Z40" s="5">
        <v>2.69</v>
      </c>
      <c r="AA40" s="5">
        <v>3.218</v>
      </c>
      <c r="AB40" s="5">
        <v>4.1029999999999998</v>
      </c>
      <c r="AC40" s="5">
        <v>4.6399999999999997</v>
      </c>
      <c r="AD40" s="5">
        <v>5.5709999999999997</v>
      </c>
      <c r="AE40" s="5">
        <v>6.5140000000000002</v>
      </c>
      <c r="AF40" s="5">
        <v>7.1230000000000002</v>
      </c>
      <c r="AG40" s="5">
        <v>8.0289999999999999</v>
      </c>
      <c r="AH40" s="5">
        <v>9.8480000000000008</v>
      </c>
      <c r="AI40" s="5">
        <v>11.304</v>
      </c>
      <c r="AJ40" s="5">
        <v>12.795</v>
      </c>
      <c r="AK40" s="5">
        <v>13.759</v>
      </c>
      <c r="AL40" s="5">
        <v>14.992000000000001</v>
      </c>
      <c r="AM40" s="5">
        <v>16.521000000000001</v>
      </c>
      <c r="AN40" s="5">
        <v>19.396999999999998</v>
      </c>
      <c r="AO40" s="5">
        <v>21.033000000000001</v>
      </c>
      <c r="AP40" s="5">
        <v>23.812999999999999</v>
      </c>
      <c r="AQ40" s="5">
        <v>27.077999999999999</v>
      </c>
      <c r="AR40" s="5">
        <v>29.154</v>
      </c>
      <c r="AS40" s="5">
        <v>30.44</v>
      </c>
      <c r="AT40" s="5">
        <v>32.079000000000001</v>
      </c>
      <c r="AU40" s="5">
        <v>31.565000000000001</v>
      </c>
      <c r="AV40" s="5">
        <v>32.988</v>
      </c>
      <c r="AW40" s="5">
        <v>34.93</v>
      </c>
      <c r="AX40" s="5">
        <v>36.597999999999999</v>
      </c>
      <c r="AY40" s="5">
        <v>38.939</v>
      </c>
      <c r="AZ40" s="5">
        <v>42.527999999999999</v>
      </c>
      <c r="BA40" s="5">
        <v>45.857999999999997</v>
      </c>
      <c r="BB40" s="5">
        <v>50.334000000000003</v>
      </c>
      <c r="BC40" s="5">
        <v>55.497999999999998</v>
      </c>
      <c r="BD40" s="5">
        <v>59.307000000000002</v>
      </c>
      <c r="BE40" s="5">
        <v>63.783000000000001</v>
      </c>
      <c r="BF40" s="5">
        <v>68.331999999999994</v>
      </c>
      <c r="BG40" s="5">
        <v>73.293999999999997</v>
      </c>
      <c r="BH40" s="5">
        <v>80.478999999999999</v>
      </c>
      <c r="BI40" s="5">
        <v>86.268000000000001</v>
      </c>
      <c r="BJ40" s="5">
        <v>91.852000000000004</v>
      </c>
      <c r="BK40" s="5">
        <v>87.117999999999995</v>
      </c>
      <c r="BL40" s="5">
        <v>91.507000000000005</v>
      </c>
      <c r="BM40" s="5">
        <v>96.963999999999999</v>
      </c>
      <c r="BN40" s="5">
        <v>98.471999999999994</v>
      </c>
      <c r="BO40" s="5">
        <v>99.816999999999993</v>
      </c>
      <c r="BP40" s="5">
        <v>101.79900000000001</v>
      </c>
      <c r="BQ40" s="5">
        <v>105.407</v>
      </c>
      <c r="BR40" s="5">
        <v>108.348</v>
      </c>
      <c r="BS40" s="5">
        <v>113.134</v>
      </c>
      <c r="BT40" s="5">
        <v>117.748</v>
      </c>
      <c r="BU40" s="5">
        <v>125.32899999999999</v>
      </c>
      <c r="BV40" s="5">
        <v>117.741</v>
      </c>
      <c r="BW40" s="5">
        <v>130.447</v>
      </c>
      <c r="BX40" s="5">
        <v>139.10599999999999</v>
      </c>
      <c r="BY40" s="5">
        <v>146.447</v>
      </c>
      <c r="BZ40" s="5">
        <v>153.18</v>
      </c>
    </row>
    <row r="41" spans="1:78" x14ac:dyDescent="0.25">
      <c r="A41" s="3" t="s">
        <v>148</v>
      </c>
      <c r="B41" s="3" t="s">
        <v>149</v>
      </c>
      <c r="M41" s="5">
        <v>0.48499999999999999</v>
      </c>
      <c r="N41" s="5">
        <v>0.54600000000000004</v>
      </c>
      <c r="O41" s="5">
        <v>0.61599999999999999</v>
      </c>
      <c r="P41" s="5">
        <v>0.70899999999999996</v>
      </c>
      <c r="Q41" s="5">
        <v>0.83199999999999996</v>
      </c>
      <c r="R41" s="5">
        <v>0.96099999999999997</v>
      </c>
      <c r="S41" s="5">
        <v>1.071</v>
      </c>
      <c r="T41" s="5">
        <v>1.196</v>
      </c>
      <c r="U41" s="5">
        <v>1.329</v>
      </c>
      <c r="V41" s="5">
        <v>1.528</v>
      </c>
      <c r="W41" s="5">
        <v>1.708</v>
      </c>
      <c r="X41" s="5">
        <v>1.909</v>
      </c>
      <c r="Y41" s="5">
        <v>2.17</v>
      </c>
      <c r="Z41" s="5">
        <v>2.4</v>
      </c>
      <c r="AA41" s="5">
        <v>2.7010000000000001</v>
      </c>
      <c r="AB41" s="5">
        <v>3.246</v>
      </c>
      <c r="AC41" s="5">
        <v>3.8220000000000001</v>
      </c>
      <c r="AD41" s="5">
        <v>4.3840000000000003</v>
      </c>
      <c r="AE41" s="5">
        <v>4.9690000000000003</v>
      </c>
      <c r="AF41" s="5">
        <v>5.6449999999999996</v>
      </c>
      <c r="AG41" s="5">
        <v>6.3920000000000003</v>
      </c>
      <c r="AH41" s="5">
        <v>7.5039999999999996</v>
      </c>
      <c r="AI41" s="5">
        <v>9.0109999999999992</v>
      </c>
      <c r="AJ41" s="5">
        <v>10.276999999999999</v>
      </c>
      <c r="AK41" s="5">
        <v>12.177</v>
      </c>
      <c r="AL41" s="5">
        <v>14.076000000000001</v>
      </c>
      <c r="AM41" s="5">
        <v>15.406000000000001</v>
      </c>
      <c r="AN41" s="5">
        <v>16.882999999999999</v>
      </c>
      <c r="AO41" s="5">
        <v>17.495000000000001</v>
      </c>
      <c r="AP41" s="5">
        <v>18.771999999999998</v>
      </c>
      <c r="AQ41" s="5">
        <v>20.337</v>
      </c>
      <c r="AR41" s="5">
        <v>21.052</v>
      </c>
      <c r="AS41" s="5">
        <v>22.619</v>
      </c>
      <c r="AT41" s="5">
        <v>23.373000000000001</v>
      </c>
      <c r="AU41" s="5">
        <v>24.193999999999999</v>
      </c>
      <c r="AV41" s="5">
        <v>24.003</v>
      </c>
      <c r="AW41" s="5">
        <v>25.084</v>
      </c>
      <c r="AX41" s="5">
        <v>26.248000000000001</v>
      </c>
      <c r="AY41" s="5">
        <v>25.92</v>
      </c>
      <c r="AZ41" s="5">
        <v>26.013000000000002</v>
      </c>
      <c r="BA41" s="5">
        <v>26.773</v>
      </c>
      <c r="BB41" s="5">
        <v>27.036999999999999</v>
      </c>
      <c r="BC41" s="5">
        <v>27.216999999999999</v>
      </c>
      <c r="BD41" s="5">
        <v>28.021999999999998</v>
      </c>
      <c r="BE41" s="5">
        <v>28.513000000000002</v>
      </c>
      <c r="BF41" s="5">
        <v>29.41</v>
      </c>
      <c r="BG41" s="5">
        <v>30.175999999999998</v>
      </c>
      <c r="BH41" s="5">
        <v>31.427</v>
      </c>
      <c r="BI41" s="5">
        <v>32.856000000000002</v>
      </c>
      <c r="BJ41" s="5">
        <v>33.673000000000002</v>
      </c>
      <c r="BK41" s="5">
        <v>34.517000000000003</v>
      </c>
      <c r="BL41" s="5">
        <v>35.664999999999999</v>
      </c>
      <c r="BM41" s="5">
        <v>37.585999999999999</v>
      </c>
      <c r="BN41" s="5">
        <v>37.582000000000001</v>
      </c>
      <c r="BO41" s="5">
        <v>39.143999999999998</v>
      </c>
      <c r="BP41" s="5">
        <v>39.936</v>
      </c>
      <c r="BQ41" s="5">
        <v>40.084000000000003</v>
      </c>
      <c r="BR41" s="5">
        <v>40.892000000000003</v>
      </c>
      <c r="BS41" s="5">
        <v>41.654000000000003</v>
      </c>
      <c r="BT41" s="5">
        <v>42.539000000000001</v>
      </c>
      <c r="BU41" s="5">
        <v>43.720999999999997</v>
      </c>
      <c r="BV41" s="5">
        <v>44.939</v>
      </c>
      <c r="BW41" s="5">
        <v>45.207000000000001</v>
      </c>
      <c r="BX41" s="5">
        <v>46.226999999999997</v>
      </c>
      <c r="BY41" s="5">
        <v>47.695</v>
      </c>
      <c r="BZ41" s="5">
        <v>49.423000000000002</v>
      </c>
    </row>
    <row r="42" spans="1:78" x14ac:dyDescent="0.25">
      <c r="A42" s="3" t="s">
        <v>150</v>
      </c>
      <c r="B42" s="3" t="s">
        <v>151</v>
      </c>
      <c r="M42" s="5">
        <v>0.125</v>
      </c>
      <c r="N42" s="5">
        <v>0.14899999999999999</v>
      </c>
      <c r="O42" s="5">
        <v>0.16700000000000001</v>
      </c>
      <c r="P42" s="5">
        <v>0.187</v>
      </c>
      <c r="Q42" s="5">
        <v>0.22600000000000001</v>
      </c>
      <c r="R42" s="5">
        <v>0.26400000000000001</v>
      </c>
      <c r="S42" s="5">
        <v>0.29399999999999998</v>
      </c>
      <c r="T42" s="5">
        <v>0.32800000000000001</v>
      </c>
      <c r="U42" s="5">
        <v>0.37</v>
      </c>
      <c r="V42" s="5">
        <v>0.45100000000000001</v>
      </c>
      <c r="W42" s="5">
        <v>0.51500000000000001</v>
      </c>
      <c r="X42" s="5">
        <v>0.60199999999999998</v>
      </c>
      <c r="Y42" s="5">
        <v>0.68600000000000005</v>
      </c>
      <c r="Z42" s="5">
        <v>0.77800000000000002</v>
      </c>
      <c r="AA42" s="5">
        <v>0.92600000000000005</v>
      </c>
      <c r="AB42" s="5">
        <v>1.1160000000000001</v>
      </c>
      <c r="AC42" s="5">
        <v>1.3089999999999999</v>
      </c>
      <c r="AD42" s="5">
        <v>1.556</v>
      </c>
      <c r="AE42" s="5">
        <v>1.839</v>
      </c>
      <c r="AF42" s="5">
        <v>1.9950000000000001</v>
      </c>
      <c r="AG42" s="5">
        <v>2.1800000000000002</v>
      </c>
      <c r="AH42" s="5">
        <v>2.5</v>
      </c>
      <c r="AI42" s="5">
        <v>2.8</v>
      </c>
      <c r="AJ42" s="5">
        <v>3.0390000000000001</v>
      </c>
      <c r="AK42" s="5">
        <v>3.2490000000000001</v>
      </c>
      <c r="AL42" s="5">
        <v>3.3769999999999998</v>
      </c>
      <c r="AM42" s="5">
        <v>3.577</v>
      </c>
      <c r="AN42" s="5">
        <v>4.0949999999999998</v>
      </c>
      <c r="AO42" s="5">
        <v>4.33</v>
      </c>
      <c r="AP42" s="5">
        <v>5.016</v>
      </c>
      <c r="AQ42" s="5">
        <v>5.5549999999999997</v>
      </c>
      <c r="AR42" s="5">
        <v>6.0789999999999997</v>
      </c>
      <c r="AS42" s="5">
        <v>6.2709999999999999</v>
      </c>
      <c r="AT42" s="5">
        <v>6.5519999999999996</v>
      </c>
      <c r="AU42" s="5">
        <v>6.5039999999999996</v>
      </c>
      <c r="AV42" s="5">
        <v>6.7409999999999997</v>
      </c>
      <c r="AW42" s="5">
        <v>7.22</v>
      </c>
      <c r="AX42" s="5">
        <v>7.4930000000000003</v>
      </c>
      <c r="AY42" s="5">
        <v>7.8620000000000001</v>
      </c>
      <c r="AZ42" s="5">
        <v>8.5579999999999998</v>
      </c>
      <c r="BA42" s="5">
        <v>9.173</v>
      </c>
      <c r="BB42" s="5">
        <v>10.391</v>
      </c>
      <c r="BC42" s="5">
        <v>10.771000000000001</v>
      </c>
      <c r="BD42" s="5">
        <v>11.436</v>
      </c>
      <c r="BE42" s="5">
        <v>11.009</v>
      </c>
      <c r="BF42" s="5">
        <v>11.499000000000001</v>
      </c>
      <c r="BG42" s="5">
        <v>12.545</v>
      </c>
      <c r="BH42" s="5">
        <v>13.04</v>
      </c>
      <c r="BI42" s="5">
        <v>13.974</v>
      </c>
      <c r="BJ42" s="5">
        <v>14.119</v>
      </c>
      <c r="BK42" s="5">
        <v>13.236000000000001</v>
      </c>
      <c r="BL42" s="5">
        <v>13.369</v>
      </c>
      <c r="BM42" s="5">
        <v>14.31</v>
      </c>
      <c r="BN42" s="5">
        <v>14.598000000000001</v>
      </c>
      <c r="BO42" s="5">
        <v>13.856</v>
      </c>
      <c r="BP42" s="5">
        <v>14.009</v>
      </c>
      <c r="BQ42" s="5">
        <v>14.539</v>
      </c>
      <c r="BR42" s="5">
        <v>14.831</v>
      </c>
      <c r="BS42" s="5">
        <v>15.449</v>
      </c>
      <c r="BT42" s="5">
        <v>15.829000000000001</v>
      </c>
      <c r="BU42" s="5">
        <v>16.535</v>
      </c>
      <c r="BV42" s="5">
        <v>14.64</v>
      </c>
      <c r="BW42" s="5">
        <v>16.550999999999998</v>
      </c>
      <c r="BX42" s="5">
        <v>17.829999999999998</v>
      </c>
      <c r="BY42" s="5">
        <v>19.009</v>
      </c>
      <c r="BZ42" s="5">
        <v>19.795000000000002</v>
      </c>
    </row>
    <row r="43" spans="1:78" x14ac:dyDescent="0.25">
      <c r="A43" s="3" t="s">
        <v>152</v>
      </c>
      <c r="B43" s="3" t="s">
        <v>153</v>
      </c>
      <c r="M43" s="5">
        <v>1.2849999999999999</v>
      </c>
      <c r="N43" s="5">
        <v>1.484</v>
      </c>
      <c r="O43" s="5">
        <v>1.6830000000000001</v>
      </c>
      <c r="P43" s="5">
        <v>1.86</v>
      </c>
      <c r="Q43" s="5">
        <v>2.1850000000000001</v>
      </c>
      <c r="R43" s="5">
        <v>2.492</v>
      </c>
      <c r="S43" s="5">
        <v>2.7330000000000001</v>
      </c>
      <c r="T43" s="5">
        <v>3.0289999999999999</v>
      </c>
      <c r="U43" s="5">
        <v>3.3809999999999998</v>
      </c>
      <c r="V43" s="5">
        <v>4.0730000000000004</v>
      </c>
      <c r="W43" s="5">
        <v>4.7</v>
      </c>
      <c r="X43" s="5">
        <v>5.3659999999999997</v>
      </c>
      <c r="Y43" s="5">
        <v>6.0650000000000004</v>
      </c>
      <c r="Z43" s="5">
        <v>6.9039999999999999</v>
      </c>
      <c r="AA43" s="5">
        <v>8.1820000000000004</v>
      </c>
      <c r="AB43" s="5">
        <v>9.9320000000000004</v>
      </c>
      <c r="AC43" s="5">
        <v>11.433999999999999</v>
      </c>
      <c r="AD43" s="5">
        <v>13.377000000000001</v>
      </c>
      <c r="AE43" s="5">
        <v>15.571999999999999</v>
      </c>
      <c r="AF43" s="5">
        <v>17.228000000000002</v>
      </c>
      <c r="AG43" s="5">
        <v>18.765000000000001</v>
      </c>
      <c r="AH43" s="5">
        <v>20.771000000000001</v>
      </c>
      <c r="AI43" s="5">
        <v>22.93</v>
      </c>
      <c r="AJ43" s="5">
        <v>24.664000000000001</v>
      </c>
      <c r="AK43" s="5">
        <v>26.204999999999998</v>
      </c>
      <c r="AL43" s="5">
        <v>26.954000000000001</v>
      </c>
      <c r="AM43" s="5">
        <v>28.334</v>
      </c>
      <c r="AN43" s="5">
        <v>31.428999999999998</v>
      </c>
      <c r="AO43" s="5">
        <v>33.164000000000001</v>
      </c>
      <c r="AP43" s="5">
        <v>37.817</v>
      </c>
      <c r="AQ43" s="5">
        <v>41.524999999999999</v>
      </c>
      <c r="AR43" s="5">
        <v>45.161999999999999</v>
      </c>
      <c r="AS43" s="5">
        <v>46.198999999999998</v>
      </c>
      <c r="AT43" s="5">
        <v>47.774000000000001</v>
      </c>
      <c r="AU43" s="5">
        <v>47.899000000000001</v>
      </c>
      <c r="AV43" s="5">
        <v>49.436999999999998</v>
      </c>
      <c r="AW43" s="5">
        <v>52.823</v>
      </c>
      <c r="AX43" s="5">
        <v>54.781999999999996</v>
      </c>
      <c r="AY43" s="5">
        <v>56.521999999999998</v>
      </c>
      <c r="AZ43" s="5">
        <v>60.988999999999997</v>
      </c>
      <c r="BA43" s="5">
        <v>66.111000000000004</v>
      </c>
      <c r="BB43" s="5">
        <v>74.712999999999994</v>
      </c>
      <c r="BC43" s="5">
        <v>77.790999999999997</v>
      </c>
      <c r="BD43" s="5">
        <v>77.599999999999994</v>
      </c>
      <c r="BE43" s="5">
        <v>79.055999999999997</v>
      </c>
      <c r="BF43" s="5">
        <v>80.796999999999997</v>
      </c>
      <c r="BG43" s="5">
        <v>84.688999999999993</v>
      </c>
      <c r="BH43" s="5">
        <v>90.436999999999998</v>
      </c>
      <c r="BI43" s="5">
        <v>97.195999999999998</v>
      </c>
      <c r="BJ43" s="5">
        <v>100.40600000000001</v>
      </c>
      <c r="BK43" s="5">
        <v>90.033000000000001</v>
      </c>
      <c r="BL43" s="5">
        <v>94.358999999999995</v>
      </c>
      <c r="BM43" s="5">
        <v>99.313000000000002</v>
      </c>
      <c r="BN43" s="5">
        <v>98.563000000000002</v>
      </c>
      <c r="BO43" s="5">
        <v>99.037000000000006</v>
      </c>
      <c r="BP43" s="5">
        <v>101.22799999999999</v>
      </c>
      <c r="BQ43" s="5">
        <v>104.56699999999999</v>
      </c>
      <c r="BR43" s="5">
        <v>109.7</v>
      </c>
      <c r="BS43" s="5">
        <v>115.39400000000001</v>
      </c>
      <c r="BT43" s="5">
        <v>121.44799999999999</v>
      </c>
      <c r="BU43" s="5">
        <v>125.807</v>
      </c>
      <c r="BV43" s="5">
        <v>116.01300000000001</v>
      </c>
      <c r="BW43" s="5">
        <v>127.42100000000001</v>
      </c>
      <c r="BX43" s="5">
        <v>140.595</v>
      </c>
      <c r="BY43" s="5">
        <v>153.99</v>
      </c>
      <c r="BZ43" s="5">
        <v>164.94200000000001</v>
      </c>
    </row>
    <row r="44" spans="1:78" x14ac:dyDescent="0.25">
      <c r="A44" s="3" t="s">
        <v>154</v>
      </c>
      <c r="B44" s="3" t="s">
        <v>155</v>
      </c>
      <c r="C44" s="5">
        <v>0.23899999999999999</v>
      </c>
      <c r="D44" s="5">
        <v>0.28000000000000003</v>
      </c>
      <c r="E44" s="5">
        <v>0.35</v>
      </c>
      <c r="F44" s="5">
        <v>0.42299999999999999</v>
      </c>
      <c r="G44" s="5">
        <v>0.45200000000000001</v>
      </c>
      <c r="H44" s="5">
        <v>0.48399999999999999</v>
      </c>
      <c r="I44" s="5">
        <v>0.51500000000000001</v>
      </c>
      <c r="J44" s="5">
        <v>0.57599999999999996</v>
      </c>
      <c r="K44" s="5">
        <v>0.63900000000000001</v>
      </c>
      <c r="L44" s="5">
        <v>0.74199999999999999</v>
      </c>
      <c r="M44" s="5">
        <v>0.86099999999999999</v>
      </c>
      <c r="N44" s="5">
        <v>0.92100000000000004</v>
      </c>
      <c r="O44" s="5">
        <v>0.98799999999999999</v>
      </c>
      <c r="P44" s="5">
        <v>1.1060000000000001</v>
      </c>
      <c r="Q44" s="5">
        <v>1.252</v>
      </c>
      <c r="R44" s="5">
        <v>1.409</v>
      </c>
      <c r="S44" s="5">
        <v>1.54</v>
      </c>
      <c r="T44" s="5">
        <v>1.6739999999999999</v>
      </c>
      <c r="U44" s="5">
        <v>1.7989999999999999</v>
      </c>
      <c r="V44" s="5">
        <v>1.89</v>
      </c>
      <c r="W44" s="5">
        <v>2.081</v>
      </c>
      <c r="X44" s="5">
        <v>2.3559999999999999</v>
      </c>
      <c r="Y44" s="5">
        <v>2.5830000000000002</v>
      </c>
      <c r="Z44" s="5">
        <v>2.8250000000000002</v>
      </c>
      <c r="AA44" s="5">
        <v>3.2189999999999999</v>
      </c>
      <c r="AB44" s="5">
        <v>3.8029999999999999</v>
      </c>
      <c r="AC44" s="5">
        <v>4.4989999999999997</v>
      </c>
      <c r="AD44" s="5">
        <v>5.056</v>
      </c>
      <c r="AE44" s="5">
        <v>5.9169999999999998</v>
      </c>
      <c r="AF44" s="5">
        <v>7.2460000000000004</v>
      </c>
      <c r="AG44" s="5">
        <v>8</v>
      </c>
      <c r="AH44" s="5">
        <v>9.0470000000000006</v>
      </c>
      <c r="AI44" s="5">
        <v>10.272</v>
      </c>
      <c r="AJ44" s="5">
        <v>11.925000000000001</v>
      </c>
      <c r="AK44" s="5">
        <v>13.266999999999999</v>
      </c>
      <c r="AL44" s="5">
        <v>14.231</v>
      </c>
      <c r="AM44" s="5">
        <v>15.22</v>
      </c>
      <c r="AN44" s="5">
        <v>16.366</v>
      </c>
      <c r="AO44" s="5">
        <v>17.295999999999999</v>
      </c>
      <c r="AP44" s="5">
        <v>18.356999999999999</v>
      </c>
      <c r="AQ44" s="5">
        <v>19.831</v>
      </c>
      <c r="AR44" s="5">
        <v>21.126999999999999</v>
      </c>
      <c r="AS44" s="5">
        <v>22.344000000000001</v>
      </c>
      <c r="AT44" s="5">
        <v>23.913</v>
      </c>
      <c r="AU44" s="5">
        <v>26.041</v>
      </c>
      <c r="AV44" s="5">
        <v>26.97</v>
      </c>
      <c r="AW44" s="5">
        <v>28.277999999999999</v>
      </c>
      <c r="AX44" s="5">
        <v>30.233000000000001</v>
      </c>
      <c r="AY44" s="5">
        <v>32.215000000000003</v>
      </c>
      <c r="AZ44" s="5">
        <v>34.904000000000003</v>
      </c>
      <c r="BA44" s="5">
        <v>36.615000000000002</v>
      </c>
      <c r="BB44" s="5">
        <v>38.645000000000003</v>
      </c>
      <c r="BC44" s="5">
        <v>40.295999999999999</v>
      </c>
      <c r="BD44" s="5">
        <v>42.642000000000003</v>
      </c>
      <c r="BE44" s="5">
        <v>44.347000000000001</v>
      </c>
      <c r="BF44" s="5">
        <v>46.5</v>
      </c>
      <c r="BG44" s="5">
        <v>47.963000000000001</v>
      </c>
      <c r="BH44" s="5">
        <v>50.262</v>
      </c>
      <c r="BI44" s="5">
        <v>51.789000000000001</v>
      </c>
      <c r="BJ44" s="5">
        <v>53.203000000000003</v>
      </c>
      <c r="BK44" s="5">
        <v>53.478999999999999</v>
      </c>
      <c r="BL44" s="5">
        <v>54.862000000000002</v>
      </c>
      <c r="BM44" s="5">
        <v>55.779000000000003</v>
      </c>
      <c r="BN44" s="5">
        <v>56.93</v>
      </c>
      <c r="BO44" s="5">
        <v>57.752000000000002</v>
      </c>
      <c r="BP44" s="5">
        <v>58.847999999999999</v>
      </c>
      <c r="BQ44" s="5">
        <v>58.741999999999997</v>
      </c>
      <c r="BR44" s="5">
        <v>59.725999999999999</v>
      </c>
      <c r="BS44" s="5">
        <v>61.634</v>
      </c>
      <c r="BT44" s="5">
        <v>62.707999999999998</v>
      </c>
      <c r="BU44" s="5">
        <v>65.132000000000005</v>
      </c>
      <c r="BV44" s="5">
        <v>57.313000000000002</v>
      </c>
      <c r="BW44" s="5">
        <v>61.444000000000003</v>
      </c>
      <c r="BX44" s="5">
        <v>71.751999999999995</v>
      </c>
      <c r="BY44" s="5">
        <v>76.277000000000001</v>
      </c>
      <c r="BZ44" s="5">
        <v>81.096999999999994</v>
      </c>
    </row>
    <row r="45" spans="1:78" x14ac:dyDescent="0.25">
      <c r="A45" s="3" t="s">
        <v>156</v>
      </c>
      <c r="B45" s="3" t="s">
        <v>157</v>
      </c>
      <c r="M45" s="5">
        <v>0.307</v>
      </c>
      <c r="N45" s="5">
        <v>0.308</v>
      </c>
      <c r="O45" s="5">
        <v>0.32600000000000001</v>
      </c>
      <c r="P45" s="5">
        <v>0.371</v>
      </c>
      <c r="Q45" s="5">
        <v>0.42199999999999999</v>
      </c>
      <c r="R45" s="5">
        <v>0.48499999999999999</v>
      </c>
      <c r="S45" s="5">
        <v>0.53500000000000003</v>
      </c>
      <c r="T45" s="5">
        <v>0.57799999999999996</v>
      </c>
      <c r="U45" s="5">
        <v>0.60699999999999998</v>
      </c>
      <c r="V45" s="5">
        <v>0.58699999999999997</v>
      </c>
      <c r="W45" s="5">
        <v>0.64800000000000002</v>
      </c>
      <c r="X45" s="5">
        <v>0.76100000000000001</v>
      </c>
      <c r="Y45" s="5">
        <v>0.84199999999999997</v>
      </c>
      <c r="Z45" s="5">
        <v>0.93100000000000005</v>
      </c>
      <c r="AA45" s="5">
        <v>1.0589999999999999</v>
      </c>
      <c r="AB45" s="5">
        <v>1.2350000000000001</v>
      </c>
      <c r="AC45" s="5">
        <v>1.47</v>
      </c>
      <c r="AD45" s="5">
        <v>1.6080000000000001</v>
      </c>
      <c r="AE45" s="5">
        <v>1.966</v>
      </c>
      <c r="AF45" s="5">
        <v>2.427</v>
      </c>
      <c r="AG45" s="5">
        <v>2.714</v>
      </c>
      <c r="AH45" s="5">
        <v>3.149</v>
      </c>
      <c r="AI45" s="5">
        <v>3.5670000000000002</v>
      </c>
      <c r="AJ45" s="5">
        <v>4.1669999999999998</v>
      </c>
      <c r="AK45" s="5">
        <v>4.57</v>
      </c>
      <c r="AL45" s="5">
        <v>5.0110000000000001</v>
      </c>
      <c r="AM45" s="5">
        <v>5.4180000000000001</v>
      </c>
      <c r="AN45" s="5">
        <v>5.891</v>
      </c>
      <c r="AO45" s="5">
        <v>6.3090000000000002</v>
      </c>
      <c r="AP45" s="5">
        <v>6.6310000000000002</v>
      </c>
      <c r="AQ45" s="5">
        <v>7.2140000000000004</v>
      </c>
      <c r="AR45" s="5">
        <v>7.67</v>
      </c>
      <c r="AS45" s="5">
        <v>7.8929999999999998</v>
      </c>
      <c r="AT45" s="5">
        <v>8.6489999999999991</v>
      </c>
      <c r="AU45" s="5">
        <v>8.9700000000000006</v>
      </c>
      <c r="AV45" s="5">
        <v>9.5640000000000001</v>
      </c>
      <c r="AW45" s="5">
        <v>9.8170000000000002</v>
      </c>
      <c r="AX45" s="5">
        <v>10.539</v>
      </c>
      <c r="AY45" s="5">
        <v>10.92</v>
      </c>
      <c r="AZ45" s="5">
        <v>11.858000000000001</v>
      </c>
      <c r="BA45" s="5">
        <v>12.462999999999999</v>
      </c>
      <c r="BB45" s="5">
        <v>13.813000000000001</v>
      </c>
      <c r="BC45" s="5">
        <v>14.987</v>
      </c>
      <c r="BD45" s="5">
        <v>16.869</v>
      </c>
      <c r="BE45" s="5">
        <v>17.736999999999998</v>
      </c>
      <c r="BF45" s="5">
        <v>18.350999999999999</v>
      </c>
      <c r="BG45" s="5">
        <v>19.292000000000002</v>
      </c>
      <c r="BH45" s="5">
        <v>20.332999999999998</v>
      </c>
      <c r="BI45" s="5">
        <v>21.556999999999999</v>
      </c>
      <c r="BJ45" s="5">
        <v>22.192</v>
      </c>
      <c r="BK45" s="5">
        <v>22.581</v>
      </c>
      <c r="BL45" s="5">
        <v>23.605</v>
      </c>
      <c r="BM45" s="5">
        <v>24.263000000000002</v>
      </c>
      <c r="BN45" s="5">
        <v>24.725999999999999</v>
      </c>
      <c r="BO45" s="5">
        <v>25.777999999999999</v>
      </c>
      <c r="BP45" s="5">
        <v>26.417999999999999</v>
      </c>
      <c r="BQ45" s="5">
        <v>26.911000000000001</v>
      </c>
      <c r="BR45" s="5">
        <v>27.192</v>
      </c>
      <c r="BS45" s="5">
        <v>28.542000000000002</v>
      </c>
      <c r="BT45" s="5">
        <v>29.666</v>
      </c>
      <c r="BU45" s="5">
        <v>31.302</v>
      </c>
      <c r="BV45" s="5">
        <v>26.576000000000001</v>
      </c>
      <c r="BW45" s="5">
        <v>27.359000000000002</v>
      </c>
      <c r="BX45" s="5">
        <v>34.325000000000003</v>
      </c>
      <c r="BY45" s="5">
        <v>36.789000000000001</v>
      </c>
      <c r="BZ45" s="5">
        <v>39.47</v>
      </c>
    </row>
    <row r="46" spans="1:78" x14ac:dyDescent="0.25">
      <c r="A46" s="3" t="s">
        <v>158</v>
      </c>
      <c r="B46" s="3" t="s">
        <v>159</v>
      </c>
      <c r="M46" s="5">
        <v>0.433</v>
      </c>
      <c r="N46" s="5">
        <v>0.48099999999999998</v>
      </c>
      <c r="O46" s="5">
        <v>0.51800000000000002</v>
      </c>
      <c r="P46" s="5">
        <v>0.57899999999999996</v>
      </c>
      <c r="Q46" s="5">
        <v>0.65700000000000003</v>
      </c>
      <c r="R46" s="5">
        <v>0.73699999999999999</v>
      </c>
      <c r="S46" s="5">
        <v>0.80200000000000005</v>
      </c>
      <c r="T46" s="5">
        <v>0.879</v>
      </c>
      <c r="U46" s="5">
        <v>0.96</v>
      </c>
      <c r="V46" s="5">
        <v>1.0449999999999999</v>
      </c>
      <c r="W46" s="5">
        <v>1.1459999999999999</v>
      </c>
      <c r="X46" s="5">
        <v>1.286</v>
      </c>
      <c r="Y46" s="5">
        <v>1.419</v>
      </c>
      <c r="Z46" s="5">
        <v>1.554</v>
      </c>
      <c r="AA46" s="5">
        <v>1.774</v>
      </c>
      <c r="AB46" s="5">
        <v>2.1150000000000002</v>
      </c>
      <c r="AC46" s="5">
        <v>2.5049999999999999</v>
      </c>
      <c r="AD46" s="5">
        <v>2.8740000000000001</v>
      </c>
      <c r="AE46" s="5">
        <v>3.335</v>
      </c>
      <c r="AF46" s="5">
        <v>4.16</v>
      </c>
      <c r="AG46" s="5">
        <v>4.5590000000000002</v>
      </c>
      <c r="AH46" s="5">
        <v>5.1219999999999999</v>
      </c>
      <c r="AI46" s="5">
        <v>5.8440000000000003</v>
      </c>
      <c r="AJ46" s="5">
        <v>6.718</v>
      </c>
      <c r="AK46" s="5">
        <v>7.5970000000000004</v>
      </c>
      <c r="AL46" s="5">
        <v>8.0559999999999992</v>
      </c>
      <c r="AM46" s="5">
        <v>8.5860000000000003</v>
      </c>
      <c r="AN46" s="5">
        <v>9.3160000000000007</v>
      </c>
      <c r="AO46" s="5">
        <v>9.798</v>
      </c>
      <c r="AP46" s="5">
        <v>10.430999999999999</v>
      </c>
      <c r="AQ46" s="5">
        <v>11.231</v>
      </c>
      <c r="AR46" s="5">
        <v>11.978999999999999</v>
      </c>
      <c r="AS46" s="5">
        <v>12.798</v>
      </c>
      <c r="AT46" s="5">
        <v>13.489000000000001</v>
      </c>
      <c r="AU46" s="5">
        <v>15.118</v>
      </c>
      <c r="AV46" s="5">
        <v>15.282999999999999</v>
      </c>
      <c r="AW46" s="5">
        <v>16.148</v>
      </c>
      <c r="AX46" s="5">
        <v>17.07</v>
      </c>
      <c r="AY46" s="5">
        <v>18.452999999999999</v>
      </c>
      <c r="AZ46" s="5">
        <v>20.074000000000002</v>
      </c>
      <c r="BA46" s="5">
        <v>20.946000000000002</v>
      </c>
      <c r="BB46" s="5">
        <v>21.457000000000001</v>
      </c>
      <c r="BC46" s="5">
        <v>21.774000000000001</v>
      </c>
      <c r="BD46" s="5">
        <v>21.914000000000001</v>
      </c>
      <c r="BE46" s="5">
        <v>22.356999999999999</v>
      </c>
      <c r="BF46" s="5">
        <v>23.625</v>
      </c>
      <c r="BG46" s="5">
        <v>24.119</v>
      </c>
      <c r="BH46" s="5">
        <v>25.283999999999999</v>
      </c>
      <c r="BI46" s="5">
        <v>26.488</v>
      </c>
      <c r="BJ46" s="5">
        <v>27.093</v>
      </c>
      <c r="BK46" s="5">
        <v>26.971</v>
      </c>
      <c r="BL46" s="5">
        <v>27.3</v>
      </c>
      <c r="BM46" s="5">
        <v>27.538</v>
      </c>
      <c r="BN46" s="5">
        <v>28.257000000000001</v>
      </c>
      <c r="BO46" s="5">
        <v>28.135000000000002</v>
      </c>
      <c r="BP46" s="5">
        <v>28.681000000000001</v>
      </c>
      <c r="BQ46" s="5">
        <v>28.391999999999999</v>
      </c>
      <c r="BR46" s="5">
        <v>29.175999999999998</v>
      </c>
      <c r="BS46" s="5">
        <v>30.05</v>
      </c>
      <c r="BT46" s="5">
        <v>30.053000000000001</v>
      </c>
      <c r="BU46" s="5">
        <v>30.841000000000001</v>
      </c>
      <c r="BV46" s="5">
        <v>28.117999999999999</v>
      </c>
      <c r="BW46" s="5">
        <v>31.061</v>
      </c>
      <c r="BX46" s="5">
        <v>34.305999999999997</v>
      </c>
      <c r="BY46" s="5">
        <v>36.162999999999997</v>
      </c>
      <c r="BZ46" s="5">
        <v>38.35</v>
      </c>
    </row>
    <row r="47" spans="1:78" x14ac:dyDescent="0.25">
      <c r="A47" s="3" t="s">
        <v>160</v>
      </c>
      <c r="B47" s="3" t="s">
        <v>161</v>
      </c>
      <c r="M47" s="5">
        <v>0.121</v>
      </c>
      <c r="N47" s="5">
        <v>0.13200000000000001</v>
      </c>
      <c r="O47" s="5">
        <v>0.14399999999999999</v>
      </c>
      <c r="P47" s="5">
        <v>0.156</v>
      </c>
      <c r="Q47" s="5">
        <v>0.17299999999999999</v>
      </c>
      <c r="R47" s="5">
        <v>0.187</v>
      </c>
      <c r="S47" s="5">
        <v>0.20300000000000001</v>
      </c>
      <c r="T47" s="5">
        <v>0.217</v>
      </c>
      <c r="U47" s="5">
        <v>0.23300000000000001</v>
      </c>
      <c r="V47" s="5">
        <v>0.25800000000000001</v>
      </c>
      <c r="W47" s="5">
        <v>0.28699999999999998</v>
      </c>
      <c r="X47" s="5">
        <v>0.309</v>
      </c>
      <c r="Y47" s="5">
        <v>0.32200000000000001</v>
      </c>
      <c r="Z47" s="5">
        <v>0.34100000000000003</v>
      </c>
      <c r="AA47" s="5">
        <v>0.38600000000000001</v>
      </c>
      <c r="AB47" s="5">
        <v>0.45300000000000001</v>
      </c>
      <c r="AC47" s="5">
        <v>0.52400000000000002</v>
      </c>
      <c r="AD47" s="5">
        <v>0.57499999999999996</v>
      </c>
      <c r="AE47" s="5">
        <v>0.61599999999999999</v>
      </c>
      <c r="AF47" s="5">
        <v>0.66</v>
      </c>
      <c r="AG47" s="5">
        <v>0.72699999999999998</v>
      </c>
      <c r="AH47" s="5">
        <v>0.77600000000000002</v>
      </c>
      <c r="AI47" s="5">
        <v>0.86099999999999999</v>
      </c>
      <c r="AJ47" s="5">
        <v>1.04</v>
      </c>
      <c r="AK47" s="5">
        <v>1.1000000000000001</v>
      </c>
      <c r="AL47" s="5">
        <v>1.1639999999999999</v>
      </c>
      <c r="AM47" s="5">
        <v>1.216</v>
      </c>
      <c r="AN47" s="5">
        <v>1.1599999999999999</v>
      </c>
      <c r="AO47" s="5">
        <v>1.1890000000000001</v>
      </c>
      <c r="AP47" s="5">
        <v>1.2949999999999999</v>
      </c>
      <c r="AQ47" s="5">
        <v>1.3859999999999999</v>
      </c>
      <c r="AR47" s="5">
        <v>1.4770000000000001</v>
      </c>
      <c r="AS47" s="5">
        <v>1.653</v>
      </c>
      <c r="AT47" s="5">
        <v>1.776</v>
      </c>
      <c r="AU47" s="5">
        <v>1.9530000000000001</v>
      </c>
      <c r="AV47" s="5">
        <v>2.1219999999999999</v>
      </c>
      <c r="AW47" s="5">
        <v>2.3130000000000002</v>
      </c>
      <c r="AX47" s="5">
        <v>2.6240000000000001</v>
      </c>
      <c r="AY47" s="5">
        <v>2.8420000000000001</v>
      </c>
      <c r="AZ47" s="5">
        <v>2.972</v>
      </c>
      <c r="BA47" s="5">
        <v>3.206</v>
      </c>
      <c r="BB47" s="5">
        <v>3.3740000000000001</v>
      </c>
      <c r="BC47" s="5">
        <v>3.5339999999999998</v>
      </c>
      <c r="BD47" s="5">
        <v>3.859</v>
      </c>
      <c r="BE47" s="5">
        <v>4.2539999999999996</v>
      </c>
      <c r="BF47" s="5">
        <v>4.524</v>
      </c>
      <c r="BG47" s="5">
        <v>4.5519999999999996</v>
      </c>
      <c r="BH47" s="5">
        <v>4.6459999999999999</v>
      </c>
      <c r="BI47" s="5">
        <v>3.7440000000000002</v>
      </c>
      <c r="BJ47" s="5">
        <v>3.9180000000000001</v>
      </c>
      <c r="BK47" s="5">
        <v>3.927</v>
      </c>
      <c r="BL47" s="5">
        <v>3.9569999999999999</v>
      </c>
      <c r="BM47" s="5">
        <v>3.9780000000000002</v>
      </c>
      <c r="BN47" s="5">
        <v>3.9470000000000001</v>
      </c>
      <c r="BO47" s="5">
        <v>3.84</v>
      </c>
      <c r="BP47" s="5">
        <v>3.75</v>
      </c>
      <c r="BQ47" s="5">
        <v>3.4390000000000001</v>
      </c>
      <c r="BR47" s="5">
        <v>3.3580000000000001</v>
      </c>
      <c r="BS47" s="5">
        <v>3.0430000000000001</v>
      </c>
      <c r="BT47" s="5">
        <v>2.99</v>
      </c>
      <c r="BU47" s="5">
        <v>2.9889999999999999</v>
      </c>
      <c r="BV47" s="5">
        <v>2.6179999999999999</v>
      </c>
      <c r="BW47" s="5">
        <v>3.0230000000000001</v>
      </c>
      <c r="BX47" s="5">
        <v>3.121</v>
      </c>
      <c r="BY47" s="5">
        <v>3.3250000000000002</v>
      </c>
      <c r="BZ47" s="5">
        <v>3.2770000000000001</v>
      </c>
    </row>
    <row r="48" spans="1:78" x14ac:dyDescent="0.25">
      <c r="A48" s="3" t="s">
        <v>162</v>
      </c>
      <c r="B48" s="3" t="s">
        <v>163</v>
      </c>
      <c r="C48" s="5">
        <v>1.488</v>
      </c>
      <c r="D48" s="5">
        <v>1.7769999999999999</v>
      </c>
      <c r="E48" s="5">
        <v>2.2530000000000001</v>
      </c>
      <c r="F48" s="5">
        <v>2.7120000000000002</v>
      </c>
      <c r="G48" s="5">
        <v>2.88</v>
      </c>
      <c r="H48" s="5">
        <v>3.0720000000000001</v>
      </c>
      <c r="I48" s="5">
        <v>3.2290000000000001</v>
      </c>
      <c r="J48" s="5">
        <v>3.7229999999999999</v>
      </c>
      <c r="K48" s="5">
        <v>4.1100000000000003</v>
      </c>
      <c r="L48" s="5">
        <v>4.7469999999999999</v>
      </c>
      <c r="M48" s="5">
        <v>5.3369999999999997</v>
      </c>
      <c r="N48" s="5">
        <v>5.7480000000000002</v>
      </c>
      <c r="O48" s="5">
        <v>6.3449999999999998</v>
      </c>
      <c r="P48" s="5">
        <v>7.2530000000000001</v>
      </c>
      <c r="Q48" s="5">
        <v>8.3439999999999994</v>
      </c>
      <c r="R48" s="5">
        <v>9.2469999999999999</v>
      </c>
      <c r="S48" s="5">
        <v>9.9220000000000006</v>
      </c>
      <c r="T48" s="5">
        <v>10.753</v>
      </c>
      <c r="U48" s="5">
        <v>11.682</v>
      </c>
      <c r="V48" s="5">
        <v>13.57</v>
      </c>
      <c r="W48" s="5">
        <v>15.218999999999999</v>
      </c>
      <c r="X48" s="5">
        <v>17.088000000000001</v>
      </c>
      <c r="Y48" s="5">
        <v>19.437999999999999</v>
      </c>
      <c r="Z48" s="5">
        <v>21.841000000000001</v>
      </c>
      <c r="AA48" s="5">
        <v>24.591000000000001</v>
      </c>
      <c r="AB48" s="5">
        <v>29.734000000000002</v>
      </c>
      <c r="AC48" s="5">
        <v>36.274999999999999</v>
      </c>
      <c r="AD48" s="5">
        <v>43.076000000000001</v>
      </c>
      <c r="AE48" s="5">
        <v>49.976999999999997</v>
      </c>
      <c r="AF48" s="5">
        <v>57.954000000000001</v>
      </c>
      <c r="AG48" s="5">
        <v>66.406999999999996</v>
      </c>
      <c r="AH48" s="5">
        <v>76.747</v>
      </c>
      <c r="AI48" s="5">
        <v>88.613</v>
      </c>
      <c r="AJ48" s="5">
        <v>104.544</v>
      </c>
      <c r="AK48" s="5">
        <v>117.084</v>
      </c>
      <c r="AL48" s="5">
        <v>128.33799999999999</v>
      </c>
      <c r="AM48" s="5">
        <v>136.71</v>
      </c>
      <c r="AN48" s="5">
        <v>146.816</v>
      </c>
      <c r="AO48" s="5">
        <v>152.523</v>
      </c>
      <c r="AP48" s="5">
        <v>160.81</v>
      </c>
      <c r="AQ48" s="5">
        <v>169.232</v>
      </c>
      <c r="AR48" s="5">
        <v>179.71199999999999</v>
      </c>
      <c r="AS48" s="5">
        <v>189.67099999999999</v>
      </c>
      <c r="AT48" s="5">
        <v>201.065</v>
      </c>
      <c r="AU48" s="5">
        <v>212.208</v>
      </c>
      <c r="AV48" s="5">
        <v>221.459</v>
      </c>
      <c r="AW48" s="5">
        <v>231.381</v>
      </c>
      <c r="AX48" s="5">
        <v>240.589</v>
      </c>
      <c r="AY48" s="5">
        <v>248.197</v>
      </c>
      <c r="AZ48" s="5">
        <v>254.001</v>
      </c>
      <c r="BA48" s="5">
        <v>262.76</v>
      </c>
      <c r="BB48" s="5">
        <v>270.66199999999998</v>
      </c>
      <c r="BC48" s="5">
        <v>280.80700000000002</v>
      </c>
      <c r="BD48" s="5">
        <v>294.80700000000002</v>
      </c>
      <c r="BE48" s="5">
        <v>306.77699999999999</v>
      </c>
      <c r="BF48" s="5">
        <v>319.21199999999999</v>
      </c>
      <c r="BG48" s="5">
        <v>333.10199999999998</v>
      </c>
      <c r="BH48" s="5">
        <v>345.04399999999998</v>
      </c>
      <c r="BI48" s="5">
        <v>359.30099999999999</v>
      </c>
      <c r="BJ48" s="5">
        <v>372.40499999999997</v>
      </c>
      <c r="BK48" s="5">
        <v>386.53</v>
      </c>
      <c r="BL48" s="5">
        <v>395.48</v>
      </c>
      <c r="BM48" s="5">
        <v>408.02199999999999</v>
      </c>
      <c r="BN48" s="5">
        <v>416.84</v>
      </c>
      <c r="BO48" s="5">
        <v>426.69499999999999</v>
      </c>
      <c r="BP48" s="5">
        <v>434.00900000000001</v>
      </c>
      <c r="BQ48" s="5">
        <v>437.89499999999998</v>
      </c>
      <c r="BR48" s="5">
        <v>443.863</v>
      </c>
      <c r="BS48" s="5">
        <v>454.298</v>
      </c>
      <c r="BT48" s="5">
        <v>459.59</v>
      </c>
      <c r="BU48" s="5">
        <v>467.69099999999997</v>
      </c>
      <c r="BV48" s="5">
        <v>471.58800000000002</v>
      </c>
      <c r="BW48" s="5">
        <v>501.97800000000001</v>
      </c>
      <c r="BX48" s="5">
        <v>521.1</v>
      </c>
      <c r="BY48" s="5">
        <v>540.28300000000002</v>
      </c>
      <c r="BZ48" s="5">
        <v>564.60900000000004</v>
      </c>
    </row>
    <row r="49" spans="1:78" x14ac:dyDescent="0.25">
      <c r="A49" s="3" t="s">
        <v>164</v>
      </c>
      <c r="B49" s="3" t="s">
        <v>165</v>
      </c>
      <c r="M49" s="5">
        <v>2.4420000000000002</v>
      </c>
      <c r="N49" s="5">
        <v>2.5939999999999999</v>
      </c>
      <c r="O49" s="5">
        <v>2.843</v>
      </c>
      <c r="P49" s="5">
        <v>3.23</v>
      </c>
      <c r="Q49" s="5">
        <v>3.6669999999999998</v>
      </c>
      <c r="R49" s="5">
        <v>3.9710000000000001</v>
      </c>
      <c r="S49" s="5">
        <v>4.2110000000000003</v>
      </c>
      <c r="T49" s="5">
        <v>4.4800000000000004</v>
      </c>
      <c r="U49" s="5">
        <v>4.827</v>
      </c>
      <c r="V49" s="5">
        <v>5.7779999999999996</v>
      </c>
      <c r="W49" s="5">
        <v>6.4850000000000003</v>
      </c>
      <c r="X49" s="5">
        <v>7.218</v>
      </c>
      <c r="Y49" s="5">
        <v>8.1669999999999998</v>
      </c>
      <c r="Z49" s="5">
        <v>9.24</v>
      </c>
      <c r="AA49" s="5">
        <v>10.254</v>
      </c>
      <c r="AB49" s="5">
        <v>12.616</v>
      </c>
      <c r="AC49" s="5">
        <v>15.398999999999999</v>
      </c>
      <c r="AD49" s="5">
        <v>18.568999999999999</v>
      </c>
      <c r="AE49" s="5">
        <v>21.582999999999998</v>
      </c>
      <c r="AF49" s="5">
        <v>25.116</v>
      </c>
      <c r="AG49" s="5">
        <v>28.670999999999999</v>
      </c>
      <c r="AH49" s="5">
        <v>33.450000000000003</v>
      </c>
      <c r="AI49" s="5">
        <v>38.878999999999998</v>
      </c>
      <c r="AJ49" s="5">
        <v>45.960999999999999</v>
      </c>
      <c r="AK49" s="5">
        <v>51.624000000000002</v>
      </c>
      <c r="AL49" s="5">
        <v>55.970999999999997</v>
      </c>
      <c r="AM49" s="5">
        <v>59.588000000000001</v>
      </c>
      <c r="AN49" s="5">
        <v>63.823999999999998</v>
      </c>
      <c r="AO49" s="5">
        <v>65.578999999999994</v>
      </c>
      <c r="AP49" s="5">
        <v>68.837999999999994</v>
      </c>
      <c r="AQ49" s="5">
        <v>70.552000000000007</v>
      </c>
      <c r="AR49" s="5">
        <v>73.325999999999993</v>
      </c>
      <c r="AS49" s="5">
        <v>77.42</v>
      </c>
      <c r="AT49" s="5">
        <v>81.185000000000002</v>
      </c>
      <c r="AU49" s="5">
        <v>84.268000000000001</v>
      </c>
      <c r="AV49" s="5">
        <v>89.16</v>
      </c>
      <c r="AW49" s="5">
        <v>91.825000000000003</v>
      </c>
      <c r="AX49" s="5">
        <v>97.096999999999994</v>
      </c>
      <c r="AY49" s="5">
        <v>99.808000000000007</v>
      </c>
      <c r="AZ49" s="5">
        <v>101.392</v>
      </c>
      <c r="BA49" s="5">
        <v>104.559</v>
      </c>
      <c r="BB49" s="5">
        <v>107.871</v>
      </c>
      <c r="BC49" s="5">
        <v>110.288</v>
      </c>
      <c r="BD49" s="5">
        <v>113.15900000000001</v>
      </c>
      <c r="BE49" s="5">
        <v>116.69499999999999</v>
      </c>
      <c r="BF49" s="5">
        <v>121.14700000000001</v>
      </c>
      <c r="BG49" s="5">
        <v>126.58199999999999</v>
      </c>
      <c r="BH49" s="5">
        <v>129.72399999999999</v>
      </c>
      <c r="BI49" s="5">
        <v>133.548</v>
      </c>
      <c r="BJ49" s="5">
        <v>136.857</v>
      </c>
      <c r="BK49" s="5">
        <v>142.57900000000001</v>
      </c>
      <c r="BL49" s="5">
        <v>144.80799999999999</v>
      </c>
      <c r="BM49" s="5">
        <v>149.571</v>
      </c>
      <c r="BN49" s="5">
        <v>152.92500000000001</v>
      </c>
      <c r="BO49" s="5">
        <v>155.91300000000001</v>
      </c>
      <c r="BP49" s="5">
        <v>157.541</v>
      </c>
      <c r="BQ49" s="5">
        <v>156.63800000000001</v>
      </c>
      <c r="BR49" s="5">
        <v>157.85900000000001</v>
      </c>
      <c r="BS49" s="5">
        <v>161.55500000000001</v>
      </c>
      <c r="BT49" s="5">
        <v>163.833</v>
      </c>
      <c r="BU49" s="5">
        <v>166.34299999999999</v>
      </c>
      <c r="BV49" s="5">
        <v>168.67</v>
      </c>
      <c r="BW49" s="5">
        <v>172.71700000000001</v>
      </c>
      <c r="BX49" s="5">
        <v>182.203</v>
      </c>
      <c r="BY49" s="5">
        <v>189.84800000000001</v>
      </c>
      <c r="BZ49" s="5">
        <v>197.33199999999999</v>
      </c>
    </row>
    <row r="50" spans="1:78" x14ac:dyDescent="0.25">
      <c r="A50" s="3" t="s">
        <v>166</v>
      </c>
      <c r="B50" s="3" t="s">
        <v>167</v>
      </c>
      <c r="M50" s="5">
        <v>1.4830000000000001</v>
      </c>
      <c r="N50" s="5">
        <v>1.5740000000000001</v>
      </c>
      <c r="O50" s="5">
        <v>1.7330000000000001</v>
      </c>
      <c r="P50" s="5">
        <v>1.984</v>
      </c>
      <c r="Q50" s="5">
        <v>2.2709999999999999</v>
      </c>
      <c r="R50" s="5">
        <v>2.5070000000000001</v>
      </c>
      <c r="S50" s="5">
        <v>2.6890000000000001</v>
      </c>
      <c r="T50" s="5">
        <v>2.9009999999999998</v>
      </c>
      <c r="U50" s="5">
        <v>3.1669999999999998</v>
      </c>
      <c r="V50" s="5">
        <v>3.6560000000000001</v>
      </c>
      <c r="W50" s="5">
        <v>4.1029999999999998</v>
      </c>
      <c r="X50" s="5">
        <v>4.6420000000000003</v>
      </c>
      <c r="Y50" s="5">
        <v>5.3319999999999999</v>
      </c>
      <c r="Z50" s="5">
        <v>5.984</v>
      </c>
      <c r="AA50" s="5">
        <v>6.8109999999999999</v>
      </c>
      <c r="AB50" s="5">
        <v>8.1660000000000004</v>
      </c>
      <c r="AC50" s="5">
        <v>10.063000000000001</v>
      </c>
      <c r="AD50" s="5">
        <v>11.831</v>
      </c>
      <c r="AE50" s="5">
        <v>13.724</v>
      </c>
      <c r="AF50" s="5">
        <v>15.898999999999999</v>
      </c>
      <c r="AG50" s="5">
        <v>17.931000000000001</v>
      </c>
      <c r="AH50" s="5">
        <v>20.609000000000002</v>
      </c>
      <c r="AI50" s="5">
        <v>23.606000000000002</v>
      </c>
      <c r="AJ50" s="5">
        <v>27.79</v>
      </c>
      <c r="AK50" s="5">
        <v>30.448</v>
      </c>
      <c r="AL50" s="5">
        <v>33.659999999999997</v>
      </c>
      <c r="AM50" s="5">
        <v>35.07</v>
      </c>
      <c r="AN50" s="5">
        <v>36.960999999999999</v>
      </c>
      <c r="AO50" s="5">
        <v>38.564999999999998</v>
      </c>
      <c r="AP50" s="5">
        <v>39.338000000000001</v>
      </c>
      <c r="AQ50" s="5">
        <v>42.396000000000001</v>
      </c>
      <c r="AR50" s="5">
        <v>45.314</v>
      </c>
      <c r="AS50" s="5">
        <v>48.448</v>
      </c>
      <c r="AT50" s="5">
        <v>51.813000000000002</v>
      </c>
      <c r="AU50" s="5">
        <v>54.664000000000001</v>
      </c>
      <c r="AV50" s="5">
        <v>55.904000000000003</v>
      </c>
      <c r="AW50" s="5">
        <v>60</v>
      </c>
      <c r="AX50" s="5">
        <v>60.851999999999997</v>
      </c>
      <c r="AY50" s="5">
        <v>63.231999999999999</v>
      </c>
      <c r="AZ50" s="5">
        <v>65.546000000000006</v>
      </c>
      <c r="BA50" s="5">
        <v>68.283000000000001</v>
      </c>
      <c r="BB50" s="5">
        <v>70.319999999999993</v>
      </c>
      <c r="BC50" s="5">
        <v>73.231999999999999</v>
      </c>
      <c r="BD50" s="5">
        <v>76.620999999999995</v>
      </c>
      <c r="BE50" s="5">
        <v>79.637</v>
      </c>
      <c r="BF50" s="5">
        <v>80.397999999999996</v>
      </c>
      <c r="BG50" s="5">
        <v>83.379000000000005</v>
      </c>
      <c r="BH50" s="5">
        <v>85.2</v>
      </c>
      <c r="BI50" s="5">
        <v>88.941999999999993</v>
      </c>
      <c r="BJ50" s="5">
        <v>92.826999999999998</v>
      </c>
      <c r="BK50" s="5">
        <v>95.072000000000003</v>
      </c>
      <c r="BL50" s="5">
        <v>97.346000000000004</v>
      </c>
      <c r="BM50" s="5">
        <v>99.177999999999997</v>
      </c>
      <c r="BN50" s="5">
        <v>100.58799999999999</v>
      </c>
      <c r="BO50" s="5">
        <v>102.184</v>
      </c>
      <c r="BP50" s="5">
        <v>103.715</v>
      </c>
      <c r="BQ50" s="5">
        <v>105.535</v>
      </c>
      <c r="BR50" s="5">
        <v>107.07899999999999</v>
      </c>
      <c r="BS50" s="5">
        <v>110.447</v>
      </c>
      <c r="BT50" s="5">
        <v>111.604</v>
      </c>
      <c r="BU50" s="5">
        <v>113.744</v>
      </c>
      <c r="BV50" s="5">
        <v>114.32599999999999</v>
      </c>
      <c r="BW50" s="5">
        <v>120.223</v>
      </c>
      <c r="BX50" s="5">
        <v>125.89100000000001</v>
      </c>
      <c r="BY50" s="5">
        <v>131.161</v>
      </c>
      <c r="BZ50" s="5">
        <v>138.72300000000001</v>
      </c>
    </row>
    <row r="51" spans="1:78" x14ac:dyDescent="0.25">
      <c r="A51" s="3" t="s">
        <v>168</v>
      </c>
      <c r="B51" s="3" t="s">
        <v>169</v>
      </c>
      <c r="M51" s="5">
        <v>0.90500000000000003</v>
      </c>
      <c r="N51" s="5">
        <v>1.0229999999999999</v>
      </c>
      <c r="O51" s="5">
        <v>1.1599999999999999</v>
      </c>
      <c r="P51" s="5">
        <v>1.341</v>
      </c>
      <c r="Q51" s="5">
        <v>1.5980000000000001</v>
      </c>
      <c r="R51" s="5">
        <v>1.871</v>
      </c>
      <c r="S51" s="5">
        <v>2.0739999999999998</v>
      </c>
      <c r="T51" s="5">
        <v>2.3420000000000001</v>
      </c>
      <c r="U51" s="5">
        <v>2.5760000000000001</v>
      </c>
      <c r="V51" s="5">
        <v>2.8940000000000001</v>
      </c>
      <c r="W51" s="5">
        <v>3.2240000000000002</v>
      </c>
      <c r="X51" s="5">
        <v>3.6259999999999999</v>
      </c>
      <c r="Y51" s="5">
        <v>4.1369999999999996</v>
      </c>
      <c r="Z51" s="5">
        <v>4.6139999999999999</v>
      </c>
      <c r="AA51" s="5">
        <v>5.2530000000000001</v>
      </c>
      <c r="AB51" s="5">
        <v>6.2439999999999998</v>
      </c>
      <c r="AC51" s="5">
        <v>7.7039999999999997</v>
      </c>
      <c r="AD51" s="5">
        <v>9.0250000000000004</v>
      </c>
      <c r="AE51" s="5">
        <v>10.483000000000001</v>
      </c>
      <c r="AF51" s="5">
        <v>12.169</v>
      </c>
      <c r="AG51" s="5">
        <v>14.487</v>
      </c>
      <c r="AH51" s="5">
        <v>16.847999999999999</v>
      </c>
      <c r="AI51" s="5">
        <v>19.462</v>
      </c>
      <c r="AJ51" s="5">
        <v>22.998999999999999</v>
      </c>
      <c r="AK51" s="5">
        <v>25.974</v>
      </c>
      <c r="AL51" s="5">
        <v>28.998000000000001</v>
      </c>
      <c r="AM51" s="5">
        <v>31.484999999999999</v>
      </c>
      <c r="AN51" s="5">
        <v>34.548999999999999</v>
      </c>
      <c r="AO51" s="5">
        <v>36.143999999999998</v>
      </c>
      <c r="AP51" s="5">
        <v>38.832999999999998</v>
      </c>
      <c r="AQ51" s="5">
        <v>42.146999999999998</v>
      </c>
      <c r="AR51" s="5">
        <v>45.173999999999999</v>
      </c>
      <c r="AS51" s="5">
        <v>47.372</v>
      </c>
      <c r="AT51" s="5">
        <v>50.826000000000001</v>
      </c>
      <c r="AU51" s="5">
        <v>53.613</v>
      </c>
      <c r="AV51" s="5">
        <v>55.27</v>
      </c>
      <c r="AW51" s="5">
        <v>58.247999999999998</v>
      </c>
      <c r="AX51" s="5">
        <v>58.976999999999997</v>
      </c>
      <c r="AY51" s="5">
        <v>59.912999999999997</v>
      </c>
      <c r="AZ51" s="5">
        <v>61.381</v>
      </c>
      <c r="BA51" s="5">
        <v>62.951000000000001</v>
      </c>
      <c r="BB51" s="5">
        <v>63.792000000000002</v>
      </c>
      <c r="BC51" s="5">
        <v>67.051000000000002</v>
      </c>
      <c r="BD51" s="5">
        <v>72.41</v>
      </c>
      <c r="BE51" s="5">
        <v>76.855000000000004</v>
      </c>
      <c r="BF51" s="5">
        <v>81.257999999999996</v>
      </c>
      <c r="BG51" s="5">
        <v>84.789000000000001</v>
      </c>
      <c r="BH51" s="5">
        <v>88.234999999999999</v>
      </c>
      <c r="BI51" s="5">
        <v>92.504000000000005</v>
      </c>
      <c r="BJ51" s="5">
        <v>96.25</v>
      </c>
      <c r="BK51" s="5">
        <v>99.022999999999996</v>
      </c>
      <c r="BL51" s="5">
        <v>101.41500000000001</v>
      </c>
      <c r="BM51" s="5">
        <v>104.928</v>
      </c>
      <c r="BN51" s="5">
        <v>106.979</v>
      </c>
      <c r="BO51" s="5">
        <v>110.428</v>
      </c>
      <c r="BP51" s="5">
        <v>113.411</v>
      </c>
      <c r="BQ51" s="5">
        <v>115.895</v>
      </c>
      <c r="BR51" s="5">
        <v>118.297</v>
      </c>
      <c r="BS51" s="5">
        <v>120.40900000000001</v>
      </c>
      <c r="BT51" s="5">
        <v>121.66</v>
      </c>
      <c r="BU51" s="5">
        <v>123.649</v>
      </c>
      <c r="BV51" s="5">
        <v>124.59</v>
      </c>
      <c r="BW51" s="5">
        <v>141.154</v>
      </c>
      <c r="BX51" s="5">
        <v>142.48699999999999</v>
      </c>
      <c r="BY51" s="5">
        <v>144.416</v>
      </c>
      <c r="BZ51" s="5">
        <v>150.196</v>
      </c>
    </row>
    <row r="52" spans="1:78" x14ac:dyDescent="0.25">
      <c r="A52" s="3" t="s">
        <v>170</v>
      </c>
      <c r="B52" s="3" t="s">
        <v>171</v>
      </c>
      <c r="M52" s="5">
        <v>0.50800000000000001</v>
      </c>
      <c r="N52" s="5">
        <v>0.55800000000000005</v>
      </c>
      <c r="O52" s="5">
        <v>0.60899999999999999</v>
      </c>
      <c r="P52" s="5">
        <v>0.69699999999999995</v>
      </c>
      <c r="Q52" s="5">
        <v>0.80900000000000005</v>
      </c>
      <c r="R52" s="5">
        <v>0.89800000000000002</v>
      </c>
      <c r="S52" s="5">
        <v>0.94799999999999995</v>
      </c>
      <c r="T52" s="5">
        <v>1.03</v>
      </c>
      <c r="U52" s="5">
        <v>1.1120000000000001</v>
      </c>
      <c r="V52" s="5">
        <v>1.2430000000000001</v>
      </c>
      <c r="W52" s="5">
        <v>1.407</v>
      </c>
      <c r="X52" s="5">
        <v>1.6020000000000001</v>
      </c>
      <c r="Y52" s="5">
        <v>1.8029999999999999</v>
      </c>
      <c r="Z52" s="5">
        <v>2.004</v>
      </c>
      <c r="AA52" s="5">
        <v>2.274</v>
      </c>
      <c r="AB52" s="5">
        <v>2.7080000000000002</v>
      </c>
      <c r="AC52" s="5">
        <v>3.11</v>
      </c>
      <c r="AD52" s="5">
        <v>3.6509999999999998</v>
      </c>
      <c r="AE52" s="5">
        <v>4.1870000000000003</v>
      </c>
      <c r="AF52" s="5">
        <v>4.7699999999999996</v>
      </c>
      <c r="AG52" s="5">
        <v>5.3179999999999996</v>
      </c>
      <c r="AH52" s="5">
        <v>5.8410000000000002</v>
      </c>
      <c r="AI52" s="5">
        <v>6.6669999999999998</v>
      </c>
      <c r="AJ52" s="5">
        <v>7.7949999999999999</v>
      </c>
      <c r="AK52" s="5">
        <v>9.0380000000000003</v>
      </c>
      <c r="AL52" s="5">
        <v>9.7089999999999996</v>
      </c>
      <c r="AM52" s="5">
        <v>10.567</v>
      </c>
      <c r="AN52" s="5">
        <v>11.481999999999999</v>
      </c>
      <c r="AO52" s="5">
        <v>12.234999999999999</v>
      </c>
      <c r="AP52" s="5">
        <v>13.8</v>
      </c>
      <c r="AQ52" s="5">
        <v>14.135999999999999</v>
      </c>
      <c r="AR52" s="5">
        <v>15.898999999999999</v>
      </c>
      <c r="AS52" s="5">
        <v>16.43</v>
      </c>
      <c r="AT52" s="5">
        <v>17.241</v>
      </c>
      <c r="AU52" s="5">
        <v>19.663</v>
      </c>
      <c r="AV52" s="5">
        <v>21.125</v>
      </c>
      <c r="AW52" s="5">
        <v>21.309000000000001</v>
      </c>
      <c r="AX52" s="5">
        <v>23.663</v>
      </c>
      <c r="AY52" s="5">
        <v>25.244</v>
      </c>
      <c r="AZ52" s="5">
        <v>25.681000000000001</v>
      </c>
      <c r="BA52" s="5">
        <v>26.968</v>
      </c>
      <c r="BB52" s="5">
        <v>28.678999999999998</v>
      </c>
      <c r="BC52" s="5">
        <v>30.234999999999999</v>
      </c>
      <c r="BD52" s="5">
        <v>32.618000000000002</v>
      </c>
      <c r="BE52" s="5">
        <v>33.588999999999999</v>
      </c>
      <c r="BF52" s="5">
        <v>36.409999999999997</v>
      </c>
      <c r="BG52" s="5">
        <v>38.353000000000002</v>
      </c>
      <c r="BH52" s="5">
        <v>41.884999999999998</v>
      </c>
      <c r="BI52" s="5">
        <v>44.307000000000002</v>
      </c>
      <c r="BJ52" s="5">
        <v>46.470999999999997</v>
      </c>
      <c r="BK52" s="5">
        <v>49.856999999999999</v>
      </c>
      <c r="BL52" s="5">
        <v>51.911000000000001</v>
      </c>
      <c r="BM52" s="5">
        <v>54.344999999999999</v>
      </c>
      <c r="BN52" s="5">
        <v>56.347999999999999</v>
      </c>
      <c r="BO52" s="5">
        <v>58.17</v>
      </c>
      <c r="BP52" s="5">
        <v>59.341999999999999</v>
      </c>
      <c r="BQ52" s="5">
        <v>59.828000000000003</v>
      </c>
      <c r="BR52" s="5">
        <v>60.628</v>
      </c>
      <c r="BS52" s="5">
        <v>61.887</v>
      </c>
      <c r="BT52" s="5">
        <v>62.491999999999997</v>
      </c>
      <c r="BU52" s="5">
        <v>63.956000000000003</v>
      </c>
      <c r="BV52" s="5">
        <v>64.003</v>
      </c>
      <c r="BW52" s="5">
        <v>67.884</v>
      </c>
      <c r="BX52" s="5">
        <v>70.519000000000005</v>
      </c>
      <c r="BY52" s="5">
        <v>74.858000000000004</v>
      </c>
      <c r="BZ52" s="5">
        <v>78.358000000000004</v>
      </c>
    </row>
    <row r="53" spans="1:78" x14ac:dyDescent="0.25">
      <c r="A53" s="4" t="s">
        <v>172</v>
      </c>
      <c r="B53" s="4" t="s">
        <v>173</v>
      </c>
      <c r="C53" s="5">
        <v>11.654</v>
      </c>
      <c r="D53" s="5">
        <v>13.592000000000001</v>
      </c>
      <c r="E53" s="5">
        <v>17.024999999999999</v>
      </c>
      <c r="F53" s="5">
        <v>19.757999999999999</v>
      </c>
      <c r="G53" s="5">
        <v>20.452999999999999</v>
      </c>
      <c r="H53" s="5">
        <v>21.798999999999999</v>
      </c>
      <c r="I53" s="5">
        <v>23.536000000000001</v>
      </c>
      <c r="J53" s="5">
        <v>26.012</v>
      </c>
      <c r="K53" s="5">
        <v>29.326000000000001</v>
      </c>
      <c r="L53" s="5">
        <v>33.83</v>
      </c>
      <c r="M53" s="5">
        <v>36.747999999999998</v>
      </c>
      <c r="N53" s="5">
        <v>40.890999999999998</v>
      </c>
      <c r="O53" s="5">
        <v>44.31</v>
      </c>
      <c r="P53" s="5">
        <v>49.609000000000002</v>
      </c>
      <c r="Q53" s="5">
        <v>55.418999999999997</v>
      </c>
      <c r="R53" s="5">
        <v>61.337000000000003</v>
      </c>
      <c r="S53" s="5">
        <v>66.438999999999993</v>
      </c>
      <c r="T53" s="5">
        <v>72.001999999999995</v>
      </c>
      <c r="U53" s="5">
        <v>78.042000000000002</v>
      </c>
      <c r="V53" s="5">
        <v>85.9</v>
      </c>
      <c r="W53" s="5">
        <v>97.388000000000005</v>
      </c>
      <c r="X53" s="5">
        <v>109.83799999999999</v>
      </c>
      <c r="Y53" s="5">
        <v>122.676</v>
      </c>
      <c r="Z53" s="5">
        <v>136.596</v>
      </c>
      <c r="AA53" s="5">
        <v>157.792</v>
      </c>
      <c r="AB53" s="5">
        <v>184.13</v>
      </c>
      <c r="AC53" s="5">
        <v>208.00399999999999</v>
      </c>
      <c r="AD53" s="5">
        <v>239.18600000000001</v>
      </c>
      <c r="AE53" s="5">
        <v>271.91699999999997</v>
      </c>
      <c r="AF53" s="5">
        <v>307.505</v>
      </c>
      <c r="AG53" s="5">
        <v>349.34199999999998</v>
      </c>
      <c r="AH53" s="5">
        <v>398.29300000000001</v>
      </c>
      <c r="AI53" s="5">
        <v>449.94900000000001</v>
      </c>
      <c r="AJ53" s="5">
        <v>515.30399999999997</v>
      </c>
      <c r="AK53" s="5">
        <v>572.07299999999998</v>
      </c>
      <c r="AL53" s="5">
        <v>622.18499999999995</v>
      </c>
      <c r="AM53" s="5">
        <v>665.42600000000004</v>
      </c>
      <c r="AN53" s="5">
        <v>719.53099999999995</v>
      </c>
      <c r="AO53" s="5">
        <v>755.92499999999995</v>
      </c>
      <c r="AP53" s="5">
        <v>816.66499999999996</v>
      </c>
      <c r="AQ53" s="5">
        <v>882.14200000000005</v>
      </c>
      <c r="AR53" s="5">
        <v>933.93799999999999</v>
      </c>
      <c r="AS53" s="5">
        <v>969.97299999999996</v>
      </c>
      <c r="AT53" s="5">
        <v>1009.419</v>
      </c>
      <c r="AU53" s="5">
        <v>1021.962</v>
      </c>
      <c r="AV53" s="5">
        <v>1049.1500000000001</v>
      </c>
      <c r="AW53" s="5">
        <v>1085.116</v>
      </c>
      <c r="AX53" s="5">
        <v>1110.431</v>
      </c>
      <c r="AY53" s="5">
        <v>1149.2860000000001</v>
      </c>
      <c r="AZ53" s="5">
        <v>1199.98</v>
      </c>
      <c r="BA53" s="5">
        <v>1243.961</v>
      </c>
      <c r="BB53" s="5">
        <v>1319.2539999999999</v>
      </c>
      <c r="BC53" s="5">
        <v>1373.817</v>
      </c>
      <c r="BD53" s="5">
        <v>1417.482</v>
      </c>
      <c r="BE53" s="5">
        <v>1457.777</v>
      </c>
      <c r="BF53" s="5">
        <v>1521.91</v>
      </c>
      <c r="BG53" s="5">
        <v>1579.6679999999999</v>
      </c>
      <c r="BH53" s="5">
        <v>1649.44</v>
      </c>
      <c r="BI53" s="5">
        <v>1736.16</v>
      </c>
      <c r="BJ53" s="5">
        <v>1787.461</v>
      </c>
      <c r="BK53" s="5">
        <v>1743.5730000000001</v>
      </c>
      <c r="BL53" s="5">
        <v>1792.598</v>
      </c>
      <c r="BM53" s="5">
        <v>1845.7819999999999</v>
      </c>
      <c r="BN53" s="5">
        <v>1866.7170000000001</v>
      </c>
      <c r="BO53" s="5">
        <v>1894.345</v>
      </c>
      <c r="BP53" s="5">
        <v>1921.806</v>
      </c>
      <c r="BQ53" s="5">
        <v>1960.327</v>
      </c>
      <c r="BR53" s="5">
        <v>1983.7380000000001</v>
      </c>
      <c r="BS53" s="5">
        <v>2029.7059999999999</v>
      </c>
      <c r="BT53" s="5">
        <v>2081.9780000000001</v>
      </c>
      <c r="BU53" s="5">
        <v>2150.69</v>
      </c>
      <c r="BV53" s="5">
        <v>2056.5450000000001</v>
      </c>
      <c r="BW53" s="5">
        <v>2212.7640000000001</v>
      </c>
      <c r="BX53" s="5">
        <v>2368.6089999999999</v>
      </c>
      <c r="BY53" s="5">
        <v>2538.4499999999998</v>
      </c>
      <c r="BZ53" s="5">
        <v>2611.0949999999998</v>
      </c>
    </row>
    <row r="55" spans="1:78" x14ac:dyDescent="0.25">
      <c r="A55" s="6" t="s">
        <v>175</v>
      </c>
    </row>
    <row r="56" spans="1:78" x14ac:dyDescent="0.25">
      <c r="A56" s="7" t="s">
        <v>176</v>
      </c>
    </row>
  </sheetData>
  <hyperlinks>
    <hyperlink ref="A56"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Y56"/>
  <sheetViews>
    <sheetView workbookViewId="0">
      <pane xSplit="2" ySplit="4" topLeftCell="C5" activePane="bottomRight" state="frozen"/>
      <selection pane="topRight"/>
      <selection pane="bottomLeft"/>
      <selection pane="bottomRight"/>
    </sheetView>
  </sheetViews>
  <sheetFormatPr baseColWidth="10" defaultColWidth="9.140625" defaultRowHeight="15" x14ac:dyDescent="0.25"/>
  <cols>
    <col min="1" max="1" width="8.85546875" bestFit="1" customWidth="1"/>
    <col min="2" max="2" width="133.28515625" bestFit="1" customWidth="1"/>
    <col min="3" max="78" width="13" customWidth="1"/>
  </cols>
  <sheetData>
    <row r="1" spans="1:77" x14ac:dyDescent="0.25">
      <c r="A1" s="1" t="s">
        <v>178</v>
      </c>
    </row>
    <row r="2" spans="1:77" x14ac:dyDescent="0.25">
      <c r="A2" s="2" t="s">
        <v>177</v>
      </c>
    </row>
    <row r="4" spans="1:77" ht="12.75" customHeight="1" x14ac:dyDescent="0.25">
      <c r="C4" s="3" t="s">
        <v>2</v>
      </c>
      <c r="D4" s="3" t="s">
        <v>3</v>
      </c>
      <c r="E4" s="3" t="s">
        <v>4</v>
      </c>
      <c r="F4" s="3" t="s">
        <v>5</v>
      </c>
      <c r="G4" s="3" t="s">
        <v>6</v>
      </c>
      <c r="H4" s="3" t="s">
        <v>7</v>
      </c>
      <c r="I4" s="3" t="s">
        <v>8</v>
      </c>
      <c r="J4" s="3" t="s">
        <v>9</v>
      </c>
      <c r="K4" s="3" t="s">
        <v>10</v>
      </c>
      <c r="L4" s="3" t="s">
        <v>11</v>
      </c>
      <c r="M4" s="3" t="s">
        <v>12</v>
      </c>
      <c r="N4" s="3" t="s">
        <v>13</v>
      </c>
      <c r="O4" s="3" t="s">
        <v>14</v>
      </c>
      <c r="P4" s="3" t="s">
        <v>15</v>
      </c>
      <c r="Q4" s="3" t="s">
        <v>16</v>
      </c>
      <c r="R4" s="3" t="s">
        <v>17</v>
      </c>
      <c r="S4" s="3" t="s">
        <v>18</v>
      </c>
      <c r="T4" s="3" t="s">
        <v>19</v>
      </c>
      <c r="U4" s="3" t="s">
        <v>20</v>
      </c>
      <c r="V4" s="3" t="s">
        <v>21</v>
      </c>
      <c r="W4" s="3" t="s">
        <v>22</v>
      </c>
      <c r="X4" s="3" t="s">
        <v>23</v>
      </c>
      <c r="Y4" s="3" t="s">
        <v>24</v>
      </c>
      <c r="Z4" s="3" t="s">
        <v>25</v>
      </c>
      <c r="AA4" s="3" t="s">
        <v>26</v>
      </c>
      <c r="AB4" s="3" t="s">
        <v>27</v>
      </c>
      <c r="AC4" s="3" t="s">
        <v>28</v>
      </c>
      <c r="AD4" s="3" t="s">
        <v>29</v>
      </c>
      <c r="AE4" s="3" t="s">
        <v>30</v>
      </c>
      <c r="AF4" s="3" t="s">
        <v>31</v>
      </c>
      <c r="AG4" s="3" t="s">
        <v>32</v>
      </c>
      <c r="AH4" s="3" t="s">
        <v>33</v>
      </c>
      <c r="AI4" s="3" t="s">
        <v>34</v>
      </c>
      <c r="AJ4" s="3" t="s">
        <v>35</v>
      </c>
      <c r="AK4" s="3" t="s">
        <v>36</v>
      </c>
      <c r="AL4" s="3" t="s">
        <v>37</v>
      </c>
      <c r="AM4" s="3" t="s">
        <v>38</v>
      </c>
      <c r="AN4" s="3" t="s">
        <v>39</v>
      </c>
      <c r="AO4" s="3" t="s">
        <v>40</v>
      </c>
      <c r="AP4" s="3" t="s">
        <v>41</v>
      </c>
      <c r="AQ4" s="3" t="s">
        <v>42</v>
      </c>
      <c r="AR4" s="3" t="s">
        <v>43</v>
      </c>
      <c r="AS4" s="3" t="s">
        <v>44</v>
      </c>
      <c r="AT4" s="3" t="s">
        <v>45</v>
      </c>
      <c r="AU4" s="3" t="s">
        <v>46</v>
      </c>
      <c r="AV4" s="3" t="s">
        <v>47</v>
      </c>
      <c r="AW4" s="3" t="s">
        <v>48</v>
      </c>
      <c r="AX4" s="3" t="s">
        <v>49</v>
      </c>
      <c r="AY4" s="3" t="s">
        <v>50</v>
      </c>
      <c r="AZ4" s="3" t="s">
        <v>51</v>
      </c>
      <c r="BA4" s="3" t="s">
        <v>52</v>
      </c>
      <c r="BB4" s="3" t="s">
        <v>53</v>
      </c>
      <c r="BC4" s="3" t="s">
        <v>54</v>
      </c>
      <c r="BD4" s="3" t="s">
        <v>55</v>
      </c>
      <c r="BE4" s="3" t="s">
        <v>56</v>
      </c>
      <c r="BF4" s="3" t="s">
        <v>57</v>
      </c>
      <c r="BG4" s="3" t="s">
        <v>58</v>
      </c>
      <c r="BH4" s="3" t="s">
        <v>59</v>
      </c>
      <c r="BI4" s="3" t="s">
        <v>60</v>
      </c>
      <c r="BJ4" s="3" t="s">
        <v>61</v>
      </c>
      <c r="BK4" s="3" t="s">
        <v>62</v>
      </c>
      <c r="BL4" s="3" t="s">
        <v>63</v>
      </c>
      <c r="BM4" s="3" t="s">
        <v>64</v>
      </c>
      <c r="BN4" s="3" t="s">
        <v>65</v>
      </c>
      <c r="BO4" s="3" t="s">
        <v>66</v>
      </c>
      <c r="BP4" s="3" t="s">
        <v>67</v>
      </c>
      <c r="BQ4" s="3" t="s">
        <v>68</v>
      </c>
      <c r="BR4" s="3" t="s">
        <v>69</v>
      </c>
      <c r="BS4" s="3" t="s">
        <v>70</v>
      </c>
      <c r="BT4" s="3" t="s">
        <v>71</v>
      </c>
      <c r="BU4" s="3" t="s">
        <v>72</v>
      </c>
      <c r="BV4" s="3" t="s">
        <v>73</v>
      </c>
      <c r="BW4" s="3" t="s">
        <v>74</v>
      </c>
      <c r="BX4" s="3" t="s">
        <v>75</v>
      </c>
      <c r="BY4" s="3" t="s">
        <v>76</v>
      </c>
    </row>
    <row r="5" spans="1:77" x14ac:dyDescent="0.25">
      <c r="B5" s="2" t="s">
        <v>77</v>
      </c>
    </row>
    <row r="6" spans="1:77" x14ac:dyDescent="0.25">
      <c r="A6" s="3" t="s">
        <v>78</v>
      </c>
      <c r="B6" s="3" t="s">
        <v>79</v>
      </c>
      <c r="C6" s="5">
        <v>14.737</v>
      </c>
      <c r="D6" s="5">
        <v>9.2910000000000004</v>
      </c>
      <c r="E6" s="5">
        <v>9.5519999999999996</v>
      </c>
      <c r="F6" s="5">
        <v>0.60299999999999998</v>
      </c>
      <c r="G6" s="5">
        <v>4.2450000000000001</v>
      </c>
      <c r="H6" s="5">
        <v>2.766</v>
      </c>
      <c r="I6" s="5">
        <v>3.1579999999999999</v>
      </c>
      <c r="J6" s="5">
        <v>7.9450000000000003</v>
      </c>
      <c r="K6" s="5">
        <v>23.128</v>
      </c>
      <c r="L6" s="5">
        <v>-5.0030000000000001</v>
      </c>
      <c r="M6" s="5">
        <v>20.279</v>
      </c>
      <c r="N6" s="5">
        <v>-6.8860000000000001</v>
      </c>
      <c r="O6" s="5">
        <v>21.041</v>
      </c>
      <c r="P6" s="5">
        <v>0.56100000000000005</v>
      </c>
      <c r="Q6" s="5">
        <v>0.30399999999999999</v>
      </c>
      <c r="R6" s="5">
        <v>5.2619999999999996</v>
      </c>
      <c r="S6" s="5">
        <v>5.4119999999999999</v>
      </c>
      <c r="T6" s="5">
        <v>7.63</v>
      </c>
      <c r="U6" s="5">
        <v>5.53</v>
      </c>
      <c r="V6" s="5">
        <v>4.5910000000000002</v>
      </c>
      <c r="W6" s="5">
        <v>11.217000000000001</v>
      </c>
      <c r="X6" s="5">
        <v>2.1760000000000002</v>
      </c>
      <c r="Y6" s="5">
        <v>24.512</v>
      </c>
      <c r="Z6" s="5">
        <v>14.425000000000001</v>
      </c>
      <c r="AA6" s="5">
        <v>-7.367</v>
      </c>
      <c r="AB6" s="5">
        <v>3.3000000000000002E-2</v>
      </c>
      <c r="AC6" s="5">
        <v>9.15</v>
      </c>
      <c r="AD6" s="5">
        <v>6.7850000000000001</v>
      </c>
      <c r="AE6" s="5">
        <v>9.9440000000000008</v>
      </c>
      <c r="AF6" s="5">
        <v>13.282999999999999</v>
      </c>
      <c r="AG6" s="5">
        <v>-1.0529999999999999</v>
      </c>
      <c r="AH6" s="5">
        <v>10.282999999999999</v>
      </c>
      <c r="AI6" s="5">
        <v>32.000999999999998</v>
      </c>
      <c r="AJ6" s="5">
        <v>-1.8680000000000001</v>
      </c>
      <c r="AK6" s="5">
        <v>1.44</v>
      </c>
      <c r="AL6" s="5">
        <v>6.6950000000000003</v>
      </c>
      <c r="AM6" s="5">
        <v>4.54</v>
      </c>
      <c r="AN6" s="5">
        <v>0.42599999999999999</v>
      </c>
      <c r="AO6" s="5">
        <v>-0.34699999999999998</v>
      </c>
      <c r="AP6" s="5">
        <v>18.402000000000001</v>
      </c>
      <c r="AQ6" s="5">
        <v>6.2160000000000002</v>
      </c>
      <c r="AR6" s="5">
        <v>-13.907999999999999</v>
      </c>
      <c r="AS6" s="5">
        <v>3.0459999999999998</v>
      </c>
      <c r="AT6" s="5">
        <v>-10.646000000000001</v>
      </c>
      <c r="AU6" s="5">
        <v>8.0760000000000005</v>
      </c>
      <c r="AV6" s="5">
        <v>5.4269999999999996</v>
      </c>
      <c r="AW6" s="5">
        <v>1.04</v>
      </c>
      <c r="AX6" s="5">
        <v>0.70599999999999996</v>
      </c>
      <c r="AY6" s="5">
        <v>5.3390000000000004</v>
      </c>
      <c r="AZ6" s="5">
        <v>-1.8819999999999999</v>
      </c>
      <c r="BA6" s="5">
        <v>-0.98</v>
      </c>
      <c r="BB6" s="5">
        <v>4.7670000000000003</v>
      </c>
      <c r="BC6" s="5">
        <v>-1.919</v>
      </c>
      <c r="BD6" s="5">
        <v>-5.7530000000000001</v>
      </c>
      <c r="BE6" s="5">
        <v>3.0259999999999998</v>
      </c>
      <c r="BF6" s="5">
        <v>-4.415</v>
      </c>
      <c r="BG6" s="5">
        <v>-5.5369999999999999</v>
      </c>
      <c r="BH6" s="5">
        <v>11.571999999999999</v>
      </c>
      <c r="BI6" s="5">
        <v>-3.8380000000000001</v>
      </c>
      <c r="BJ6" s="5">
        <v>-15.59</v>
      </c>
      <c r="BK6" s="5">
        <v>25.573</v>
      </c>
      <c r="BL6" s="5">
        <v>6.7850000000000001</v>
      </c>
      <c r="BM6" s="5">
        <v>-0.39200000000000002</v>
      </c>
      <c r="BN6" s="5">
        <v>-9.4130000000000003</v>
      </c>
      <c r="BO6" s="5">
        <v>9.0459999999999994</v>
      </c>
      <c r="BP6" s="5">
        <v>5.1539999999999999</v>
      </c>
      <c r="BQ6" s="5">
        <v>-9.7850000000000001</v>
      </c>
      <c r="BR6" s="5">
        <v>10.124000000000001</v>
      </c>
      <c r="BS6" s="5">
        <v>9.6649999999999991</v>
      </c>
      <c r="BT6" s="5">
        <v>-5.0209999999999999</v>
      </c>
      <c r="BU6" s="5">
        <v>-1.155</v>
      </c>
      <c r="BV6" s="5">
        <v>8.4039999999999999</v>
      </c>
      <c r="BW6" s="5">
        <v>24.388000000000002</v>
      </c>
      <c r="BX6" s="5">
        <v>-8.0739999999999998</v>
      </c>
      <c r="BY6" s="5">
        <v>-9.5660000000000007</v>
      </c>
    </row>
    <row r="7" spans="1:77" x14ac:dyDescent="0.25">
      <c r="A7" s="3" t="s">
        <v>80</v>
      </c>
      <c r="B7" s="3" t="s">
        <v>81</v>
      </c>
      <c r="C7" s="5">
        <v>17.181000000000001</v>
      </c>
      <c r="D7" s="5">
        <v>37.893000000000001</v>
      </c>
      <c r="E7" s="5">
        <v>12.215999999999999</v>
      </c>
      <c r="F7" s="5">
        <v>-1.911</v>
      </c>
      <c r="G7" s="5">
        <v>3.3439999999999999</v>
      </c>
      <c r="H7" s="5">
        <v>6.407</v>
      </c>
      <c r="I7" s="5">
        <v>11.333</v>
      </c>
      <c r="J7" s="5">
        <v>14.153</v>
      </c>
      <c r="K7" s="5">
        <v>13.446999999999999</v>
      </c>
      <c r="L7" s="5">
        <v>11.962</v>
      </c>
      <c r="M7" s="5">
        <v>12.14</v>
      </c>
      <c r="N7" s="5">
        <v>8.6769999999999996</v>
      </c>
      <c r="O7" s="5">
        <v>7.6989999999999998</v>
      </c>
      <c r="P7" s="5">
        <v>11.162000000000001</v>
      </c>
      <c r="Q7" s="5">
        <v>10.99</v>
      </c>
      <c r="R7" s="5">
        <v>6.5339999999999998</v>
      </c>
      <c r="S7" s="5">
        <v>7.7089999999999996</v>
      </c>
      <c r="T7" s="5">
        <v>6.1210000000000004</v>
      </c>
      <c r="U7" s="5">
        <v>7.423</v>
      </c>
      <c r="V7" s="5">
        <v>12.579000000000001</v>
      </c>
      <c r="W7" s="5">
        <v>12.423999999999999</v>
      </c>
      <c r="X7" s="5">
        <v>12.375</v>
      </c>
      <c r="Y7" s="5">
        <v>8.5820000000000007</v>
      </c>
      <c r="Z7" s="5">
        <v>16.716999999999999</v>
      </c>
      <c r="AA7" s="5">
        <v>17.308</v>
      </c>
      <c r="AB7" s="5">
        <v>10.063000000000001</v>
      </c>
      <c r="AC7" s="5">
        <v>15.12</v>
      </c>
      <c r="AD7" s="5">
        <v>12.738</v>
      </c>
      <c r="AE7" s="5">
        <v>12.454000000000001</v>
      </c>
      <c r="AF7" s="5">
        <v>12.522</v>
      </c>
      <c r="AG7" s="5">
        <v>12.895</v>
      </c>
      <c r="AH7" s="5">
        <v>11.132</v>
      </c>
      <c r="AI7" s="5">
        <v>11.596</v>
      </c>
      <c r="AJ7" s="5">
        <v>11.512</v>
      </c>
      <c r="AK7" s="5">
        <v>8.0150000000000006</v>
      </c>
      <c r="AL7" s="5">
        <v>7.5439999999999996</v>
      </c>
      <c r="AM7" s="5">
        <v>4.9329999999999998</v>
      </c>
      <c r="AN7" s="5">
        <v>2.1680000000000001</v>
      </c>
      <c r="AO7" s="5">
        <v>6.9109999999999996</v>
      </c>
      <c r="AP7" s="5">
        <v>6.2510000000000003</v>
      </c>
      <c r="AQ7" s="5">
        <v>5.9829999999999997</v>
      </c>
      <c r="AR7" s="5">
        <v>3.0590000000000002</v>
      </c>
      <c r="AS7" s="5">
        <v>2.0190000000000001</v>
      </c>
      <c r="AT7" s="5">
        <v>-1.9670000000000001</v>
      </c>
      <c r="AU7" s="5">
        <v>0.41799999999999998</v>
      </c>
      <c r="AV7" s="5">
        <v>4.6269999999999998</v>
      </c>
      <c r="AW7" s="5">
        <v>0.52</v>
      </c>
      <c r="AX7" s="5">
        <v>3.7109999999999999</v>
      </c>
      <c r="AY7" s="5">
        <v>4.6020000000000003</v>
      </c>
      <c r="AZ7" s="5">
        <v>1.839</v>
      </c>
      <c r="BA7" s="5">
        <v>5.7130000000000001</v>
      </c>
      <c r="BB7" s="5">
        <v>0.88600000000000001</v>
      </c>
      <c r="BC7" s="5">
        <v>0.29199999999999998</v>
      </c>
      <c r="BD7" s="5">
        <v>-0.70299999999999996</v>
      </c>
      <c r="BE7" s="5">
        <v>1.9370000000000001</v>
      </c>
      <c r="BF7" s="5">
        <v>0.85599999999999998</v>
      </c>
      <c r="BG7" s="5">
        <v>0.70199999999999996</v>
      </c>
      <c r="BH7" s="5">
        <v>1.8740000000000001</v>
      </c>
      <c r="BI7" s="5">
        <v>-1.621</v>
      </c>
      <c r="BJ7" s="5">
        <v>-6.9219999999999997</v>
      </c>
      <c r="BK7" s="5">
        <v>1.1850000000000001</v>
      </c>
      <c r="BL7" s="5">
        <v>3.9529999999999998</v>
      </c>
      <c r="BM7" s="5">
        <v>0.94299999999999995</v>
      </c>
      <c r="BN7" s="5">
        <v>1.923</v>
      </c>
      <c r="BO7" s="5">
        <v>0.93400000000000005</v>
      </c>
      <c r="BP7" s="5">
        <v>3.0880000000000001</v>
      </c>
      <c r="BQ7" s="5">
        <v>-0.38900000000000001</v>
      </c>
      <c r="BR7" s="5">
        <v>0.35399999999999998</v>
      </c>
      <c r="BS7" s="5">
        <v>2.52</v>
      </c>
      <c r="BT7" s="5">
        <v>3.7309999999999999</v>
      </c>
      <c r="BU7" s="5">
        <v>-9.3219999999999992</v>
      </c>
      <c r="BV7" s="5">
        <v>6.2270000000000003</v>
      </c>
      <c r="BW7" s="5">
        <v>3.6320000000000001</v>
      </c>
      <c r="BX7" s="5">
        <v>28.052</v>
      </c>
      <c r="BY7" s="5">
        <v>-3.1850000000000001</v>
      </c>
    </row>
    <row r="8" spans="1:77" x14ac:dyDescent="0.25">
      <c r="A8" s="3" t="s">
        <v>82</v>
      </c>
      <c r="B8" s="3" t="s">
        <v>83</v>
      </c>
      <c r="C8" s="5">
        <v>24.103000000000002</v>
      </c>
      <c r="D8" s="5">
        <v>28.722000000000001</v>
      </c>
      <c r="E8" s="5">
        <v>18.579000000000001</v>
      </c>
      <c r="F8" s="5">
        <v>4.0190000000000001</v>
      </c>
      <c r="G8" s="5">
        <v>15.603999999999999</v>
      </c>
      <c r="H8" s="5">
        <v>10.154999999999999</v>
      </c>
      <c r="I8" s="5">
        <v>4.484</v>
      </c>
      <c r="J8" s="5">
        <v>10.488</v>
      </c>
      <c r="K8" s="5">
        <v>21.899000000000001</v>
      </c>
      <c r="L8" s="5">
        <v>15.506</v>
      </c>
      <c r="M8" s="5">
        <v>11.106</v>
      </c>
      <c r="N8" s="5">
        <v>4.0990000000000002</v>
      </c>
      <c r="O8" s="5">
        <v>2.0659999999999998</v>
      </c>
      <c r="P8" s="5">
        <v>10.214</v>
      </c>
      <c r="Q8" s="5">
        <v>12.749000000000001</v>
      </c>
      <c r="R8" s="5">
        <v>5.431</v>
      </c>
      <c r="S8" s="5">
        <v>10.170999999999999</v>
      </c>
      <c r="T8" s="5">
        <v>11.8</v>
      </c>
      <c r="U8" s="5">
        <v>21.359000000000002</v>
      </c>
      <c r="V8" s="5">
        <v>11.516</v>
      </c>
      <c r="W8" s="5">
        <v>16.355</v>
      </c>
      <c r="X8" s="5">
        <v>8.3160000000000007</v>
      </c>
      <c r="Y8" s="5">
        <v>13.532999999999999</v>
      </c>
      <c r="Z8" s="5">
        <v>14.108000000000001</v>
      </c>
      <c r="AA8" s="5">
        <v>12.291</v>
      </c>
      <c r="AB8" s="5">
        <v>20.472000000000001</v>
      </c>
      <c r="AC8" s="5">
        <v>16.236999999999998</v>
      </c>
      <c r="AD8" s="5">
        <v>18.55</v>
      </c>
      <c r="AE8" s="5">
        <v>14.867000000000001</v>
      </c>
      <c r="AF8" s="5">
        <v>23.192</v>
      </c>
      <c r="AG8" s="5">
        <v>27.623999999999999</v>
      </c>
      <c r="AH8" s="5">
        <v>19.739999999999998</v>
      </c>
      <c r="AI8" s="5">
        <v>15.435</v>
      </c>
      <c r="AJ8" s="5">
        <v>14.474</v>
      </c>
      <c r="AK8" s="5">
        <v>12.127000000000001</v>
      </c>
      <c r="AL8" s="5">
        <v>8.0510000000000002</v>
      </c>
      <c r="AM8" s="5">
        <v>1.7450000000000001</v>
      </c>
      <c r="AN8" s="5">
        <v>1.4119999999999999</v>
      </c>
      <c r="AO8" s="5">
        <v>4.641</v>
      </c>
      <c r="AP8" s="5">
        <v>4.9050000000000002</v>
      </c>
      <c r="AQ8" s="5">
        <v>7.3769999999999998</v>
      </c>
      <c r="AR8" s="5">
        <v>10.210000000000001</v>
      </c>
      <c r="AS8" s="5">
        <v>5.4420000000000002</v>
      </c>
      <c r="AT8" s="5">
        <v>0.17399999999999999</v>
      </c>
      <c r="AU8" s="5">
        <v>-1.121</v>
      </c>
      <c r="AV8" s="5">
        <v>2.512</v>
      </c>
      <c r="AW8" s="5">
        <v>4.5259999999999998</v>
      </c>
      <c r="AX8" s="5">
        <v>-4.0030000000000001</v>
      </c>
      <c r="AY8" s="5">
        <v>6.6120000000000001</v>
      </c>
      <c r="AZ8" s="5">
        <v>-0.35499999999999998</v>
      </c>
      <c r="BA8" s="5">
        <v>3.0640000000000001</v>
      </c>
      <c r="BB8" s="5">
        <v>2.9710000000000001</v>
      </c>
      <c r="BC8" s="5">
        <v>3.843</v>
      </c>
      <c r="BD8" s="5">
        <v>-0.25700000000000001</v>
      </c>
      <c r="BE8" s="5">
        <v>6.375</v>
      </c>
      <c r="BF8" s="5">
        <v>3.2389999999999999</v>
      </c>
      <c r="BG8" s="5">
        <v>2.238</v>
      </c>
      <c r="BH8" s="5">
        <v>-10.919</v>
      </c>
      <c r="BI8" s="5">
        <v>-0.28399999999999997</v>
      </c>
      <c r="BJ8" s="5">
        <v>-3.4649999999999999</v>
      </c>
      <c r="BK8" s="5">
        <v>3.7519999999999998</v>
      </c>
      <c r="BL8" s="5">
        <v>5.4720000000000004</v>
      </c>
      <c r="BM8" s="5">
        <v>2.649</v>
      </c>
      <c r="BN8" s="5">
        <v>3.601</v>
      </c>
      <c r="BO8" s="5">
        <v>1.2969999999999999</v>
      </c>
      <c r="BP8" s="5">
        <v>0.497</v>
      </c>
      <c r="BQ8" s="5">
        <v>-1.69</v>
      </c>
      <c r="BR8" s="5">
        <v>-3.6509999999999998</v>
      </c>
      <c r="BS8" s="5">
        <v>8.1189999999999998</v>
      </c>
      <c r="BT8" s="5">
        <v>4.82</v>
      </c>
      <c r="BU8" s="5">
        <v>-0.29799999999999999</v>
      </c>
      <c r="BV8" s="5">
        <v>5.2779999999999996</v>
      </c>
      <c r="BW8" s="5">
        <v>-17.513999999999999</v>
      </c>
      <c r="BX8" s="5">
        <v>126.24299999999999</v>
      </c>
      <c r="BY8" s="5">
        <v>-16.22</v>
      </c>
    </row>
    <row r="9" spans="1:77" x14ac:dyDescent="0.25">
      <c r="A9" s="3" t="s">
        <v>84</v>
      </c>
      <c r="B9" s="3" t="s">
        <v>85</v>
      </c>
      <c r="M9" s="5">
        <v>10.624000000000001</v>
      </c>
      <c r="N9" s="5">
        <v>9.8829999999999991</v>
      </c>
      <c r="O9" s="5">
        <v>7.0119999999999996</v>
      </c>
      <c r="P9" s="5">
        <v>17.141999999999999</v>
      </c>
      <c r="Q9" s="5">
        <v>17.39</v>
      </c>
      <c r="R9" s="5">
        <v>9.1509999999999998</v>
      </c>
      <c r="S9" s="5">
        <v>8.5419999999999998</v>
      </c>
      <c r="T9" s="5">
        <v>0.46600000000000003</v>
      </c>
      <c r="U9" s="5">
        <v>16.390999999999998</v>
      </c>
      <c r="V9" s="5">
        <v>12.686999999999999</v>
      </c>
      <c r="W9" s="5">
        <v>12.741</v>
      </c>
      <c r="X9" s="5">
        <v>9.6530000000000005</v>
      </c>
      <c r="Y9" s="5">
        <v>10.503</v>
      </c>
      <c r="Z9" s="5">
        <v>21.356999999999999</v>
      </c>
      <c r="AA9" s="5">
        <v>14.65</v>
      </c>
      <c r="AB9" s="5">
        <v>8.3320000000000007</v>
      </c>
      <c r="AC9" s="5">
        <v>11.494</v>
      </c>
      <c r="AD9" s="5">
        <v>15.522</v>
      </c>
      <c r="AE9" s="5">
        <v>13.053000000000001</v>
      </c>
      <c r="AF9" s="5">
        <v>23.231000000000002</v>
      </c>
      <c r="AG9" s="5">
        <v>29.867000000000001</v>
      </c>
      <c r="AH9" s="5">
        <v>16.724</v>
      </c>
      <c r="AI9" s="5">
        <v>5.5090000000000003</v>
      </c>
      <c r="AJ9" s="5">
        <v>0.872</v>
      </c>
      <c r="AK9" s="5">
        <v>7.7149999999999999</v>
      </c>
      <c r="AL9" s="5">
        <v>-2.6909999999999998</v>
      </c>
      <c r="AM9" s="5">
        <v>-13.821</v>
      </c>
      <c r="AN9" s="5">
        <v>1.1299999999999999</v>
      </c>
      <c r="AO9" s="5">
        <v>-2.0070000000000001</v>
      </c>
      <c r="AP9" s="5">
        <v>3.4649999999999999</v>
      </c>
      <c r="AQ9" s="5">
        <v>-5.3970000000000002</v>
      </c>
      <c r="AR9" s="5">
        <v>0.93200000000000005</v>
      </c>
      <c r="AS9" s="5">
        <v>-4.0570000000000004</v>
      </c>
      <c r="AT9" s="5">
        <v>-9.7870000000000008</v>
      </c>
      <c r="AU9" s="5">
        <v>-3.0009999999999999</v>
      </c>
      <c r="AV9" s="5">
        <v>-3.3929999999999998</v>
      </c>
      <c r="AW9" s="5">
        <v>-0.28499999999999998</v>
      </c>
      <c r="AX9" s="5">
        <v>2.4489999999999998</v>
      </c>
      <c r="AY9" s="5">
        <v>-4.4059999999999997</v>
      </c>
      <c r="AZ9" s="5">
        <v>-0.09</v>
      </c>
      <c r="BA9" s="5">
        <v>7.7729999999999997</v>
      </c>
      <c r="BB9" s="5">
        <v>2.4990000000000001</v>
      </c>
      <c r="BC9" s="5">
        <v>1.81</v>
      </c>
      <c r="BD9" s="5">
        <v>-8.1419999999999995</v>
      </c>
      <c r="BE9" s="5">
        <v>-3.11</v>
      </c>
      <c r="BF9" s="5">
        <v>8.7029999999999994</v>
      </c>
      <c r="BG9" s="5">
        <v>7.6950000000000003</v>
      </c>
      <c r="BH9" s="5">
        <v>11.276</v>
      </c>
      <c r="BI9" s="5">
        <v>1.0609999999999999</v>
      </c>
      <c r="BJ9" s="5">
        <v>-6.3490000000000002</v>
      </c>
      <c r="BK9" s="5">
        <v>2.0059999999999998</v>
      </c>
      <c r="BL9" s="5">
        <v>-1.9710000000000001</v>
      </c>
      <c r="BM9" s="5">
        <v>-1.792</v>
      </c>
      <c r="BN9" s="5">
        <v>-2.6030000000000002</v>
      </c>
      <c r="BO9" s="5">
        <v>9.7479999999999993</v>
      </c>
      <c r="BP9" s="5">
        <v>-13.093</v>
      </c>
      <c r="BQ9" s="5">
        <v>-3.8010000000000002</v>
      </c>
      <c r="BR9" s="5">
        <v>1.8160000000000001</v>
      </c>
      <c r="BS9" s="5">
        <v>3.0920000000000001</v>
      </c>
      <c r="BT9" s="5">
        <v>-1.077</v>
      </c>
      <c r="BU9" s="5">
        <v>-5.5350000000000001</v>
      </c>
      <c r="BV9" s="5">
        <v>12.013999999999999</v>
      </c>
      <c r="BW9" s="5">
        <v>0.25</v>
      </c>
      <c r="BX9" s="5">
        <v>8.5429999999999993</v>
      </c>
      <c r="BY9" s="5">
        <v>0.38100000000000001</v>
      </c>
    </row>
    <row r="10" spans="1:77" x14ac:dyDescent="0.25">
      <c r="A10" s="3" t="s">
        <v>86</v>
      </c>
      <c r="B10" s="3" t="s">
        <v>87</v>
      </c>
      <c r="M10" s="5">
        <v>11.047000000000001</v>
      </c>
      <c r="N10" s="5">
        <v>2.5449999999999999</v>
      </c>
      <c r="O10" s="5">
        <v>0.38100000000000001</v>
      </c>
      <c r="P10" s="5">
        <v>6.883</v>
      </c>
      <c r="Q10" s="5">
        <v>10.396000000000001</v>
      </c>
      <c r="R10" s="5">
        <v>3.1429999999999998</v>
      </c>
      <c r="S10" s="5">
        <v>10.388</v>
      </c>
      <c r="T10" s="5">
        <v>15.255000000000001</v>
      </c>
      <c r="U10" s="5">
        <v>21.637</v>
      </c>
      <c r="V10" s="5">
        <v>10.65</v>
      </c>
      <c r="W10" s="5">
        <v>16.689</v>
      </c>
      <c r="X10" s="5">
        <v>8.1620000000000008</v>
      </c>
      <c r="Y10" s="5">
        <v>14.323</v>
      </c>
      <c r="Z10" s="5">
        <v>11.066000000000001</v>
      </c>
      <c r="AA10" s="5">
        <v>12.445</v>
      </c>
      <c r="AB10" s="5">
        <v>24.212</v>
      </c>
      <c r="AC10" s="5">
        <v>17.074000000000002</v>
      </c>
      <c r="AD10" s="5">
        <v>18.356999999999999</v>
      </c>
      <c r="AE10" s="5">
        <v>15.973000000000001</v>
      </c>
      <c r="AF10" s="5">
        <v>24.763000000000002</v>
      </c>
      <c r="AG10" s="5">
        <v>29.210999999999999</v>
      </c>
      <c r="AH10" s="5">
        <v>20.408000000000001</v>
      </c>
      <c r="AI10" s="5">
        <v>18.125</v>
      </c>
      <c r="AJ10" s="5">
        <v>16.026</v>
      </c>
      <c r="AK10" s="5">
        <v>13.74</v>
      </c>
      <c r="AL10" s="5">
        <v>9.1679999999999993</v>
      </c>
      <c r="AM10" s="5">
        <v>1.7849999999999999</v>
      </c>
      <c r="AN10" s="5">
        <v>0.222</v>
      </c>
      <c r="AO10" s="5">
        <v>2.1030000000000002</v>
      </c>
      <c r="AP10" s="5">
        <v>5.702</v>
      </c>
      <c r="AQ10" s="5">
        <v>7.5709999999999997</v>
      </c>
      <c r="AR10" s="5">
        <v>10.932</v>
      </c>
      <c r="AS10" s="5">
        <v>4.8639999999999999</v>
      </c>
      <c r="AT10" s="5">
        <v>1.5109999999999999</v>
      </c>
      <c r="AU10" s="5">
        <v>-1.9219999999999999</v>
      </c>
      <c r="AV10" s="5">
        <v>4.7359999999999998</v>
      </c>
      <c r="AW10" s="5">
        <v>4.335</v>
      </c>
      <c r="AX10" s="5">
        <v>-5.3689999999999998</v>
      </c>
      <c r="AY10" s="5">
        <v>5.984</v>
      </c>
      <c r="AZ10" s="5">
        <v>-1.0629999999999999</v>
      </c>
      <c r="BA10" s="5">
        <v>-1.6850000000000001</v>
      </c>
      <c r="BB10" s="5">
        <v>1.46</v>
      </c>
      <c r="BC10" s="5">
        <v>1.9350000000000001</v>
      </c>
      <c r="BD10" s="5">
        <v>0.26400000000000001</v>
      </c>
      <c r="BE10" s="5">
        <v>5.7140000000000004</v>
      </c>
      <c r="BF10" s="5">
        <v>6.4909999999999997</v>
      </c>
      <c r="BG10" s="5">
        <v>-5.8999999999999997E-2</v>
      </c>
      <c r="BH10" s="5">
        <v>-19.187000000000001</v>
      </c>
      <c r="BI10" s="5">
        <v>-1.9490000000000001</v>
      </c>
      <c r="BJ10" s="5">
        <v>-2.8210000000000002</v>
      </c>
      <c r="BK10" s="5">
        <v>-0.98499999999999999</v>
      </c>
      <c r="BL10" s="5">
        <v>7.02</v>
      </c>
      <c r="BM10" s="5">
        <v>5.4740000000000002</v>
      </c>
      <c r="BN10" s="5">
        <v>6.4160000000000004</v>
      </c>
      <c r="BO10" s="5">
        <v>2.16</v>
      </c>
      <c r="BP10" s="5">
        <v>2.0430000000000001</v>
      </c>
      <c r="BQ10" s="5">
        <v>-2.35</v>
      </c>
      <c r="BR10" s="5">
        <v>-8.327</v>
      </c>
      <c r="BS10" s="5">
        <v>12.242000000000001</v>
      </c>
      <c r="BT10" s="5">
        <v>8.6069999999999993</v>
      </c>
      <c r="BU10" s="5">
        <v>2.903</v>
      </c>
      <c r="BV10" s="5">
        <v>-1.2090000000000001</v>
      </c>
      <c r="BW10" s="5">
        <v>-32.503</v>
      </c>
      <c r="BX10" s="5">
        <v>237.79</v>
      </c>
      <c r="BY10" s="5">
        <v>-22.725000000000001</v>
      </c>
    </row>
    <row r="11" spans="1:77" x14ac:dyDescent="0.25">
      <c r="A11" s="3" t="s">
        <v>88</v>
      </c>
      <c r="B11" s="3" t="s">
        <v>89</v>
      </c>
      <c r="M11" s="5">
        <v>13.144</v>
      </c>
      <c r="N11" s="5">
        <v>4.71</v>
      </c>
      <c r="O11" s="5">
        <v>5.3970000000000002</v>
      </c>
      <c r="P11" s="5">
        <v>23.186</v>
      </c>
      <c r="Q11" s="5">
        <v>20.207999999999998</v>
      </c>
      <c r="R11" s="5">
        <v>13.545</v>
      </c>
      <c r="S11" s="5">
        <v>12.944000000000001</v>
      </c>
      <c r="T11" s="5">
        <v>16.18</v>
      </c>
      <c r="U11" s="5">
        <v>30.431999999999999</v>
      </c>
      <c r="V11" s="5">
        <v>14.928000000000001</v>
      </c>
      <c r="W11" s="5">
        <v>21.247</v>
      </c>
      <c r="X11" s="5">
        <v>6.8460000000000001</v>
      </c>
      <c r="Y11" s="5">
        <v>14.243</v>
      </c>
      <c r="Z11" s="5">
        <v>20.023</v>
      </c>
      <c r="AA11" s="5">
        <v>7.1189999999999998</v>
      </c>
      <c r="AB11" s="5">
        <v>21.451000000000001</v>
      </c>
      <c r="AC11" s="5">
        <v>19.282</v>
      </c>
      <c r="AD11" s="5">
        <v>24.622</v>
      </c>
      <c r="AE11" s="5">
        <v>11.218</v>
      </c>
      <c r="AF11" s="5">
        <v>13.689</v>
      </c>
      <c r="AG11" s="5">
        <v>13.446999999999999</v>
      </c>
      <c r="AH11" s="5">
        <v>20.433</v>
      </c>
      <c r="AI11" s="5">
        <v>13.458</v>
      </c>
      <c r="AJ11" s="5">
        <v>25.556999999999999</v>
      </c>
      <c r="AK11" s="5">
        <v>6.5270000000000001</v>
      </c>
      <c r="AL11" s="5">
        <v>14.332000000000001</v>
      </c>
      <c r="AM11" s="5">
        <v>19.815999999999999</v>
      </c>
      <c r="AN11" s="5">
        <v>9.0960000000000001</v>
      </c>
      <c r="AO11" s="5">
        <v>24.459</v>
      </c>
      <c r="AP11" s="5">
        <v>2.0390000000000001</v>
      </c>
      <c r="AQ11" s="5">
        <v>14.449</v>
      </c>
      <c r="AR11" s="5">
        <v>11.71</v>
      </c>
      <c r="AS11" s="5">
        <v>12.531000000000001</v>
      </c>
      <c r="AT11" s="5">
        <v>-1.5229999999999999</v>
      </c>
      <c r="AU11" s="5">
        <v>3.0779999999999998</v>
      </c>
      <c r="AV11" s="5">
        <v>-4.718</v>
      </c>
      <c r="AW11" s="5">
        <v>7.0810000000000004</v>
      </c>
      <c r="AX11" s="5">
        <v>-8.0000000000000002E-3</v>
      </c>
      <c r="AY11" s="5">
        <v>12.938000000000001</v>
      </c>
      <c r="AZ11" s="5">
        <v>2.3730000000000002</v>
      </c>
      <c r="BA11" s="5">
        <v>19.954000000000001</v>
      </c>
      <c r="BB11" s="5">
        <v>7.8289999999999997</v>
      </c>
      <c r="BC11" s="5">
        <v>9.9550000000000001</v>
      </c>
      <c r="BD11" s="5">
        <v>3.3000000000000002E-2</v>
      </c>
      <c r="BE11" s="5">
        <v>10.086</v>
      </c>
      <c r="BF11" s="5">
        <v>-6.2910000000000004</v>
      </c>
      <c r="BG11" s="5">
        <v>8.0020000000000007</v>
      </c>
      <c r="BH11" s="5">
        <v>7.476</v>
      </c>
      <c r="BI11" s="5">
        <v>2.9009999999999998</v>
      </c>
      <c r="BJ11" s="5">
        <v>-4.1459999999999999</v>
      </c>
      <c r="BK11" s="5">
        <v>13.641</v>
      </c>
      <c r="BL11" s="5">
        <v>4.1079999999999997</v>
      </c>
      <c r="BM11" s="5">
        <v>-1.6839999999999999</v>
      </c>
      <c r="BN11" s="5">
        <v>-0.78200000000000003</v>
      </c>
      <c r="BO11" s="5">
        <v>-1.91</v>
      </c>
      <c r="BP11" s="5">
        <v>-0.29299999999999998</v>
      </c>
      <c r="BQ11" s="5">
        <v>0.11600000000000001</v>
      </c>
      <c r="BR11" s="5">
        <v>5.5739999999999998</v>
      </c>
      <c r="BS11" s="5">
        <v>1.1599999999999999</v>
      </c>
      <c r="BT11" s="5">
        <v>-2.137</v>
      </c>
      <c r="BU11" s="5">
        <v>-6.8650000000000002</v>
      </c>
      <c r="BV11" s="5">
        <v>20.74</v>
      </c>
      <c r="BW11" s="5">
        <v>11.125999999999999</v>
      </c>
      <c r="BX11" s="5">
        <v>0.58399999999999996</v>
      </c>
      <c r="BY11" s="5">
        <v>9.07</v>
      </c>
    </row>
    <row r="12" spans="1:77" x14ac:dyDescent="0.25">
      <c r="A12" s="3" t="s">
        <v>90</v>
      </c>
      <c r="B12" s="3" t="s">
        <v>91</v>
      </c>
      <c r="C12" s="5">
        <v>22.51</v>
      </c>
      <c r="D12" s="5">
        <v>-4.2930000000000001</v>
      </c>
      <c r="E12" s="5">
        <v>19.588999999999999</v>
      </c>
      <c r="F12" s="5">
        <v>0.76700000000000002</v>
      </c>
      <c r="G12" s="5">
        <v>12.35</v>
      </c>
      <c r="H12" s="5">
        <v>-10.817</v>
      </c>
      <c r="I12" s="5">
        <v>13.55</v>
      </c>
      <c r="J12" s="5">
        <v>3.6680000000000001</v>
      </c>
      <c r="K12" s="5">
        <v>10.507</v>
      </c>
      <c r="L12" s="5">
        <v>41.384999999999998</v>
      </c>
      <c r="M12" s="5">
        <v>1.0329999999999999</v>
      </c>
      <c r="N12" s="5">
        <v>13.539</v>
      </c>
      <c r="O12" s="5">
        <v>2.5609999999999999</v>
      </c>
      <c r="P12" s="5">
        <v>20.965</v>
      </c>
      <c r="Q12" s="5">
        <v>14.515000000000001</v>
      </c>
      <c r="R12" s="5">
        <v>13.298999999999999</v>
      </c>
      <c r="S12" s="5">
        <v>0.84899999999999998</v>
      </c>
      <c r="T12" s="5">
        <v>10.214</v>
      </c>
      <c r="U12" s="5">
        <v>8.1120000000000001</v>
      </c>
      <c r="V12" s="5">
        <v>5.1029999999999998</v>
      </c>
      <c r="W12" s="5">
        <v>4.8029999999999999</v>
      </c>
      <c r="X12" s="5">
        <v>15.782999999999999</v>
      </c>
      <c r="Y12" s="5">
        <v>-3.3010000000000002</v>
      </c>
      <c r="Z12" s="5">
        <v>18.952999999999999</v>
      </c>
      <c r="AA12" s="5">
        <v>6.0149999999999997</v>
      </c>
      <c r="AB12" s="5">
        <v>28.879000000000001</v>
      </c>
      <c r="AC12" s="5">
        <v>11.631</v>
      </c>
      <c r="AD12" s="5">
        <v>19.195</v>
      </c>
      <c r="AE12" s="5">
        <v>19.478000000000002</v>
      </c>
      <c r="AF12" s="5">
        <v>11.79</v>
      </c>
      <c r="AG12" s="5">
        <v>13.069000000000001</v>
      </c>
      <c r="AH12" s="5">
        <v>14.462999999999999</v>
      </c>
      <c r="AI12" s="5">
        <v>12.068</v>
      </c>
      <c r="AJ12" s="5">
        <v>10.337999999999999</v>
      </c>
      <c r="AK12" s="5">
        <v>10.02</v>
      </c>
      <c r="AL12" s="5">
        <v>10.523</v>
      </c>
      <c r="AM12" s="5">
        <v>1.8049999999999999</v>
      </c>
      <c r="AN12" s="5">
        <v>2.802</v>
      </c>
      <c r="AO12" s="5">
        <v>3.9079999999999999</v>
      </c>
      <c r="AP12" s="5">
        <v>7.1050000000000004</v>
      </c>
      <c r="AQ12" s="5">
        <v>7.36</v>
      </c>
      <c r="AR12" s="5">
        <v>2.589</v>
      </c>
      <c r="AS12" s="5">
        <v>2.58</v>
      </c>
      <c r="AT12" s="5">
        <v>4.2240000000000002</v>
      </c>
      <c r="AU12" s="5">
        <v>-4.0309999999999997</v>
      </c>
      <c r="AV12" s="5">
        <v>2.2480000000000002</v>
      </c>
      <c r="AW12" s="5">
        <v>0.98799999999999999</v>
      </c>
      <c r="AX12" s="5">
        <v>2.3929999999999998</v>
      </c>
      <c r="AY12" s="5">
        <v>5.944</v>
      </c>
      <c r="AZ12" s="5">
        <v>-1.292</v>
      </c>
      <c r="BA12" s="5">
        <v>2.58</v>
      </c>
      <c r="BB12" s="5">
        <v>-0.65400000000000003</v>
      </c>
      <c r="BC12" s="5">
        <v>5.1769999999999996</v>
      </c>
      <c r="BD12" s="5">
        <v>3.76</v>
      </c>
      <c r="BE12" s="5">
        <v>4.3460000000000001</v>
      </c>
      <c r="BF12" s="5">
        <v>-2.5230000000000001</v>
      </c>
      <c r="BG12" s="5">
        <v>-2.0619999999999998</v>
      </c>
      <c r="BH12" s="5">
        <v>4.8899999999999997</v>
      </c>
      <c r="BI12" s="5">
        <v>-1.0669999999999999</v>
      </c>
      <c r="BJ12" s="5">
        <v>-1.5109999999999999</v>
      </c>
      <c r="BK12" s="5">
        <v>-2.383</v>
      </c>
      <c r="BL12" s="5">
        <v>5.7519999999999998</v>
      </c>
      <c r="BM12" s="5">
        <v>1.802</v>
      </c>
      <c r="BN12" s="5">
        <v>3.9969999999999999</v>
      </c>
      <c r="BO12" s="5">
        <v>3.0579999999999998</v>
      </c>
      <c r="BP12" s="5">
        <v>2.3199999999999998</v>
      </c>
      <c r="BQ12" s="5">
        <v>1.5169999999999999</v>
      </c>
      <c r="BR12" s="5">
        <v>1.226</v>
      </c>
      <c r="BS12" s="5">
        <v>-0.54900000000000004</v>
      </c>
      <c r="BT12" s="5">
        <v>3.452</v>
      </c>
      <c r="BU12" s="5">
        <v>-1.6819999999999999</v>
      </c>
      <c r="BV12" s="5">
        <v>2.468</v>
      </c>
      <c r="BW12" s="5">
        <v>1.1819999999999999</v>
      </c>
      <c r="BX12" s="5">
        <v>20.462</v>
      </c>
      <c r="BY12" s="5">
        <v>2.5369999999999999</v>
      </c>
    </row>
    <row r="13" spans="1:77" x14ac:dyDescent="0.25">
      <c r="A13" s="3" t="s">
        <v>92</v>
      </c>
      <c r="B13" s="3" t="s">
        <v>93</v>
      </c>
      <c r="C13" s="5">
        <v>44.268000000000001</v>
      </c>
      <c r="D13" s="5">
        <v>17.439</v>
      </c>
      <c r="E13" s="5">
        <v>21.805</v>
      </c>
      <c r="F13" s="5">
        <v>11.882999999999999</v>
      </c>
      <c r="G13" s="5">
        <v>24.966000000000001</v>
      </c>
      <c r="H13" s="5">
        <v>11.148</v>
      </c>
      <c r="I13" s="5">
        <v>0.89400000000000002</v>
      </c>
      <c r="J13" s="5">
        <v>7.3819999999999997</v>
      </c>
      <c r="K13" s="5">
        <v>28.963999999999999</v>
      </c>
      <c r="L13" s="5">
        <v>28.216000000000001</v>
      </c>
      <c r="M13" s="5">
        <v>20.177</v>
      </c>
      <c r="N13" s="5">
        <v>-2.0299999999999998</v>
      </c>
      <c r="O13" s="5">
        <v>-6.7329999999999997</v>
      </c>
      <c r="P13" s="5">
        <v>7.7229999999999999</v>
      </c>
      <c r="Q13" s="5">
        <v>13.496</v>
      </c>
      <c r="R13" s="5">
        <v>6.73</v>
      </c>
      <c r="S13" s="5">
        <v>17.756</v>
      </c>
      <c r="T13" s="5">
        <v>-30.321999999999999</v>
      </c>
      <c r="U13" s="5">
        <v>20.745000000000001</v>
      </c>
      <c r="V13" s="5">
        <v>16.634</v>
      </c>
      <c r="W13" s="5">
        <v>18.815000000000001</v>
      </c>
      <c r="X13" s="5">
        <v>15.976000000000001</v>
      </c>
      <c r="Y13" s="5">
        <v>-5.9770000000000003</v>
      </c>
      <c r="Z13" s="5">
        <v>21.007999999999999</v>
      </c>
      <c r="AA13" s="5">
        <v>-13.901</v>
      </c>
      <c r="AB13" s="5">
        <v>40.997</v>
      </c>
      <c r="AC13" s="5">
        <v>-0.49299999999999999</v>
      </c>
      <c r="AD13" s="5">
        <v>9.6690000000000005</v>
      </c>
      <c r="AE13" s="5">
        <v>10.122999999999999</v>
      </c>
      <c r="AF13" s="5">
        <v>45.344999999999999</v>
      </c>
      <c r="AG13" s="5">
        <v>83.927000000000007</v>
      </c>
      <c r="AH13" s="5">
        <v>34.68</v>
      </c>
      <c r="AI13" s="5">
        <v>-1.7969999999999999</v>
      </c>
      <c r="AJ13" s="5">
        <v>5.7050000000000001</v>
      </c>
      <c r="AK13" s="5">
        <v>0.995</v>
      </c>
      <c r="AL13" s="5">
        <v>-22.984000000000002</v>
      </c>
      <c r="AM13" s="5">
        <v>-55.853000000000002</v>
      </c>
      <c r="AN13" s="5">
        <v>14.268000000000001</v>
      </c>
      <c r="AO13" s="5">
        <v>-28.206</v>
      </c>
      <c r="AP13" s="5">
        <v>19.867000000000001</v>
      </c>
      <c r="AQ13" s="5">
        <v>30.608000000000001</v>
      </c>
      <c r="AR13" s="5">
        <v>33.753999999999998</v>
      </c>
      <c r="AS13" s="5">
        <v>-4.1159999999999997</v>
      </c>
      <c r="AT13" s="5">
        <v>14.742000000000001</v>
      </c>
      <c r="AU13" s="5">
        <v>-16.190999999999999</v>
      </c>
      <c r="AV13" s="5">
        <v>17.338999999999999</v>
      </c>
      <c r="AW13" s="5">
        <v>16.47</v>
      </c>
      <c r="AX13" s="5">
        <v>0.97499999999999998</v>
      </c>
      <c r="AY13" s="5">
        <v>-16.024000000000001</v>
      </c>
      <c r="AZ13" s="5">
        <v>-28.780999999999999</v>
      </c>
      <c r="BA13" s="5">
        <v>75.929000000000002</v>
      </c>
      <c r="BB13" s="5">
        <v>-44.612000000000002</v>
      </c>
      <c r="BC13" s="5">
        <v>-23.690999999999999</v>
      </c>
      <c r="BD13" s="5">
        <v>42.72</v>
      </c>
      <c r="BE13" s="5">
        <v>53.65</v>
      </c>
      <c r="BF13" s="5">
        <v>32.953000000000003</v>
      </c>
      <c r="BG13" s="5">
        <v>-19.774999999999999</v>
      </c>
      <c r="BH13" s="5">
        <v>40.411000000000001</v>
      </c>
      <c r="BI13" s="5">
        <v>-29.756</v>
      </c>
      <c r="BJ13" s="5">
        <v>-25.393999999999998</v>
      </c>
      <c r="BK13" s="5">
        <v>16.695</v>
      </c>
      <c r="BL13" s="5">
        <v>21.06</v>
      </c>
      <c r="BM13" s="5">
        <v>15.866</v>
      </c>
      <c r="BN13" s="5">
        <v>-5.4770000000000003</v>
      </c>
      <c r="BO13" s="5">
        <v>-7.0670000000000002</v>
      </c>
      <c r="BP13" s="5">
        <v>16.963999999999999</v>
      </c>
      <c r="BQ13" s="5">
        <v>1.569</v>
      </c>
      <c r="BR13" s="5">
        <v>1.788</v>
      </c>
      <c r="BS13" s="5">
        <v>-28.292000000000002</v>
      </c>
      <c r="BT13" s="5">
        <v>-9.0980000000000008</v>
      </c>
      <c r="BU13" s="5">
        <v>-25.125</v>
      </c>
      <c r="BV13" s="5">
        <v>-49.936</v>
      </c>
      <c r="BW13" s="5">
        <v>211.98699999999999</v>
      </c>
      <c r="BX13" s="5">
        <v>-68.188999999999993</v>
      </c>
      <c r="BY13" s="5">
        <v>-68.44</v>
      </c>
    </row>
    <row r="14" spans="1:77" x14ac:dyDescent="0.25">
      <c r="A14" s="3" t="s">
        <v>94</v>
      </c>
      <c r="B14" s="3" t="s">
        <v>95</v>
      </c>
      <c r="C14" s="5">
        <v>17.969000000000001</v>
      </c>
      <c r="D14" s="5">
        <v>36.950000000000003</v>
      </c>
      <c r="E14" s="5">
        <v>20.797000000000001</v>
      </c>
      <c r="F14" s="5">
        <v>3.129</v>
      </c>
      <c r="G14" s="5">
        <v>-5.9989999999999997</v>
      </c>
      <c r="H14" s="5">
        <v>7.0490000000000004</v>
      </c>
      <c r="I14" s="5">
        <v>13.759</v>
      </c>
      <c r="J14" s="5">
        <v>15.477</v>
      </c>
      <c r="K14" s="5">
        <v>13.957000000000001</v>
      </c>
      <c r="L14" s="5">
        <v>9.6769999999999996</v>
      </c>
      <c r="M14" s="5">
        <v>16.029</v>
      </c>
      <c r="N14" s="5">
        <v>12.153</v>
      </c>
      <c r="O14" s="5">
        <v>13.145</v>
      </c>
      <c r="P14" s="5">
        <v>10.16</v>
      </c>
      <c r="Q14" s="5">
        <v>9.4309999999999992</v>
      </c>
      <c r="R14" s="5">
        <v>9.1020000000000003</v>
      </c>
      <c r="S14" s="5">
        <v>8.1069999999999993</v>
      </c>
      <c r="T14" s="5">
        <v>9.0109999999999992</v>
      </c>
      <c r="U14" s="5">
        <v>5.2140000000000004</v>
      </c>
      <c r="V14" s="5">
        <v>14.462</v>
      </c>
      <c r="W14" s="5">
        <v>11.273</v>
      </c>
      <c r="X14" s="5">
        <v>14.417</v>
      </c>
      <c r="Y14" s="5">
        <v>8.6389999999999993</v>
      </c>
      <c r="Z14" s="5">
        <v>17.972999999999999</v>
      </c>
      <c r="AA14" s="5">
        <v>14.775</v>
      </c>
      <c r="AB14" s="5">
        <v>12.858000000000001</v>
      </c>
      <c r="AC14" s="5">
        <v>14.593999999999999</v>
      </c>
      <c r="AD14" s="5">
        <v>11.893000000000001</v>
      </c>
      <c r="AE14" s="5">
        <v>12.164</v>
      </c>
      <c r="AF14" s="5">
        <v>10.975</v>
      </c>
      <c r="AG14" s="5">
        <v>7.9530000000000003</v>
      </c>
      <c r="AH14" s="5">
        <v>9.1039999999999992</v>
      </c>
      <c r="AI14" s="5">
        <v>10.196</v>
      </c>
      <c r="AJ14" s="5">
        <v>9.8559999999999999</v>
      </c>
      <c r="AK14" s="5">
        <v>6.5759999999999996</v>
      </c>
      <c r="AL14" s="5">
        <v>8.4529999999999994</v>
      </c>
      <c r="AM14" s="5">
        <v>8.1059999999999999</v>
      </c>
      <c r="AN14" s="5">
        <v>1.948</v>
      </c>
      <c r="AO14" s="5">
        <v>5.6319999999999997</v>
      </c>
      <c r="AP14" s="5">
        <v>4.7709999999999999</v>
      </c>
      <c r="AQ14" s="5">
        <v>6.056</v>
      </c>
      <c r="AR14" s="5">
        <v>2.004</v>
      </c>
      <c r="AS14" s="5">
        <v>0.54300000000000004</v>
      </c>
      <c r="AT14" s="5">
        <v>-4.78</v>
      </c>
      <c r="AU14" s="5">
        <v>0.90300000000000002</v>
      </c>
      <c r="AV14" s="5">
        <v>5.7069999999999999</v>
      </c>
      <c r="AW14" s="5">
        <v>1.208</v>
      </c>
      <c r="AX14" s="5">
        <v>3.66</v>
      </c>
      <c r="AY14" s="5">
        <v>4.4619999999999997</v>
      </c>
      <c r="AZ14" s="5">
        <v>5.3179999999999996</v>
      </c>
      <c r="BA14" s="5">
        <v>7.4050000000000002</v>
      </c>
      <c r="BB14" s="5">
        <v>-0.80600000000000005</v>
      </c>
      <c r="BC14" s="5">
        <v>-2.895</v>
      </c>
      <c r="BD14" s="5">
        <v>-3.85</v>
      </c>
      <c r="BE14" s="5">
        <v>2.371</v>
      </c>
      <c r="BF14" s="5">
        <v>-4.3319999999999999</v>
      </c>
      <c r="BG14" s="5">
        <v>0.70099999999999996</v>
      </c>
      <c r="BH14" s="5">
        <v>4.67</v>
      </c>
      <c r="BI14" s="5">
        <v>-2.2629999999999999</v>
      </c>
      <c r="BJ14" s="5">
        <v>-12.815</v>
      </c>
      <c r="BK14" s="5">
        <v>1.1639999999999999</v>
      </c>
      <c r="BL14" s="5">
        <v>2.823</v>
      </c>
      <c r="BM14" s="5">
        <v>0.9</v>
      </c>
      <c r="BN14" s="5">
        <v>-1.016</v>
      </c>
      <c r="BO14" s="5">
        <v>0.80800000000000005</v>
      </c>
      <c r="BP14" s="5">
        <v>-0.88400000000000001</v>
      </c>
      <c r="BQ14" s="5">
        <v>-0.66600000000000004</v>
      </c>
      <c r="BR14" s="5">
        <v>-0.435</v>
      </c>
      <c r="BS14" s="5">
        <v>0.72</v>
      </c>
      <c r="BT14" s="5">
        <v>5.2450000000000001</v>
      </c>
      <c r="BU14" s="5">
        <v>-9.8000000000000007</v>
      </c>
      <c r="BV14" s="5">
        <v>5.8310000000000004</v>
      </c>
      <c r="BW14" s="5">
        <v>7.274</v>
      </c>
      <c r="BX14" s="5">
        <v>11.994999999999999</v>
      </c>
      <c r="BY14" s="5">
        <v>0.68100000000000005</v>
      </c>
    </row>
    <row r="15" spans="1:77" x14ac:dyDescent="0.25">
      <c r="A15" s="3" t="s">
        <v>96</v>
      </c>
      <c r="B15" s="3" t="s">
        <v>97</v>
      </c>
      <c r="M15" s="5">
        <v>15.516999999999999</v>
      </c>
      <c r="N15" s="5">
        <v>11.32</v>
      </c>
      <c r="O15" s="5">
        <v>14.661</v>
      </c>
      <c r="P15" s="5">
        <v>10.615</v>
      </c>
      <c r="Q15" s="5">
        <v>7.6189999999999998</v>
      </c>
      <c r="R15" s="5">
        <v>10.090999999999999</v>
      </c>
      <c r="S15" s="5">
        <v>8.2729999999999997</v>
      </c>
      <c r="T15" s="5">
        <v>9.7070000000000007</v>
      </c>
      <c r="U15" s="5">
        <v>6.633</v>
      </c>
      <c r="V15" s="5">
        <v>12.57</v>
      </c>
      <c r="W15" s="5">
        <v>8.9149999999999991</v>
      </c>
      <c r="X15" s="5">
        <v>15.095000000000001</v>
      </c>
      <c r="Y15" s="5">
        <v>9.8149999999999995</v>
      </c>
      <c r="Z15" s="5">
        <v>18.678999999999998</v>
      </c>
      <c r="AA15" s="5">
        <v>15.754</v>
      </c>
      <c r="AB15" s="5">
        <v>14.551</v>
      </c>
      <c r="AC15" s="5">
        <v>13.61</v>
      </c>
      <c r="AD15" s="5">
        <v>12.769</v>
      </c>
      <c r="AE15" s="5">
        <v>14.122999999999999</v>
      </c>
      <c r="AF15" s="5">
        <v>14.545999999999999</v>
      </c>
      <c r="AG15" s="5">
        <v>7.3490000000000002</v>
      </c>
      <c r="AH15" s="5">
        <v>11.178000000000001</v>
      </c>
      <c r="AI15" s="5">
        <v>12.904999999999999</v>
      </c>
      <c r="AJ15" s="5">
        <v>13.006</v>
      </c>
      <c r="AK15" s="5">
        <v>8.2550000000000008</v>
      </c>
      <c r="AL15" s="5">
        <v>11.236000000000001</v>
      </c>
      <c r="AM15" s="5">
        <v>9.3780000000000001</v>
      </c>
      <c r="AN15" s="5">
        <v>2.802</v>
      </c>
      <c r="AO15" s="5">
        <v>5.5750000000000002</v>
      </c>
      <c r="AP15" s="5">
        <v>4.43</v>
      </c>
      <c r="AQ15" s="5">
        <v>3.9319999999999999</v>
      </c>
      <c r="AR15" s="5">
        <v>2.5059999999999998</v>
      </c>
      <c r="AS15" s="5">
        <v>0.70799999999999996</v>
      </c>
      <c r="AT15" s="5">
        <v>-3.6019999999999999</v>
      </c>
      <c r="AU15" s="5">
        <v>-1.4410000000000001</v>
      </c>
      <c r="AV15" s="5">
        <v>4.7290000000000001</v>
      </c>
      <c r="AW15" s="5">
        <v>-1.022</v>
      </c>
      <c r="AX15" s="5">
        <v>2.113</v>
      </c>
      <c r="AY15" s="5">
        <v>2.2370000000000001</v>
      </c>
      <c r="AZ15" s="5">
        <v>4.0270000000000001</v>
      </c>
      <c r="BA15" s="5">
        <v>15.153</v>
      </c>
      <c r="BB15" s="5">
        <v>-4.0119999999999996</v>
      </c>
      <c r="BC15" s="5">
        <v>-0.34100000000000003</v>
      </c>
      <c r="BD15" s="5">
        <v>-7.2670000000000003</v>
      </c>
      <c r="BE15" s="5">
        <v>0.113</v>
      </c>
      <c r="BF15" s="5">
        <v>-8.3260000000000005</v>
      </c>
      <c r="BG15" s="5">
        <v>-0.61099999999999999</v>
      </c>
      <c r="BH15" s="5">
        <v>1.6659999999999999</v>
      </c>
      <c r="BI15" s="5">
        <v>-6.8769999999999998</v>
      </c>
      <c r="BJ15" s="5">
        <v>-10.771000000000001</v>
      </c>
      <c r="BK15" s="5">
        <v>5.5069999999999997</v>
      </c>
      <c r="BL15" s="5">
        <v>-2.6829999999999998</v>
      </c>
      <c r="BM15" s="5">
        <v>-0.46700000000000003</v>
      </c>
      <c r="BN15" s="5">
        <v>1.1910000000000001</v>
      </c>
      <c r="BO15" s="5">
        <v>-0.33300000000000002</v>
      </c>
      <c r="BP15" s="5">
        <v>2.6379999999999999</v>
      </c>
      <c r="BQ15" s="5">
        <v>1.7509999999999999</v>
      </c>
      <c r="BR15" s="5">
        <v>0.89200000000000002</v>
      </c>
      <c r="BS15" s="5">
        <v>0.16800000000000001</v>
      </c>
      <c r="BT15" s="5">
        <v>9.0960000000000001</v>
      </c>
      <c r="BU15" s="5">
        <v>-6.9480000000000004</v>
      </c>
      <c r="BV15" s="5">
        <v>7.3719999999999999</v>
      </c>
      <c r="BW15" s="5">
        <v>9.6809999999999992</v>
      </c>
      <c r="BX15" s="5">
        <v>6.1360000000000001</v>
      </c>
      <c r="BY15" s="5">
        <v>2.9249999999999998</v>
      </c>
    </row>
    <row r="16" spans="1:77" x14ac:dyDescent="0.25">
      <c r="A16" s="3" t="s">
        <v>98</v>
      </c>
      <c r="B16" s="3" t="s">
        <v>99</v>
      </c>
      <c r="M16" s="5">
        <v>14.835000000000001</v>
      </c>
      <c r="N16" s="5">
        <v>10.015000000000001</v>
      </c>
      <c r="O16" s="5">
        <v>14.404</v>
      </c>
      <c r="P16" s="5">
        <v>10.87</v>
      </c>
      <c r="Q16" s="5">
        <v>8.5169999999999995</v>
      </c>
      <c r="R16" s="5">
        <v>8.6449999999999996</v>
      </c>
      <c r="S16" s="5">
        <v>7.8970000000000002</v>
      </c>
      <c r="T16" s="5">
        <v>9.0380000000000003</v>
      </c>
      <c r="U16" s="5">
        <v>6.992</v>
      </c>
      <c r="V16" s="5">
        <v>13.534000000000001</v>
      </c>
      <c r="W16" s="5">
        <v>9.9740000000000002</v>
      </c>
      <c r="X16" s="5">
        <v>13.59</v>
      </c>
      <c r="Y16" s="5">
        <v>8.7629999999999999</v>
      </c>
      <c r="Z16" s="5">
        <v>18.04</v>
      </c>
      <c r="AA16" s="5">
        <v>17.638999999999999</v>
      </c>
      <c r="AB16" s="5">
        <v>12.087</v>
      </c>
      <c r="AC16" s="5">
        <v>13.901999999999999</v>
      </c>
      <c r="AD16" s="5">
        <v>13.009</v>
      </c>
      <c r="AE16" s="5">
        <v>13.856999999999999</v>
      </c>
      <c r="AF16" s="5">
        <v>10.673999999999999</v>
      </c>
      <c r="AG16" s="5">
        <v>7.7649999999999997</v>
      </c>
      <c r="AH16" s="5">
        <v>7.9480000000000004</v>
      </c>
      <c r="AI16" s="5">
        <v>10.577999999999999</v>
      </c>
      <c r="AJ16" s="5">
        <v>9.8889999999999993</v>
      </c>
      <c r="AK16" s="5">
        <v>8.8089999999999993</v>
      </c>
      <c r="AL16" s="5">
        <v>10.397</v>
      </c>
      <c r="AM16" s="5">
        <v>9.3420000000000005</v>
      </c>
      <c r="AN16" s="5">
        <v>1.1499999999999999</v>
      </c>
      <c r="AO16" s="5">
        <v>6.7249999999999996</v>
      </c>
      <c r="AP16" s="5">
        <v>3.766</v>
      </c>
      <c r="AQ16" s="5">
        <v>5.609</v>
      </c>
      <c r="AR16" s="5">
        <v>0.77700000000000002</v>
      </c>
      <c r="AS16" s="5">
        <v>2.8109999999999999</v>
      </c>
      <c r="AT16" s="5">
        <v>-1.6839999999999999</v>
      </c>
      <c r="AU16" s="5">
        <v>2.52</v>
      </c>
      <c r="AV16" s="5">
        <v>5.5679999999999996</v>
      </c>
      <c r="AW16" s="5">
        <v>1.84</v>
      </c>
      <c r="AX16" s="5">
        <v>4.0220000000000002</v>
      </c>
      <c r="AY16" s="5">
        <v>1.546</v>
      </c>
      <c r="AZ16" s="5">
        <v>5.5049999999999999</v>
      </c>
      <c r="BA16" s="5">
        <v>3.99</v>
      </c>
      <c r="BB16" s="5">
        <v>-3.5819999999999999</v>
      </c>
      <c r="BC16" s="5">
        <v>-3.7280000000000002</v>
      </c>
      <c r="BD16" s="5">
        <v>-5.5019999999999998</v>
      </c>
      <c r="BE16" s="5">
        <v>4.6130000000000004</v>
      </c>
      <c r="BF16" s="5">
        <v>-6.1550000000000002</v>
      </c>
      <c r="BG16" s="5">
        <v>-3.6509999999999998</v>
      </c>
      <c r="BH16" s="5">
        <v>7.9560000000000004</v>
      </c>
      <c r="BI16" s="5">
        <v>-0.93200000000000005</v>
      </c>
      <c r="BJ16" s="5">
        <v>-7.2809999999999997</v>
      </c>
      <c r="BK16" s="5">
        <v>-1.0389999999999999</v>
      </c>
      <c r="BL16" s="5">
        <v>-1.5680000000000001</v>
      </c>
      <c r="BM16" s="5">
        <v>2.0059999999999998</v>
      </c>
      <c r="BN16" s="5">
        <v>0.38100000000000001</v>
      </c>
      <c r="BO16" s="5">
        <v>-2.08</v>
      </c>
      <c r="BP16" s="5">
        <v>-2.3090000000000002</v>
      </c>
      <c r="BQ16" s="5">
        <v>0.56599999999999995</v>
      </c>
      <c r="BR16" s="5">
        <v>0.94399999999999995</v>
      </c>
      <c r="BS16" s="5">
        <v>1.5349999999999999</v>
      </c>
      <c r="BT16" s="5">
        <v>0.50800000000000001</v>
      </c>
      <c r="BU16" s="5">
        <v>-14.375999999999999</v>
      </c>
      <c r="BV16" s="5">
        <v>5.7619999999999996</v>
      </c>
      <c r="BW16" s="5">
        <v>7.7649999999999997</v>
      </c>
      <c r="BX16" s="5">
        <v>18.95</v>
      </c>
      <c r="BY16" s="5">
        <v>2.3210000000000002</v>
      </c>
    </row>
    <row r="17" spans="1:77" x14ac:dyDescent="0.25">
      <c r="A17" s="3" t="s">
        <v>100</v>
      </c>
      <c r="B17" s="3" t="s">
        <v>101</v>
      </c>
      <c r="M17" s="5">
        <v>17.077000000000002</v>
      </c>
      <c r="N17" s="5">
        <v>13.94</v>
      </c>
      <c r="O17" s="5">
        <v>11.413</v>
      </c>
      <c r="P17" s="5">
        <v>9.4420000000000002</v>
      </c>
      <c r="Q17" s="5">
        <v>11.252000000000001</v>
      </c>
      <c r="R17" s="5">
        <v>8.6630000000000003</v>
      </c>
      <c r="S17" s="5">
        <v>8.1029999999999998</v>
      </c>
      <c r="T17" s="5">
        <v>8.5039999999999996</v>
      </c>
      <c r="U17" s="5">
        <v>3.22</v>
      </c>
      <c r="V17" s="5">
        <v>16.39</v>
      </c>
      <c r="W17" s="5">
        <v>13.680999999999999</v>
      </c>
      <c r="X17" s="5">
        <v>14.398</v>
      </c>
      <c r="Y17" s="5">
        <v>7.7610000000000001</v>
      </c>
      <c r="Z17" s="5">
        <v>17.442</v>
      </c>
      <c r="AA17" s="5">
        <v>12.53</v>
      </c>
      <c r="AB17" s="5">
        <v>12.058</v>
      </c>
      <c r="AC17" s="5">
        <v>15.718999999999999</v>
      </c>
      <c r="AD17" s="5">
        <v>10.628</v>
      </c>
      <c r="AE17" s="5">
        <v>9.7360000000000007</v>
      </c>
      <c r="AF17" s="5">
        <v>8.3780000000000001</v>
      </c>
      <c r="AG17" s="5">
        <v>8.5619999999999994</v>
      </c>
      <c r="AH17" s="5">
        <v>8.1120000000000001</v>
      </c>
      <c r="AI17" s="5">
        <v>7.7060000000000004</v>
      </c>
      <c r="AJ17" s="5">
        <v>7.077</v>
      </c>
      <c r="AK17" s="5">
        <v>3.617</v>
      </c>
      <c r="AL17" s="5">
        <v>4.4820000000000002</v>
      </c>
      <c r="AM17" s="5">
        <v>5.9340000000000002</v>
      </c>
      <c r="AN17" s="5">
        <v>1.617</v>
      </c>
      <c r="AO17" s="5">
        <v>4.9080000000000004</v>
      </c>
      <c r="AP17" s="5">
        <v>5.8739999999999997</v>
      </c>
      <c r="AQ17" s="5">
        <v>8.64</v>
      </c>
      <c r="AR17" s="5">
        <v>2.3460000000000001</v>
      </c>
      <c r="AS17" s="5">
        <v>-1.179</v>
      </c>
      <c r="AT17" s="5">
        <v>-8.2140000000000004</v>
      </c>
      <c r="AU17" s="5">
        <v>2.2320000000000002</v>
      </c>
      <c r="AV17" s="5">
        <v>6.843</v>
      </c>
      <c r="AW17" s="5">
        <v>3.0350000000000001</v>
      </c>
      <c r="AX17" s="5">
        <v>4.9240000000000004</v>
      </c>
      <c r="AY17" s="5">
        <v>8.7729999999999997</v>
      </c>
      <c r="AZ17" s="5">
        <v>6.359</v>
      </c>
      <c r="BA17" s="5">
        <v>2.8719999999999999</v>
      </c>
      <c r="BB17" s="5">
        <v>4.3070000000000004</v>
      </c>
      <c r="BC17" s="5">
        <v>-4.6970000000000001</v>
      </c>
      <c r="BD17" s="5">
        <v>0.48899999999999999</v>
      </c>
      <c r="BE17" s="5">
        <v>2.9969999999999999</v>
      </c>
      <c r="BF17" s="5">
        <v>0.222</v>
      </c>
      <c r="BG17" s="5">
        <v>4.2530000000000001</v>
      </c>
      <c r="BH17" s="5">
        <v>5.1559999999999997</v>
      </c>
      <c r="BI17" s="5">
        <v>0.34200000000000003</v>
      </c>
      <c r="BJ17" s="5">
        <v>-17.192</v>
      </c>
      <c r="BK17" s="5">
        <v>-0.63700000000000001</v>
      </c>
      <c r="BL17" s="5">
        <v>9.7100000000000009</v>
      </c>
      <c r="BM17" s="5">
        <v>1.2310000000000001</v>
      </c>
      <c r="BN17" s="5">
        <v>-3.258</v>
      </c>
      <c r="BO17" s="5">
        <v>3.2490000000000001</v>
      </c>
      <c r="BP17" s="5">
        <v>-2.4980000000000002</v>
      </c>
      <c r="BQ17" s="5">
        <v>-3.0510000000000002</v>
      </c>
      <c r="BR17" s="5">
        <v>-2.198</v>
      </c>
      <c r="BS17" s="5">
        <v>0.67400000000000004</v>
      </c>
      <c r="BT17" s="5">
        <v>5.0519999999999996</v>
      </c>
      <c r="BU17" s="5">
        <v>-9.5180000000000007</v>
      </c>
      <c r="BV17" s="5">
        <v>4.6050000000000004</v>
      </c>
      <c r="BW17" s="5">
        <v>4.99</v>
      </c>
      <c r="BX17" s="5">
        <v>13.332000000000001</v>
      </c>
      <c r="BY17" s="5">
        <v>-2.1070000000000002</v>
      </c>
    </row>
    <row r="18" spans="1:77" x14ac:dyDescent="0.25">
      <c r="A18" s="3" t="s">
        <v>102</v>
      </c>
      <c r="B18" s="3" t="s">
        <v>103</v>
      </c>
      <c r="C18" s="5">
        <v>23.574000000000002</v>
      </c>
      <c r="D18" s="5">
        <v>30.126999999999999</v>
      </c>
      <c r="E18" s="5">
        <v>24.574999999999999</v>
      </c>
      <c r="F18" s="5">
        <v>7.2770000000000001</v>
      </c>
      <c r="G18" s="5">
        <v>-12.801</v>
      </c>
      <c r="H18" s="5">
        <v>6.5149999999999997</v>
      </c>
      <c r="I18" s="5">
        <v>15.473000000000001</v>
      </c>
      <c r="J18" s="5">
        <v>15.159000000000001</v>
      </c>
      <c r="K18" s="5">
        <v>13.3</v>
      </c>
      <c r="L18" s="5">
        <v>9.7490000000000006</v>
      </c>
      <c r="M18" s="5">
        <v>15.162000000000001</v>
      </c>
      <c r="N18" s="5">
        <v>4.7130000000000001</v>
      </c>
      <c r="O18" s="5">
        <v>13.007</v>
      </c>
      <c r="P18" s="5">
        <v>8.2059999999999995</v>
      </c>
      <c r="Q18" s="5">
        <v>8.1859999999999999</v>
      </c>
      <c r="R18" s="5">
        <v>4.2329999999999997</v>
      </c>
      <c r="S18" s="5">
        <v>15.617000000000001</v>
      </c>
      <c r="T18" s="5">
        <v>6.5830000000000002</v>
      </c>
      <c r="U18" s="5">
        <v>4.6260000000000003</v>
      </c>
      <c r="V18" s="5">
        <v>14.132999999999999</v>
      </c>
      <c r="W18" s="5">
        <v>16.71</v>
      </c>
      <c r="X18" s="5">
        <v>19.699000000000002</v>
      </c>
      <c r="Y18" s="5">
        <v>12.691000000000001</v>
      </c>
      <c r="Z18" s="5">
        <v>13.801</v>
      </c>
      <c r="AA18" s="5">
        <v>6.2679999999999998</v>
      </c>
      <c r="AB18" s="5">
        <v>19.408000000000001</v>
      </c>
      <c r="AC18" s="5">
        <v>28.39</v>
      </c>
      <c r="AD18" s="5">
        <v>10.675000000000001</v>
      </c>
      <c r="AE18" s="5">
        <v>8.1780000000000008</v>
      </c>
      <c r="AF18" s="5">
        <v>5.2270000000000003</v>
      </c>
      <c r="AG18" s="5">
        <v>5.9820000000000002</v>
      </c>
      <c r="AH18" s="5">
        <v>9.4830000000000005</v>
      </c>
      <c r="AI18" s="5">
        <v>8.7710000000000008</v>
      </c>
      <c r="AJ18" s="5">
        <v>13.823</v>
      </c>
      <c r="AK18" s="5">
        <v>5.04</v>
      </c>
      <c r="AL18" s="5">
        <v>3.8290000000000002</v>
      </c>
      <c r="AM18" s="5">
        <v>10.847</v>
      </c>
      <c r="AN18" s="5">
        <v>4.9619999999999997</v>
      </c>
      <c r="AO18" s="5">
        <v>12.349</v>
      </c>
      <c r="AP18" s="5">
        <v>6.9909999999999997</v>
      </c>
      <c r="AQ18" s="5">
        <v>4.306</v>
      </c>
      <c r="AR18" s="5">
        <v>1.276</v>
      </c>
      <c r="AS18" s="5">
        <v>4.1689999999999996</v>
      </c>
      <c r="AT18" s="5">
        <v>0.85399999999999998</v>
      </c>
      <c r="AU18" s="5">
        <v>3.214</v>
      </c>
      <c r="AV18" s="5">
        <v>-0.39</v>
      </c>
      <c r="AW18" s="5">
        <v>1.923</v>
      </c>
      <c r="AX18" s="5">
        <v>15.244999999999999</v>
      </c>
      <c r="AY18" s="5">
        <v>4.9960000000000004</v>
      </c>
      <c r="AZ18" s="5">
        <v>7.0979999999999999</v>
      </c>
      <c r="BA18" s="5">
        <v>3.3210000000000002</v>
      </c>
      <c r="BB18" s="5">
        <v>1.5620000000000001</v>
      </c>
      <c r="BC18" s="5">
        <v>4.0830000000000002</v>
      </c>
      <c r="BD18" s="5">
        <v>-2.593</v>
      </c>
      <c r="BE18" s="5">
        <v>-2.9830000000000001</v>
      </c>
      <c r="BF18" s="5">
        <v>4.1159999999999997</v>
      </c>
      <c r="BG18" s="5">
        <v>0.47699999999999998</v>
      </c>
      <c r="BH18" s="5">
        <v>1.972</v>
      </c>
      <c r="BI18" s="5">
        <v>-9.7000000000000003E-2</v>
      </c>
      <c r="BJ18" s="5">
        <v>-10.487</v>
      </c>
      <c r="BK18" s="5">
        <v>9.7729999999999997</v>
      </c>
      <c r="BL18" s="5">
        <v>-6.0830000000000002</v>
      </c>
      <c r="BM18" s="5">
        <v>3.1030000000000002</v>
      </c>
      <c r="BN18" s="5">
        <v>3.9089999999999998</v>
      </c>
      <c r="BO18" s="5">
        <v>3.1589999999999998</v>
      </c>
      <c r="BP18" s="5">
        <v>10.987</v>
      </c>
      <c r="BQ18" s="5">
        <v>1.889</v>
      </c>
      <c r="BR18" s="5">
        <v>-0.186</v>
      </c>
      <c r="BS18" s="5">
        <v>10.744999999999999</v>
      </c>
      <c r="BT18" s="5">
        <v>5.2229999999999999</v>
      </c>
      <c r="BU18" s="5">
        <v>-25.893000000000001</v>
      </c>
      <c r="BV18" s="5">
        <v>11.382</v>
      </c>
      <c r="BW18" s="5">
        <v>0.78900000000000003</v>
      </c>
      <c r="BX18" s="5">
        <v>21.734999999999999</v>
      </c>
      <c r="BY18" s="5">
        <v>-2.956</v>
      </c>
    </row>
    <row r="19" spans="1:77" x14ac:dyDescent="0.25">
      <c r="A19" s="3" t="s">
        <v>104</v>
      </c>
      <c r="B19" s="3" t="s">
        <v>105</v>
      </c>
      <c r="C19" s="5">
        <v>13.45</v>
      </c>
      <c r="D19" s="5">
        <v>53.222999999999999</v>
      </c>
      <c r="E19" s="5">
        <v>6.6580000000000004</v>
      </c>
      <c r="F19" s="5">
        <v>-5.9710000000000001</v>
      </c>
      <c r="G19" s="5">
        <v>4.5060000000000002</v>
      </c>
      <c r="H19" s="5">
        <v>9.6709999999999994</v>
      </c>
      <c r="I19" s="5">
        <v>11.023999999999999</v>
      </c>
      <c r="J19" s="5">
        <v>16.413</v>
      </c>
      <c r="K19" s="5">
        <v>12.446</v>
      </c>
      <c r="L19" s="5">
        <v>6.8369999999999997</v>
      </c>
      <c r="M19" s="5">
        <v>13.176</v>
      </c>
      <c r="N19" s="5">
        <v>8.3989999999999991</v>
      </c>
      <c r="O19" s="5">
        <v>7.83</v>
      </c>
      <c r="P19" s="5">
        <v>10.1</v>
      </c>
      <c r="Q19" s="5">
        <v>10.746</v>
      </c>
      <c r="R19" s="5">
        <v>4.7409999999999997</v>
      </c>
      <c r="S19" s="5">
        <v>7.59</v>
      </c>
      <c r="T19" s="5">
        <v>4.5510000000000002</v>
      </c>
      <c r="U19" s="5">
        <v>6.0330000000000004</v>
      </c>
      <c r="V19" s="5">
        <v>13.754</v>
      </c>
      <c r="W19" s="5">
        <v>13.086</v>
      </c>
      <c r="X19" s="5">
        <v>10.489000000000001</v>
      </c>
      <c r="Y19" s="5">
        <v>10.082000000000001</v>
      </c>
      <c r="Z19" s="5">
        <v>16.765999999999998</v>
      </c>
      <c r="AA19" s="5">
        <v>23.78</v>
      </c>
      <c r="AB19" s="5">
        <v>2.5870000000000002</v>
      </c>
      <c r="AC19" s="5">
        <v>13.904999999999999</v>
      </c>
      <c r="AD19" s="5">
        <v>11.018000000000001</v>
      </c>
      <c r="AE19" s="5">
        <v>11.332000000000001</v>
      </c>
      <c r="AF19" s="5">
        <v>11.808</v>
      </c>
      <c r="AG19" s="5">
        <v>10.672000000000001</v>
      </c>
      <c r="AH19" s="5">
        <v>8.07</v>
      </c>
      <c r="AI19" s="5">
        <v>11.95</v>
      </c>
      <c r="AJ19" s="5">
        <v>11.327999999999999</v>
      </c>
      <c r="AK19" s="5">
        <v>7.4710000000000001</v>
      </c>
      <c r="AL19" s="5">
        <v>8.093</v>
      </c>
      <c r="AM19" s="5">
        <v>6.5650000000000004</v>
      </c>
      <c r="AN19" s="5">
        <v>1.6950000000000001</v>
      </c>
      <c r="AO19" s="5">
        <v>8.2929999999999993</v>
      </c>
      <c r="AP19" s="5">
        <v>6.6120000000000001</v>
      </c>
      <c r="AQ19" s="5">
        <v>5.2779999999999996</v>
      </c>
      <c r="AR19" s="5">
        <v>1.377</v>
      </c>
      <c r="AS19" s="5">
        <v>0.94499999999999995</v>
      </c>
      <c r="AT19" s="5">
        <v>-4.2690000000000001</v>
      </c>
      <c r="AU19" s="5">
        <v>1.8680000000000001</v>
      </c>
      <c r="AV19" s="5">
        <v>6.4649999999999999</v>
      </c>
      <c r="AW19" s="5">
        <v>-1.597</v>
      </c>
      <c r="AX19" s="5">
        <v>4.6040000000000001</v>
      </c>
      <c r="AY19" s="5">
        <v>3.95</v>
      </c>
      <c r="AZ19" s="5">
        <v>1.7250000000000001</v>
      </c>
      <c r="BA19" s="5">
        <v>6.6580000000000004</v>
      </c>
      <c r="BB19" s="5">
        <v>1.79</v>
      </c>
      <c r="BC19" s="5">
        <v>-1.639</v>
      </c>
      <c r="BD19" s="5">
        <v>-0.98799999999999999</v>
      </c>
      <c r="BE19" s="5">
        <v>0.247</v>
      </c>
      <c r="BF19" s="5">
        <v>1.3120000000000001</v>
      </c>
      <c r="BG19" s="5">
        <v>1.4019999999999999</v>
      </c>
      <c r="BH19" s="5">
        <v>4.2060000000000004</v>
      </c>
      <c r="BI19" s="5">
        <v>-1.702</v>
      </c>
      <c r="BJ19" s="5">
        <v>-6.782</v>
      </c>
      <c r="BK19" s="5">
        <v>-0.59299999999999997</v>
      </c>
      <c r="BL19" s="5">
        <v>5.2850000000000001</v>
      </c>
      <c r="BM19" s="5">
        <v>-0.56000000000000005</v>
      </c>
      <c r="BN19" s="5">
        <v>1.2270000000000001</v>
      </c>
      <c r="BO19" s="5">
        <v>-0.13</v>
      </c>
      <c r="BP19" s="5">
        <v>3.2429999999999999</v>
      </c>
      <c r="BQ19" s="5">
        <v>-1.0369999999999999</v>
      </c>
      <c r="BR19" s="5">
        <v>1.7709999999999999</v>
      </c>
      <c r="BS19" s="5">
        <v>0.67600000000000005</v>
      </c>
      <c r="BT19" s="5">
        <v>2.851</v>
      </c>
      <c r="BU19" s="5">
        <v>-10.041</v>
      </c>
      <c r="BV19" s="5">
        <v>7.3949999999999996</v>
      </c>
      <c r="BW19" s="5">
        <v>11.436</v>
      </c>
      <c r="BX19" s="5">
        <v>8.3059999999999992</v>
      </c>
      <c r="BY19" s="5">
        <v>2.1030000000000002</v>
      </c>
    </row>
    <row r="20" spans="1:77" x14ac:dyDescent="0.25">
      <c r="A20" s="3" t="s">
        <v>106</v>
      </c>
      <c r="B20" s="3" t="s">
        <v>107</v>
      </c>
      <c r="M20" s="5">
        <v>11.182</v>
      </c>
      <c r="N20" s="5">
        <v>6.7350000000000003</v>
      </c>
      <c r="O20" s="5">
        <v>6.1230000000000002</v>
      </c>
      <c r="P20" s="5">
        <v>13.912000000000001</v>
      </c>
      <c r="Q20" s="5">
        <v>6.7069999999999999</v>
      </c>
      <c r="R20" s="5">
        <v>-1.931</v>
      </c>
      <c r="S20" s="5">
        <v>9.2210000000000001</v>
      </c>
      <c r="T20" s="5">
        <v>1.6870000000000001</v>
      </c>
      <c r="U20" s="5">
        <v>1.2110000000000001</v>
      </c>
      <c r="V20" s="5">
        <v>13.048999999999999</v>
      </c>
      <c r="W20" s="5">
        <v>4.484</v>
      </c>
      <c r="X20" s="5">
        <v>10.638999999999999</v>
      </c>
      <c r="Y20" s="5">
        <v>11.827999999999999</v>
      </c>
      <c r="Z20" s="5">
        <v>9.9510000000000005</v>
      </c>
      <c r="AA20" s="5">
        <v>13.891999999999999</v>
      </c>
      <c r="AB20" s="5">
        <v>13.109</v>
      </c>
      <c r="AC20" s="5">
        <v>8.3230000000000004</v>
      </c>
      <c r="AD20" s="5">
        <v>11.112</v>
      </c>
      <c r="AE20" s="5">
        <v>7.03</v>
      </c>
      <c r="AF20" s="5">
        <v>11.529</v>
      </c>
      <c r="AG20" s="5">
        <v>9.1910000000000007</v>
      </c>
      <c r="AH20" s="5">
        <v>4.5640000000000001</v>
      </c>
      <c r="AI20" s="5">
        <v>12.221</v>
      </c>
      <c r="AJ20" s="5">
        <v>10.875</v>
      </c>
      <c r="AK20" s="5">
        <v>4.34</v>
      </c>
      <c r="AL20" s="5">
        <v>8.57</v>
      </c>
      <c r="AM20" s="5">
        <v>10.294</v>
      </c>
      <c r="AN20" s="5">
        <v>-0.72399999999999998</v>
      </c>
      <c r="AO20" s="5">
        <v>-1.2569999999999999</v>
      </c>
      <c r="AP20" s="5">
        <v>1.556</v>
      </c>
      <c r="AQ20" s="5">
        <v>4.47</v>
      </c>
      <c r="AR20" s="5">
        <v>-1.5760000000000001</v>
      </c>
      <c r="AS20" s="5">
        <v>1.5529999999999999</v>
      </c>
      <c r="AT20" s="5">
        <v>-7.7779999999999996</v>
      </c>
      <c r="AU20" s="5">
        <v>-2.5139999999999998</v>
      </c>
      <c r="AV20" s="5">
        <v>0.68200000000000005</v>
      </c>
      <c r="AW20" s="5">
        <v>-6.7990000000000004</v>
      </c>
      <c r="AX20" s="5">
        <v>-0.28299999999999997</v>
      </c>
      <c r="AY20" s="5">
        <v>-0.94</v>
      </c>
      <c r="AZ20" s="5">
        <v>-4.3049999999999997</v>
      </c>
      <c r="BA20" s="5">
        <v>-2.7240000000000002</v>
      </c>
      <c r="BB20" s="5">
        <v>-0.315</v>
      </c>
      <c r="BC20" s="5">
        <v>-2.5179999999999998</v>
      </c>
      <c r="BD20" s="5">
        <v>-2.86</v>
      </c>
      <c r="BE20" s="5">
        <v>-6.7779999999999996</v>
      </c>
      <c r="BF20" s="5">
        <v>-8.4459999999999997</v>
      </c>
      <c r="BG20" s="5">
        <v>-5.5069999999999997</v>
      </c>
      <c r="BH20" s="5">
        <v>2.7309999999999999</v>
      </c>
      <c r="BI20" s="5">
        <v>-5.6369999999999996</v>
      </c>
      <c r="BJ20" s="5">
        <v>-16.329999999999998</v>
      </c>
      <c r="BK20" s="5">
        <v>-3.0840000000000001</v>
      </c>
      <c r="BL20" s="5">
        <v>6.99</v>
      </c>
      <c r="BM20" s="5">
        <v>3.4470000000000001</v>
      </c>
      <c r="BN20" s="5">
        <v>-3.294</v>
      </c>
      <c r="BO20" s="5">
        <v>-4.3129999999999997</v>
      </c>
      <c r="BP20" s="5">
        <v>4.1159999999999997</v>
      </c>
      <c r="BQ20" s="5">
        <v>-0.58699999999999997</v>
      </c>
      <c r="BR20" s="5">
        <v>2.6070000000000002</v>
      </c>
      <c r="BS20" s="5">
        <v>3.774</v>
      </c>
      <c r="BT20" s="5">
        <v>4.3789999999999996</v>
      </c>
      <c r="BU20" s="5">
        <v>-4.1369999999999996</v>
      </c>
      <c r="BV20" s="5">
        <v>11.339</v>
      </c>
      <c r="BW20" s="5">
        <v>3.34</v>
      </c>
      <c r="BX20" s="5">
        <v>19.332999999999998</v>
      </c>
      <c r="BY20" s="5">
        <v>12.679</v>
      </c>
    </row>
    <row r="21" spans="1:77" x14ac:dyDescent="0.25">
      <c r="A21" s="3" t="s">
        <v>108</v>
      </c>
      <c r="B21" s="3" t="s">
        <v>109</v>
      </c>
      <c r="M21" s="5">
        <v>11.882999999999999</v>
      </c>
      <c r="N21" s="5">
        <v>10.17</v>
      </c>
      <c r="O21" s="5">
        <v>11.766999999999999</v>
      </c>
      <c r="P21" s="5">
        <v>7.4279999999999999</v>
      </c>
      <c r="Q21" s="5">
        <v>12.477</v>
      </c>
      <c r="R21" s="5">
        <v>7.1970000000000001</v>
      </c>
      <c r="S21" s="5">
        <v>7.1710000000000003</v>
      </c>
      <c r="T21" s="5">
        <v>5.8079999999999998</v>
      </c>
      <c r="U21" s="5">
        <v>10.44</v>
      </c>
      <c r="V21" s="5">
        <v>18.116</v>
      </c>
      <c r="W21" s="5">
        <v>12.138</v>
      </c>
      <c r="X21" s="5">
        <v>12.89</v>
      </c>
      <c r="Y21" s="5">
        <v>12.557</v>
      </c>
      <c r="Z21" s="5">
        <v>12.632999999999999</v>
      </c>
      <c r="AA21" s="5">
        <v>25.786999999999999</v>
      </c>
      <c r="AB21" s="5">
        <v>6.2350000000000003</v>
      </c>
      <c r="AC21" s="5">
        <v>10.678000000000001</v>
      </c>
      <c r="AD21" s="5">
        <v>9.657</v>
      </c>
      <c r="AE21" s="5">
        <v>10.762</v>
      </c>
      <c r="AF21" s="5">
        <v>11.291</v>
      </c>
      <c r="AG21" s="5">
        <v>11.849</v>
      </c>
      <c r="AH21" s="5">
        <v>7.492</v>
      </c>
      <c r="AI21" s="5">
        <v>13.725</v>
      </c>
      <c r="AJ21" s="5">
        <v>9.0009999999999994</v>
      </c>
      <c r="AK21" s="5">
        <v>8.9949999999999992</v>
      </c>
      <c r="AL21" s="5">
        <v>8.1620000000000008</v>
      </c>
      <c r="AM21" s="5">
        <v>11.923999999999999</v>
      </c>
      <c r="AN21" s="5">
        <v>5.0970000000000004</v>
      </c>
      <c r="AO21" s="5">
        <v>8.843</v>
      </c>
      <c r="AP21" s="5">
        <v>6.58</v>
      </c>
      <c r="AQ21" s="5">
        <v>9.4109999999999996</v>
      </c>
      <c r="AR21" s="5">
        <v>3.3559999999999999</v>
      </c>
      <c r="AS21" s="5">
        <v>1.3340000000000001</v>
      </c>
      <c r="AT21" s="5">
        <v>-1.9419999999999999</v>
      </c>
      <c r="AU21" s="5">
        <v>-0.27</v>
      </c>
      <c r="AV21" s="5">
        <v>9.7360000000000007</v>
      </c>
      <c r="AW21" s="5">
        <v>-1.8879999999999999</v>
      </c>
      <c r="AX21" s="5">
        <v>3.4430000000000001</v>
      </c>
      <c r="AY21" s="5">
        <v>3.645</v>
      </c>
      <c r="AZ21" s="5">
        <v>1.69</v>
      </c>
      <c r="BA21" s="5">
        <v>5.556</v>
      </c>
      <c r="BB21" s="5">
        <v>2.665</v>
      </c>
      <c r="BC21" s="5">
        <v>-0.54600000000000004</v>
      </c>
      <c r="BD21" s="5">
        <v>-0.81499999999999995</v>
      </c>
      <c r="BE21" s="5">
        <v>-2.7730000000000001</v>
      </c>
      <c r="BF21" s="5">
        <v>-4</v>
      </c>
      <c r="BG21" s="5">
        <v>-2.698</v>
      </c>
      <c r="BH21" s="5">
        <v>2.3090000000000002</v>
      </c>
      <c r="BI21" s="5">
        <v>-2.3130000000000002</v>
      </c>
      <c r="BJ21" s="5">
        <v>-8.3559999999999999</v>
      </c>
      <c r="BK21" s="5">
        <v>-5.5780000000000003</v>
      </c>
      <c r="BL21" s="5">
        <v>6.6689999999999996</v>
      </c>
      <c r="BM21" s="5">
        <v>-1.405</v>
      </c>
      <c r="BN21" s="5">
        <v>-2.2629999999999999</v>
      </c>
      <c r="BO21" s="5">
        <v>-0.61799999999999999</v>
      </c>
      <c r="BP21" s="5">
        <v>-0.23599999999999999</v>
      </c>
      <c r="BQ21" s="5">
        <v>0.88400000000000001</v>
      </c>
      <c r="BR21" s="5">
        <v>0.39</v>
      </c>
      <c r="BS21" s="5">
        <v>0.39200000000000002</v>
      </c>
      <c r="BT21" s="5">
        <v>1.5549999999999999</v>
      </c>
      <c r="BU21" s="5">
        <v>-13.242000000000001</v>
      </c>
      <c r="BV21" s="5">
        <v>3.9140000000000001</v>
      </c>
      <c r="BW21" s="5">
        <v>17.265000000000001</v>
      </c>
      <c r="BX21" s="5">
        <v>1.645</v>
      </c>
      <c r="BY21" s="5">
        <v>-7.41</v>
      </c>
    </row>
    <row r="22" spans="1:77" x14ac:dyDescent="0.25">
      <c r="A22" s="3" t="s">
        <v>110</v>
      </c>
      <c r="B22" s="3" t="s">
        <v>111</v>
      </c>
      <c r="M22" s="5">
        <v>11.879</v>
      </c>
      <c r="N22" s="5">
        <v>5.984</v>
      </c>
      <c r="O22" s="5">
        <v>2.6269999999999998</v>
      </c>
      <c r="P22" s="5">
        <v>7.1719999999999997</v>
      </c>
      <c r="Q22" s="5">
        <v>10.367000000000001</v>
      </c>
      <c r="R22" s="5">
        <v>4.75</v>
      </c>
      <c r="S22" s="5">
        <v>6.9720000000000004</v>
      </c>
      <c r="T22" s="5">
        <v>2.0499999999999998</v>
      </c>
      <c r="U22" s="5">
        <v>4.2910000000000004</v>
      </c>
      <c r="V22" s="5">
        <v>7.835</v>
      </c>
      <c r="W22" s="5">
        <v>12.79</v>
      </c>
      <c r="X22" s="5">
        <v>13.134</v>
      </c>
      <c r="Y22" s="5">
        <v>7.3849999999999998</v>
      </c>
      <c r="Z22" s="5">
        <v>16.736000000000001</v>
      </c>
      <c r="AA22" s="5">
        <v>37.271999999999998</v>
      </c>
      <c r="AB22" s="5">
        <v>-6.673</v>
      </c>
      <c r="AC22" s="5">
        <v>14.920999999999999</v>
      </c>
      <c r="AD22" s="5">
        <v>9.5630000000000006</v>
      </c>
      <c r="AE22" s="5">
        <v>11.826000000000001</v>
      </c>
      <c r="AF22" s="5">
        <v>12.244999999999999</v>
      </c>
      <c r="AG22" s="5">
        <v>9.6969999999999992</v>
      </c>
      <c r="AH22" s="5">
        <v>8.0619999999999994</v>
      </c>
      <c r="AI22" s="5">
        <v>8.0350000000000001</v>
      </c>
      <c r="AJ22" s="5">
        <v>9.3919999999999995</v>
      </c>
      <c r="AK22" s="5">
        <v>6.8920000000000003</v>
      </c>
      <c r="AL22" s="5">
        <v>6.625</v>
      </c>
      <c r="AM22" s="5">
        <v>4.734</v>
      </c>
      <c r="AN22" s="5">
        <v>1.083</v>
      </c>
      <c r="AO22" s="5">
        <v>10.09</v>
      </c>
      <c r="AP22" s="5">
        <v>4.8520000000000003</v>
      </c>
      <c r="AQ22" s="5">
        <v>0.79500000000000004</v>
      </c>
      <c r="AR22" s="5">
        <v>1.038</v>
      </c>
      <c r="AS22" s="5">
        <v>0.71699999999999997</v>
      </c>
      <c r="AT22" s="5">
        <v>-1.264</v>
      </c>
      <c r="AU22" s="5">
        <v>2.1339999999999999</v>
      </c>
      <c r="AV22" s="5">
        <v>6.5890000000000004</v>
      </c>
      <c r="AW22" s="5">
        <v>-0.89100000000000001</v>
      </c>
      <c r="AX22" s="5">
        <v>6.9630000000000001</v>
      </c>
      <c r="AY22" s="5">
        <v>1.79</v>
      </c>
      <c r="AZ22" s="5">
        <v>2.198</v>
      </c>
      <c r="BA22" s="5">
        <v>3.101</v>
      </c>
      <c r="BB22" s="5">
        <v>-4.3159999999999998</v>
      </c>
      <c r="BC22" s="5">
        <v>-9.4060000000000006</v>
      </c>
      <c r="BD22" s="5">
        <v>-0.56000000000000005</v>
      </c>
      <c r="BE22" s="5">
        <v>2.581</v>
      </c>
      <c r="BF22" s="5">
        <v>5.5289999999999999</v>
      </c>
      <c r="BG22" s="5">
        <v>0.122</v>
      </c>
      <c r="BH22" s="5">
        <v>6.492</v>
      </c>
      <c r="BI22" s="5">
        <v>3.85</v>
      </c>
      <c r="BJ22" s="5">
        <v>-3.234</v>
      </c>
      <c r="BK22" s="5">
        <v>-1.246</v>
      </c>
      <c r="BL22" s="5">
        <v>8.5190000000000001</v>
      </c>
      <c r="BM22" s="5">
        <v>0.72099999999999997</v>
      </c>
      <c r="BN22" s="5">
        <v>11.412000000000001</v>
      </c>
      <c r="BO22" s="5">
        <v>3.9239999999999999</v>
      </c>
      <c r="BP22" s="5">
        <v>7.7270000000000003</v>
      </c>
      <c r="BQ22" s="5">
        <v>-3.8650000000000002</v>
      </c>
      <c r="BR22" s="5">
        <v>8.2720000000000002</v>
      </c>
      <c r="BS22" s="5">
        <v>-2.8540000000000001</v>
      </c>
      <c r="BT22" s="5">
        <v>5.2839999999999998</v>
      </c>
      <c r="BU22" s="5">
        <v>-10.518000000000001</v>
      </c>
      <c r="BV22" s="5">
        <v>-1.01</v>
      </c>
      <c r="BW22" s="5">
        <v>12.779</v>
      </c>
      <c r="BX22" s="5">
        <v>6.1820000000000004</v>
      </c>
      <c r="BY22" s="5">
        <v>-2.5449999999999999</v>
      </c>
    </row>
    <row r="23" spans="1:77" x14ac:dyDescent="0.25">
      <c r="A23" s="3" t="s">
        <v>112</v>
      </c>
      <c r="B23" s="3" t="s">
        <v>113</v>
      </c>
      <c r="M23" s="5">
        <v>9.6980000000000004</v>
      </c>
      <c r="N23" s="5">
        <v>13.569000000000001</v>
      </c>
      <c r="O23" s="5">
        <v>9.92</v>
      </c>
      <c r="P23" s="5">
        <v>11.331</v>
      </c>
      <c r="Q23" s="5">
        <v>13.018000000000001</v>
      </c>
      <c r="R23" s="5">
        <v>9.8170000000000002</v>
      </c>
      <c r="S23" s="5">
        <v>11.371</v>
      </c>
      <c r="T23" s="5">
        <v>9.2040000000000006</v>
      </c>
      <c r="U23" s="5">
        <v>4.0570000000000004</v>
      </c>
      <c r="V23" s="5">
        <v>12.752000000000001</v>
      </c>
      <c r="W23" s="5">
        <v>12.797000000000001</v>
      </c>
      <c r="X23" s="5">
        <v>11.167</v>
      </c>
      <c r="Y23" s="5">
        <v>11.138</v>
      </c>
      <c r="Z23" s="5">
        <v>12.670999999999999</v>
      </c>
      <c r="AA23" s="5">
        <v>15.949</v>
      </c>
      <c r="AB23" s="5">
        <v>10.864000000000001</v>
      </c>
      <c r="AC23" s="5">
        <v>13.483000000000001</v>
      </c>
      <c r="AD23" s="5">
        <v>8.3070000000000004</v>
      </c>
      <c r="AE23" s="5">
        <v>18.902000000000001</v>
      </c>
      <c r="AF23" s="5">
        <v>1.218</v>
      </c>
      <c r="AG23" s="5">
        <v>15.689</v>
      </c>
      <c r="AH23" s="5">
        <v>16.623000000000001</v>
      </c>
      <c r="AI23" s="5">
        <v>13.465999999999999</v>
      </c>
      <c r="AJ23" s="5">
        <v>13.999000000000001</v>
      </c>
      <c r="AK23" s="5">
        <v>10.446</v>
      </c>
      <c r="AL23" s="5">
        <v>11.744999999999999</v>
      </c>
      <c r="AM23" s="5">
        <v>9.7260000000000009</v>
      </c>
      <c r="AN23" s="5">
        <v>4.4630000000000001</v>
      </c>
      <c r="AO23" s="5">
        <v>8.93</v>
      </c>
      <c r="AP23" s="5">
        <v>9.1150000000000002</v>
      </c>
      <c r="AQ23" s="5">
        <v>9.0459999999999994</v>
      </c>
      <c r="AR23" s="5">
        <v>7.9790000000000001</v>
      </c>
      <c r="AS23" s="5">
        <v>4.8650000000000002</v>
      </c>
      <c r="AT23" s="5">
        <v>7.351</v>
      </c>
      <c r="AU23" s="5">
        <v>7.0000000000000007E-2</v>
      </c>
      <c r="AV23" s="5">
        <v>3.9950000000000001</v>
      </c>
      <c r="AW23" s="5">
        <v>4.2779999999999996</v>
      </c>
      <c r="AX23" s="5">
        <v>5.415</v>
      </c>
      <c r="AY23" s="5">
        <v>2.3090000000000002</v>
      </c>
      <c r="AZ23" s="5">
        <v>6.1230000000000002</v>
      </c>
      <c r="BA23" s="5">
        <v>12.619</v>
      </c>
      <c r="BB23" s="5">
        <v>13.773999999999999</v>
      </c>
      <c r="BC23" s="5">
        <v>2.3050000000000002</v>
      </c>
      <c r="BD23" s="5">
        <v>6.2949999999999999</v>
      </c>
      <c r="BE23" s="5">
        <v>-2.99</v>
      </c>
      <c r="BF23" s="5">
        <v>4.3079999999999998</v>
      </c>
      <c r="BG23" s="5">
        <v>9.9220000000000006</v>
      </c>
      <c r="BH23" s="5">
        <v>-3.6840000000000002</v>
      </c>
      <c r="BI23" s="5">
        <v>-5.0830000000000002</v>
      </c>
      <c r="BJ23" s="5">
        <v>-4.17</v>
      </c>
      <c r="BK23" s="5">
        <v>-0.40400000000000003</v>
      </c>
      <c r="BL23" s="5">
        <v>0.129</v>
      </c>
      <c r="BM23" s="5">
        <v>-1.4590000000000001</v>
      </c>
      <c r="BN23" s="5">
        <v>3.323</v>
      </c>
      <c r="BO23" s="5">
        <v>-4.657</v>
      </c>
      <c r="BP23" s="5">
        <v>6.4080000000000004</v>
      </c>
      <c r="BQ23" s="5">
        <v>-0.1</v>
      </c>
      <c r="BR23" s="5">
        <v>-1.2E-2</v>
      </c>
      <c r="BS23" s="5">
        <v>7.8E-2</v>
      </c>
      <c r="BT23" s="5">
        <v>2.8260000000000001</v>
      </c>
      <c r="BU23" s="5">
        <v>-3.6280000000000001</v>
      </c>
      <c r="BV23" s="5">
        <v>9.24</v>
      </c>
      <c r="BW23" s="5">
        <v>13.502000000000001</v>
      </c>
      <c r="BX23" s="5">
        <v>4.7140000000000004</v>
      </c>
      <c r="BY23" s="5">
        <v>7.8650000000000002</v>
      </c>
    </row>
    <row r="24" spans="1:77" x14ac:dyDescent="0.25">
      <c r="A24" s="3" t="s">
        <v>114</v>
      </c>
      <c r="B24" s="3" t="s">
        <v>115</v>
      </c>
      <c r="M24" s="5">
        <v>11.611000000000001</v>
      </c>
      <c r="N24" s="5">
        <v>10.773</v>
      </c>
      <c r="O24" s="5">
        <v>7.6020000000000003</v>
      </c>
      <c r="P24" s="5">
        <v>14.961</v>
      </c>
      <c r="Q24" s="5">
        <v>13.808999999999999</v>
      </c>
      <c r="R24" s="5">
        <v>6.2519999999999998</v>
      </c>
      <c r="S24" s="5">
        <v>9</v>
      </c>
      <c r="T24" s="5">
        <v>5.2290000000000001</v>
      </c>
      <c r="U24" s="5">
        <v>11.801</v>
      </c>
      <c r="V24" s="5">
        <v>11.513999999999999</v>
      </c>
      <c r="W24" s="5">
        <v>11.047000000000001</v>
      </c>
      <c r="X24" s="5">
        <v>11.861000000000001</v>
      </c>
      <c r="Y24" s="5">
        <v>11.288</v>
      </c>
      <c r="Z24" s="5">
        <v>20.655000000000001</v>
      </c>
      <c r="AA24" s="5">
        <v>28.321000000000002</v>
      </c>
      <c r="AB24" s="5">
        <v>-6.1970000000000001</v>
      </c>
      <c r="AC24" s="5">
        <v>15.183999999999999</v>
      </c>
      <c r="AD24" s="5">
        <v>14.552</v>
      </c>
      <c r="AE24" s="5">
        <v>14.407999999999999</v>
      </c>
      <c r="AF24" s="5">
        <v>11.750999999999999</v>
      </c>
      <c r="AG24" s="5">
        <v>6.4950000000000001</v>
      </c>
      <c r="AH24" s="5">
        <v>2.3149999999999999</v>
      </c>
      <c r="AI24" s="5">
        <v>8.2170000000000005</v>
      </c>
      <c r="AJ24" s="5">
        <v>9.4359999999999999</v>
      </c>
      <c r="AK24" s="5">
        <v>5.99</v>
      </c>
      <c r="AL24" s="5">
        <v>7.0570000000000004</v>
      </c>
      <c r="AM24" s="5">
        <v>14.018000000000001</v>
      </c>
      <c r="AN24" s="5">
        <v>5.4779999999999998</v>
      </c>
      <c r="AO24" s="5">
        <v>13.067</v>
      </c>
      <c r="AP24" s="5">
        <v>5.0919999999999996</v>
      </c>
      <c r="AQ24" s="5">
        <v>1.2829999999999999</v>
      </c>
      <c r="AR24" s="5">
        <v>6.7000000000000004E-2</v>
      </c>
      <c r="AS24" s="5">
        <v>3.1859999999999999</v>
      </c>
      <c r="AT24" s="5">
        <v>-4.5830000000000002</v>
      </c>
      <c r="AU24" s="5">
        <v>6.6870000000000003</v>
      </c>
      <c r="AV24" s="5">
        <v>5.0149999999999997</v>
      </c>
      <c r="AW24" s="5">
        <v>-4.2</v>
      </c>
      <c r="AX24" s="5">
        <v>4.5439999999999996</v>
      </c>
      <c r="AY24" s="5">
        <v>5.2750000000000004</v>
      </c>
      <c r="AZ24" s="5">
        <v>1.9610000000000001</v>
      </c>
      <c r="BA24" s="5">
        <v>3.75</v>
      </c>
      <c r="BB24" s="5">
        <v>4.7030000000000003</v>
      </c>
      <c r="BC24" s="5">
        <v>1.909</v>
      </c>
      <c r="BD24" s="5">
        <v>2.1880000000000002</v>
      </c>
      <c r="BE24" s="5">
        <v>-1.343</v>
      </c>
      <c r="BF24" s="5">
        <v>6.2E-2</v>
      </c>
      <c r="BG24" s="5">
        <v>0.748</v>
      </c>
      <c r="BH24" s="5">
        <v>3.8559999999999999</v>
      </c>
      <c r="BI24" s="5">
        <v>-5.9669999999999996</v>
      </c>
      <c r="BJ24" s="5">
        <v>-10.346</v>
      </c>
      <c r="BK24" s="5">
        <v>-4.9420000000000002</v>
      </c>
      <c r="BL24" s="5">
        <v>5.194</v>
      </c>
      <c r="BM24" s="5">
        <v>-1.8360000000000001</v>
      </c>
      <c r="BN24" s="5">
        <v>-0.53</v>
      </c>
      <c r="BO24" s="5">
        <v>4.5999999999999999E-2</v>
      </c>
      <c r="BP24" s="5">
        <v>2.3580000000000001</v>
      </c>
      <c r="BQ24" s="5">
        <v>0.34899999999999998</v>
      </c>
      <c r="BR24" s="5">
        <v>-1.32</v>
      </c>
      <c r="BS24" s="5">
        <v>2.9580000000000002</v>
      </c>
      <c r="BT24" s="5">
        <v>3.5070000000000001</v>
      </c>
      <c r="BU24" s="5">
        <v>-14.487</v>
      </c>
      <c r="BV24" s="5">
        <v>5.6020000000000003</v>
      </c>
      <c r="BW24" s="5">
        <v>7.9729999999999999</v>
      </c>
      <c r="BX24" s="5">
        <v>24.148</v>
      </c>
      <c r="BY24" s="5">
        <v>-6.96</v>
      </c>
    </row>
    <row r="25" spans="1:77" x14ac:dyDescent="0.25">
      <c r="A25" s="3" t="s">
        <v>116</v>
      </c>
      <c r="B25" s="3" t="s">
        <v>117</v>
      </c>
      <c r="M25" s="5">
        <v>18.754000000000001</v>
      </c>
      <c r="N25" s="5">
        <v>6.1520000000000001</v>
      </c>
      <c r="O25" s="5">
        <v>7.359</v>
      </c>
      <c r="P25" s="5">
        <v>4.9619999999999997</v>
      </c>
      <c r="Q25" s="5">
        <v>13.254</v>
      </c>
      <c r="R25" s="5">
        <v>6.4349999999999996</v>
      </c>
      <c r="S25" s="5">
        <v>4.1740000000000004</v>
      </c>
      <c r="T25" s="5">
        <v>5.1589999999999998</v>
      </c>
      <c r="U25" s="5">
        <v>7.3959999999999999</v>
      </c>
      <c r="V25" s="5">
        <v>16.881</v>
      </c>
      <c r="W25" s="5">
        <v>25.617999999999999</v>
      </c>
      <c r="X25" s="5">
        <v>3.0190000000000001</v>
      </c>
      <c r="Y25" s="5">
        <v>8.8770000000000007</v>
      </c>
      <c r="Z25" s="5">
        <v>20.672999999999998</v>
      </c>
      <c r="AA25" s="5">
        <v>24.652000000000001</v>
      </c>
      <c r="AB25" s="5">
        <v>-1.079</v>
      </c>
      <c r="AC25" s="5">
        <v>17.501999999999999</v>
      </c>
      <c r="AD25" s="5">
        <v>8.9819999999999993</v>
      </c>
      <c r="AE25" s="5">
        <v>11.106</v>
      </c>
      <c r="AF25" s="5">
        <v>18.38</v>
      </c>
      <c r="AG25" s="5">
        <v>16.966999999999999</v>
      </c>
      <c r="AH25" s="5">
        <v>12.54</v>
      </c>
      <c r="AI25" s="5">
        <v>17.545999999999999</v>
      </c>
      <c r="AJ25" s="5">
        <v>15.845000000000001</v>
      </c>
      <c r="AK25" s="5">
        <v>11.159000000000001</v>
      </c>
      <c r="AL25" s="5">
        <v>9.2040000000000006</v>
      </c>
      <c r="AM25" s="5">
        <v>-3.528</v>
      </c>
      <c r="AN25" s="5">
        <v>-1.994</v>
      </c>
      <c r="AO25" s="5">
        <v>11.023999999999999</v>
      </c>
      <c r="AP25" s="5">
        <v>13.311</v>
      </c>
      <c r="AQ25" s="5">
        <v>7.9509999999999996</v>
      </c>
      <c r="AR25" s="5">
        <v>-0.184</v>
      </c>
      <c r="AS25" s="5">
        <v>-1.2470000000000001</v>
      </c>
      <c r="AT25" s="5">
        <v>-7.6630000000000003</v>
      </c>
      <c r="AU25" s="5">
        <v>3.9790000000000001</v>
      </c>
      <c r="AV25" s="5">
        <v>11.352</v>
      </c>
      <c r="AW25" s="5">
        <v>-1.9079999999999999</v>
      </c>
      <c r="AX25" s="5">
        <v>4.4340000000000002</v>
      </c>
      <c r="AY25" s="5">
        <v>4.7539999999999996</v>
      </c>
      <c r="AZ25" s="5">
        <v>-0.38500000000000001</v>
      </c>
      <c r="BA25" s="5">
        <v>11.813000000000001</v>
      </c>
      <c r="BB25" s="5">
        <v>-1.591</v>
      </c>
      <c r="BC25" s="5">
        <v>-3.0579999999999998</v>
      </c>
      <c r="BD25" s="5">
        <v>-2.6579999999999999</v>
      </c>
      <c r="BE25" s="5">
        <v>5.0330000000000004</v>
      </c>
      <c r="BF25" s="5">
        <v>3.5739999999999998</v>
      </c>
      <c r="BG25" s="5">
        <v>1.222</v>
      </c>
      <c r="BH25" s="5">
        <v>7.859</v>
      </c>
      <c r="BI25" s="5">
        <v>-0.61499999999999999</v>
      </c>
      <c r="BJ25" s="5">
        <v>-12.538</v>
      </c>
      <c r="BK25" s="5">
        <v>3.8220000000000001</v>
      </c>
      <c r="BL25" s="5">
        <v>6.7960000000000003</v>
      </c>
      <c r="BM25" s="5">
        <v>-5.0030000000000001</v>
      </c>
      <c r="BN25" s="5">
        <v>0.871</v>
      </c>
      <c r="BO25" s="5">
        <v>-1.9019999999999999</v>
      </c>
      <c r="BP25" s="5">
        <v>2.294</v>
      </c>
      <c r="BQ25" s="5">
        <v>-2.593</v>
      </c>
      <c r="BR25" s="5">
        <v>3.367</v>
      </c>
      <c r="BS25" s="5">
        <v>-0.85199999999999998</v>
      </c>
      <c r="BT25" s="5">
        <v>-2.323</v>
      </c>
      <c r="BU25" s="5">
        <v>-16.439</v>
      </c>
      <c r="BV25" s="5">
        <v>13.081</v>
      </c>
      <c r="BW25" s="5">
        <v>17.334</v>
      </c>
      <c r="BX25" s="5">
        <v>-2.9670000000000001</v>
      </c>
      <c r="BY25" s="5">
        <v>-6.242</v>
      </c>
    </row>
    <row r="26" spans="1:77" x14ac:dyDescent="0.25">
      <c r="A26" s="3" t="s">
        <v>118</v>
      </c>
      <c r="B26" s="3" t="s">
        <v>119</v>
      </c>
      <c r="M26" s="5">
        <v>13.997999999999999</v>
      </c>
      <c r="N26" s="5">
        <v>10.374000000000001</v>
      </c>
      <c r="O26" s="5">
        <v>11.523999999999999</v>
      </c>
      <c r="P26" s="5">
        <v>10.068</v>
      </c>
      <c r="Q26" s="5">
        <v>9.7129999999999992</v>
      </c>
      <c r="R26" s="5">
        <v>6.5960000000000001</v>
      </c>
      <c r="S26" s="5">
        <v>7.5910000000000002</v>
      </c>
      <c r="T26" s="5">
        <v>6.13</v>
      </c>
      <c r="U26" s="5">
        <v>4.4080000000000004</v>
      </c>
      <c r="V26" s="5">
        <v>15.321999999999999</v>
      </c>
      <c r="W26" s="5">
        <v>12.513</v>
      </c>
      <c r="X26" s="5">
        <v>13.125</v>
      </c>
      <c r="Y26" s="5">
        <v>8.9440000000000008</v>
      </c>
      <c r="Z26" s="5">
        <v>18.768999999999998</v>
      </c>
      <c r="AA26" s="5">
        <v>20.029</v>
      </c>
      <c r="AB26" s="5">
        <v>8.1029999999999998</v>
      </c>
      <c r="AC26" s="5">
        <v>15.208</v>
      </c>
      <c r="AD26" s="5">
        <v>11.927</v>
      </c>
      <c r="AE26" s="5">
        <v>10.631</v>
      </c>
      <c r="AF26" s="5">
        <v>9.1639999999999997</v>
      </c>
      <c r="AG26" s="5">
        <v>8.6820000000000004</v>
      </c>
      <c r="AH26" s="5">
        <v>9.2739999999999991</v>
      </c>
      <c r="AI26" s="5">
        <v>10.225</v>
      </c>
      <c r="AJ26" s="5">
        <v>10.044</v>
      </c>
      <c r="AK26" s="5">
        <v>5.5830000000000002</v>
      </c>
      <c r="AL26" s="5">
        <v>7.1760000000000002</v>
      </c>
      <c r="AM26" s="5">
        <v>7.6970000000000001</v>
      </c>
      <c r="AN26" s="5">
        <v>1.9990000000000001</v>
      </c>
      <c r="AO26" s="5">
        <v>6.7480000000000002</v>
      </c>
      <c r="AP26" s="5">
        <v>4.43</v>
      </c>
      <c r="AQ26" s="5">
        <v>5.1120000000000001</v>
      </c>
      <c r="AR26" s="5">
        <v>2.9289999999999998</v>
      </c>
      <c r="AS26" s="5">
        <v>-2.5999999999999999E-2</v>
      </c>
      <c r="AT26" s="5">
        <v>-4.9989999999999997</v>
      </c>
      <c r="AU26" s="5">
        <v>3.5999999999999997E-2</v>
      </c>
      <c r="AV26" s="5">
        <v>4.3259999999999996</v>
      </c>
      <c r="AW26" s="5">
        <v>1.2769999999999999</v>
      </c>
      <c r="AX26" s="5">
        <v>6.2709999999999999</v>
      </c>
      <c r="AY26" s="5">
        <v>6.0519999999999996</v>
      </c>
      <c r="AZ26" s="5">
        <v>4.4729999999999999</v>
      </c>
      <c r="BA26" s="5">
        <v>7.3360000000000003</v>
      </c>
      <c r="BB26" s="5">
        <v>1.8779999999999999</v>
      </c>
      <c r="BC26" s="5">
        <v>-1.387</v>
      </c>
      <c r="BD26" s="5">
        <v>-4.5830000000000002</v>
      </c>
      <c r="BE26" s="5">
        <v>1.302</v>
      </c>
      <c r="BF26" s="5">
        <v>2.6779999999999999</v>
      </c>
      <c r="BG26" s="5">
        <v>2.7250000000000001</v>
      </c>
      <c r="BH26" s="5">
        <v>4.88</v>
      </c>
      <c r="BI26" s="5">
        <v>0.78100000000000003</v>
      </c>
      <c r="BJ26" s="5">
        <v>2.1539999999999999</v>
      </c>
      <c r="BK26" s="5">
        <v>0.86399999999999999</v>
      </c>
      <c r="BL26" s="5">
        <v>3.77</v>
      </c>
      <c r="BM26" s="5">
        <v>3.927</v>
      </c>
      <c r="BN26" s="5">
        <v>-0.35</v>
      </c>
      <c r="BO26" s="5">
        <v>2.0990000000000002</v>
      </c>
      <c r="BP26" s="5">
        <v>2.415</v>
      </c>
      <c r="BQ26" s="5">
        <v>-0.14199999999999999</v>
      </c>
      <c r="BR26" s="5">
        <v>1E-3</v>
      </c>
      <c r="BS26" s="5">
        <v>2.3959999999999999</v>
      </c>
      <c r="BT26" s="5">
        <v>5.8410000000000002</v>
      </c>
      <c r="BU26" s="5">
        <v>-4.58</v>
      </c>
      <c r="BV26" s="5">
        <v>8.0530000000000008</v>
      </c>
      <c r="BW26" s="5">
        <v>7.27</v>
      </c>
      <c r="BX26" s="5">
        <v>12.117000000000001</v>
      </c>
      <c r="BY26" s="5">
        <v>13.359</v>
      </c>
    </row>
    <row r="27" spans="1:77" x14ac:dyDescent="0.25">
      <c r="A27" s="3" t="s">
        <v>120</v>
      </c>
      <c r="B27" s="3" t="s">
        <v>121</v>
      </c>
      <c r="C27" s="5">
        <v>3.4510000000000001</v>
      </c>
      <c r="D27" s="5">
        <v>17.318999999999999</v>
      </c>
      <c r="E27" s="5">
        <v>37.04</v>
      </c>
      <c r="F27" s="5">
        <v>8.3550000000000004</v>
      </c>
      <c r="G27" s="5">
        <v>10.087</v>
      </c>
      <c r="H27" s="5">
        <v>18.193999999999999</v>
      </c>
      <c r="I27" s="5">
        <v>13.56</v>
      </c>
      <c r="J27" s="5">
        <v>21.492999999999999</v>
      </c>
      <c r="K27" s="5">
        <v>12.224</v>
      </c>
      <c r="L27" s="5">
        <v>12.182</v>
      </c>
      <c r="M27" s="5">
        <v>1.85</v>
      </c>
      <c r="N27" s="5">
        <v>13.632999999999999</v>
      </c>
      <c r="O27" s="5">
        <v>17.347999999999999</v>
      </c>
      <c r="P27" s="5">
        <v>7.9710000000000001</v>
      </c>
      <c r="Q27" s="5">
        <v>19.186</v>
      </c>
      <c r="R27" s="5">
        <v>14.351000000000001</v>
      </c>
      <c r="S27" s="5">
        <v>6.4580000000000002</v>
      </c>
      <c r="T27" s="5">
        <v>8.4109999999999996</v>
      </c>
      <c r="U27" s="5">
        <v>5.9489999999999998</v>
      </c>
      <c r="V27" s="5">
        <v>14.439</v>
      </c>
      <c r="W27" s="5">
        <v>15.542999999999999</v>
      </c>
      <c r="X27" s="5">
        <v>16.093</v>
      </c>
      <c r="Y27" s="5">
        <v>11.51</v>
      </c>
      <c r="Z27" s="5">
        <v>13.048</v>
      </c>
      <c r="AA27" s="5">
        <v>6.5</v>
      </c>
      <c r="AB27" s="5">
        <v>19.608000000000001</v>
      </c>
      <c r="AC27" s="5">
        <v>8.6359999999999992</v>
      </c>
      <c r="AD27" s="5">
        <v>10.936999999999999</v>
      </c>
      <c r="AE27" s="5">
        <v>15.468</v>
      </c>
      <c r="AF27" s="5">
        <v>12.945</v>
      </c>
      <c r="AG27" s="5">
        <v>17.286000000000001</v>
      </c>
      <c r="AH27" s="5">
        <v>5.5250000000000004</v>
      </c>
      <c r="AI27" s="5">
        <v>13.959</v>
      </c>
      <c r="AJ27" s="5">
        <v>5.2389999999999999</v>
      </c>
      <c r="AK27" s="5">
        <v>2.492</v>
      </c>
      <c r="AL27" s="5">
        <v>2.794</v>
      </c>
      <c r="AM27" s="5">
        <v>15.881</v>
      </c>
      <c r="AN27" s="5">
        <v>7.4950000000000001</v>
      </c>
      <c r="AO27" s="5">
        <v>10.95</v>
      </c>
      <c r="AP27" s="5">
        <v>1.748</v>
      </c>
      <c r="AQ27" s="5">
        <v>5.694</v>
      </c>
      <c r="AR27" s="5">
        <v>3.0630000000000002</v>
      </c>
      <c r="AS27" s="5">
        <v>3.4470000000000001</v>
      </c>
      <c r="AT27" s="5">
        <v>-6.2919999999999998</v>
      </c>
      <c r="AU27" s="5">
        <v>-3.4940000000000002</v>
      </c>
      <c r="AV27" s="5">
        <v>1.53</v>
      </c>
      <c r="AW27" s="5">
        <v>-3.4630000000000001</v>
      </c>
      <c r="AX27" s="5">
        <v>-0.19</v>
      </c>
      <c r="AY27" s="5">
        <v>1.1930000000000001</v>
      </c>
      <c r="AZ27" s="5">
        <v>5.3739999999999997</v>
      </c>
      <c r="BA27" s="5">
        <v>8.1920000000000002</v>
      </c>
      <c r="BB27" s="5">
        <v>6.5919999999999996</v>
      </c>
      <c r="BC27" s="5">
        <v>4.4109999999999996</v>
      </c>
      <c r="BD27" s="5">
        <v>5.0659999999999998</v>
      </c>
      <c r="BE27" s="5">
        <v>7.5069999999999997</v>
      </c>
      <c r="BF27" s="5">
        <v>6.6230000000000002</v>
      </c>
      <c r="BG27" s="5">
        <v>9.718</v>
      </c>
      <c r="BH27" s="5">
        <v>11.073</v>
      </c>
      <c r="BI27" s="5">
        <v>8.5399999999999991</v>
      </c>
      <c r="BJ27" s="5">
        <v>-3.63</v>
      </c>
      <c r="BK27" s="5">
        <v>-0.44900000000000001</v>
      </c>
      <c r="BL27" s="5">
        <v>3.49</v>
      </c>
      <c r="BM27" s="5">
        <v>-1.958</v>
      </c>
      <c r="BN27" s="5">
        <v>2.5990000000000002</v>
      </c>
      <c r="BO27" s="5">
        <v>-1.327</v>
      </c>
      <c r="BP27" s="5">
        <v>-1.958</v>
      </c>
      <c r="BQ27" s="5">
        <v>-0.22600000000000001</v>
      </c>
      <c r="BR27" s="5">
        <v>4.359</v>
      </c>
      <c r="BS27" s="5">
        <v>2.919</v>
      </c>
      <c r="BT27" s="5">
        <v>5.9459999999999997</v>
      </c>
      <c r="BU27" s="5">
        <v>-5.7770000000000001</v>
      </c>
      <c r="BV27" s="5">
        <v>8.6059999999999999</v>
      </c>
      <c r="BW27" s="5">
        <v>3.919</v>
      </c>
      <c r="BX27" s="5">
        <v>9.7219999999999995</v>
      </c>
      <c r="BY27" s="5">
        <v>1.625</v>
      </c>
    </row>
    <row r="28" spans="1:77" x14ac:dyDescent="0.25">
      <c r="A28" s="3" t="s">
        <v>122</v>
      </c>
      <c r="B28" s="3" t="s">
        <v>123</v>
      </c>
      <c r="C28" s="5">
        <v>18.167000000000002</v>
      </c>
      <c r="D28" s="5">
        <v>23.587</v>
      </c>
      <c r="E28" s="5">
        <v>17.777000000000001</v>
      </c>
      <c r="F28" s="5">
        <v>7.3380000000000001</v>
      </c>
      <c r="G28" s="5">
        <v>9.2940000000000005</v>
      </c>
      <c r="H28" s="5">
        <v>10.348000000000001</v>
      </c>
      <c r="I28" s="5">
        <v>10.189</v>
      </c>
      <c r="J28" s="5">
        <v>12.602</v>
      </c>
      <c r="K28" s="5">
        <v>14.955</v>
      </c>
      <c r="L28" s="5">
        <v>8.5790000000000006</v>
      </c>
      <c r="M28" s="5">
        <v>11.250999999999999</v>
      </c>
      <c r="N28" s="5">
        <v>11.003</v>
      </c>
      <c r="O28" s="5">
        <v>10.955</v>
      </c>
      <c r="P28" s="5">
        <v>14.534000000000001</v>
      </c>
      <c r="Q28" s="5">
        <v>11.412000000000001</v>
      </c>
      <c r="R28" s="5">
        <v>9.41</v>
      </c>
      <c r="S28" s="5">
        <v>9.76</v>
      </c>
      <c r="T28" s="5">
        <v>9.8680000000000003</v>
      </c>
      <c r="U28" s="5">
        <v>11.166</v>
      </c>
      <c r="V28" s="5">
        <v>15.696</v>
      </c>
      <c r="W28" s="5">
        <v>12.952</v>
      </c>
      <c r="X28" s="5">
        <v>11.342000000000001</v>
      </c>
      <c r="Y28" s="5">
        <v>10.579000000000001</v>
      </c>
      <c r="Z28" s="5">
        <v>16.547999999999998</v>
      </c>
      <c r="AA28" s="5">
        <v>20.634</v>
      </c>
      <c r="AB28" s="5">
        <v>11.95</v>
      </c>
      <c r="AC28" s="5">
        <v>15.209</v>
      </c>
      <c r="AD28" s="5">
        <v>14.44</v>
      </c>
      <c r="AE28" s="5">
        <v>12.215999999999999</v>
      </c>
      <c r="AF28" s="5">
        <v>13.909000000000001</v>
      </c>
      <c r="AG28" s="5">
        <v>14.894</v>
      </c>
      <c r="AH28" s="5">
        <v>14.288</v>
      </c>
      <c r="AI28" s="5">
        <v>13.2</v>
      </c>
      <c r="AJ28" s="5">
        <v>12.414</v>
      </c>
      <c r="AK28" s="5">
        <v>10.226000000000001</v>
      </c>
      <c r="AL28" s="5">
        <v>7.4109999999999996</v>
      </c>
      <c r="AM28" s="5">
        <v>9.2929999999999993</v>
      </c>
      <c r="AN28" s="5">
        <v>6.9020000000000001</v>
      </c>
      <c r="AO28" s="5">
        <v>9.7880000000000003</v>
      </c>
      <c r="AP28" s="5">
        <v>10.087</v>
      </c>
      <c r="AQ28" s="5">
        <v>5.7030000000000003</v>
      </c>
      <c r="AR28" s="5">
        <v>4.82</v>
      </c>
      <c r="AS28" s="5">
        <v>4.2859999999999996</v>
      </c>
      <c r="AT28" s="5">
        <v>2.39</v>
      </c>
      <c r="AU28" s="5">
        <v>3.2589999999999999</v>
      </c>
      <c r="AV28" s="5">
        <v>2.6509999999999998</v>
      </c>
      <c r="AW28" s="5">
        <v>2.9940000000000002</v>
      </c>
      <c r="AX28" s="5">
        <v>4.0529999999999999</v>
      </c>
      <c r="AY28" s="5">
        <v>5.4530000000000003</v>
      </c>
      <c r="AZ28" s="5">
        <v>4.5350000000000001</v>
      </c>
      <c r="BA28" s="5">
        <v>7.5140000000000002</v>
      </c>
      <c r="BB28" s="5">
        <v>5.1769999999999996</v>
      </c>
      <c r="BC28" s="5">
        <v>3.5640000000000001</v>
      </c>
      <c r="BD28" s="5">
        <v>3.6629999999999998</v>
      </c>
      <c r="BE28" s="5">
        <v>5.0599999999999996</v>
      </c>
      <c r="BF28" s="5">
        <v>4.49</v>
      </c>
      <c r="BG28" s="5">
        <v>5.6210000000000004</v>
      </c>
      <c r="BH28" s="5">
        <v>5.8550000000000004</v>
      </c>
      <c r="BI28" s="5">
        <v>3.5419999999999998</v>
      </c>
      <c r="BJ28" s="5">
        <v>-3.1139999999999999</v>
      </c>
      <c r="BK28" s="5">
        <v>3.2109999999999999</v>
      </c>
      <c r="BL28" s="5">
        <v>2.4830000000000001</v>
      </c>
      <c r="BM28" s="5">
        <v>1.1559999999999999</v>
      </c>
      <c r="BN28" s="5">
        <v>1.236</v>
      </c>
      <c r="BO28" s="5">
        <v>1.556</v>
      </c>
      <c r="BP28" s="5">
        <v>2.4990000000000001</v>
      </c>
      <c r="BQ28" s="5">
        <v>1.98</v>
      </c>
      <c r="BR28" s="5">
        <v>2.371</v>
      </c>
      <c r="BS28" s="5">
        <v>2.907</v>
      </c>
      <c r="BT28" s="5">
        <v>3.786</v>
      </c>
      <c r="BU28" s="5">
        <v>-5.1459999999999999</v>
      </c>
      <c r="BV28" s="5">
        <v>8.2409999999999997</v>
      </c>
      <c r="BW28" s="5">
        <v>8.8740000000000006</v>
      </c>
      <c r="BX28" s="5">
        <v>4.4050000000000002</v>
      </c>
      <c r="BY28" s="5">
        <v>4.274</v>
      </c>
    </row>
    <row r="29" spans="1:77" x14ac:dyDescent="0.25">
      <c r="A29" s="3" t="s">
        <v>124</v>
      </c>
      <c r="B29" s="3" t="s">
        <v>125</v>
      </c>
      <c r="C29" s="5">
        <v>16.783999999999999</v>
      </c>
      <c r="D29" s="5">
        <v>25.765000000000001</v>
      </c>
      <c r="E29" s="5">
        <v>15.420999999999999</v>
      </c>
      <c r="F29" s="5">
        <v>4.6749999999999998</v>
      </c>
      <c r="G29" s="5">
        <v>6.234</v>
      </c>
      <c r="H29" s="5">
        <v>11.09</v>
      </c>
      <c r="I29" s="5">
        <v>11.016999999999999</v>
      </c>
      <c r="J29" s="5">
        <v>11.24</v>
      </c>
      <c r="K29" s="5">
        <v>12.727</v>
      </c>
      <c r="L29" s="5">
        <v>6.0960000000000001</v>
      </c>
      <c r="M29" s="5">
        <v>9.8960000000000008</v>
      </c>
      <c r="N29" s="5">
        <v>8.5719999999999992</v>
      </c>
      <c r="O29" s="5">
        <v>10.497999999999999</v>
      </c>
      <c r="P29" s="5">
        <v>12.534000000000001</v>
      </c>
      <c r="Q29" s="5">
        <v>9.5329999999999995</v>
      </c>
      <c r="R29" s="5">
        <v>6.4409999999999998</v>
      </c>
      <c r="S29" s="5">
        <v>8.3390000000000004</v>
      </c>
      <c r="T29" s="5">
        <v>7.7370000000000001</v>
      </c>
      <c r="U29" s="5">
        <v>5.7210000000000001</v>
      </c>
      <c r="V29" s="5">
        <v>14.430999999999999</v>
      </c>
      <c r="W29" s="5">
        <v>12.593</v>
      </c>
      <c r="X29" s="5">
        <v>9.7629999999999999</v>
      </c>
      <c r="Y29" s="5">
        <v>9.15</v>
      </c>
      <c r="Z29" s="5">
        <v>14.538</v>
      </c>
      <c r="AA29" s="5">
        <v>19.914999999999999</v>
      </c>
      <c r="AB29" s="5">
        <v>10.394</v>
      </c>
      <c r="AC29" s="5">
        <v>13.584</v>
      </c>
      <c r="AD29" s="5">
        <v>15.725</v>
      </c>
      <c r="AE29" s="5">
        <v>11.192</v>
      </c>
      <c r="AF29" s="5">
        <v>14.069000000000001</v>
      </c>
      <c r="AG29" s="5">
        <v>13.775</v>
      </c>
      <c r="AH29" s="5">
        <v>12.932</v>
      </c>
      <c r="AI29" s="5">
        <v>13.301</v>
      </c>
      <c r="AJ29" s="5">
        <v>11.750999999999999</v>
      </c>
      <c r="AK29" s="5">
        <v>10.263</v>
      </c>
      <c r="AL29" s="5">
        <v>5.0979999999999999</v>
      </c>
      <c r="AM29" s="5">
        <v>7.5439999999999996</v>
      </c>
      <c r="AN29" s="5">
        <v>5.5720000000000001</v>
      </c>
      <c r="AO29" s="5">
        <v>8.8529999999999998</v>
      </c>
      <c r="AP29" s="5">
        <v>9.0809999999999995</v>
      </c>
      <c r="AQ29" s="5">
        <v>6.9240000000000004</v>
      </c>
      <c r="AR29" s="5">
        <v>4.5309999999999997</v>
      </c>
      <c r="AS29" s="5">
        <v>2.8130000000000002</v>
      </c>
      <c r="AT29" s="5">
        <v>0.108</v>
      </c>
      <c r="AU29" s="5">
        <v>2.7320000000000002</v>
      </c>
      <c r="AV29" s="5">
        <v>3.1379999999999999</v>
      </c>
      <c r="AW29" s="5">
        <v>0.28599999999999998</v>
      </c>
      <c r="AX29" s="5">
        <v>4.194</v>
      </c>
      <c r="AY29" s="5">
        <v>6.0590000000000002</v>
      </c>
      <c r="AZ29" s="5">
        <v>3.0840000000000001</v>
      </c>
      <c r="BA29" s="5">
        <v>5.1369999999999996</v>
      </c>
      <c r="BB29" s="5">
        <v>6.4420000000000002</v>
      </c>
      <c r="BC29" s="5">
        <v>3.6379999999999999</v>
      </c>
      <c r="BD29" s="5">
        <v>4.3339999999999996</v>
      </c>
      <c r="BE29" s="5">
        <v>3.0009999999999999</v>
      </c>
      <c r="BF29" s="5">
        <v>2.3090000000000002</v>
      </c>
      <c r="BG29" s="5">
        <v>2.4129999999999998</v>
      </c>
      <c r="BH29" s="5">
        <v>5.0350000000000001</v>
      </c>
      <c r="BI29" s="5">
        <v>4.7729999999999997</v>
      </c>
      <c r="BJ29" s="5">
        <v>-2.4889999999999999</v>
      </c>
      <c r="BK29" s="5">
        <v>1.744</v>
      </c>
      <c r="BL29" s="5">
        <v>1.821</v>
      </c>
      <c r="BM29" s="5">
        <v>1.333</v>
      </c>
      <c r="BN29" s="5">
        <v>0.40699999999999997</v>
      </c>
      <c r="BO29" s="5">
        <v>1.1120000000000001</v>
      </c>
      <c r="BP29" s="5">
        <v>3.2509999999999999</v>
      </c>
      <c r="BQ29" s="5">
        <v>0.95599999999999996</v>
      </c>
      <c r="BR29" s="5">
        <v>2.0419999999999998</v>
      </c>
      <c r="BS29" s="5">
        <v>1.097</v>
      </c>
      <c r="BT29" s="5">
        <v>5.2290000000000001</v>
      </c>
      <c r="BU29" s="5">
        <v>-11.186999999999999</v>
      </c>
      <c r="BV29" s="5">
        <v>13.952999999999999</v>
      </c>
      <c r="BW29" s="5">
        <v>14.481999999999999</v>
      </c>
      <c r="BX29" s="5">
        <v>-0.53200000000000003</v>
      </c>
      <c r="BY29" s="5">
        <v>2.7370000000000001</v>
      </c>
    </row>
    <row r="30" spans="1:77" x14ac:dyDescent="0.25">
      <c r="A30" s="3" t="s">
        <v>126</v>
      </c>
      <c r="B30" s="3" t="s">
        <v>127</v>
      </c>
      <c r="C30" s="5">
        <v>18.341999999999999</v>
      </c>
      <c r="D30" s="5">
        <v>29.605</v>
      </c>
      <c r="E30" s="5">
        <v>12.531000000000001</v>
      </c>
      <c r="F30" s="5">
        <v>3.6880000000000002</v>
      </c>
      <c r="G30" s="5">
        <v>5.2629999999999999</v>
      </c>
      <c r="H30" s="5">
        <v>11.932</v>
      </c>
      <c r="I30" s="5">
        <v>12.061999999999999</v>
      </c>
      <c r="J30" s="5">
        <v>12.03</v>
      </c>
      <c r="K30" s="5">
        <v>12.13</v>
      </c>
      <c r="L30" s="5">
        <v>3.5430000000000001</v>
      </c>
      <c r="M30" s="5">
        <v>10.872999999999999</v>
      </c>
      <c r="N30" s="5">
        <v>8.5359999999999996</v>
      </c>
      <c r="O30" s="5">
        <v>11.823</v>
      </c>
      <c r="P30" s="5">
        <v>12.906000000000001</v>
      </c>
      <c r="Q30" s="5">
        <v>8.3879999999999999</v>
      </c>
      <c r="R30" s="5">
        <v>5.9939999999999998</v>
      </c>
      <c r="S30" s="5">
        <v>8.0589999999999993</v>
      </c>
      <c r="T30" s="5">
        <v>7.1559999999999997</v>
      </c>
      <c r="U30" s="5">
        <v>6.3259999999999996</v>
      </c>
      <c r="V30" s="5">
        <v>13.286</v>
      </c>
      <c r="W30" s="5">
        <v>12.935</v>
      </c>
      <c r="X30" s="5">
        <v>9.8160000000000007</v>
      </c>
      <c r="Y30" s="5">
        <v>9.3949999999999996</v>
      </c>
      <c r="Z30" s="5">
        <v>14.664</v>
      </c>
      <c r="AA30" s="5">
        <v>20.867000000000001</v>
      </c>
      <c r="AB30" s="5">
        <v>10.098000000000001</v>
      </c>
      <c r="AC30" s="5">
        <v>11.882</v>
      </c>
      <c r="AD30" s="5">
        <v>16.248999999999999</v>
      </c>
      <c r="AE30" s="5">
        <v>10.407999999999999</v>
      </c>
      <c r="AF30" s="5">
        <v>12.936999999999999</v>
      </c>
      <c r="AG30" s="5">
        <v>13.294</v>
      </c>
      <c r="AH30" s="5">
        <v>13.228999999999999</v>
      </c>
      <c r="AI30" s="5">
        <v>13.606999999999999</v>
      </c>
      <c r="AJ30" s="5">
        <v>12.211</v>
      </c>
      <c r="AK30" s="5">
        <v>10.005000000000001</v>
      </c>
      <c r="AL30" s="5">
        <v>3.464</v>
      </c>
      <c r="AM30" s="5">
        <v>6.4370000000000003</v>
      </c>
      <c r="AN30" s="5">
        <v>5.2</v>
      </c>
      <c r="AO30" s="5">
        <v>7.62</v>
      </c>
      <c r="AP30" s="5">
        <v>9.2669999999999995</v>
      </c>
      <c r="AQ30" s="5">
        <v>7.6180000000000003</v>
      </c>
      <c r="AR30" s="5">
        <v>4.4690000000000003</v>
      </c>
      <c r="AS30" s="5">
        <v>1.1419999999999999</v>
      </c>
      <c r="AT30" s="5">
        <v>0.69599999999999995</v>
      </c>
      <c r="AU30" s="5">
        <v>2.3210000000000002</v>
      </c>
      <c r="AV30" s="5">
        <v>4.6529999999999996</v>
      </c>
      <c r="AW30" s="5">
        <v>9.0999999999999998E-2</v>
      </c>
      <c r="AX30" s="5">
        <v>2.8170000000000002</v>
      </c>
      <c r="AY30" s="5">
        <v>5.1449999999999996</v>
      </c>
      <c r="AZ30" s="5">
        <v>2.12</v>
      </c>
      <c r="BA30" s="5">
        <v>5.3849999999999998</v>
      </c>
      <c r="BB30" s="5">
        <v>7.492</v>
      </c>
      <c r="BC30" s="5">
        <v>2.8090000000000002</v>
      </c>
      <c r="BD30" s="5">
        <v>5.319</v>
      </c>
      <c r="BE30" s="5">
        <v>1.7190000000000001</v>
      </c>
      <c r="BF30" s="5">
        <v>1.0329999999999999</v>
      </c>
      <c r="BG30" s="5">
        <v>1.917</v>
      </c>
      <c r="BH30" s="5">
        <v>3.6509999999999998</v>
      </c>
      <c r="BI30" s="5">
        <v>5.6779999999999999</v>
      </c>
      <c r="BJ30" s="5">
        <v>-1.879</v>
      </c>
      <c r="BK30" s="5">
        <v>-0.97699999999999998</v>
      </c>
      <c r="BL30" s="5">
        <v>2.484</v>
      </c>
      <c r="BM30" s="5">
        <v>0.79900000000000004</v>
      </c>
      <c r="BN30" s="5">
        <v>0.08</v>
      </c>
      <c r="BO30" s="5">
        <v>0.26500000000000001</v>
      </c>
      <c r="BP30" s="5">
        <v>3.4510000000000001</v>
      </c>
      <c r="BQ30" s="5">
        <v>0.59299999999999997</v>
      </c>
      <c r="BR30" s="5">
        <v>1.5680000000000001</v>
      </c>
      <c r="BS30" s="5">
        <v>1.776</v>
      </c>
      <c r="BT30" s="5">
        <v>4.0209999999999999</v>
      </c>
      <c r="BU30" s="5">
        <v>-3.6720000000000002</v>
      </c>
      <c r="BV30" s="5">
        <v>8.1720000000000006</v>
      </c>
      <c r="BW30" s="5">
        <v>2.2410000000000001</v>
      </c>
      <c r="BX30" s="5">
        <v>5.5170000000000003</v>
      </c>
      <c r="BY30" s="5">
        <v>-1.069</v>
      </c>
    </row>
    <row r="31" spans="1:77" x14ac:dyDescent="0.25">
      <c r="A31" s="3" t="s">
        <v>128</v>
      </c>
      <c r="B31" s="3" t="s">
        <v>129</v>
      </c>
      <c r="C31" s="5">
        <v>12.417</v>
      </c>
      <c r="D31" s="5">
        <v>17.716999999999999</v>
      </c>
      <c r="E31" s="5">
        <v>22.683</v>
      </c>
      <c r="F31" s="5">
        <v>6.4470000000000001</v>
      </c>
      <c r="G31" s="5">
        <v>7.3390000000000004</v>
      </c>
      <c r="H31" s="5">
        <v>9.7479999999999993</v>
      </c>
      <c r="I31" s="5">
        <v>9.2100000000000009</v>
      </c>
      <c r="J31" s="5">
        <v>9.1</v>
      </c>
      <c r="K31" s="5">
        <v>12.553000000000001</v>
      </c>
      <c r="L31" s="5">
        <v>11.782</v>
      </c>
      <c r="M31" s="5">
        <v>9.2620000000000005</v>
      </c>
      <c r="N31" s="5">
        <v>8.8620000000000001</v>
      </c>
      <c r="O31" s="5">
        <v>7.1950000000000003</v>
      </c>
      <c r="P31" s="5">
        <v>11.025</v>
      </c>
      <c r="Q31" s="5">
        <v>10.478</v>
      </c>
      <c r="R31" s="5">
        <v>6.9939999999999998</v>
      </c>
      <c r="S31" s="5">
        <v>8.26</v>
      </c>
      <c r="T31" s="5">
        <v>8.2270000000000003</v>
      </c>
      <c r="U31" s="5">
        <v>7.2949999999999999</v>
      </c>
      <c r="V31" s="5">
        <v>16.765999999999998</v>
      </c>
      <c r="W31" s="5">
        <v>10.316000000000001</v>
      </c>
      <c r="X31" s="5">
        <v>8.7289999999999992</v>
      </c>
      <c r="Y31" s="5">
        <v>7.9870000000000001</v>
      </c>
      <c r="Z31" s="5">
        <v>16.34</v>
      </c>
      <c r="AA31" s="5">
        <v>17.23</v>
      </c>
      <c r="AB31" s="5">
        <v>8.8469999999999995</v>
      </c>
      <c r="AC31" s="5">
        <v>17.291</v>
      </c>
      <c r="AD31" s="5">
        <v>12.32</v>
      </c>
      <c r="AE31" s="5">
        <v>12.948</v>
      </c>
      <c r="AF31" s="5">
        <v>17.968</v>
      </c>
      <c r="AG31" s="5">
        <v>14.057</v>
      </c>
      <c r="AH31" s="5">
        <v>10.891999999999999</v>
      </c>
      <c r="AI31" s="5">
        <v>10.739000000000001</v>
      </c>
      <c r="AJ31" s="5">
        <v>9.3510000000000009</v>
      </c>
      <c r="AK31" s="5">
        <v>11.727</v>
      </c>
      <c r="AL31" s="5">
        <v>8.1270000000000007</v>
      </c>
      <c r="AM31" s="5">
        <v>8.9130000000000003</v>
      </c>
      <c r="AN31" s="5">
        <v>4.7779999999999996</v>
      </c>
      <c r="AO31" s="5">
        <v>11.068</v>
      </c>
      <c r="AP31" s="5">
        <v>7.7210000000000001</v>
      </c>
      <c r="AQ31" s="5">
        <v>3.1920000000000002</v>
      </c>
      <c r="AR31" s="5">
        <v>3.7709999999999999</v>
      </c>
      <c r="AS31" s="5">
        <v>5.9790000000000001</v>
      </c>
      <c r="AT31" s="5">
        <v>-2.6680000000000001</v>
      </c>
      <c r="AU31" s="5">
        <v>4.0679999999999996</v>
      </c>
      <c r="AV31" s="5">
        <v>-0.68700000000000006</v>
      </c>
      <c r="AW31" s="5">
        <v>1.286</v>
      </c>
      <c r="AX31" s="5">
        <v>7.5620000000000003</v>
      </c>
      <c r="AY31" s="5">
        <v>7.9450000000000003</v>
      </c>
      <c r="AZ31" s="5">
        <v>3.9870000000000001</v>
      </c>
      <c r="BA31" s="5">
        <v>3.323</v>
      </c>
      <c r="BB31" s="5">
        <v>5.6779999999999999</v>
      </c>
      <c r="BC31" s="5">
        <v>4.6970000000000001</v>
      </c>
      <c r="BD31" s="5">
        <v>2.3079999999999998</v>
      </c>
      <c r="BE31" s="5">
        <v>6.5490000000000004</v>
      </c>
      <c r="BF31" s="5">
        <v>3.76</v>
      </c>
      <c r="BG31" s="5">
        <v>2.89</v>
      </c>
      <c r="BH31" s="5">
        <v>7.4859999999999998</v>
      </c>
      <c r="BI31" s="5">
        <v>4.2439999999999998</v>
      </c>
      <c r="BJ31" s="5">
        <v>-4.399</v>
      </c>
      <c r="BK31" s="5">
        <v>6.3630000000000004</v>
      </c>
      <c r="BL31" s="5">
        <v>-1.1759999999999999</v>
      </c>
      <c r="BM31" s="5">
        <v>2.5550000000000002</v>
      </c>
      <c r="BN31" s="5">
        <v>0.6</v>
      </c>
      <c r="BO31" s="5">
        <v>4.0030000000000001</v>
      </c>
      <c r="BP31" s="5">
        <v>3.2010000000000001</v>
      </c>
      <c r="BQ31" s="5">
        <v>0.14499999999999999</v>
      </c>
      <c r="BR31" s="5">
        <v>3.4470000000000001</v>
      </c>
      <c r="BS31" s="5">
        <v>-2.3250000000000002</v>
      </c>
      <c r="BT31" s="5">
        <v>6.2830000000000004</v>
      </c>
      <c r="BU31" s="5">
        <v>-11.079000000000001</v>
      </c>
      <c r="BV31" s="5">
        <v>28.835000000000001</v>
      </c>
      <c r="BW31" s="5">
        <v>23.18</v>
      </c>
      <c r="BX31" s="5">
        <v>-15.93</v>
      </c>
      <c r="BY31" s="5">
        <v>6.0869999999999997</v>
      </c>
    </row>
    <row r="32" spans="1:77" x14ac:dyDescent="0.25">
      <c r="A32" s="3" t="s">
        <v>130</v>
      </c>
      <c r="B32" s="3" t="s">
        <v>131</v>
      </c>
      <c r="C32" s="5">
        <v>17.206</v>
      </c>
      <c r="D32" s="5">
        <v>10.683</v>
      </c>
      <c r="E32" s="5">
        <v>25.606999999999999</v>
      </c>
      <c r="F32" s="5">
        <v>10.35</v>
      </c>
      <c r="G32" s="5">
        <v>14.401</v>
      </c>
      <c r="H32" s="5">
        <v>6.4180000000000001</v>
      </c>
      <c r="I32" s="5">
        <v>5.4470000000000001</v>
      </c>
      <c r="J32" s="5">
        <v>10.406000000000001</v>
      </c>
      <c r="K32" s="5">
        <v>22.292999999999999</v>
      </c>
      <c r="L32" s="5">
        <v>14.84</v>
      </c>
      <c r="M32" s="5">
        <v>0.85699999999999998</v>
      </c>
      <c r="N32" s="5">
        <v>7.6920000000000002</v>
      </c>
      <c r="O32" s="5">
        <v>8.5449999999999999</v>
      </c>
      <c r="P32" s="5">
        <v>14.513999999999999</v>
      </c>
      <c r="Q32" s="5">
        <v>20.783000000000001</v>
      </c>
      <c r="R32" s="5">
        <v>9.5879999999999992</v>
      </c>
      <c r="S32" s="5">
        <v>11.972</v>
      </c>
      <c r="T32" s="5">
        <v>12.417</v>
      </c>
      <c r="U32" s="5">
        <v>-6.8129999999999997</v>
      </c>
      <c r="V32" s="5">
        <v>18.391999999999999</v>
      </c>
      <c r="W32" s="5">
        <v>18.364000000000001</v>
      </c>
      <c r="X32" s="5">
        <v>13.327</v>
      </c>
      <c r="Y32" s="5">
        <v>10.959</v>
      </c>
      <c r="Z32" s="5">
        <v>6.4240000000000004</v>
      </c>
      <c r="AA32" s="5">
        <v>19.856999999999999</v>
      </c>
      <c r="AB32" s="5">
        <v>20.082999999999998</v>
      </c>
      <c r="AC32" s="5">
        <v>18.402000000000001</v>
      </c>
      <c r="AD32" s="5">
        <v>22.678999999999998</v>
      </c>
      <c r="AE32" s="5">
        <v>12.944000000000001</v>
      </c>
      <c r="AF32" s="5">
        <v>11.858000000000001</v>
      </c>
      <c r="AG32" s="5">
        <v>17.364999999999998</v>
      </c>
      <c r="AH32" s="5">
        <v>17.102</v>
      </c>
      <c r="AI32" s="5">
        <v>18.782</v>
      </c>
      <c r="AJ32" s="5">
        <v>15.009</v>
      </c>
      <c r="AK32" s="5">
        <v>8.2509999999999994</v>
      </c>
      <c r="AL32" s="5">
        <v>9.9770000000000003</v>
      </c>
      <c r="AM32" s="5">
        <v>12.361000000000001</v>
      </c>
      <c r="AN32" s="5">
        <v>10.577999999999999</v>
      </c>
      <c r="AO32" s="5">
        <v>11.786</v>
      </c>
      <c r="AP32" s="5">
        <v>11.38</v>
      </c>
      <c r="AQ32" s="5">
        <v>11.739000000000001</v>
      </c>
      <c r="AR32" s="5">
        <v>6.718</v>
      </c>
      <c r="AS32" s="5">
        <v>6.2009999999999996</v>
      </c>
      <c r="AT32" s="5">
        <v>2.8690000000000002</v>
      </c>
      <c r="AU32" s="5">
        <v>2.2879999999999998</v>
      </c>
      <c r="AV32" s="5">
        <v>2.556</v>
      </c>
      <c r="AW32" s="5">
        <v>-0.65600000000000003</v>
      </c>
      <c r="AX32" s="5">
        <v>5.2859999999999996</v>
      </c>
      <c r="AY32" s="5">
        <v>7.3179999999999996</v>
      </c>
      <c r="AZ32" s="5">
        <v>6.6959999999999997</v>
      </c>
      <c r="BA32" s="5">
        <v>7.6829999999999998</v>
      </c>
      <c r="BB32" s="5">
        <v>2.302</v>
      </c>
      <c r="BC32" s="5">
        <v>6.1120000000000001</v>
      </c>
      <c r="BD32" s="5">
        <v>3.1589999999999998</v>
      </c>
      <c r="BE32" s="5">
        <v>2.8140000000000001</v>
      </c>
      <c r="BF32" s="5">
        <v>6.3090000000000002</v>
      </c>
      <c r="BG32" s="5">
        <v>4.0430000000000001</v>
      </c>
      <c r="BH32" s="5">
        <v>7.109</v>
      </c>
      <c r="BI32" s="5">
        <v>1.3120000000000001</v>
      </c>
      <c r="BJ32" s="5">
        <v>-1.552</v>
      </c>
      <c r="BK32" s="5">
        <v>6.3040000000000003</v>
      </c>
      <c r="BL32" s="5">
        <v>4.8970000000000002</v>
      </c>
      <c r="BM32" s="5">
        <v>1.4570000000000001</v>
      </c>
      <c r="BN32" s="5">
        <v>1.5740000000000001</v>
      </c>
      <c r="BO32" s="5">
        <v>-0.67700000000000005</v>
      </c>
      <c r="BP32" s="5">
        <v>2.407</v>
      </c>
      <c r="BQ32" s="5">
        <v>4.3949999999999996</v>
      </c>
      <c r="BR32" s="5">
        <v>1.393</v>
      </c>
      <c r="BS32" s="5">
        <v>4.9989999999999997</v>
      </c>
      <c r="BT32" s="5">
        <v>8.609</v>
      </c>
      <c r="BU32" s="5">
        <v>-43.545999999999999</v>
      </c>
      <c r="BV32" s="5">
        <v>12.29</v>
      </c>
      <c r="BW32" s="5">
        <v>71.16</v>
      </c>
      <c r="BX32" s="5">
        <v>11.531000000000001</v>
      </c>
      <c r="BY32" s="5">
        <v>11.718</v>
      </c>
    </row>
    <row r="33" spans="1:77" x14ac:dyDescent="0.25">
      <c r="A33" s="3" t="s">
        <v>132</v>
      </c>
      <c r="B33" s="3" t="s">
        <v>133</v>
      </c>
      <c r="C33" s="5">
        <v>17.442</v>
      </c>
      <c r="D33" s="5">
        <v>25.451000000000001</v>
      </c>
      <c r="E33" s="5">
        <v>17.433</v>
      </c>
      <c r="F33" s="5">
        <v>6.0490000000000004</v>
      </c>
      <c r="G33" s="5">
        <v>8.798</v>
      </c>
      <c r="H33" s="5">
        <v>8.0860000000000003</v>
      </c>
      <c r="I33" s="5">
        <v>8.5429999999999993</v>
      </c>
      <c r="J33" s="5">
        <v>12.718999999999999</v>
      </c>
      <c r="K33" s="5">
        <v>16.815999999999999</v>
      </c>
      <c r="L33" s="5">
        <v>11.19</v>
      </c>
      <c r="M33" s="5">
        <v>11.151</v>
      </c>
      <c r="N33" s="5">
        <v>13.010999999999999</v>
      </c>
      <c r="O33" s="5">
        <v>10.837999999999999</v>
      </c>
      <c r="P33" s="5">
        <v>14.75</v>
      </c>
      <c r="Q33" s="5">
        <v>13.791</v>
      </c>
      <c r="R33" s="5">
        <v>11.894</v>
      </c>
      <c r="S33" s="5">
        <v>10.433999999999999</v>
      </c>
      <c r="T33" s="5">
        <v>10.092000000000001</v>
      </c>
      <c r="U33" s="5">
        <v>12.345000000000001</v>
      </c>
      <c r="V33" s="5">
        <v>17.55</v>
      </c>
      <c r="W33" s="5">
        <v>12.185</v>
      </c>
      <c r="X33" s="5">
        <v>13.88</v>
      </c>
      <c r="Y33" s="5">
        <v>11.33</v>
      </c>
      <c r="Z33" s="5">
        <v>16.73</v>
      </c>
      <c r="AA33" s="5">
        <v>19.584</v>
      </c>
      <c r="AB33" s="5">
        <v>18.407</v>
      </c>
      <c r="AC33" s="5">
        <v>18.349</v>
      </c>
      <c r="AD33" s="5">
        <v>16.475000000000001</v>
      </c>
      <c r="AE33" s="5">
        <v>14.952</v>
      </c>
      <c r="AF33" s="5">
        <v>14.319000000000001</v>
      </c>
      <c r="AG33" s="5">
        <v>14.728999999999999</v>
      </c>
      <c r="AH33" s="5">
        <v>12.48</v>
      </c>
      <c r="AI33" s="5">
        <v>15.275</v>
      </c>
      <c r="AJ33" s="5">
        <v>10.622</v>
      </c>
      <c r="AK33" s="5">
        <v>11.34</v>
      </c>
      <c r="AL33" s="5">
        <v>11.948</v>
      </c>
      <c r="AM33" s="5">
        <v>14.234</v>
      </c>
      <c r="AN33" s="5">
        <v>8.2669999999999995</v>
      </c>
      <c r="AO33" s="5">
        <v>5.8150000000000004</v>
      </c>
      <c r="AP33" s="5">
        <v>9.9169999999999998</v>
      </c>
      <c r="AQ33" s="5">
        <v>7.3579999999999997</v>
      </c>
      <c r="AR33" s="5">
        <v>5.9429999999999996</v>
      </c>
      <c r="AS33" s="5">
        <v>4.6950000000000003</v>
      </c>
      <c r="AT33" s="5">
        <v>2.3359999999999999</v>
      </c>
      <c r="AU33" s="5">
        <v>4.351</v>
      </c>
      <c r="AV33" s="5">
        <v>2.7029999999999998</v>
      </c>
      <c r="AW33" s="5">
        <v>3.883</v>
      </c>
      <c r="AX33" s="5">
        <v>5.4119999999999999</v>
      </c>
      <c r="AY33" s="5">
        <v>6.5990000000000002</v>
      </c>
      <c r="AZ33" s="5">
        <v>6.4470000000000001</v>
      </c>
      <c r="BA33" s="5">
        <v>3.9790000000000001</v>
      </c>
      <c r="BB33" s="5">
        <v>7.2759999999999998</v>
      </c>
      <c r="BC33" s="5">
        <v>7.3090000000000002</v>
      </c>
      <c r="BD33" s="5">
        <v>1.45</v>
      </c>
      <c r="BE33" s="5">
        <v>4.4749999999999996</v>
      </c>
      <c r="BF33" s="5">
        <v>1.323</v>
      </c>
      <c r="BG33" s="5">
        <v>4.923</v>
      </c>
      <c r="BH33" s="5">
        <v>3.528</v>
      </c>
      <c r="BI33" s="5">
        <v>2.246</v>
      </c>
      <c r="BJ33" s="5">
        <v>-2.1339999999999999</v>
      </c>
      <c r="BK33" s="5">
        <v>0.36799999999999999</v>
      </c>
      <c r="BL33" s="5">
        <v>1.298</v>
      </c>
      <c r="BM33" s="5">
        <v>-0.13600000000000001</v>
      </c>
      <c r="BN33" s="5">
        <v>-0.224</v>
      </c>
      <c r="BO33" s="5">
        <v>0.27100000000000002</v>
      </c>
      <c r="BP33" s="5">
        <v>3.383</v>
      </c>
      <c r="BQ33" s="5">
        <v>3.7320000000000002</v>
      </c>
      <c r="BR33" s="5">
        <v>5.1369999999999996</v>
      </c>
      <c r="BS33" s="5">
        <v>5.0540000000000003</v>
      </c>
      <c r="BT33" s="5">
        <v>4.4039999999999999</v>
      </c>
      <c r="BU33" s="5">
        <v>-1.4950000000000001</v>
      </c>
      <c r="BV33" s="5">
        <v>8.1509999999999998</v>
      </c>
      <c r="BW33" s="5">
        <v>5.47</v>
      </c>
      <c r="BX33" s="5">
        <v>4.2329999999999997</v>
      </c>
      <c r="BY33" s="5">
        <v>5.4130000000000003</v>
      </c>
    </row>
    <row r="34" spans="1:77" x14ac:dyDescent="0.25">
      <c r="A34" s="3" t="s">
        <v>134</v>
      </c>
      <c r="B34" s="3" t="s">
        <v>135</v>
      </c>
      <c r="M34" s="5">
        <v>10.776999999999999</v>
      </c>
      <c r="N34" s="5">
        <v>11.369</v>
      </c>
      <c r="O34" s="5">
        <v>12.9</v>
      </c>
      <c r="P34" s="5">
        <v>16.283999999999999</v>
      </c>
      <c r="Q34" s="5">
        <v>15.744999999999999</v>
      </c>
      <c r="R34" s="5">
        <v>9.2750000000000004</v>
      </c>
      <c r="S34" s="5">
        <v>10.919</v>
      </c>
      <c r="T34" s="5">
        <v>8.4930000000000003</v>
      </c>
      <c r="U34" s="5">
        <v>13.292999999999999</v>
      </c>
      <c r="V34" s="5">
        <v>13.404</v>
      </c>
      <c r="W34" s="5">
        <v>7.6559999999999997</v>
      </c>
      <c r="X34" s="5">
        <v>12.228999999999999</v>
      </c>
      <c r="Y34" s="5">
        <v>14.54</v>
      </c>
      <c r="Z34" s="5">
        <v>15.903</v>
      </c>
      <c r="AA34" s="5">
        <v>15.522</v>
      </c>
      <c r="AB34" s="5">
        <v>15.849</v>
      </c>
      <c r="AC34" s="5">
        <v>15.154999999999999</v>
      </c>
      <c r="AD34" s="5">
        <v>14.553000000000001</v>
      </c>
      <c r="AE34" s="5">
        <v>12.766999999999999</v>
      </c>
      <c r="AF34" s="5">
        <v>10.705</v>
      </c>
      <c r="AG34" s="5">
        <v>14.368</v>
      </c>
      <c r="AH34" s="5">
        <v>12.157</v>
      </c>
      <c r="AI34" s="5">
        <v>13.42</v>
      </c>
      <c r="AJ34" s="5">
        <v>9.48</v>
      </c>
      <c r="AK34" s="5">
        <v>7.19</v>
      </c>
      <c r="AL34" s="5">
        <v>8.3420000000000005</v>
      </c>
      <c r="AM34" s="5">
        <v>14.61</v>
      </c>
      <c r="AN34" s="5">
        <v>9.6809999999999992</v>
      </c>
      <c r="AO34" s="5">
        <v>9.1470000000000002</v>
      </c>
      <c r="AP34" s="5">
        <v>7.5389999999999997</v>
      </c>
      <c r="AQ34" s="5">
        <v>5.9640000000000004</v>
      </c>
      <c r="AR34" s="5">
        <v>5.0830000000000002</v>
      </c>
      <c r="AS34" s="5">
        <v>4.8419999999999996</v>
      </c>
      <c r="AT34" s="5">
        <v>3.7050000000000001</v>
      </c>
      <c r="AU34" s="5">
        <v>3.0369999999999999</v>
      </c>
      <c r="AV34" s="5">
        <v>2.8530000000000002</v>
      </c>
      <c r="AW34" s="5">
        <v>5.6719999999999997</v>
      </c>
      <c r="AX34" s="5">
        <v>5.1070000000000002</v>
      </c>
      <c r="AY34" s="5">
        <v>8.3770000000000007</v>
      </c>
      <c r="AZ34" s="5">
        <v>4.3499999999999996</v>
      </c>
      <c r="BA34" s="5">
        <v>5.6589999999999998</v>
      </c>
      <c r="BB34" s="5">
        <v>3.903</v>
      </c>
      <c r="BC34" s="5">
        <v>2.13</v>
      </c>
      <c r="BD34" s="5">
        <v>4.2930000000000001</v>
      </c>
      <c r="BE34" s="5">
        <v>3.677</v>
      </c>
      <c r="BF34" s="5">
        <v>1.18</v>
      </c>
      <c r="BG34" s="5">
        <v>3.657</v>
      </c>
      <c r="BH34" s="5">
        <v>-0.56699999999999995</v>
      </c>
      <c r="BI34" s="5">
        <v>-0.58599999999999997</v>
      </c>
      <c r="BJ34" s="5">
        <v>0.42199999999999999</v>
      </c>
      <c r="BK34" s="5">
        <v>3.4420000000000002</v>
      </c>
      <c r="BL34" s="5">
        <v>4.4409999999999998</v>
      </c>
      <c r="BM34" s="5">
        <v>0.63600000000000001</v>
      </c>
      <c r="BN34" s="5">
        <v>0.16500000000000001</v>
      </c>
      <c r="BO34" s="5">
        <v>3.2269999999999999</v>
      </c>
      <c r="BP34" s="5">
        <v>1.498</v>
      </c>
      <c r="BQ34" s="5">
        <v>2.581</v>
      </c>
      <c r="BR34" s="5">
        <v>6.2930000000000001</v>
      </c>
      <c r="BS34" s="5">
        <v>2.2440000000000002</v>
      </c>
      <c r="BT34" s="5">
        <v>2.5230000000000001</v>
      </c>
      <c r="BU34" s="5">
        <v>-5.2869999999999999</v>
      </c>
      <c r="BV34" s="5">
        <v>11.906000000000001</v>
      </c>
      <c r="BW34" s="5">
        <v>3.746</v>
      </c>
      <c r="BX34" s="5">
        <v>2.9580000000000002</v>
      </c>
      <c r="BY34" s="5">
        <v>3.5259999999999998</v>
      </c>
    </row>
    <row r="35" spans="1:77" x14ac:dyDescent="0.25">
      <c r="A35" s="3" t="s">
        <v>136</v>
      </c>
      <c r="B35" s="3" t="s">
        <v>137</v>
      </c>
      <c r="M35" s="5">
        <v>7.8380000000000001</v>
      </c>
      <c r="N35" s="5">
        <v>10.403</v>
      </c>
      <c r="O35" s="5">
        <v>9.0060000000000002</v>
      </c>
      <c r="P35" s="5">
        <v>8.8460000000000001</v>
      </c>
      <c r="Q35" s="5">
        <v>11.489000000000001</v>
      </c>
      <c r="R35" s="5">
        <v>16.596</v>
      </c>
      <c r="S35" s="5">
        <v>10.568</v>
      </c>
      <c r="T35" s="5">
        <v>11.725</v>
      </c>
      <c r="U35" s="5">
        <v>6.1790000000000003</v>
      </c>
      <c r="V35" s="5">
        <v>22.768000000000001</v>
      </c>
      <c r="W35" s="5">
        <v>16.23</v>
      </c>
      <c r="X35" s="5">
        <v>13.429</v>
      </c>
      <c r="Y35" s="5">
        <v>4.298</v>
      </c>
      <c r="Z35" s="5">
        <v>14.426</v>
      </c>
      <c r="AA35" s="5">
        <v>13.414999999999999</v>
      </c>
      <c r="AB35" s="5">
        <v>32.381999999999998</v>
      </c>
      <c r="AC35" s="5">
        <v>21.190999999999999</v>
      </c>
      <c r="AD35" s="5">
        <v>18.114999999999998</v>
      </c>
      <c r="AE35" s="5">
        <v>21.608000000000001</v>
      </c>
      <c r="AF35" s="5">
        <v>20.356999999999999</v>
      </c>
      <c r="AG35" s="5">
        <v>12.125</v>
      </c>
      <c r="AH35" s="5">
        <v>11.002000000000001</v>
      </c>
      <c r="AI35" s="5">
        <v>20.63</v>
      </c>
      <c r="AJ35" s="5">
        <v>12.794</v>
      </c>
      <c r="AK35" s="5">
        <v>17.286000000000001</v>
      </c>
      <c r="AL35" s="5">
        <v>15.141999999999999</v>
      </c>
      <c r="AM35" s="5">
        <v>10.744999999999999</v>
      </c>
      <c r="AN35" s="5">
        <v>4.9509999999999996</v>
      </c>
      <c r="AO35" s="5">
        <v>-4.5030000000000001</v>
      </c>
      <c r="AP35" s="5">
        <v>8.3030000000000008</v>
      </c>
      <c r="AQ35" s="5">
        <v>8.0150000000000006</v>
      </c>
      <c r="AR35" s="5">
        <v>8.2050000000000001</v>
      </c>
      <c r="AS35" s="5">
        <v>3.3849999999999998</v>
      </c>
      <c r="AT35" s="5">
        <v>5.1719999999999997</v>
      </c>
      <c r="AU35" s="5">
        <v>4.6100000000000003</v>
      </c>
      <c r="AV35" s="5">
        <v>1.268</v>
      </c>
      <c r="AW35" s="5">
        <v>1.34</v>
      </c>
      <c r="AX35" s="5">
        <v>5.7359999999999998</v>
      </c>
      <c r="AY35" s="5">
        <v>2.0739999999999998</v>
      </c>
      <c r="AZ35" s="5">
        <v>5.4969999999999999</v>
      </c>
      <c r="BA35" s="5">
        <v>-4.133</v>
      </c>
      <c r="BB35" s="5">
        <v>11.34</v>
      </c>
      <c r="BC35" s="5">
        <v>19.379000000000001</v>
      </c>
      <c r="BD35" s="5">
        <v>1.208</v>
      </c>
      <c r="BE35" s="5">
        <v>6.4480000000000004</v>
      </c>
      <c r="BF35" s="5">
        <v>0.622</v>
      </c>
      <c r="BG35" s="5">
        <v>0.75900000000000001</v>
      </c>
      <c r="BH35" s="5">
        <v>2.7290000000000001</v>
      </c>
      <c r="BI35" s="5">
        <v>1.9359999999999999</v>
      </c>
      <c r="BJ35" s="5">
        <v>-1.0860000000000001</v>
      </c>
      <c r="BK35" s="5">
        <v>-4.12</v>
      </c>
      <c r="BL35" s="5">
        <v>-3.71</v>
      </c>
      <c r="BM35" s="5">
        <v>-6.3120000000000003</v>
      </c>
      <c r="BN35" s="5">
        <v>-4.3159999999999998</v>
      </c>
      <c r="BO35" s="5">
        <v>-7.6059999999999999</v>
      </c>
      <c r="BP35" s="5">
        <v>2.8410000000000002</v>
      </c>
      <c r="BQ35" s="5">
        <v>-1.478</v>
      </c>
      <c r="BR35" s="5">
        <v>0.54800000000000004</v>
      </c>
      <c r="BS35" s="5">
        <v>1.1399999999999999</v>
      </c>
      <c r="BT35" s="5">
        <v>-0.25800000000000001</v>
      </c>
      <c r="BU35" s="5">
        <v>-1.3779999999999999</v>
      </c>
      <c r="BV35" s="5">
        <v>0.54300000000000004</v>
      </c>
      <c r="BW35" s="5">
        <v>1.782</v>
      </c>
      <c r="BX35" s="5">
        <v>-2.7650000000000001</v>
      </c>
      <c r="BY35" s="5">
        <v>2.9809999999999999</v>
      </c>
    </row>
    <row r="36" spans="1:77" x14ac:dyDescent="0.25">
      <c r="A36" s="3" t="s">
        <v>138</v>
      </c>
      <c r="B36" s="3" t="s">
        <v>139</v>
      </c>
      <c r="M36" s="5">
        <v>14.843999999999999</v>
      </c>
      <c r="N36" s="5">
        <v>16.97</v>
      </c>
      <c r="O36" s="5">
        <v>10.7</v>
      </c>
      <c r="P36" s="5">
        <v>18.600999999999999</v>
      </c>
      <c r="Q36" s="5">
        <v>13.967000000000001</v>
      </c>
      <c r="R36" s="5">
        <v>10.471</v>
      </c>
      <c r="S36" s="5">
        <v>9.9019999999999992</v>
      </c>
      <c r="T36" s="5">
        <v>10.118</v>
      </c>
      <c r="U36" s="5">
        <v>16.78</v>
      </c>
      <c r="V36" s="5">
        <v>16.972999999999999</v>
      </c>
      <c r="W36" s="5">
        <v>12.564</v>
      </c>
      <c r="X36" s="5">
        <v>15.537000000000001</v>
      </c>
      <c r="Y36" s="5">
        <v>14.71</v>
      </c>
      <c r="Z36" s="5">
        <v>19.077000000000002</v>
      </c>
      <c r="AA36" s="5">
        <v>26.992000000000001</v>
      </c>
      <c r="AB36" s="5">
        <v>11.125</v>
      </c>
      <c r="AC36" s="5">
        <v>18.385999999999999</v>
      </c>
      <c r="AD36" s="5">
        <v>16.486000000000001</v>
      </c>
      <c r="AE36" s="5">
        <v>11.109</v>
      </c>
      <c r="AF36" s="5">
        <v>11.499000000000001</v>
      </c>
      <c r="AG36" s="5">
        <v>17.416</v>
      </c>
      <c r="AH36" s="5">
        <v>14.015000000000001</v>
      </c>
      <c r="AI36" s="5">
        <v>11.788</v>
      </c>
      <c r="AJ36" s="5">
        <v>9.3179999999999996</v>
      </c>
      <c r="AK36" s="5">
        <v>8.26</v>
      </c>
      <c r="AL36" s="5">
        <v>10.907</v>
      </c>
      <c r="AM36" s="5">
        <v>17.811</v>
      </c>
      <c r="AN36" s="5">
        <v>10.808999999999999</v>
      </c>
      <c r="AO36" s="5">
        <v>13.84</v>
      </c>
      <c r="AP36" s="5">
        <v>12.617000000000001</v>
      </c>
      <c r="AQ36" s="5">
        <v>7.6159999999999997</v>
      </c>
      <c r="AR36" s="5">
        <v>4.63</v>
      </c>
      <c r="AS36" s="5">
        <v>5.6829999999999998</v>
      </c>
      <c r="AT36" s="5">
        <v>-0.67200000000000004</v>
      </c>
      <c r="AU36" s="5">
        <v>4.8789999999999996</v>
      </c>
      <c r="AV36" s="5">
        <v>3.827</v>
      </c>
      <c r="AW36" s="5">
        <v>4.9820000000000002</v>
      </c>
      <c r="AX36" s="5">
        <v>5.3250000000000002</v>
      </c>
      <c r="AY36" s="5">
        <v>9.2129999999999992</v>
      </c>
      <c r="AZ36" s="5">
        <v>8.3089999999999993</v>
      </c>
      <c r="BA36" s="5">
        <v>8.9649999999999999</v>
      </c>
      <c r="BB36" s="5">
        <v>6.4219999999999997</v>
      </c>
      <c r="BC36" s="5">
        <v>1.8620000000000001</v>
      </c>
      <c r="BD36" s="5">
        <v>0.20599999999999999</v>
      </c>
      <c r="BE36" s="5">
        <v>3.3370000000000002</v>
      </c>
      <c r="BF36" s="5">
        <v>1.968</v>
      </c>
      <c r="BG36" s="5">
        <v>8.9260000000000002</v>
      </c>
      <c r="BH36" s="5">
        <v>6.157</v>
      </c>
      <c r="BI36" s="5">
        <v>3.7879999999999998</v>
      </c>
      <c r="BJ36" s="5">
        <v>-4.0129999999999999</v>
      </c>
      <c r="BK36" s="5">
        <v>2.1970000000000001</v>
      </c>
      <c r="BL36" s="5">
        <v>3.23</v>
      </c>
      <c r="BM36" s="5">
        <v>3.4239999999999999</v>
      </c>
      <c r="BN36" s="5">
        <v>1.9530000000000001</v>
      </c>
      <c r="BO36" s="5">
        <v>3.181</v>
      </c>
      <c r="BP36" s="5">
        <v>4.5060000000000002</v>
      </c>
      <c r="BQ36" s="5">
        <v>6.7270000000000003</v>
      </c>
      <c r="BR36" s="5">
        <v>6.6639999999999997</v>
      </c>
      <c r="BS36" s="5">
        <v>7.8719999999999999</v>
      </c>
      <c r="BT36" s="5">
        <v>6.9740000000000002</v>
      </c>
      <c r="BU36" s="5">
        <v>-7.2999999999999995E-2</v>
      </c>
      <c r="BV36" s="5">
        <v>9.4990000000000006</v>
      </c>
      <c r="BW36" s="5">
        <v>7.327</v>
      </c>
      <c r="BX36" s="5">
        <v>6.8739999999999997</v>
      </c>
      <c r="BY36" s="5">
        <v>6.76</v>
      </c>
    </row>
    <row r="37" spans="1:77" x14ac:dyDescent="0.25">
      <c r="A37" s="3" t="s">
        <v>140</v>
      </c>
      <c r="B37" s="3" t="s">
        <v>141</v>
      </c>
      <c r="C37" s="5">
        <v>15.782999999999999</v>
      </c>
      <c r="D37" s="5">
        <v>33.709000000000003</v>
      </c>
      <c r="E37" s="5">
        <v>8.5619999999999994</v>
      </c>
      <c r="F37" s="5">
        <v>26.036999999999999</v>
      </c>
      <c r="G37" s="5">
        <v>7.085</v>
      </c>
      <c r="H37" s="5">
        <v>7.569</v>
      </c>
      <c r="I37" s="5">
        <v>4.6459999999999999</v>
      </c>
      <c r="J37" s="5">
        <v>29.404</v>
      </c>
      <c r="K37" s="5">
        <v>24.167000000000002</v>
      </c>
      <c r="L37" s="5">
        <v>2.0870000000000002</v>
      </c>
      <c r="M37" s="5">
        <v>7.3029999999999999</v>
      </c>
      <c r="N37" s="5">
        <v>9.9550000000000001</v>
      </c>
      <c r="O37" s="5">
        <v>5.0670000000000002</v>
      </c>
      <c r="P37" s="5">
        <v>12.811</v>
      </c>
      <c r="Q37" s="5">
        <v>11.851000000000001</v>
      </c>
      <c r="R37" s="5">
        <v>11.391999999999999</v>
      </c>
      <c r="S37" s="5">
        <v>7.4660000000000002</v>
      </c>
      <c r="T37" s="5">
        <v>9.9949999999999992</v>
      </c>
      <c r="U37" s="5">
        <v>17.814</v>
      </c>
      <c r="V37" s="5">
        <v>26.556999999999999</v>
      </c>
      <c r="W37" s="5">
        <v>15.816000000000001</v>
      </c>
      <c r="X37" s="5">
        <v>20.672999999999998</v>
      </c>
      <c r="Y37" s="5">
        <v>12.083</v>
      </c>
      <c r="Z37" s="5">
        <v>24.108000000000001</v>
      </c>
      <c r="AA37" s="5">
        <v>33.241</v>
      </c>
      <c r="AB37" s="5">
        <v>6.0049999999999999</v>
      </c>
      <c r="AC37" s="5">
        <v>13.788</v>
      </c>
      <c r="AD37" s="5">
        <v>0.70399999999999996</v>
      </c>
      <c r="AE37" s="5">
        <v>10.288</v>
      </c>
      <c r="AF37" s="5">
        <v>15.432</v>
      </c>
      <c r="AG37" s="5">
        <v>20.001000000000001</v>
      </c>
      <c r="AH37" s="5">
        <v>17.391999999999999</v>
      </c>
      <c r="AI37" s="5">
        <v>16.484000000000002</v>
      </c>
      <c r="AJ37" s="5">
        <v>20.858000000000001</v>
      </c>
      <c r="AK37" s="5">
        <v>14.307</v>
      </c>
      <c r="AL37" s="5">
        <v>10.124000000000001</v>
      </c>
      <c r="AM37" s="5">
        <v>6.8380000000000001</v>
      </c>
      <c r="AN37" s="5">
        <v>4.72</v>
      </c>
      <c r="AO37" s="5">
        <v>8.7349999999999994</v>
      </c>
      <c r="AP37" s="5">
        <v>14.85</v>
      </c>
      <c r="AQ37" s="5">
        <v>-3.427</v>
      </c>
      <c r="AR37" s="5">
        <v>2.0209999999999999</v>
      </c>
      <c r="AS37" s="5">
        <v>0.02</v>
      </c>
      <c r="AT37" s="5">
        <v>7.359</v>
      </c>
      <c r="AU37" s="5">
        <v>-1.2350000000000001</v>
      </c>
      <c r="AV37" s="5">
        <v>-8.3000000000000007</v>
      </c>
      <c r="AW37" s="5">
        <v>1.825</v>
      </c>
      <c r="AX37" s="5">
        <v>-1.077</v>
      </c>
      <c r="AY37" s="5">
        <v>5.2999999999999999E-2</v>
      </c>
      <c r="AZ37" s="5">
        <v>8.1999999999999993</v>
      </c>
      <c r="BA37" s="5">
        <v>13.72</v>
      </c>
      <c r="BB37" s="5">
        <v>-6.6150000000000002</v>
      </c>
      <c r="BC37" s="5">
        <v>3.3450000000000002</v>
      </c>
      <c r="BD37" s="5">
        <v>0.376</v>
      </c>
      <c r="BE37" s="5">
        <v>9.234</v>
      </c>
      <c r="BF37" s="5">
        <v>5.423</v>
      </c>
      <c r="BG37" s="5">
        <v>6.2460000000000004</v>
      </c>
      <c r="BH37" s="5">
        <v>5.5990000000000002</v>
      </c>
      <c r="BI37" s="5">
        <v>-4.2439999999999998</v>
      </c>
      <c r="BJ37" s="5">
        <v>6.2380000000000004</v>
      </c>
      <c r="BK37" s="5">
        <v>18.167999999999999</v>
      </c>
      <c r="BL37" s="5">
        <v>-2.9769999999999999</v>
      </c>
      <c r="BM37" s="5">
        <v>-0.3</v>
      </c>
      <c r="BN37" s="5">
        <v>6.1269999999999998</v>
      </c>
      <c r="BO37" s="5">
        <v>2.6070000000000002</v>
      </c>
      <c r="BP37" s="5">
        <v>0.67900000000000005</v>
      </c>
      <c r="BQ37" s="5">
        <v>-2.3159999999999998</v>
      </c>
      <c r="BR37" s="5">
        <v>-7.75</v>
      </c>
      <c r="BS37" s="5">
        <v>7.6719999999999997</v>
      </c>
      <c r="BT37" s="5">
        <v>-3.3420000000000001</v>
      </c>
      <c r="BU37" s="5">
        <v>1.871</v>
      </c>
      <c r="BV37" s="5">
        <v>6.7590000000000003</v>
      </c>
      <c r="BW37" s="5">
        <v>3.202</v>
      </c>
      <c r="BX37" s="5">
        <v>-16.427</v>
      </c>
      <c r="BY37" s="5">
        <v>9.6349999999999998</v>
      </c>
    </row>
    <row r="38" spans="1:77" x14ac:dyDescent="0.25">
      <c r="A38" s="3" t="s">
        <v>142</v>
      </c>
      <c r="B38" s="3" t="s">
        <v>143</v>
      </c>
      <c r="C38" s="5">
        <v>28.015999999999998</v>
      </c>
      <c r="D38" s="5">
        <v>20.652999999999999</v>
      </c>
      <c r="E38" s="5">
        <v>20.469000000000001</v>
      </c>
      <c r="F38" s="5">
        <v>9.8030000000000008</v>
      </c>
      <c r="G38" s="5">
        <v>23.347000000000001</v>
      </c>
      <c r="H38" s="5">
        <v>11.381</v>
      </c>
      <c r="I38" s="5">
        <v>14.366</v>
      </c>
      <c r="J38" s="5">
        <v>12.672000000000001</v>
      </c>
      <c r="K38" s="5">
        <v>11.646000000000001</v>
      </c>
      <c r="L38" s="5">
        <v>11.058999999999999</v>
      </c>
      <c r="M38" s="5">
        <v>14.802</v>
      </c>
      <c r="N38" s="5">
        <v>17.282</v>
      </c>
      <c r="O38" s="5">
        <v>13.715999999999999</v>
      </c>
      <c r="P38" s="5">
        <v>17.565999999999999</v>
      </c>
      <c r="Q38" s="5">
        <v>11.443</v>
      </c>
      <c r="R38" s="5">
        <v>14.891</v>
      </c>
      <c r="S38" s="5">
        <v>13.193</v>
      </c>
      <c r="T38" s="5">
        <v>14.186999999999999</v>
      </c>
      <c r="U38" s="5">
        <v>15.321</v>
      </c>
      <c r="V38" s="5">
        <v>16.611000000000001</v>
      </c>
      <c r="W38" s="5">
        <v>11.679</v>
      </c>
      <c r="X38" s="5">
        <v>7.3410000000000002</v>
      </c>
      <c r="Y38" s="5">
        <v>9.9090000000000007</v>
      </c>
      <c r="Z38" s="5">
        <v>16.875</v>
      </c>
      <c r="AA38" s="5">
        <v>14.946</v>
      </c>
      <c r="AB38" s="5">
        <v>10.071999999999999</v>
      </c>
      <c r="AC38" s="5">
        <v>16.135999999999999</v>
      </c>
      <c r="AD38" s="5">
        <v>14.936</v>
      </c>
      <c r="AE38" s="5">
        <v>13.260999999999999</v>
      </c>
      <c r="AF38" s="5">
        <v>18.228000000000002</v>
      </c>
      <c r="AG38" s="5">
        <v>15.654999999999999</v>
      </c>
      <c r="AH38" s="5">
        <v>18.001999999999999</v>
      </c>
      <c r="AI38" s="5">
        <v>13.242000000000001</v>
      </c>
      <c r="AJ38" s="5">
        <v>14.794</v>
      </c>
      <c r="AK38" s="5">
        <v>11.692</v>
      </c>
      <c r="AL38" s="5">
        <v>8.5280000000000005</v>
      </c>
      <c r="AM38" s="5">
        <v>8.6440000000000001</v>
      </c>
      <c r="AN38" s="5">
        <v>11.265000000000001</v>
      </c>
      <c r="AO38" s="5">
        <v>12.079000000000001</v>
      </c>
      <c r="AP38" s="5">
        <v>9.5790000000000006</v>
      </c>
      <c r="AQ38" s="5">
        <v>5.391</v>
      </c>
      <c r="AR38" s="5">
        <v>6.7030000000000003</v>
      </c>
      <c r="AS38" s="5">
        <v>8.1189999999999998</v>
      </c>
      <c r="AT38" s="5">
        <v>4.7850000000000001</v>
      </c>
      <c r="AU38" s="5">
        <v>5.867</v>
      </c>
      <c r="AV38" s="5">
        <v>2.3559999999999999</v>
      </c>
      <c r="AW38" s="5">
        <v>5.0529999999999999</v>
      </c>
      <c r="AX38" s="5">
        <v>5.1070000000000002</v>
      </c>
      <c r="AY38" s="5">
        <v>3.7719999999999998</v>
      </c>
      <c r="AZ38" s="5">
        <v>2.1339999999999999</v>
      </c>
      <c r="BA38" s="5">
        <v>8.8309999999999995</v>
      </c>
      <c r="BB38" s="5">
        <v>6.319</v>
      </c>
      <c r="BC38" s="5">
        <v>1.9279999999999999</v>
      </c>
      <c r="BD38" s="5">
        <v>4.8710000000000004</v>
      </c>
      <c r="BE38" s="5">
        <v>8.0549999999999997</v>
      </c>
      <c r="BF38" s="5">
        <v>7.851</v>
      </c>
      <c r="BG38" s="5">
        <v>8.5180000000000007</v>
      </c>
      <c r="BH38" s="5">
        <v>7.4749999999999996</v>
      </c>
      <c r="BI38" s="5">
        <v>4.1500000000000004</v>
      </c>
      <c r="BJ38" s="5">
        <v>-4.2939999999999996</v>
      </c>
      <c r="BK38" s="5">
        <v>1.0249999999999999</v>
      </c>
      <c r="BL38" s="5">
        <v>2.6669999999999998</v>
      </c>
      <c r="BM38" s="5">
        <v>2.3860000000000001</v>
      </c>
      <c r="BN38" s="5">
        <v>1.4730000000000001</v>
      </c>
      <c r="BO38" s="5">
        <v>1.702</v>
      </c>
      <c r="BP38" s="5">
        <v>1.9830000000000001</v>
      </c>
      <c r="BQ38" s="5">
        <v>2.5419999999999998</v>
      </c>
      <c r="BR38" s="5">
        <v>2.62</v>
      </c>
      <c r="BS38" s="5">
        <v>2.0030000000000001</v>
      </c>
      <c r="BT38" s="5">
        <v>2.9209999999999998</v>
      </c>
      <c r="BU38" s="5">
        <v>1.1020000000000001</v>
      </c>
      <c r="BV38" s="5">
        <v>2.0680000000000001</v>
      </c>
      <c r="BW38" s="5">
        <v>4.9249999999999998</v>
      </c>
      <c r="BX38" s="5">
        <v>13.57</v>
      </c>
      <c r="BY38" s="5">
        <v>2.8919999999999999</v>
      </c>
    </row>
    <row r="39" spans="1:77" x14ac:dyDescent="0.25">
      <c r="A39" s="3" t="s">
        <v>144</v>
      </c>
      <c r="B39" s="3" t="s">
        <v>145</v>
      </c>
      <c r="C39" s="5">
        <v>17.914000000000001</v>
      </c>
      <c r="D39" s="5">
        <v>12.326000000000001</v>
      </c>
      <c r="E39" s="5">
        <v>28.594000000000001</v>
      </c>
      <c r="F39" s="5">
        <v>9.0630000000000006</v>
      </c>
      <c r="G39" s="5">
        <v>11.256</v>
      </c>
      <c r="H39" s="5">
        <v>10.584</v>
      </c>
      <c r="I39" s="5">
        <v>6.05</v>
      </c>
      <c r="J39" s="5">
        <v>11.157</v>
      </c>
      <c r="K39" s="5">
        <v>20.564</v>
      </c>
      <c r="L39" s="5">
        <v>14.148</v>
      </c>
      <c r="M39" s="5">
        <v>15.827999999999999</v>
      </c>
      <c r="N39" s="5">
        <v>13.795999999999999</v>
      </c>
      <c r="O39" s="5">
        <v>11.872999999999999</v>
      </c>
      <c r="P39" s="5">
        <v>18.433</v>
      </c>
      <c r="Q39" s="5">
        <v>15.007</v>
      </c>
      <c r="R39" s="5">
        <v>10.63</v>
      </c>
      <c r="S39" s="5">
        <v>11.007999999999999</v>
      </c>
      <c r="T39" s="5">
        <v>11.587999999999999</v>
      </c>
      <c r="U39" s="5">
        <v>18.974</v>
      </c>
      <c r="V39" s="5">
        <v>14.603</v>
      </c>
      <c r="W39" s="5">
        <v>14.071999999999999</v>
      </c>
      <c r="X39" s="5">
        <v>14.233000000000001</v>
      </c>
      <c r="Y39" s="5">
        <v>13.374000000000001</v>
      </c>
      <c r="Z39" s="5">
        <v>17.655999999999999</v>
      </c>
      <c r="AA39" s="5">
        <v>22.436</v>
      </c>
      <c r="AB39" s="5">
        <v>15.262</v>
      </c>
      <c r="AC39" s="5">
        <v>17.364000000000001</v>
      </c>
      <c r="AD39" s="5">
        <v>16.100000000000001</v>
      </c>
      <c r="AE39" s="5">
        <v>10.721</v>
      </c>
      <c r="AF39" s="5">
        <v>10.544</v>
      </c>
      <c r="AG39" s="5">
        <v>14.867000000000001</v>
      </c>
      <c r="AH39" s="5">
        <v>13.35</v>
      </c>
      <c r="AI39" s="5">
        <v>10.27</v>
      </c>
      <c r="AJ39" s="5">
        <v>9.0920000000000005</v>
      </c>
      <c r="AK39" s="5">
        <v>7.2359999999999998</v>
      </c>
      <c r="AL39" s="5">
        <v>7.4720000000000004</v>
      </c>
      <c r="AM39" s="5">
        <v>12.478999999999999</v>
      </c>
      <c r="AN39" s="5">
        <v>5.875</v>
      </c>
      <c r="AO39" s="5">
        <v>12.358000000000001</v>
      </c>
      <c r="AP39" s="5">
        <v>10.627000000000001</v>
      </c>
      <c r="AQ39" s="5">
        <v>7.3570000000000002</v>
      </c>
      <c r="AR39" s="5">
        <v>4.024</v>
      </c>
      <c r="AS39" s="5">
        <v>4.0270000000000001</v>
      </c>
      <c r="AT39" s="5">
        <v>0.34899999999999998</v>
      </c>
      <c r="AU39" s="5">
        <v>2.73</v>
      </c>
      <c r="AV39" s="5">
        <v>6.0860000000000003</v>
      </c>
      <c r="AW39" s="5">
        <v>4.218</v>
      </c>
      <c r="AX39" s="5">
        <v>3.294</v>
      </c>
      <c r="AY39" s="5">
        <v>6.843</v>
      </c>
      <c r="AZ39" s="5">
        <v>7.117</v>
      </c>
      <c r="BA39" s="5">
        <v>9.8439999999999994</v>
      </c>
      <c r="BB39" s="5">
        <v>5.4169999999999998</v>
      </c>
      <c r="BC39" s="5">
        <v>2.97</v>
      </c>
      <c r="BD39" s="5">
        <v>3.4</v>
      </c>
      <c r="BE39" s="5">
        <v>4.21</v>
      </c>
      <c r="BF39" s="5">
        <v>5.6130000000000004</v>
      </c>
      <c r="BG39" s="5">
        <v>7.3140000000000001</v>
      </c>
      <c r="BH39" s="5">
        <v>6.9219999999999997</v>
      </c>
      <c r="BI39" s="5">
        <v>4.2370000000000001</v>
      </c>
      <c r="BJ39" s="5">
        <v>-6.31</v>
      </c>
      <c r="BK39" s="5">
        <v>4.4450000000000003</v>
      </c>
      <c r="BL39" s="5">
        <v>5.65</v>
      </c>
      <c r="BM39" s="5">
        <v>0.42</v>
      </c>
      <c r="BN39" s="5">
        <v>1.0589999999999999</v>
      </c>
      <c r="BO39" s="5">
        <v>2.032</v>
      </c>
      <c r="BP39" s="5">
        <v>2.9670000000000001</v>
      </c>
      <c r="BQ39" s="5">
        <v>3.4670000000000001</v>
      </c>
      <c r="BR39" s="5">
        <v>4.3319999999999999</v>
      </c>
      <c r="BS39" s="5">
        <v>4.1779999999999999</v>
      </c>
      <c r="BT39" s="5">
        <v>4.6470000000000002</v>
      </c>
      <c r="BU39" s="5">
        <v>-5.7990000000000004</v>
      </c>
      <c r="BV39" s="5">
        <v>8.9640000000000004</v>
      </c>
      <c r="BW39" s="5">
        <v>7.55</v>
      </c>
      <c r="BX39" s="5">
        <v>6.8019999999999996</v>
      </c>
      <c r="BY39" s="5">
        <v>5.5019999999999998</v>
      </c>
    </row>
    <row r="40" spans="1:77" x14ac:dyDescent="0.25">
      <c r="A40" s="3" t="s">
        <v>146</v>
      </c>
      <c r="B40" s="3" t="s">
        <v>147</v>
      </c>
      <c r="M40" s="5">
        <v>19.433</v>
      </c>
      <c r="N40" s="5">
        <v>16.762</v>
      </c>
      <c r="O40" s="5">
        <v>12.27</v>
      </c>
      <c r="P40" s="5">
        <v>21.78</v>
      </c>
      <c r="Q40" s="5">
        <v>16.628</v>
      </c>
      <c r="R40" s="5">
        <v>12.07</v>
      </c>
      <c r="S40" s="5">
        <v>10.711</v>
      </c>
      <c r="T40" s="5">
        <v>11.58</v>
      </c>
      <c r="U40" s="5">
        <v>18.39</v>
      </c>
      <c r="V40" s="5">
        <v>15.5</v>
      </c>
      <c r="W40" s="5">
        <v>15.226000000000001</v>
      </c>
      <c r="X40" s="5">
        <v>18.106999999999999</v>
      </c>
      <c r="Y40" s="5">
        <v>14.768000000000001</v>
      </c>
      <c r="Z40" s="5">
        <v>19.638000000000002</v>
      </c>
      <c r="AA40" s="5">
        <v>27.518000000000001</v>
      </c>
      <c r="AB40" s="5">
        <v>13.071999999999999</v>
      </c>
      <c r="AC40" s="5">
        <v>20.07</v>
      </c>
      <c r="AD40" s="5">
        <v>16.934000000000001</v>
      </c>
      <c r="AE40" s="5">
        <v>9.3439999999999994</v>
      </c>
      <c r="AF40" s="5">
        <v>12.714</v>
      </c>
      <c r="AG40" s="5">
        <v>22.655999999999999</v>
      </c>
      <c r="AH40" s="5">
        <v>14.791</v>
      </c>
      <c r="AI40" s="5">
        <v>13.186</v>
      </c>
      <c r="AJ40" s="5">
        <v>7.5380000000000003</v>
      </c>
      <c r="AK40" s="5">
        <v>8.9580000000000002</v>
      </c>
      <c r="AL40" s="5">
        <v>10.196999999999999</v>
      </c>
      <c r="AM40" s="5">
        <v>17.408000000000001</v>
      </c>
      <c r="AN40" s="5">
        <v>8.4339999999999993</v>
      </c>
      <c r="AO40" s="5">
        <v>13.218</v>
      </c>
      <c r="AP40" s="5">
        <v>13.712</v>
      </c>
      <c r="AQ40" s="5">
        <v>7.6680000000000001</v>
      </c>
      <c r="AR40" s="5">
        <v>4.4109999999999996</v>
      </c>
      <c r="AS40" s="5">
        <v>5.3840000000000003</v>
      </c>
      <c r="AT40" s="5">
        <v>-1.6040000000000001</v>
      </c>
      <c r="AU40" s="5">
        <v>4.51</v>
      </c>
      <c r="AV40" s="5">
        <v>5.8879999999999999</v>
      </c>
      <c r="AW40" s="5">
        <v>4.7729999999999997</v>
      </c>
      <c r="AX40" s="5">
        <v>6.3979999999999997</v>
      </c>
      <c r="AY40" s="5">
        <v>9.2149999999999999</v>
      </c>
      <c r="AZ40" s="5">
        <v>7.83</v>
      </c>
      <c r="BA40" s="5">
        <v>9.7609999999999992</v>
      </c>
      <c r="BB40" s="5">
        <v>10.26</v>
      </c>
      <c r="BC40" s="5">
        <v>6.8620000000000001</v>
      </c>
      <c r="BD40" s="5">
        <v>7.5469999999999997</v>
      </c>
      <c r="BE40" s="5">
        <v>7.1319999999999997</v>
      </c>
      <c r="BF40" s="5">
        <v>7.2619999999999996</v>
      </c>
      <c r="BG40" s="5">
        <v>9.8030000000000008</v>
      </c>
      <c r="BH40" s="5">
        <v>7.1929999999999996</v>
      </c>
      <c r="BI40" s="5">
        <v>6.4729999999999999</v>
      </c>
      <c r="BJ40" s="5">
        <v>-5.1539999999999999</v>
      </c>
      <c r="BK40" s="5">
        <v>5.0380000000000003</v>
      </c>
      <c r="BL40" s="5">
        <v>5.9630000000000001</v>
      </c>
      <c r="BM40" s="5">
        <v>1.5549999999999999</v>
      </c>
      <c r="BN40" s="5">
        <v>1.3660000000000001</v>
      </c>
      <c r="BO40" s="5">
        <v>1.9850000000000001</v>
      </c>
      <c r="BP40" s="5">
        <v>3.5449999999999999</v>
      </c>
      <c r="BQ40" s="5">
        <v>2.79</v>
      </c>
      <c r="BR40" s="5">
        <v>4.4180000000000001</v>
      </c>
      <c r="BS40" s="5">
        <v>4.0789999999999997</v>
      </c>
      <c r="BT40" s="5">
        <v>6.4379999999999997</v>
      </c>
      <c r="BU40" s="5">
        <v>-6.0540000000000003</v>
      </c>
      <c r="BV40" s="5">
        <v>10.791</v>
      </c>
      <c r="BW40" s="5">
        <v>6.6379999999999999</v>
      </c>
      <c r="BX40" s="5">
        <v>5.2770000000000001</v>
      </c>
      <c r="BY40" s="5">
        <v>4.5979999999999999</v>
      </c>
    </row>
    <row r="41" spans="1:77" x14ac:dyDescent="0.25">
      <c r="A41" s="3" t="s">
        <v>148</v>
      </c>
      <c r="B41" s="3" t="s">
        <v>149</v>
      </c>
      <c r="M41" s="5">
        <v>12.753</v>
      </c>
      <c r="N41" s="5">
        <v>12.664999999999999</v>
      </c>
      <c r="O41" s="5">
        <v>15.237</v>
      </c>
      <c r="P41" s="5">
        <v>17.225999999999999</v>
      </c>
      <c r="Q41" s="5">
        <v>15.523999999999999</v>
      </c>
      <c r="R41" s="5">
        <v>11.502000000000001</v>
      </c>
      <c r="S41" s="5">
        <v>11.632</v>
      </c>
      <c r="T41" s="5">
        <v>11.138999999999999</v>
      </c>
      <c r="U41" s="5">
        <v>15.004</v>
      </c>
      <c r="V41" s="5">
        <v>11.763999999999999</v>
      </c>
      <c r="W41" s="5">
        <v>11.766999999999999</v>
      </c>
      <c r="X41" s="5">
        <v>13.654999999999999</v>
      </c>
      <c r="Y41" s="5">
        <v>10.59</v>
      </c>
      <c r="Z41" s="5">
        <v>12.535</v>
      </c>
      <c r="AA41" s="5">
        <v>20.189</v>
      </c>
      <c r="AB41" s="5">
        <v>17.759</v>
      </c>
      <c r="AC41" s="5">
        <v>14.701000000000001</v>
      </c>
      <c r="AD41" s="5">
        <v>13.333</v>
      </c>
      <c r="AE41" s="5">
        <v>13.616</v>
      </c>
      <c r="AF41" s="5">
        <v>13.228</v>
      </c>
      <c r="AG41" s="5">
        <v>17.404</v>
      </c>
      <c r="AH41" s="5">
        <v>20.082000000000001</v>
      </c>
      <c r="AI41" s="5">
        <v>14.045999999999999</v>
      </c>
      <c r="AJ41" s="5">
        <v>18.494</v>
      </c>
      <c r="AK41" s="5">
        <v>15.592000000000001</v>
      </c>
      <c r="AL41" s="5">
        <v>9.4450000000000003</v>
      </c>
      <c r="AM41" s="5">
        <v>9.5890000000000004</v>
      </c>
      <c r="AN41" s="5">
        <v>3.6269999999999998</v>
      </c>
      <c r="AO41" s="5">
        <v>7.2949999999999999</v>
      </c>
      <c r="AP41" s="5">
        <v>8.3369999999999997</v>
      </c>
      <c r="AQ41" s="5">
        <v>3.5190000000000001</v>
      </c>
      <c r="AR41" s="5">
        <v>7.44</v>
      </c>
      <c r="AS41" s="5">
        <v>3.3370000000000002</v>
      </c>
      <c r="AT41" s="5">
        <v>3.51</v>
      </c>
      <c r="AU41" s="5">
        <v>-0.78900000000000003</v>
      </c>
      <c r="AV41" s="5">
        <v>4.5049999999999999</v>
      </c>
      <c r="AW41" s="5">
        <v>4.641</v>
      </c>
      <c r="AX41" s="5">
        <v>-1.25</v>
      </c>
      <c r="AY41" s="5">
        <v>0.35899999999999999</v>
      </c>
      <c r="AZ41" s="5">
        <v>2.9209999999999998</v>
      </c>
      <c r="BA41" s="5">
        <v>0.98699999999999999</v>
      </c>
      <c r="BB41" s="5">
        <v>0.66700000000000004</v>
      </c>
      <c r="BC41" s="5">
        <v>2.956</v>
      </c>
      <c r="BD41" s="5">
        <v>1.7509999999999999</v>
      </c>
      <c r="BE41" s="5">
        <v>3.1469999999999998</v>
      </c>
      <c r="BF41" s="5">
        <v>2.6070000000000002</v>
      </c>
      <c r="BG41" s="5">
        <v>4.1449999999999996</v>
      </c>
      <c r="BH41" s="5">
        <v>4.5469999999999997</v>
      </c>
      <c r="BI41" s="5">
        <v>2.4870000000000001</v>
      </c>
      <c r="BJ41" s="5">
        <v>2.5049999999999999</v>
      </c>
      <c r="BK41" s="5">
        <v>3.3260000000000001</v>
      </c>
      <c r="BL41" s="5">
        <v>5.3869999999999996</v>
      </c>
      <c r="BM41" s="5">
        <v>-0.01</v>
      </c>
      <c r="BN41" s="5">
        <v>4.1550000000000002</v>
      </c>
      <c r="BO41" s="5">
        <v>2.0249999999999999</v>
      </c>
      <c r="BP41" s="5">
        <v>0.371</v>
      </c>
      <c r="BQ41" s="5">
        <v>2.0150000000000001</v>
      </c>
      <c r="BR41" s="5">
        <v>1.8640000000000001</v>
      </c>
      <c r="BS41" s="5">
        <v>2.1240000000000001</v>
      </c>
      <c r="BT41" s="5">
        <v>2.778</v>
      </c>
      <c r="BU41" s="5">
        <v>2.7869999999999999</v>
      </c>
      <c r="BV41" s="5">
        <v>0.59699999999999998</v>
      </c>
      <c r="BW41" s="5">
        <v>2.2559999999999998</v>
      </c>
      <c r="BX41" s="5">
        <v>3.1739999999999999</v>
      </c>
      <c r="BY41" s="5">
        <v>3.6230000000000002</v>
      </c>
    </row>
    <row r="42" spans="1:77" x14ac:dyDescent="0.25">
      <c r="A42" s="3" t="s">
        <v>150</v>
      </c>
      <c r="B42" s="3" t="s">
        <v>151</v>
      </c>
      <c r="M42" s="5">
        <v>19.471</v>
      </c>
      <c r="N42" s="5">
        <v>12.071999999999999</v>
      </c>
      <c r="O42" s="5">
        <v>11.67</v>
      </c>
      <c r="P42" s="5">
        <v>21.222000000000001</v>
      </c>
      <c r="Q42" s="5">
        <v>16.754999999999999</v>
      </c>
      <c r="R42" s="5">
        <v>11.435</v>
      </c>
      <c r="S42" s="5">
        <v>11.587</v>
      </c>
      <c r="T42" s="5">
        <v>12.789</v>
      </c>
      <c r="U42" s="5">
        <v>21.814</v>
      </c>
      <c r="V42" s="5">
        <v>14.096</v>
      </c>
      <c r="W42" s="5">
        <v>16.861000000000001</v>
      </c>
      <c r="X42" s="5">
        <v>14.096</v>
      </c>
      <c r="Y42" s="5">
        <v>13.316000000000001</v>
      </c>
      <c r="Z42" s="5">
        <v>19.053999999999998</v>
      </c>
      <c r="AA42" s="5">
        <v>20.518000000000001</v>
      </c>
      <c r="AB42" s="5">
        <v>17.321000000000002</v>
      </c>
      <c r="AC42" s="5">
        <v>18.803999999999998</v>
      </c>
      <c r="AD42" s="5">
        <v>18.251000000000001</v>
      </c>
      <c r="AE42" s="5">
        <v>8.4760000000000009</v>
      </c>
      <c r="AF42" s="5">
        <v>9.2319999999999993</v>
      </c>
      <c r="AG42" s="5">
        <v>14.701000000000001</v>
      </c>
      <c r="AH42" s="5">
        <v>12.012</v>
      </c>
      <c r="AI42" s="5">
        <v>8.51</v>
      </c>
      <c r="AJ42" s="5">
        <v>6.9210000000000003</v>
      </c>
      <c r="AK42" s="5">
        <v>3.94</v>
      </c>
      <c r="AL42" s="5">
        <v>5.9139999999999997</v>
      </c>
      <c r="AM42" s="5">
        <v>14.492000000000001</v>
      </c>
      <c r="AN42" s="5">
        <v>5.7510000000000003</v>
      </c>
      <c r="AO42" s="5">
        <v>15.837</v>
      </c>
      <c r="AP42" s="5">
        <v>10.749000000000001</v>
      </c>
      <c r="AQ42" s="5">
        <v>9.42</v>
      </c>
      <c r="AR42" s="5">
        <v>3.17</v>
      </c>
      <c r="AS42" s="5">
        <v>4.4820000000000002</v>
      </c>
      <c r="AT42" s="5">
        <v>-0.746</v>
      </c>
      <c r="AU42" s="5">
        <v>3.653</v>
      </c>
      <c r="AV42" s="5">
        <v>7.1</v>
      </c>
      <c r="AW42" s="5">
        <v>3.7909999999999999</v>
      </c>
      <c r="AX42" s="5">
        <v>4.9139999999999997</v>
      </c>
      <c r="AY42" s="5">
        <v>8.8569999999999993</v>
      </c>
      <c r="AZ42" s="5">
        <v>7.1879999999999997</v>
      </c>
      <c r="BA42" s="5">
        <v>13.279</v>
      </c>
      <c r="BB42" s="5">
        <v>3.653</v>
      </c>
      <c r="BC42" s="5">
        <v>6.1719999999999997</v>
      </c>
      <c r="BD42" s="5">
        <v>-3.73</v>
      </c>
      <c r="BE42" s="5">
        <v>4.4530000000000003</v>
      </c>
      <c r="BF42" s="5">
        <v>9.0920000000000005</v>
      </c>
      <c r="BG42" s="5">
        <v>3.9460000000000002</v>
      </c>
      <c r="BH42" s="5">
        <v>7.1619999999999999</v>
      </c>
      <c r="BI42" s="5">
        <v>1.0409999999999999</v>
      </c>
      <c r="BJ42" s="5">
        <v>-6.2569999999999997</v>
      </c>
      <c r="BK42" s="5">
        <v>1.0109999999999999</v>
      </c>
      <c r="BL42" s="5">
        <v>7.0339999999999998</v>
      </c>
      <c r="BM42" s="5">
        <v>2.0150000000000001</v>
      </c>
      <c r="BN42" s="5">
        <v>-5.0830000000000002</v>
      </c>
      <c r="BO42" s="5">
        <v>1.099</v>
      </c>
      <c r="BP42" s="5">
        <v>3.786</v>
      </c>
      <c r="BQ42" s="5">
        <v>2.008</v>
      </c>
      <c r="BR42" s="5">
        <v>4.1680000000000001</v>
      </c>
      <c r="BS42" s="5">
        <v>2.4630000000000001</v>
      </c>
      <c r="BT42" s="5">
        <v>4.4539999999999997</v>
      </c>
      <c r="BU42" s="5">
        <v>-11.461</v>
      </c>
      <c r="BV42" s="5">
        <v>13.058999999999999</v>
      </c>
      <c r="BW42" s="5">
        <v>7.7249999999999996</v>
      </c>
      <c r="BX42" s="5">
        <v>6.6120000000000001</v>
      </c>
      <c r="BY42" s="5">
        <v>4.1369999999999996</v>
      </c>
    </row>
    <row r="43" spans="1:77" x14ac:dyDescent="0.25">
      <c r="A43" s="3" t="s">
        <v>152</v>
      </c>
      <c r="B43" s="3" t="s">
        <v>153</v>
      </c>
      <c r="M43" s="5">
        <v>15.486000000000001</v>
      </c>
      <c r="N43" s="5">
        <v>13.41</v>
      </c>
      <c r="O43" s="5">
        <v>10.529</v>
      </c>
      <c r="P43" s="5">
        <v>17.46</v>
      </c>
      <c r="Q43" s="5">
        <v>14.05</v>
      </c>
      <c r="R43" s="5">
        <v>9.6829999999999998</v>
      </c>
      <c r="S43" s="5">
        <v>10.811</v>
      </c>
      <c r="T43" s="5">
        <v>11.638</v>
      </c>
      <c r="U43" s="5">
        <v>20.442</v>
      </c>
      <c r="V43" s="5">
        <v>15.396000000000001</v>
      </c>
      <c r="W43" s="5">
        <v>14.182</v>
      </c>
      <c r="X43" s="5">
        <v>13.021000000000001</v>
      </c>
      <c r="Y43" s="5">
        <v>13.837</v>
      </c>
      <c r="Z43" s="5">
        <v>18.507000000000001</v>
      </c>
      <c r="AA43" s="5">
        <v>21.396000000000001</v>
      </c>
      <c r="AB43" s="5">
        <v>15.12</v>
      </c>
      <c r="AC43" s="5">
        <v>16.992000000000001</v>
      </c>
      <c r="AD43" s="5">
        <v>16.408999999999999</v>
      </c>
      <c r="AE43" s="5">
        <v>10.638</v>
      </c>
      <c r="AF43" s="5">
        <v>8.92</v>
      </c>
      <c r="AG43" s="5">
        <v>10.689</v>
      </c>
      <c r="AH43" s="5">
        <v>10.395</v>
      </c>
      <c r="AI43" s="5">
        <v>7.5640000000000001</v>
      </c>
      <c r="AJ43" s="5">
        <v>6.2469999999999999</v>
      </c>
      <c r="AK43" s="5">
        <v>2.8570000000000002</v>
      </c>
      <c r="AL43" s="5">
        <v>5.1210000000000004</v>
      </c>
      <c r="AM43" s="5">
        <v>10.922000000000001</v>
      </c>
      <c r="AN43" s="5">
        <v>5.52</v>
      </c>
      <c r="AO43" s="5">
        <v>14.03</v>
      </c>
      <c r="AP43" s="5">
        <v>9.8059999999999992</v>
      </c>
      <c r="AQ43" s="5">
        <v>8.7569999999999997</v>
      </c>
      <c r="AR43" s="5">
        <v>2.2959999999999998</v>
      </c>
      <c r="AS43" s="5">
        <v>3.41</v>
      </c>
      <c r="AT43" s="5">
        <v>0.26300000000000001</v>
      </c>
      <c r="AU43" s="5">
        <v>3.21</v>
      </c>
      <c r="AV43" s="5">
        <v>6.8490000000000002</v>
      </c>
      <c r="AW43" s="5">
        <v>3.7090000000000001</v>
      </c>
      <c r="AX43" s="5">
        <v>3.177</v>
      </c>
      <c r="AY43" s="5">
        <v>7.9020000000000001</v>
      </c>
      <c r="AZ43" s="5">
        <v>8.3979999999999997</v>
      </c>
      <c r="BA43" s="5">
        <v>13.013</v>
      </c>
      <c r="BB43" s="5">
        <v>4.12</v>
      </c>
      <c r="BC43" s="5">
        <v>-0.246</v>
      </c>
      <c r="BD43" s="5">
        <v>1.877</v>
      </c>
      <c r="BE43" s="5">
        <v>2.202</v>
      </c>
      <c r="BF43" s="5">
        <v>4.8170000000000002</v>
      </c>
      <c r="BG43" s="5">
        <v>6.7869999999999999</v>
      </c>
      <c r="BH43" s="5">
        <v>7.4729999999999999</v>
      </c>
      <c r="BI43" s="5">
        <v>3.3029999999999999</v>
      </c>
      <c r="BJ43" s="5">
        <v>-10.331</v>
      </c>
      <c r="BK43" s="5">
        <v>4.806</v>
      </c>
      <c r="BL43" s="5">
        <v>5.25</v>
      </c>
      <c r="BM43" s="5">
        <v>-0.75600000000000001</v>
      </c>
      <c r="BN43" s="5">
        <v>0.48099999999999998</v>
      </c>
      <c r="BO43" s="5">
        <v>2.2130000000000001</v>
      </c>
      <c r="BP43" s="5">
        <v>3.298</v>
      </c>
      <c r="BQ43" s="5">
        <v>4.91</v>
      </c>
      <c r="BR43" s="5">
        <v>5.19</v>
      </c>
      <c r="BS43" s="5">
        <v>5.2460000000000004</v>
      </c>
      <c r="BT43" s="5">
        <v>3.589</v>
      </c>
      <c r="BU43" s="5">
        <v>-7.7850000000000001</v>
      </c>
      <c r="BV43" s="5">
        <v>9.8330000000000002</v>
      </c>
      <c r="BW43" s="5">
        <v>10.339</v>
      </c>
      <c r="BX43" s="5">
        <v>9.5269999999999992</v>
      </c>
      <c r="BY43" s="5">
        <v>7.1120000000000001</v>
      </c>
    </row>
    <row r="44" spans="1:77" x14ac:dyDescent="0.25">
      <c r="A44" s="3" t="s">
        <v>154</v>
      </c>
      <c r="B44" s="3" t="s">
        <v>155</v>
      </c>
      <c r="C44" s="5">
        <v>17.302</v>
      </c>
      <c r="D44" s="5">
        <v>25.036000000000001</v>
      </c>
      <c r="E44" s="5">
        <v>20.823</v>
      </c>
      <c r="F44" s="5">
        <v>6.7380000000000004</v>
      </c>
      <c r="G44" s="5">
        <v>7.2649999999999997</v>
      </c>
      <c r="H44" s="5">
        <v>6.38</v>
      </c>
      <c r="I44" s="5">
        <v>11.84</v>
      </c>
      <c r="J44" s="5">
        <v>10.811999999999999</v>
      </c>
      <c r="K44" s="5">
        <v>16.132000000000001</v>
      </c>
      <c r="L44" s="5">
        <v>16.088999999999999</v>
      </c>
      <c r="M44" s="5">
        <v>7.04</v>
      </c>
      <c r="N44" s="5">
        <v>7.1849999999999996</v>
      </c>
      <c r="O44" s="5">
        <v>11.948</v>
      </c>
      <c r="P44" s="5">
        <v>13.269</v>
      </c>
      <c r="Q44" s="5">
        <v>12.537000000000001</v>
      </c>
      <c r="R44" s="5">
        <v>9.26</v>
      </c>
      <c r="S44" s="5">
        <v>8.7089999999999996</v>
      </c>
      <c r="T44" s="5">
        <v>7.468</v>
      </c>
      <c r="U44" s="5">
        <v>5.07</v>
      </c>
      <c r="V44" s="5">
        <v>10.111000000000001</v>
      </c>
      <c r="W44" s="5">
        <v>13.199</v>
      </c>
      <c r="X44" s="5">
        <v>9.6479999999999997</v>
      </c>
      <c r="Y44" s="5">
        <v>9.3529999999999998</v>
      </c>
      <c r="Z44" s="5">
        <v>13.944000000000001</v>
      </c>
      <c r="AA44" s="5">
        <v>18.163</v>
      </c>
      <c r="AB44" s="5">
        <v>18.289000000000001</v>
      </c>
      <c r="AC44" s="5">
        <v>12.391999999999999</v>
      </c>
      <c r="AD44" s="5">
        <v>17.02</v>
      </c>
      <c r="AE44" s="5">
        <v>22.460999999999999</v>
      </c>
      <c r="AF44" s="5">
        <v>10.398999999999999</v>
      </c>
      <c r="AG44" s="5">
        <v>13.097</v>
      </c>
      <c r="AH44" s="5">
        <v>13.54</v>
      </c>
      <c r="AI44" s="5">
        <v>16.085999999999999</v>
      </c>
      <c r="AJ44" s="5">
        <v>11.253</v>
      </c>
      <c r="AK44" s="5">
        <v>7.2720000000000002</v>
      </c>
      <c r="AL44" s="5">
        <v>6.9470000000000001</v>
      </c>
      <c r="AM44" s="5">
        <v>7.5339999999999998</v>
      </c>
      <c r="AN44" s="5">
        <v>5.68</v>
      </c>
      <c r="AO44" s="5">
        <v>6.1340000000000003</v>
      </c>
      <c r="AP44" s="5">
        <v>8.0310000000000006</v>
      </c>
      <c r="AQ44" s="5">
        <v>6.5330000000000004</v>
      </c>
      <c r="AR44" s="5">
        <v>5.7610000000000001</v>
      </c>
      <c r="AS44" s="5">
        <v>7.024</v>
      </c>
      <c r="AT44" s="5">
        <v>8.8979999999999997</v>
      </c>
      <c r="AU44" s="5">
        <v>3.5659999999999998</v>
      </c>
      <c r="AV44" s="5">
        <v>4.8479999999999999</v>
      </c>
      <c r="AW44" s="5">
        <v>6.9160000000000004</v>
      </c>
      <c r="AX44" s="5">
        <v>6.5549999999999997</v>
      </c>
      <c r="AY44" s="5">
        <v>8.3469999999999995</v>
      </c>
      <c r="AZ44" s="5">
        <v>4.9029999999999996</v>
      </c>
      <c r="BA44" s="5">
        <v>5.5430000000000001</v>
      </c>
      <c r="BB44" s="5">
        <v>4.2720000000000002</v>
      </c>
      <c r="BC44" s="5">
        <v>5.8220000000000001</v>
      </c>
      <c r="BD44" s="5">
        <v>3.9990000000000001</v>
      </c>
      <c r="BE44" s="5">
        <v>4.8550000000000004</v>
      </c>
      <c r="BF44" s="5">
        <v>3.1459999999999999</v>
      </c>
      <c r="BG44" s="5">
        <v>4.7930000000000001</v>
      </c>
      <c r="BH44" s="5">
        <v>3.0379999999999998</v>
      </c>
      <c r="BI44" s="5">
        <v>2.73</v>
      </c>
      <c r="BJ44" s="5">
        <v>0.52</v>
      </c>
      <c r="BK44" s="5">
        <v>2.5859999999999999</v>
      </c>
      <c r="BL44" s="5">
        <v>1.671</v>
      </c>
      <c r="BM44" s="5">
        <v>2.0619999999999998</v>
      </c>
      <c r="BN44" s="5">
        <v>1.4450000000000001</v>
      </c>
      <c r="BO44" s="5">
        <v>1.8979999999999999</v>
      </c>
      <c r="BP44" s="5">
        <v>-0.18099999999999999</v>
      </c>
      <c r="BQ44" s="5">
        <v>1.6759999999999999</v>
      </c>
      <c r="BR44" s="5">
        <v>3.1949999999999998</v>
      </c>
      <c r="BS44" s="5">
        <v>1.742</v>
      </c>
      <c r="BT44" s="5">
        <v>3.8650000000000002</v>
      </c>
      <c r="BU44" s="5">
        <v>-12.005000000000001</v>
      </c>
      <c r="BV44" s="5">
        <v>7.2080000000000002</v>
      </c>
      <c r="BW44" s="5">
        <v>16.776</v>
      </c>
      <c r="BX44" s="5">
        <v>6.3070000000000004</v>
      </c>
      <c r="BY44" s="5">
        <v>6.3179999999999996</v>
      </c>
    </row>
    <row r="45" spans="1:77" x14ac:dyDescent="0.25">
      <c r="A45" s="3" t="s">
        <v>156</v>
      </c>
      <c r="B45" s="3" t="s">
        <v>157</v>
      </c>
      <c r="M45" s="5">
        <v>0.58699999999999997</v>
      </c>
      <c r="N45" s="5">
        <v>5.7720000000000002</v>
      </c>
      <c r="O45" s="5">
        <v>13.826000000000001</v>
      </c>
      <c r="P45" s="5">
        <v>13.547000000000001</v>
      </c>
      <c r="Q45" s="5">
        <v>14.991</v>
      </c>
      <c r="R45" s="5">
        <v>10.314</v>
      </c>
      <c r="S45" s="5">
        <v>8.0589999999999993</v>
      </c>
      <c r="T45" s="5">
        <v>4.9660000000000002</v>
      </c>
      <c r="U45" s="5">
        <v>-3.2149999999999999</v>
      </c>
      <c r="V45" s="5">
        <v>10.423999999999999</v>
      </c>
      <c r="W45" s="5">
        <v>17.414999999999999</v>
      </c>
      <c r="X45" s="5">
        <v>10.548999999999999</v>
      </c>
      <c r="Y45" s="5">
        <v>10.587999999999999</v>
      </c>
      <c r="Z45" s="5">
        <v>13.755000000000001</v>
      </c>
      <c r="AA45" s="5">
        <v>16.692</v>
      </c>
      <c r="AB45" s="5">
        <v>19.024000000000001</v>
      </c>
      <c r="AC45" s="5">
        <v>9.3719999999999999</v>
      </c>
      <c r="AD45" s="5">
        <v>22.268999999999998</v>
      </c>
      <c r="AE45" s="5">
        <v>23.425999999999998</v>
      </c>
      <c r="AF45" s="5">
        <v>11.814</v>
      </c>
      <c r="AG45" s="5">
        <v>16.042000000000002</v>
      </c>
      <c r="AH45" s="5">
        <v>13.278</v>
      </c>
      <c r="AI45" s="5">
        <v>16.812999999999999</v>
      </c>
      <c r="AJ45" s="5">
        <v>9.6720000000000006</v>
      </c>
      <c r="AK45" s="5">
        <v>9.6549999999999994</v>
      </c>
      <c r="AL45" s="5">
        <v>8.1180000000000003</v>
      </c>
      <c r="AM45" s="5">
        <v>8.74</v>
      </c>
      <c r="AN45" s="5">
        <v>7.0970000000000004</v>
      </c>
      <c r="AO45" s="5">
        <v>5.0990000000000002</v>
      </c>
      <c r="AP45" s="5">
        <v>8.8000000000000007</v>
      </c>
      <c r="AQ45" s="5">
        <v>6.319</v>
      </c>
      <c r="AR45" s="5">
        <v>2.9009999999999998</v>
      </c>
      <c r="AS45" s="5">
        <v>9.5749999999999993</v>
      </c>
      <c r="AT45" s="5">
        <v>3.7160000000000002</v>
      </c>
      <c r="AU45" s="5">
        <v>6.6269999999999998</v>
      </c>
      <c r="AV45" s="5">
        <v>2.6379999999999999</v>
      </c>
      <c r="AW45" s="5">
        <v>7.359</v>
      </c>
      <c r="AX45" s="5">
        <v>3.6139999999999999</v>
      </c>
      <c r="AY45" s="5">
        <v>8.59</v>
      </c>
      <c r="AZ45" s="5">
        <v>5.1059999999999999</v>
      </c>
      <c r="BA45" s="5">
        <v>10.832000000000001</v>
      </c>
      <c r="BB45" s="5">
        <v>8.4979999999999993</v>
      </c>
      <c r="BC45" s="5">
        <v>12.553000000000001</v>
      </c>
      <c r="BD45" s="5">
        <v>5.1449999999999996</v>
      </c>
      <c r="BE45" s="5">
        <v>3.4649999999999999</v>
      </c>
      <c r="BF45" s="5">
        <v>5.1269999999999998</v>
      </c>
      <c r="BG45" s="5">
        <v>5.3940000000000001</v>
      </c>
      <c r="BH45" s="5">
        <v>6.02</v>
      </c>
      <c r="BI45" s="5">
        <v>2.948</v>
      </c>
      <c r="BJ45" s="5">
        <v>1.7509999999999999</v>
      </c>
      <c r="BK45" s="5">
        <v>4.5359999999999996</v>
      </c>
      <c r="BL45" s="5">
        <v>2.7879999999999998</v>
      </c>
      <c r="BM45" s="5">
        <v>1.907</v>
      </c>
      <c r="BN45" s="5">
        <v>4.2519999999999998</v>
      </c>
      <c r="BO45" s="5">
        <v>2.4830000000000001</v>
      </c>
      <c r="BP45" s="5">
        <v>1.867</v>
      </c>
      <c r="BQ45" s="5">
        <v>1.046</v>
      </c>
      <c r="BR45" s="5">
        <v>4.9619999999999997</v>
      </c>
      <c r="BS45" s="5">
        <v>3.94</v>
      </c>
      <c r="BT45" s="5">
        <v>5.5149999999999997</v>
      </c>
      <c r="BU45" s="5">
        <v>-15.097</v>
      </c>
      <c r="BV45" s="5">
        <v>2.9470000000000001</v>
      </c>
      <c r="BW45" s="5">
        <v>25.459</v>
      </c>
      <c r="BX45" s="5">
        <v>7.1790000000000003</v>
      </c>
      <c r="BY45" s="5">
        <v>7.2889999999999997</v>
      </c>
    </row>
    <row r="46" spans="1:77" x14ac:dyDescent="0.25">
      <c r="A46" s="3" t="s">
        <v>158</v>
      </c>
      <c r="B46" s="3" t="s">
        <v>159</v>
      </c>
      <c r="M46" s="5">
        <v>10.939</v>
      </c>
      <c r="N46" s="5">
        <v>7.6760000000000002</v>
      </c>
      <c r="O46" s="5">
        <v>11.804</v>
      </c>
      <c r="P46" s="5">
        <v>13.582000000000001</v>
      </c>
      <c r="Q46" s="5">
        <v>12.170999999999999</v>
      </c>
      <c r="R46" s="5">
        <v>8.7889999999999997</v>
      </c>
      <c r="S46" s="5">
        <v>9.5869999999999997</v>
      </c>
      <c r="T46" s="5">
        <v>9.1809999999999992</v>
      </c>
      <c r="U46" s="5">
        <v>8.8569999999999993</v>
      </c>
      <c r="V46" s="5">
        <v>9.6969999999999992</v>
      </c>
      <c r="W46" s="5">
        <v>12.199</v>
      </c>
      <c r="X46" s="5">
        <v>10.382999999999999</v>
      </c>
      <c r="Y46" s="5">
        <v>9.4689999999999994</v>
      </c>
      <c r="Z46" s="5">
        <v>14.173</v>
      </c>
      <c r="AA46" s="5">
        <v>19.239999999999998</v>
      </c>
      <c r="AB46" s="5">
        <v>18.428999999999998</v>
      </c>
      <c r="AC46" s="5">
        <v>14.723000000000001</v>
      </c>
      <c r="AD46" s="5">
        <v>16.052</v>
      </c>
      <c r="AE46" s="5">
        <v>24.719000000000001</v>
      </c>
      <c r="AF46" s="5">
        <v>9.609</v>
      </c>
      <c r="AG46" s="5">
        <v>12.353</v>
      </c>
      <c r="AH46" s="5">
        <v>14.085000000000001</v>
      </c>
      <c r="AI46" s="5">
        <v>14.959</v>
      </c>
      <c r="AJ46" s="5">
        <v>13.089</v>
      </c>
      <c r="AK46" s="5">
        <v>6.0359999999999996</v>
      </c>
      <c r="AL46" s="5">
        <v>6.5759999999999996</v>
      </c>
      <c r="AM46" s="5">
        <v>8.5020000000000007</v>
      </c>
      <c r="AN46" s="5">
        <v>5.1779999999999999</v>
      </c>
      <c r="AO46" s="5">
        <v>6.4580000000000002</v>
      </c>
      <c r="AP46" s="5">
        <v>7.6680000000000001</v>
      </c>
      <c r="AQ46" s="5">
        <v>6.665</v>
      </c>
      <c r="AR46" s="5">
        <v>6.8339999999999996</v>
      </c>
      <c r="AS46" s="5">
        <v>5.3949999999999996</v>
      </c>
      <c r="AT46" s="5">
        <v>12.08</v>
      </c>
      <c r="AU46" s="5">
        <v>1.093</v>
      </c>
      <c r="AV46" s="5">
        <v>5.6550000000000002</v>
      </c>
      <c r="AW46" s="5">
        <v>5.7119999999999997</v>
      </c>
      <c r="AX46" s="5">
        <v>8.1020000000000003</v>
      </c>
      <c r="AY46" s="5">
        <v>8.782</v>
      </c>
      <c r="AZ46" s="5">
        <v>4.3449999999999998</v>
      </c>
      <c r="BA46" s="5">
        <v>2.4420000000000002</v>
      </c>
      <c r="BB46" s="5">
        <v>1.4790000000000001</v>
      </c>
      <c r="BC46" s="5">
        <v>0.64300000000000002</v>
      </c>
      <c r="BD46" s="5">
        <v>2.0179999999999998</v>
      </c>
      <c r="BE46" s="5">
        <v>5.673</v>
      </c>
      <c r="BF46" s="5">
        <v>2.093</v>
      </c>
      <c r="BG46" s="5">
        <v>4.8280000000000003</v>
      </c>
      <c r="BH46" s="5">
        <v>4.7640000000000002</v>
      </c>
      <c r="BI46" s="5">
        <v>2.2839999999999998</v>
      </c>
      <c r="BJ46" s="5">
        <v>-0.45</v>
      </c>
      <c r="BK46" s="5">
        <v>1.218</v>
      </c>
      <c r="BL46" s="5">
        <v>0.872</v>
      </c>
      <c r="BM46" s="5">
        <v>2.6110000000000002</v>
      </c>
      <c r="BN46" s="5">
        <v>-0.432</v>
      </c>
      <c r="BO46" s="5">
        <v>1.94</v>
      </c>
      <c r="BP46" s="5">
        <v>-1.0069999999999999</v>
      </c>
      <c r="BQ46" s="5">
        <v>2.76</v>
      </c>
      <c r="BR46" s="5">
        <v>2.9969999999999999</v>
      </c>
      <c r="BS46" s="5">
        <v>8.0000000000000002E-3</v>
      </c>
      <c r="BT46" s="5">
        <v>2.6219999999999999</v>
      </c>
      <c r="BU46" s="5">
        <v>-8.827</v>
      </c>
      <c r="BV46" s="5">
        <v>10.467000000000001</v>
      </c>
      <c r="BW46" s="5">
        <v>10.445</v>
      </c>
      <c r="BX46" s="5">
        <v>5.4139999999999997</v>
      </c>
      <c r="BY46" s="5">
        <v>6.0460000000000003</v>
      </c>
    </row>
    <row r="47" spans="1:77" x14ac:dyDescent="0.25">
      <c r="A47" s="3" t="s">
        <v>160</v>
      </c>
      <c r="B47" s="3" t="s">
        <v>161</v>
      </c>
      <c r="M47" s="5">
        <v>9.4290000000000003</v>
      </c>
      <c r="N47" s="5">
        <v>8.6920000000000002</v>
      </c>
      <c r="O47" s="5">
        <v>8.2059999999999995</v>
      </c>
      <c r="P47" s="5">
        <v>11.44</v>
      </c>
      <c r="Q47" s="5">
        <v>7.9580000000000002</v>
      </c>
      <c r="R47" s="5">
        <v>8.3870000000000005</v>
      </c>
      <c r="S47" s="5">
        <v>6.9489999999999998</v>
      </c>
      <c r="T47" s="5">
        <v>7.1890000000000001</v>
      </c>
      <c r="U47" s="5">
        <v>11.048999999999999</v>
      </c>
      <c r="V47" s="5">
        <v>11.071999999999999</v>
      </c>
      <c r="W47" s="5">
        <v>7.6680000000000001</v>
      </c>
      <c r="X47" s="5">
        <v>4.37</v>
      </c>
      <c r="Y47" s="5">
        <v>5.6139999999999999</v>
      </c>
      <c r="Z47" s="5">
        <v>13.420999999999999</v>
      </c>
      <c r="AA47" s="5">
        <v>17.245000000000001</v>
      </c>
      <c r="AB47" s="5">
        <v>15.635999999999999</v>
      </c>
      <c r="AC47" s="5">
        <v>9.7210000000000001</v>
      </c>
      <c r="AD47" s="5">
        <v>7.1710000000000003</v>
      </c>
      <c r="AE47" s="5">
        <v>7.1459999999999999</v>
      </c>
      <c r="AF47" s="5">
        <v>10.170999999999999</v>
      </c>
      <c r="AG47" s="5">
        <v>6.7690000000000001</v>
      </c>
      <c r="AH47" s="5">
        <v>11.005000000000001</v>
      </c>
      <c r="AI47" s="5">
        <v>20.722000000000001</v>
      </c>
      <c r="AJ47" s="5">
        <v>5.7309999999999999</v>
      </c>
      <c r="AK47" s="5">
        <v>5.9029999999999996</v>
      </c>
      <c r="AL47" s="5">
        <v>4.4660000000000002</v>
      </c>
      <c r="AM47" s="5">
        <v>-4.6779999999999999</v>
      </c>
      <c r="AN47" s="5">
        <v>2.5099999999999998</v>
      </c>
      <c r="AO47" s="5">
        <v>8.952</v>
      </c>
      <c r="AP47" s="5">
        <v>7.0190000000000001</v>
      </c>
      <c r="AQ47" s="5">
        <v>6.5810000000000004</v>
      </c>
      <c r="AR47" s="5">
        <v>11.914999999999999</v>
      </c>
      <c r="AS47" s="5">
        <v>7.4530000000000003</v>
      </c>
      <c r="AT47" s="5">
        <v>9.9700000000000006</v>
      </c>
      <c r="AU47" s="5">
        <v>8.6519999999999992</v>
      </c>
      <c r="AV47" s="5">
        <v>8.9949999999999992</v>
      </c>
      <c r="AW47" s="5">
        <v>13.44</v>
      </c>
      <c r="AX47" s="5">
        <v>8.3030000000000008</v>
      </c>
      <c r="AY47" s="5">
        <v>4.585</v>
      </c>
      <c r="AZ47" s="5">
        <v>7.8689999999999998</v>
      </c>
      <c r="BA47" s="5">
        <v>5.24</v>
      </c>
      <c r="BB47" s="5">
        <v>4.7389999999999999</v>
      </c>
      <c r="BC47" s="5">
        <v>9.19</v>
      </c>
      <c r="BD47" s="5">
        <v>10.241</v>
      </c>
      <c r="BE47" s="5">
        <v>6.3470000000000004</v>
      </c>
      <c r="BF47" s="5">
        <v>0.61</v>
      </c>
      <c r="BG47" s="5">
        <v>2.0609999999999999</v>
      </c>
      <c r="BH47" s="5">
        <v>-19.401</v>
      </c>
      <c r="BI47" s="5">
        <v>4.6280000000000001</v>
      </c>
      <c r="BJ47" s="5">
        <v>0.245</v>
      </c>
      <c r="BK47" s="5">
        <v>0.76900000000000002</v>
      </c>
      <c r="BL47" s="5">
        <v>0.52600000000000002</v>
      </c>
      <c r="BM47" s="5">
        <v>-0.79400000000000004</v>
      </c>
      <c r="BN47" s="5">
        <v>-2.7109999999999999</v>
      </c>
      <c r="BO47" s="5">
        <v>-2.3359999999999999</v>
      </c>
      <c r="BP47" s="5">
        <v>-8.2880000000000003</v>
      </c>
      <c r="BQ47" s="5">
        <v>-2.355</v>
      </c>
      <c r="BR47" s="5">
        <v>-9.3889999999999993</v>
      </c>
      <c r="BS47" s="5">
        <v>-1.7390000000000001</v>
      </c>
      <c r="BT47" s="5">
        <v>-0.02</v>
      </c>
      <c r="BU47" s="5">
        <v>-12.411</v>
      </c>
      <c r="BV47" s="5">
        <v>15.46</v>
      </c>
      <c r="BW47" s="5">
        <v>3.242</v>
      </c>
      <c r="BX47" s="5">
        <v>6.5430000000000001</v>
      </c>
      <c r="BY47" s="5">
        <v>-1.468</v>
      </c>
    </row>
    <row r="48" spans="1:77" x14ac:dyDescent="0.25">
      <c r="A48" s="3" t="s">
        <v>162</v>
      </c>
      <c r="B48" s="3" t="s">
        <v>163</v>
      </c>
      <c r="C48" s="5">
        <v>19.395</v>
      </c>
      <c r="D48" s="5">
        <v>26.803999999999998</v>
      </c>
      <c r="E48" s="5">
        <v>20.37</v>
      </c>
      <c r="F48" s="5">
        <v>6.2210000000000001</v>
      </c>
      <c r="G48" s="5">
        <v>6.641</v>
      </c>
      <c r="H48" s="5">
        <v>5.1139999999999999</v>
      </c>
      <c r="I48" s="5">
        <v>15.308999999999999</v>
      </c>
      <c r="J48" s="5">
        <v>10.387</v>
      </c>
      <c r="K48" s="5">
        <v>15.513999999999999</v>
      </c>
      <c r="L48" s="5">
        <v>12.419</v>
      </c>
      <c r="M48" s="5">
        <v>7.7080000000000002</v>
      </c>
      <c r="N48" s="5">
        <v>10.38</v>
      </c>
      <c r="O48" s="5">
        <v>14.302</v>
      </c>
      <c r="P48" s="5">
        <v>15.042</v>
      </c>
      <c r="Q48" s="5">
        <v>10.824999999999999</v>
      </c>
      <c r="R48" s="5">
        <v>7.298</v>
      </c>
      <c r="S48" s="5">
        <v>8.3840000000000003</v>
      </c>
      <c r="T48" s="5">
        <v>8.64</v>
      </c>
      <c r="U48" s="5">
        <v>16.16</v>
      </c>
      <c r="V48" s="5">
        <v>12.151999999999999</v>
      </c>
      <c r="W48" s="5">
        <v>12.278</v>
      </c>
      <c r="X48" s="5">
        <v>13.754</v>
      </c>
      <c r="Y48" s="5">
        <v>12.363</v>
      </c>
      <c r="Z48" s="5">
        <v>12.587999999999999</v>
      </c>
      <c r="AA48" s="5">
        <v>20.914999999999999</v>
      </c>
      <c r="AB48" s="5">
        <v>21.998999999999999</v>
      </c>
      <c r="AC48" s="5">
        <v>18.747</v>
      </c>
      <c r="AD48" s="5">
        <v>16.021999999999998</v>
      </c>
      <c r="AE48" s="5">
        <v>15.961</v>
      </c>
      <c r="AF48" s="5">
        <v>14.586</v>
      </c>
      <c r="AG48" s="5">
        <v>15.571</v>
      </c>
      <c r="AH48" s="5">
        <v>15.461</v>
      </c>
      <c r="AI48" s="5">
        <v>17.978000000000002</v>
      </c>
      <c r="AJ48" s="5">
        <v>11.994999999999999</v>
      </c>
      <c r="AK48" s="5">
        <v>9.6120000000000001</v>
      </c>
      <c r="AL48" s="5">
        <v>6.524</v>
      </c>
      <c r="AM48" s="5">
        <v>7.3929999999999998</v>
      </c>
      <c r="AN48" s="5">
        <v>3.887</v>
      </c>
      <c r="AO48" s="5">
        <v>5.4340000000000002</v>
      </c>
      <c r="AP48" s="5">
        <v>5.2370000000000001</v>
      </c>
      <c r="AQ48" s="5">
        <v>6.1929999999999996</v>
      </c>
      <c r="AR48" s="5">
        <v>5.5419999999999998</v>
      </c>
      <c r="AS48" s="5">
        <v>6.0069999999999997</v>
      </c>
      <c r="AT48" s="5">
        <v>5.5419999999999998</v>
      </c>
      <c r="AU48" s="5">
        <v>4.359</v>
      </c>
      <c r="AV48" s="5">
        <v>4.4800000000000004</v>
      </c>
      <c r="AW48" s="5">
        <v>3.98</v>
      </c>
      <c r="AX48" s="5">
        <v>3.1619999999999999</v>
      </c>
      <c r="AY48" s="5">
        <v>2.3380000000000001</v>
      </c>
      <c r="AZ48" s="5">
        <v>3.4489999999999998</v>
      </c>
      <c r="BA48" s="5">
        <v>3.0070000000000001</v>
      </c>
      <c r="BB48" s="5">
        <v>3.7480000000000002</v>
      </c>
      <c r="BC48" s="5">
        <v>4.9859999999999998</v>
      </c>
      <c r="BD48" s="5">
        <v>4.0599999999999996</v>
      </c>
      <c r="BE48" s="5">
        <v>4.0540000000000003</v>
      </c>
      <c r="BF48" s="5">
        <v>4.351</v>
      </c>
      <c r="BG48" s="5">
        <v>3.585</v>
      </c>
      <c r="BH48" s="5">
        <v>4.1319999999999997</v>
      </c>
      <c r="BI48" s="5">
        <v>3.6469999999999998</v>
      </c>
      <c r="BJ48" s="5">
        <v>3.7930000000000001</v>
      </c>
      <c r="BK48" s="5">
        <v>2.3149999999999999</v>
      </c>
      <c r="BL48" s="5">
        <v>3.1709999999999998</v>
      </c>
      <c r="BM48" s="5">
        <v>2.161</v>
      </c>
      <c r="BN48" s="5">
        <v>2.3639999999999999</v>
      </c>
      <c r="BO48" s="5">
        <v>1.714</v>
      </c>
      <c r="BP48" s="5">
        <v>0.89500000000000002</v>
      </c>
      <c r="BQ48" s="5">
        <v>1.363</v>
      </c>
      <c r="BR48" s="5">
        <v>2.351</v>
      </c>
      <c r="BS48" s="5">
        <v>1.165</v>
      </c>
      <c r="BT48" s="5">
        <v>1.7629999999999999</v>
      </c>
      <c r="BU48" s="5">
        <v>0.83299999999999996</v>
      </c>
      <c r="BV48" s="5">
        <v>6.444</v>
      </c>
      <c r="BW48" s="5">
        <v>3.8090000000000002</v>
      </c>
      <c r="BX48" s="5">
        <v>3.681</v>
      </c>
      <c r="BY48" s="5">
        <v>4.5019999999999998</v>
      </c>
    </row>
    <row r="49" spans="1:77" x14ac:dyDescent="0.25">
      <c r="A49" s="3" t="s">
        <v>164</v>
      </c>
      <c r="B49" s="3" t="s">
        <v>165</v>
      </c>
      <c r="M49" s="5">
        <v>6.2210000000000001</v>
      </c>
      <c r="N49" s="5">
        <v>9.6240000000000006</v>
      </c>
      <c r="O49" s="5">
        <v>13.612</v>
      </c>
      <c r="P49" s="5">
        <v>13.526</v>
      </c>
      <c r="Q49" s="5">
        <v>8.2769999999999992</v>
      </c>
      <c r="R49" s="5">
        <v>6.0549999999999997</v>
      </c>
      <c r="S49" s="5">
        <v>6.3949999999999996</v>
      </c>
      <c r="T49" s="5">
        <v>7.734</v>
      </c>
      <c r="U49" s="5">
        <v>19.704999999999998</v>
      </c>
      <c r="V49" s="5">
        <v>12.24</v>
      </c>
      <c r="W49" s="5">
        <v>11.295</v>
      </c>
      <c r="X49" s="5">
        <v>13.151</v>
      </c>
      <c r="Y49" s="5">
        <v>13.144</v>
      </c>
      <c r="Z49" s="5">
        <v>10.967000000000001</v>
      </c>
      <c r="AA49" s="5">
        <v>23.04</v>
      </c>
      <c r="AB49" s="5">
        <v>22.056000000000001</v>
      </c>
      <c r="AC49" s="5">
        <v>20.585999999999999</v>
      </c>
      <c r="AD49" s="5">
        <v>16.234000000000002</v>
      </c>
      <c r="AE49" s="5">
        <v>16.37</v>
      </c>
      <c r="AF49" s="5">
        <v>14.153</v>
      </c>
      <c r="AG49" s="5">
        <v>16.667999999999999</v>
      </c>
      <c r="AH49" s="5">
        <v>16.23</v>
      </c>
      <c r="AI49" s="5">
        <v>18.215</v>
      </c>
      <c r="AJ49" s="5">
        <v>12.321999999999999</v>
      </c>
      <c r="AK49" s="5">
        <v>8.4209999999999994</v>
      </c>
      <c r="AL49" s="5">
        <v>6.4619999999999997</v>
      </c>
      <c r="AM49" s="5">
        <v>7.109</v>
      </c>
      <c r="AN49" s="5">
        <v>2.7509999999999999</v>
      </c>
      <c r="AO49" s="5">
        <v>4.97</v>
      </c>
      <c r="AP49" s="5">
        <v>2.4900000000000002</v>
      </c>
      <c r="AQ49" s="5">
        <v>3.931</v>
      </c>
      <c r="AR49" s="5">
        <v>5.5839999999999996</v>
      </c>
      <c r="AS49" s="5">
        <v>4.8630000000000004</v>
      </c>
      <c r="AT49" s="5">
        <v>3.798</v>
      </c>
      <c r="AU49" s="5">
        <v>5.8049999999999997</v>
      </c>
      <c r="AV49" s="5">
        <v>2.9889999999999999</v>
      </c>
      <c r="AW49" s="5">
        <v>5.742</v>
      </c>
      <c r="AX49" s="5">
        <v>2.7919999999999998</v>
      </c>
      <c r="AY49" s="5">
        <v>1.587</v>
      </c>
      <c r="AZ49" s="5">
        <v>3.1230000000000002</v>
      </c>
      <c r="BA49" s="5">
        <v>3.1680000000000001</v>
      </c>
      <c r="BB49" s="5">
        <v>2.2410000000000001</v>
      </c>
      <c r="BC49" s="5">
        <v>2.6030000000000002</v>
      </c>
      <c r="BD49" s="5">
        <v>3.125</v>
      </c>
      <c r="BE49" s="5">
        <v>3.8149999999999999</v>
      </c>
      <c r="BF49" s="5">
        <v>4.4859999999999998</v>
      </c>
      <c r="BG49" s="5">
        <v>2.4820000000000002</v>
      </c>
      <c r="BH49" s="5">
        <v>2.948</v>
      </c>
      <c r="BI49" s="5">
        <v>2.4780000000000002</v>
      </c>
      <c r="BJ49" s="5">
        <v>4.181</v>
      </c>
      <c r="BK49" s="5">
        <v>1.5629999999999999</v>
      </c>
      <c r="BL49" s="5">
        <v>3.29</v>
      </c>
      <c r="BM49" s="5">
        <v>2.242</v>
      </c>
      <c r="BN49" s="5">
        <v>1.954</v>
      </c>
      <c r="BO49" s="5">
        <v>1.0449999999999999</v>
      </c>
      <c r="BP49" s="5">
        <v>-0.57399999999999995</v>
      </c>
      <c r="BQ49" s="5">
        <v>0.78</v>
      </c>
      <c r="BR49" s="5">
        <v>2.3410000000000002</v>
      </c>
      <c r="BS49" s="5">
        <v>1.41</v>
      </c>
      <c r="BT49" s="5">
        <v>1.532</v>
      </c>
      <c r="BU49" s="5">
        <v>1.399</v>
      </c>
      <c r="BV49" s="5">
        <v>2.399</v>
      </c>
      <c r="BW49" s="5">
        <v>5.492</v>
      </c>
      <c r="BX49" s="5">
        <v>4.1959999999999997</v>
      </c>
      <c r="BY49" s="5">
        <v>3.9420000000000002</v>
      </c>
    </row>
    <row r="50" spans="1:77" x14ac:dyDescent="0.25">
      <c r="A50" s="3" t="s">
        <v>166</v>
      </c>
      <c r="B50" s="3" t="s">
        <v>167</v>
      </c>
      <c r="M50" s="5">
        <v>6.15</v>
      </c>
      <c r="N50" s="5">
        <v>10.113</v>
      </c>
      <c r="O50" s="5">
        <v>14.457000000000001</v>
      </c>
      <c r="P50" s="5">
        <v>14.441000000000001</v>
      </c>
      <c r="Q50" s="5">
        <v>10.420999999999999</v>
      </c>
      <c r="R50" s="5">
        <v>7.2670000000000003</v>
      </c>
      <c r="S50" s="5">
        <v>7.8789999999999996</v>
      </c>
      <c r="T50" s="5">
        <v>9.1620000000000008</v>
      </c>
      <c r="U50" s="5">
        <v>15.45</v>
      </c>
      <c r="V50" s="5">
        <v>12.22</v>
      </c>
      <c r="W50" s="5">
        <v>13.144</v>
      </c>
      <c r="X50" s="5">
        <v>14.85</v>
      </c>
      <c r="Y50" s="5">
        <v>12.225</v>
      </c>
      <c r="Z50" s="5">
        <v>13.823</v>
      </c>
      <c r="AA50" s="5">
        <v>19.896999999999998</v>
      </c>
      <c r="AB50" s="5">
        <v>23.227</v>
      </c>
      <c r="AC50" s="5">
        <v>17.576000000000001</v>
      </c>
      <c r="AD50" s="5">
        <v>15.999000000000001</v>
      </c>
      <c r="AE50" s="5">
        <v>15.847</v>
      </c>
      <c r="AF50" s="5">
        <v>12.782999999999999</v>
      </c>
      <c r="AG50" s="5">
        <v>14.93</v>
      </c>
      <c r="AH50" s="5">
        <v>14.545999999999999</v>
      </c>
      <c r="AI50" s="5">
        <v>17.722999999999999</v>
      </c>
      <c r="AJ50" s="5">
        <v>9.5649999999999995</v>
      </c>
      <c r="AK50" s="5">
        <v>10.548</v>
      </c>
      <c r="AL50" s="5">
        <v>4.1900000000000004</v>
      </c>
      <c r="AM50" s="5">
        <v>5.3929999999999998</v>
      </c>
      <c r="AN50" s="5">
        <v>4.3390000000000004</v>
      </c>
      <c r="AO50" s="5">
        <v>2.0049999999999999</v>
      </c>
      <c r="AP50" s="5">
        <v>7.774</v>
      </c>
      <c r="AQ50" s="5">
        <v>6.8810000000000002</v>
      </c>
      <c r="AR50" s="5">
        <v>6.9180000000000001</v>
      </c>
      <c r="AS50" s="5">
        <v>6.9450000000000003</v>
      </c>
      <c r="AT50" s="5">
        <v>5.5019999999999998</v>
      </c>
      <c r="AU50" s="5">
        <v>2.2669999999999999</v>
      </c>
      <c r="AV50" s="5">
        <v>7.327</v>
      </c>
      <c r="AW50" s="5">
        <v>1.421</v>
      </c>
      <c r="AX50" s="5">
        <v>3.911</v>
      </c>
      <c r="AY50" s="5">
        <v>3.66</v>
      </c>
      <c r="AZ50" s="5">
        <v>4.1760000000000002</v>
      </c>
      <c r="BA50" s="5">
        <v>2.984</v>
      </c>
      <c r="BB50" s="5">
        <v>4.141</v>
      </c>
      <c r="BC50" s="5">
        <v>4.6269999999999998</v>
      </c>
      <c r="BD50" s="5">
        <v>3.9369999999999998</v>
      </c>
      <c r="BE50" s="5">
        <v>0.95499999999999996</v>
      </c>
      <c r="BF50" s="5">
        <v>3.7080000000000002</v>
      </c>
      <c r="BG50" s="5">
        <v>2.1840000000000002</v>
      </c>
      <c r="BH50" s="5">
        <v>4.3929999999999998</v>
      </c>
      <c r="BI50" s="5">
        <v>4.3680000000000003</v>
      </c>
      <c r="BJ50" s="5">
        <v>2.4180000000000001</v>
      </c>
      <c r="BK50" s="5">
        <v>2.3919999999999999</v>
      </c>
      <c r="BL50" s="5">
        <v>1.881</v>
      </c>
      <c r="BM50" s="5">
        <v>1.423</v>
      </c>
      <c r="BN50" s="5">
        <v>1.587</v>
      </c>
      <c r="BO50" s="5">
        <v>1.498</v>
      </c>
      <c r="BP50" s="5">
        <v>1.754</v>
      </c>
      <c r="BQ50" s="5">
        <v>1.4630000000000001</v>
      </c>
      <c r="BR50" s="5">
        <v>3.145</v>
      </c>
      <c r="BS50" s="5">
        <v>1.048</v>
      </c>
      <c r="BT50" s="5">
        <v>1.917</v>
      </c>
      <c r="BU50" s="5">
        <v>0.51200000000000001</v>
      </c>
      <c r="BV50" s="5">
        <v>5.1580000000000004</v>
      </c>
      <c r="BW50" s="5">
        <v>4.7149999999999999</v>
      </c>
      <c r="BX50" s="5">
        <v>4.1859999999999999</v>
      </c>
      <c r="BY50" s="5">
        <v>5.766</v>
      </c>
    </row>
    <row r="51" spans="1:77" x14ac:dyDescent="0.25">
      <c r="A51" s="3" t="s">
        <v>168</v>
      </c>
      <c r="B51" s="3" t="s">
        <v>169</v>
      </c>
      <c r="M51" s="5">
        <v>13.076000000000001</v>
      </c>
      <c r="N51" s="5">
        <v>13.343</v>
      </c>
      <c r="O51" s="5">
        <v>15.679</v>
      </c>
      <c r="P51" s="5">
        <v>19.100999999999999</v>
      </c>
      <c r="Q51" s="5">
        <v>17.138999999999999</v>
      </c>
      <c r="R51" s="5">
        <v>10.805</v>
      </c>
      <c r="S51" s="5">
        <v>12.954000000000001</v>
      </c>
      <c r="T51" s="5">
        <v>10</v>
      </c>
      <c r="U51" s="5">
        <v>12.316000000000001</v>
      </c>
      <c r="V51" s="5">
        <v>11.425000000000001</v>
      </c>
      <c r="W51" s="5">
        <v>12.465</v>
      </c>
      <c r="X51" s="5">
        <v>14.081</v>
      </c>
      <c r="Y51" s="5">
        <v>11.526</v>
      </c>
      <c r="Z51" s="5">
        <v>13.859</v>
      </c>
      <c r="AA51" s="5">
        <v>18.864000000000001</v>
      </c>
      <c r="AB51" s="5">
        <v>23.390999999999998</v>
      </c>
      <c r="AC51" s="5">
        <v>17.145</v>
      </c>
      <c r="AD51" s="5">
        <v>16.149999999999999</v>
      </c>
      <c r="AE51" s="5">
        <v>16.085000000000001</v>
      </c>
      <c r="AF51" s="5">
        <v>19.050999999999998</v>
      </c>
      <c r="AG51" s="5">
        <v>16.292000000000002</v>
      </c>
      <c r="AH51" s="5">
        <v>15.516</v>
      </c>
      <c r="AI51" s="5">
        <v>18.173999999999999</v>
      </c>
      <c r="AJ51" s="5">
        <v>12.936</v>
      </c>
      <c r="AK51" s="5">
        <v>11.644</v>
      </c>
      <c r="AL51" s="5">
        <v>8.5779999999999994</v>
      </c>
      <c r="AM51" s="5">
        <v>9.7330000000000005</v>
      </c>
      <c r="AN51" s="5">
        <v>4.6139999999999999</v>
      </c>
      <c r="AO51" s="5">
        <v>7.4420000000000002</v>
      </c>
      <c r="AP51" s="5">
        <v>8.532</v>
      </c>
      <c r="AQ51" s="5">
        <v>7.181</v>
      </c>
      <c r="AR51" s="5">
        <v>4.867</v>
      </c>
      <c r="AS51" s="5">
        <v>7.2910000000000004</v>
      </c>
      <c r="AT51" s="5">
        <v>5.4829999999999997</v>
      </c>
      <c r="AU51" s="5">
        <v>3.09</v>
      </c>
      <c r="AV51" s="5">
        <v>5.3879999999999999</v>
      </c>
      <c r="AW51" s="5">
        <v>1.252</v>
      </c>
      <c r="AX51" s="5">
        <v>1.587</v>
      </c>
      <c r="AY51" s="5">
        <v>2.4510000000000001</v>
      </c>
      <c r="AZ51" s="5">
        <v>2.5569999999999999</v>
      </c>
      <c r="BA51" s="5">
        <v>1.337</v>
      </c>
      <c r="BB51" s="5">
        <v>5.1079999999999997</v>
      </c>
      <c r="BC51" s="5">
        <v>7.992</v>
      </c>
      <c r="BD51" s="5">
        <v>6.1390000000000002</v>
      </c>
      <c r="BE51" s="5">
        <v>5.7290000000000001</v>
      </c>
      <c r="BF51" s="5">
        <v>4.3460000000000001</v>
      </c>
      <c r="BG51" s="5">
        <v>4.0650000000000004</v>
      </c>
      <c r="BH51" s="5">
        <v>4.8380000000000001</v>
      </c>
      <c r="BI51" s="5">
        <v>4.05</v>
      </c>
      <c r="BJ51" s="5">
        <v>2.8820000000000001</v>
      </c>
      <c r="BK51" s="5">
        <v>2.415</v>
      </c>
      <c r="BL51" s="5">
        <v>3.4649999999999999</v>
      </c>
      <c r="BM51" s="5">
        <v>1.954</v>
      </c>
      <c r="BN51" s="5">
        <v>3.2240000000000002</v>
      </c>
      <c r="BO51" s="5">
        <v>2.7010000000000001</v>
      </c>
      <c r="BP51" s="5">
        <v>2.1909999999999998</v>
      </c>
      <c r="BQ51" s="5">
        <v>2.073</v>
      </c>
      <c r="BR51" s="5">
        <v>1.7849999999999999</v>
      </c>
      <c r="BS51" s="5">
        <v>1.0389999999999999</v>
      </c>
      <c r="BT51" s="5">
        <v>1.635</v>
      </c>
      <c r="BU51" s="5">
        <v>0.76100000000000001</v>
      </c>
      <c r="BV51" s="5">
        <v>13.295</v>
      </c>
      <c r="BW51" s="5">
        <v>0.94399999999999995</v>
      </c>
      <c r="BX51" s="5">
        <v>1.3540000000000001</v>
      </c>
      <c r="BY51" s="5">
        <v>4.0019999999999998</v>
      </c>
    </row>
    <row r="52" spans="1:77" x14ac:dyDescent="0.25">
      <c r="A52" s="3" t="s">
        <v>170</v>
      </c>
      <c r="B52" s="3" t="s">
        <v>171</v>
      </c>
      <c r="M52" s="5">
        <v>9.8480000000000008</v>
      </c>
      <c r="N52" s="5">
        <v>9.2159999999999993</v>
      </c>
      <c r="O52" s="5">
        <v>14.464</v>
      </c>
      <c r="P52" s="5">
        <v>15.964</v>
      </c>
      <c r="Q52" s="5">
        <v>11.045</v>
      </c>
      <c r="R52" s="5">
        <v>5.569</v>
      </c>
      <c r="S52" s="5">
        <v>8.6519999999999992</v>
      </c>
      <c r="T52" s="5">
        <v>8.0210000000000008</v>
      </c>
      <c r="U52" s="5">
        <v>11.704000000000001</v>
      </c>
      <c r="V52" s="5">
        <v>13.23</v>
      </c>
      <c r="W52" s="5">
        <v>13.859</v>
      </c>
      <c r="X52" s="5">
        <v>12.553000000000001</v>
      </c>
      <c r="Y52" s="5">
        <v>11.153</v>
      </c>
      <c r="Z52" s="5">
        <v>13.442</v>
      </c>
      <c r="AA52" s="5">
        <v>19.119</v>
      </c>
      <c r="AB52" s="5">
        <v>14.817</v>
      </c>
      <c r="AC52" s="5">
        <v>17.401</v>
      </c>
      <c r="AD52" s="5">
        <v>14.693</v>
      </c>
      <c r="AE52" s="5">
        <v>13.912000000000001</v>
      </c>
      <c r="AF52" s="5">
        <v>11.487</v>
      </c>
      <c r="AG52" s="5">
        <v>9.8469999999999995</v>
      </c>
      <c r="AH52" s="5">
        <v>14.132999999999999</v>
      </c>
      <c r="AI52" s="5">
        <v>16.925999999999998</v>
      </c>
      <c r="AJ52" s="5">
        <v>15.951000000000001</v>
      </c>
      <c r="AK52" s="5">
        <v>7.4240000000000004</v>
      </c>
      <c r="AL52" s="5">
        <v>8.8350000000000009</v>
      </c>
      <c r="AM52" s="5">
        <v>8.6579999999999995</v>
      </c>
      <c r="AN52" s="5">
        <v>6.556</v>
      </c>
      <c r="AO52" s="5">
        <v>12.794</v>
      </c>
      <c r="AP52" s="5">
        <v>2.4350000000000001</v>
      </c>
      <c r="AQ52" s="5">
        <v>12.473000000000001</v>
      </c>
      <c r="AR52" s="5">
        <v>3.34</v>
      </c>
      <c r="AS52" s="5">
        <v>4.9320000000000004</v>
      </c>
      <c r="AT52" s="5">
        <v>14.048</v>
      </c>
      <c r="AU52" s="5">
        <v>7.4390000000000001</v>
      </c>
      <c r="AV52" s="5">
        <v>0.86899999999999999</v>
      </c>
      <c r="AW52" s="5">
        <v>11.047000000000001</v>
      </c>
      <c r="AX52" s="5">
        <v>6.681</v>
      </c>
      <c r="AY52" s="5">
        <v>1.7330000000000001</v>
      </c>
      <c r="AZ52" s="5">
        <v>5.0110000000000001</v>
      </c>
      <c r="BA52" s="5">
        <v>6.3449999999999998</v>
      </c>
      <c r="BB52" s="5">
        <v>5.4269999999999996</v>
      </c>
      <c r="BC52" s="5">
        <v>7.8810000000000002</v>
      </c>
      <c r="BD52" s="5">
        <v>2.9780000000000002</v>
      </c>
      <c r="BE52" s="5">
        <v>8.3989999999999991</v>
      </c>
      <c r="BF52" s="5">
        <v>5.3339999999999996</v>
      </c>
      <c r="BG52" s="5">
        <v>9.2089999999999996</v>
      </c>
      <c r="BH52" s="5">
        <v>5.7839999999999998</v>
      </c>
      <c r="BI52" s="5">
        <v>4.8849999999999998</v>
      </c>
      <c r="BJ52" s="5">
        <v>7.2850000000000001</v>
      </c>
      <c r="BK52" s="5">
        <v>4.1210000000000004</v>
      </c>
      <c r="BL52" s="5">
        <v>4.6890000000000001</v>
      </c>
      <c r="BM52" s="5">
        <v>3.6859999999999999</v>
      </c>
      <c r="BN52" s="5">
        <v>3.234</v>
      </c>
      <c r="BO52" s="5">
        <v>2.0150000000000001</v>
      </c>
      <c r="BP52" s="5">
        <v>0.81799999999999995</v>
      </c>
      <c r="BQ52" s="5">
        <v>1.339</v>
      </c>
      <c r="BR52" s="5">
        <v>2.077</v>
      </c>
      <c r="BS52" s="5">
        <v>0.97699999999999998</v>
      </c>
      <c r="BT52" s="5">
        <v>2.3420000000000001</v>
      </c>
      <c r="BU52" s="5">
        <v>7.3999999999999996E-2</v>
      </c>
      <c r="BV52" s="5">
        <v>6.0640000000000001</v>
      </c>
      <c r="BW52" s="5">
        <v>3.8809999999999998</v>
      </c>
      <c r="BX52" s="5">
        <v>6.1529999999999996</v>
      </c>
      <c r="BY52" s="5">
        <v>4.6760000000000002</v>
      </c>
    </row>
    <row r="53" spans="1:77" x14ac:dyDescent="0.25">
      <c r="A53" s="4" t="s">
        <v>172</v>
      </c>
      <c r="B53" s="4" t="s">
        <v>173</v>
      </c>
      <c r="C53" s="5">
        <v>16.628</v>
      </c>
      <c r="D53" s="5">
        <v>25.257000000000001</v>
      </c>
      <c r="E53" s="5">
        <v>16.053999999999998</v>
      </c>
      <c r="F53" s="5">
        <v>3.5169999999999999</v>
      </c>
      <c r="G53" s="5">
        <v>6.5819999999999999</v>
      </c>
      <c r="H53" s="5">
        <v>7.968</v>
      </c>
      <c r="I53" s="5">
        <v>10.516999999999999</v>
      </c>
      <c r="J53" s="5">
        <v>12.741</v>
      </c>
      <c r="K53" s="5">
        <v>15.359</v>
      </c>
      <c r="L53" s="5">
        <v>8.625</v>
      </c>
      <c r="M53" s="5">
        <v>11.276</v>
      </c>
      <c r="N53" s="5">
        <v>8.3620000000000001</v>
      </c>
      <c r="O53" s="5">
        <v>11.957000000000001</v>
      </c>
      <c r="P53" s="5">
        <v>11.712999999999999</v>
      </c>
      <c r="Q53" s="5">
        <v>10.678000000000001</v>
      </c>
      <c r="R53" s="5">
        <v>8.3179999999999996</v>
      </c>
      <c r="S53" s="5">
        <v>8.3729999999999993</v>
      </c>
      <c r="T53" s="5">
        <v>8.39</v>
      </c>
      <c r="U53" s="5">
        <v>10.068</v>
      </c>
      <c r="V53" s="5">
        <v>13.374000000000001</v>
      </c>
      <c r="W53" s="5">
        <v>12.784000000000001</v>
      </c>
      <c r="X53" s="5">
        <v>11.688000000000001</v>
      </c>
      <c r="Y53" s="5">
        <v>11.347</v>
      </c>
      <c r="Z53" s="5">
        <v>15.516999999999999</v>
      </c>
      <c r="AA53" s="5">
        <v>16.692</v>
      </c>
      <c r="AB53" s="5">
        <v>12.965999999999999</v>
      </c>
      <c r="AC53" s="5">
        <v>14.991</v>
      </c>
      <c r="AD53" s="5">
        <v>13.683999999999999</v>
      </c>
      <c r="AE53" s="5">
        <v>13.087999999999999</v>
      </c>
      <c r="AF53" s="5">
        <v>13.605</v>
      </c>
      <c r="AG53" s="5">
        <v>14.012</v>
      </c>
      <c r="AH53" s="5">
        <v>12.968999999999999</v>
      </c>
      <c r="AI53" s="5">
        <v>14.525</v>
      </c>
      <c r="AJ53" s="5">
        <v>11.016999999999999</v>
      </c>
      <c r="AK53" s="5">
        <v>8.76</v>
      </c>
      <c r="AL53" s="5">
        <v>6.95</v>
      </c>
      <c r="AM53" s="5">
        <v>8.1310000000000002</v>
      </c>
      <c r="AN53" s="5">
        <v>5.0579999999999998</v>
      </c>
      <c r="AO53" s="5">
        <v>8.0350000000000001</v>
      </c>
      <c r="AP53" s="5">
        <v>8.0180000000000007</v>
      </c>
      <c r="AQ53" s="5">
        <v>5.8719999999999999</v>
      </c>
      <c r="AR53" s="5">
        <v>3.8580000000000001</v>
      </c>
      <c r="AS53" s="5">
        <v>4.0670000000000002</v>
      </c>
      <c r="AT53" s="5">
        <v>1.2430000000000001</v>
      </c>
      <c r="AU53" s="5">
        <v>2.66</v>
      </c>
      <c r="AV53" s="5">
        <v>3.4279999999999999</v>
      </c>
      <c r="AW53" s="5">
        <v>2.3330000000000002</v>
      </c>
      <c r="AX53" s="5">
        <v>3.4990000000000001</v>
      </c>
      <c r="AY53" s="5">
        <v>4.4109999999999996</v>
      </c>
      <c r="AZ53" s="5">
        <v>3.665</v>
      </c>
      <c r="BA53" s="5">
        <v>6.0529999999999999</v>
      </c>
      <c r="BB53" s="5">
        <v>4.1360000000000001</v>
      </c>
      <c r="BC53" s="5">
        <v>3.1779999999999999</v>
      </c>
      <c r="BD53" s="5">
        <v>2.843</v>
      </c>
      <c r="BE53" s="5">
        <v>4.399</v>
      </c>
      <c r="BF53" s="5">
        <v>3.7949999999999999</v>
      </c>
      <c r="BG53" s="5">
        <v>4.4169999999999998</v>
      </c>
      <c r="BH53" s="5">
        <v>5.258</v>
      </c>
      <c r="BI53" s="5">
        <v>2.9550000000000001</v>
      </c>
      <c r="BJ53" s="5">
        <v>-2.4550000000000001</v>
      </c>
      <c r="BK53" s="5">
        <v>2.8119999999999998</v>
      </c>
      <c r="BL53" s="5">
        <v>2.9670000000000001</v>
      </c>
      <c r="BM53" s="5">
        <v>1.1339999999999999</v>
      </c>
      <c r="BN53" s="5">
        <v>1.48</v>
      </c>
      <c r="BO53" s="5">
        <v>1.45</v>
      </c>
      <c r="BP53" s="5">
        <v>2.004</v>
      </c>
      <c r="BQ53" s="5">
        <v>1.194</v>
      </c>
      <c r="BR53" s="5">
        <v>2.3170000000000002</v>
      </c>
      <c r="BS53" s="5">
        <v>2.5750000000000002</v>
      </c>
      <c r="BT53" s="5">
        <v>3.3</v>
      </c>
      <c r="BU53" s="5">
        <v>-4.3769999999999998</v>
      </c>
      <c r="BV53" s="5">
        <v>7.5960000000000001</v>
      </c>
      <c r="BW53" s="5">
        <v>7.0430000000000001</v>
      </c>
      <c r="BX53" s="5">
        <v>7.17</v>
      </c>
      <c r="BY53" s="5">
        <v>2.8620000000000001</v>
      </c>
    </row>
    <row r="55" spans="1:77" x14ac:dyDescent="0.25">
      <c r="A55" s="6" t="s">
        <v>175</v>
      </c>
    </row>
    <row r="56" spans="1:77" x14ac:dyDescent="0.25">
      <c r="A56" s="7" t="s">
        <v>176</v>
      </c>
    </row>
  </sheetData>
  <hyperlinks>
    <hyperlink ref="A56"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Z55"/>
  <sheetViews>
    <sheetView workbookViewId="0">
      <selection activeCell="A5" sqref="A5:XFD6"/>
    </sheetView>
  </sheetViews>
  <sheetFormatPr baseColWidth="10" defaultColWidth="9.140625" defaultRowHeight="15" x14ac:dyDescent="0.25"/>
  <cols>
    <col min="1" max="1" width="26.140625" bestFit="1" customWidth="1"/>
    <col min="2" max="2" width="133.28515625" bestFit="1" customWidth="1"/>
    <col min="3" max="78" width="13" customWidth="1"/>
  </cols>
  <sheetData>
    <row r="1" spans="1:78" x14ac:dyDescent="0.25">
      <c r="A1" s="1" t="s">
        <v>180</v>
      </c>
    </row>
    <row r="2" spans="1:78" x14ac:dyDescent="0.25">
      <c r="A2" s="2" t="s">
        <v>179</v>
      </c>
    </row>
    <row r="4" spans="1:78" ht="12.75" customHeight="1" x14ac:dyDescent="0.25">
      <c r="C4" s="3" t="s">
        <v>1</v>
      </c>
      <c r="D4" s="3" t="s">
        <v>2</v>
      </c>
      <c r="E4" s="3" t="s">
        <v>3</v>
      </c>
      <c r="F4" s="3" t="s">
        <v>4</v>
      </c>
      <c r="G4" s="3" t="s">
        <v>5</v>
      </c>
      <c r="H4" s="3" t="s">
        <v>6</v>
      </c>
      <c r="I4" s="3" t="s">
        <v>7</v>
      </c>
      <c r="J4" s="3" t="s">
        <v>8</v>
      </c>
      <c r="K4" s="3" t="s">
        <v>9</v>
      </c>
      <c r="L4" s="3" t="s">
        <v>10</v>
      </c>
      <c r="M4" s="3" t="s">
        <v>11</v>
      </c>
      <c r="N4" s="3" t="s">
        <v>12</v>
      </c>
      <c r="O4" s="3" t="s">
        <v>13</v>
      </c>
      <c r="P4" s="3" t="s">
        <v>14</v>
      </c>
      <c r="Q4" s="3" t="s">
        <v>15</v>
      </c>
      <c r="R4" s="3" t="s">
        <v>16</v>
      </c>
      <c r="S4" s="3" t="s">
        <v>17</v>
      </c>
      <c r="T4" s="3" t="s">
        <v>18</v>
      </c>
      <c r="U4" s="3" t="s">
        <v>19</v>
      </c>
      <c r="V4" s="3" t="s">
        <v>20</v>
      </c>
      <c r="W4" s="3" t="s">
        <v>21</v>
      </c>
      <c r="X4" s="3" t="s">
        <v>22</v>
      </c>
      <c r="Y4" s="3" t="s">
        <v>23</v>
      </c>
      <c r="Z4" s="3" t="s">
        <v>24</v>
      </c>
      <c r="AA4" s="3" t="s">
        <v>25</v>
      </c>
      <c r="AB4" s="3" t="s">
        <v>26</v>
      </c>
      <c r="AC4" s="3" t="s">
        <v>27</v>
      </c>
      <c r="AD4" s="3" t="s">
        <v>28</v>
      </c>
      <c r="AE4" s="3" t="s">
        <v>29</v>
      </c>
      <c r="AF4" s="3" t="s">
        <v>30</v>
      </c>
      <c r="AG4" s="3" t="s">
        <v>31</v>
      </c>
      <c r="AH4" s="3" t="s">
        <v>32</v>
      </c>
      <c r="AI4" s="3" t="s">
        <v>33</v>
      </c>
      <c r="AJ4" s="3" t="s">
        <v>34</v>
      </c>
      <c r="AK4" s="3" t="s">
        <v>35</v>
      </c>
      <c r="AL4" s="3" t="s">
        <v>36</v>
      </c>
      <c r="AM4" s="3" t="s">
        <v>37</v>
      </c>
      <c r="AN4" s="3" t="s">
        <v>38</v>
      </c>
      <c r="AO4" s="3" t="s">
        <v>39</v>
      </c>
      <c r="AP4" s="3" t="s">
        <v>40</v>
      </c>
      <c r="AQ4" s="3" t="s">
        <v>41</v>
      </c>
      <c r="AR4" s="3" t="s">
        <v>42</v>
      </c>
      <c r="AS4" s="3" t="s">
        <v>43</v>
      </c>
      <c r="AT4" s="3" t="s">
        <v>44</v>
      </c>
      <c r="AU4" s="3" t="s">
        <v>45</v>
      </c>
      <c r="AV4" s="3" t="s">
        <v>46</v>
      </c>
      <c r="AW4" s="3" t="s">
        <v>47</v>
      </c>
      <c r="AX4" s="3" t="s">
        <v>48</v>
      </c>
      <c r="AY4" s="3" t="s">
        <v>49</v>
      </c>
      <c r="AZ4" s="3" t="s">
        <v>50</v>
      </c>
      <c r="BA4" s="3" t="s">
        <v>51</v>
      </c>
      <c r="BB4" s="3" t="s">
        <v>52</v>
      </c>
      <c r="BC4" s="3" t="s">
        <v>53</v>
      </c>
      <c r="BD4" s="3" t="s">
        <v>54</v>
      </c>
      <c r="BE4" s="3" t="s">
        <v>55</v>
      </c>
      <c r="BF4" s="3" t="s">
        <v>56</v>
      </c>
      <c r="BG4" s="3" t="s">
        <v>57</v>
      </c>
      <c r="BH4" s="3" t="s">
        <v>58</v>
      </c>
      <c r="BI4" s="3" t="s">
        <v>59</v>
      </c>
      <c r="BJ4" s="3" t="s">
        <v>60</v>
      </c>
      <c r="BK4" s="3" t="s">
        <v>61</v>
      </c>
      <c r="BL4" s="3" t="s">
        <v>62</v>
      </c>
      <c r="BM4" s="3" t="s">
        <v>63</v>
      </c>
      <c r="BN4" s="3" t="s">
        <v>64</v>
      </c>
      <c r="BO4" s="3" t="s">
        <v>65</v>
      </c>
      <c r="BP4" s="3" t="s">
        <v>66</v>
      </c>
      <c r="BQ4" s="3" t="s">
        <v>67</v>
      </c>
      <c r="BR4" s="3" t="s">
        <v>68</v>
      </c>
      <c r="BS4" s="3" t="s">
        <v>69</v>
      </c>
      <c r="BT4" s="3" t="s">
        <v>70</v>
      </c>
      <c r="BU4" s="3" t="s">
        <v>71</v>
      </c>
      <c r="BV4" s="3" t="s">
        <v>72</v>
      </c>
      <c r="BW4" s="3" t="s">
        <v>73</v>
      </c>
      <c r="BX4" s="3" t="s">
        <v>74</v>
      </c>
      <c r="BY4" s="3" t="s">
        <v>75</v>
      </c>
      <c r="BZ4" s="3" t="s">
        <v>76</v>
      </c>
    </row>
    <row r="5" spans="1:78" x14ac:dyDescent="0.25">
      <c r="A5" s="3" t="s">
        <v>78</v>
      </c>
      <c r="B5" s="3" t="s">
        <v>79</v>
      </c>
      <c r="C5" s="5">
        <v>8.7490000000000006</v>
      </c>
      <c r="D5" s="5">
        <v>10.24</v>
      </c>
      <c r="E5" s="5">
        <v>9.673</v>
      </c>
      <c r="F5" s="5">
        <v>9.9469999999999992</v>
      </c>
      <c r="G5" s="5">
        <v>10.885</v>
      </c>
      <c r="H5" s="5">
        <v>11.512</v>
      </c>
      <c r="I5" s="5">
        <v>11.302</v>
      </c>
      <c r="J5" s="5">
        <v>10.757</v>
      </c>
      <c r="K5" s="5">
        <v>11.247999999999999</v>
      </c>
      <c r="L5" s="5">
        <v>11.708</v>
      </c>
      <c r="M5" s="5">
        <v>12.45</v>
      </c>
      <c r="N5" s="5">
        <v>14.506</v>
      </c>
      <c r="O5" s="5">
        <v>13.702</v>
      </c>
      <c r="P5" s="5">
        <v>14.936</v>
      </c>
      <c r="Q5" s="5">
        <v>14.11</v>
      </c>
      <c r="R5" s="5">
        <v>14.218999999999999</v>
      </c>
      <c r="S5" s="5">
        <v>14.708</v>
      </c>
      <c r="T5" s="5">
        <v>14.587</v>
      </c>
      <c r="U5" s="5">
        <v>15.704000000000001</v>
      </c>
      <c r="V5" s="5">
        <v>16.381</v>
      </c>
      <c r="W5" s="5">
        <v>16.003</v>
      </c>
      <c r="X5" s="5">
        <v>16.385000000000002</v>
      </c>
      <c r="Y5" s="5">
        <v>16.341000000000001</v>
      </c>
      <c r="Z5" s="5">
        <v>17.582000000000001</v>
      </c>
      <c r="AA5" s="5">
        <v>18.838000000000001</v>
      </c>
      <c r="AB5" s="5">
        <v>18.055</v>
      </c>
      <c r="AC5" s="5">
        <v>16.954000000000001</v>
      </c>
      <c r="AD5" s="5">
        <v>16.469000000000001</v>
      </c>
      <c r="AE5" s="5">
        <v>16.841000000000001</v>
      </c>
      <c r="AF5" s="5">
        <v>19.308</v>
      </c>
      <c r="AG5" s="5">
        <v>21.004000000000001</v>
      </c>
      <c r="AH5" s="5">
        <v>20.677</v>
      </c>
      <c r="AI5" s="5">
        <v>20.457000000000001</v>
      </c>
      <c r="AJ5" s="5">
        <v>23.916</v>
      </c>
      <c r="AK5" s="5">
        <v>22.31</v>
      </c>
      <c r="AL5" s="5">
        <v>23.417999999999999</v>
      </c>
      <c r="AM5" s="5">
        <v>24.795000000000002</v>
      </c>
      <c r="AN5" s="5">
        <v>24.832000000000001</v>
      </c>
      <c r="AO5" s="5">
        <v>25.626000000000001</v>
      </c>
      <c r="AP5" s="5">
        <v>25.224</v>
      </c>
      <c r="AQ5" s="5">
        <v>26.254000000000001</v>
      </c>
      <c r="AR5" s="5">
        <v>28.064</v>
      </c>
      <c r="AS5" s="5">
        <v>25.437000000000001</v>
      </c>
      <c r="AT5" s="5">
        <v>29.219000000000001</v>
      </c>
      <c r="AU5" s="5">
        <v>27.486999999999998</v>
      </c>
      <c r="AV5" s="5">
        <v>27.645</v>
      </c>
      <c r="AW5" s="5">
        <v>28.893000000000001</v>
      </c>
      <c r="AX5" s="5">
        <v>30.852</v>
      </c>
      <c r="AY5" s="5">
        <v>30.882000000000001</v>
      </c>
      <c r="AZ5" s="5">
        <v>31.85</v>
      </c>
      <c r="BA5" s="5">
        <v>33.488</v>
      </c>
      <c r="BB5" s="5">
        <v>33.353999999999999</v>
      </c>
      <c r="BC5" s="5">
        <v>32.506</v>
      </c>
      <c r="BD5" s="5">
        <v>34.241999999999997</v>
      </c>
      <c r="BE5" s="5">
        <v>28.968</v>
      </c>
      <c r="BF5" s="5">
        <v>35.168999999999997</v>
      </c>
      <c r="BG5" s="5">
        <v>33.17</v>
      </c>
      <c r="BH5" s="5">
        <v>33.360999999999997</v>
      </c>
      <c r="BI5" s="5">
        <v>33.106999999999999</v>
      </c>
      <c r="BJ5" s="5">
        <v>34.479999999999997</v>
      </c>
      <c r="BK5" s="5">
        <v>36.619</v>
      </c>
      <c r="BL5" s="5">
        <v>35.545000000000002</v>
      </c>
      <c r="BM5" s="5">
        <v>37.115000000000002</v>
      </c>
      <c r="BN5" s="5">
        <v>33.914000000000001</v>
      </c>
      <c r="BO5" s="5">
        <v>33.302999999999997</v>
      </c>
      <c r="BP5" s="5">
        <v>38.271999999999998</v>
      </c>
      <c r="BQ5" s="5">
        <v>38.226999999999997</v>
      </c>
      <c r="BR5" s="5">
        <v>33.298000000000002</v>
      </c>
      <c r="BS5" s="5">
        <v>35.948</v>
      </c>
      <c r="BT5" s="5">
        <v>37.292999999999999</v>
      </c>
      <c r="BU5" s="5">
        <v>36.411000000000001</v>
      </c>
      <c r="BV5" s="5">
        <v>33.856999999999999</v>
      </c>
      <c r="BW5" s="5">
        <v>32.231000000000002</v>
      </c>
      <c r="BX5" s="5">
        <v>34.445</v>
      </c>
      <c r="BY5" s="5">
        <v>34.929000000000002</v>
      </c>
      <c r="BZ5" s="5">
        <v>29.763999999999999</v>
      </c>
    </row>
    <row r="6" spans="1:78" x14ac:dyDescent="0.25">
      <c r="A6" s="3" t="s">
        <v>80</v>
      </c>
      <c r="B6" s="3" t="s">
        <v>81</v>
      </c>
      <c r="C6" s="5">
        <v>32.709000000000003</v>
      </c>
      <c r="D6" s="5">
        <v>35.959000000000003</v>
      </c>
      <c r="E6" s="5">
        <v>39.302999999999997</v>
      </c>
      <c r="F6" s="5">
        <v>39.35</v>
      </c>
      <c r="G6" s="5">
        <v>39.497</v>
      </c>
      <c r="H6" s="5">
        <v>42.131999999999998</v>
      </c>
      <c r="I6" s="5">
        <v>43.753999999999998</v>
      </c>
      <c r="J6" s="5">
        <v>46.401000000000003</v>
      </c>
      <c r="K6" s="5">
        <v>49.725000000000001</v>
      </c>
      <c r="L6" s="5">
        <v>51.792999999999999</v>
      </c>
      <c r="M6" s="5">
        <v>53.128999999999998</v>
      </c>
      <c r="N6" s="5">
        <v>58.524999999999999</v>
      </c>
      <c r="O6" s="5">
        <v>62.015000000000001</v>
      </c>
      <c r="P6" s="5">
        <v>66.281999999999996</v>
      </c>
      <c r="Q6" s="5">
        <v>72.406000000000006</v>
      </c>
      <c r="R6" s="5">
        <v>77.2</v>
      </c>
      <c r="S6" s="5">
        <v>81.665999999999997</v>
      </c>
      <c r="T6" s="5">
        <v>87.594999999999999</v>
      </c>
      <c r="U6" s="5">
        <v>90.89</v>
      </c>
      <c r="V6" s="5">
        <v>97.497</v>
      </c>
      <c r="W6" s="5">
        <v>107.002</v>
      </c>
      <c r="X6" s="5">
        <v>117.404</v>
      </c>
      <c r="Y6" s="5">
        <v>125.509</v>
      </c>
      <c r="Z6" s="5">
        <v>127.941</v>
      </c>
      <c r="AA6" s="5">
        <v>135.97499999999999</v>
      </c>
      <c r="AB6" s="5">
        <v>147.011</v>
      </c>
      <c r="AC6" s="5">
        <v>142.60900000000001</v>
      </c>
      <c r="AD6" s="5">
        <v>150.85900000000001</v>
      </c>
      <c r="AE6" s="5">
        <v>157.655</v>
      </c>
      <c r="AF6" s="5">
        <v>160.49600000000001</v>
      </c>
      <c r="AG6" s="5">
        <v>164.798</v>
      </c>
      <c r="AH6" s="5">
        <v>165.42699999999999</v>
      </c>
      <c r="AI6" s="5">
        <v>164.51</v>
      </c>
      <c r="AJ6" s="5">
        <v>164.84800000000001</v>
      </c>
      <c r="AK6" s="5">
        <v>168.09100000000001</v>
      </c>
      <c r="AL6" s="5">
        <v>168.96299999999999</v>
      </c>
      <c r="AM6" s="5">
        <v>170.98</v>
      </c>
      <c r="AN6" s="5">
        <v>170.94300000000001</v>
      </c>
      <c r="AO6" s="5">
        <v>172.34399999999999</v>
      </c>
      <c r="AP6" s="5">
        <v>180.25200000000001</v>
      </c>
      <c r="AQ6" s="5">
        <v>188.524</v>
      </c>
      <c r="AR6" s="5">
        <v>195.739</v>
      </c>
      <c r="AS6" s="5">
        <v>198.57900000000001</v>
      </c>
      <c r="AT6" s="5">
        <v>200.261</v>
      </c>
      <c r="AU6" s="5">
        <v>196.24299999999999</v>
      </c>
      <c r="AV6" s="5">
        <v>201.13900000000001</v>
      </c>
      <c r="AW6" s="5">
        <v>209.988</v>
      </c>
      <c r="AX6" s="5">
        <v>213.65299999999999</v>
      </c>
      <c r="AY6" s="5">
        <v>221.31399999999999</v>
      </c>
      <c r="AZ6" s="5">
        <v>233.78200000000001</v>
      </c>
      <c r="BA6" s="5">
        <v>242.81700000000001</v>
      </c>
      <c r="BB6" s="5">
        <v>254.73</v>
      </c>
      <c r="BC6" s="5">
        <v>259.03399999999999</v>
      </c>
      <c r="BD6" s="5">
        <v>260.87200000000001</v>
      </c>
      <c r="BE6" s="5">
        <v>265.654</v>
      </c>
      <c r="BF6" s="5">
        <v>272.55399999999997</v>
      </c>
      <c r="BG6" s="5">
        <v>275.11900000000003</v>
      </c>
      <c r="BH6" s="5">
        <v>279.77999999999997</v>
      </c>
      <c r="BI6" s="5">
        <v>285.17500000000001</v>
      </c>
      <c r="BJ6" s="5">
        <v>275.19</v>
      </c>
      <c r="BK6" s="5">
        <v>256.08800000000002</v>
      </c>
      <c r="BL6" s="5">
        <v>260.57400000000001</v>
      </c>
      <c r="BM6" s="5">
        <v>268.488</v>
      </c>
      <c r="BN6" s="5">
        <v>268.673</v>
      </c>
      <c r="BO6" s="5">
        <v>271.28300000000002</v>
      </c>
      <c r="BP6" s="5">
        <v>273.197</v>
      </c>
      <c r="BQ6" s="5">
        <v>273.21600000000001</v>
      </c>
      <c r="BR6" s="5">
        <v>272.50299999999999</v>
      </c>
      <c r="BS6" s="5">
        <v>275.10000000000002</v>
      </c>
      <c r="BT6" s="5">
        <v>281.66300000000001</v>
      </c>
      <c r="BU6" s="5">
        <v>286.24099999999999</v>
      </c>
      <c r="BV6" s="5">
        <v>261.238</v>
      </c>
      <c r="BW6" s="5">
        <v>278.536</v>
      </c>
      <c r="BX6" s="5">
        <v>252.197</v>
      </c>
      <c r="BY6" s="5">
        <v>271.92599999999999</v>
      </c>
      <c r="BZ6" s="5">
        <v>281.476</v>
      </c>
    </row>
    <row r="7" spans="1:78" x14ac:dyDescent="0.25">
      <c r="A7" s="3" t="s">
        <v>82</v>
      </c>
      <c r="B7" s="3" t="s">
        <v>83</v>
      </c>
      <c r="C7" s="5">
        <v>2.3079999999999998</v>
      </c>
      <c r="D7" s="5">
        <v>2.8559999999999999</v>
      </c>
      <c r="E7" s="5">
        <v>3.1349999999999998</v>
      </c>
      <c r="F7" s="5">
        <v>3.2229999999999999</v>
      </c>
      <c r="G7" s="5">
        <v>3.1480000000000001</v>
      </c>
      <c r="H7" s="5">
        <v>3.5169999999999999</v>
      </c>
      <c r="I7" s="5">
        <v>3.7559999999999998</v>
      </c>
      <c r="J7" s="5">
        <v>3.8570000000000002</v>
      </c>
      <c r="K7" s="5">
        <v>3.8839999999999999</v>
      </c>
      <c r="L7" s="5">
        <v>4.3570000000000002</v>
      </c>
      <c r="M7" s="5">
        <v>4.7489999999999997</v>
      </c>
      <c r="N7" s="5">
        <v>5.5869999999999997</v>
      </c>
      <c r="O7" s="5">
        <v>5.9710000000000001</v>
      </c>
      <c r="P7" s="5">
        <v>6.36</v>
      </c>
      <c r="Q7" s="5">
        <v>6.9409999999999998</v>
      </c>
      <c r="R7" s="5">
        <v>7.7510000000000003</v>
      </c>
      <c r="S7" s="5">
        <v>8.2639999999999993</v>
      </c>
      <c r="T7" s="5">
        <v>9.0909999999999993</v>
      </c>
      <c r="U7" s="5">
        <v>10.076000000000001</v>
      </c>
      <c r="V7" s="5">
        <v>12.808999999999999</v>
      </c>
      <c r="W7" s="5">
        <v>14.534000000000001</v>
      </c>
      <c r="X7" s="5">
        <v>16.635000000000002</v>
      </c>
      <c r="Y7" s="5">
        <v>17.628</v>
      </c>
      <c r="Z7" s="5">
        <v>19.033999999999999</v>
      </c>
      <c r="AA7" s="5">
        <v>20.518000000000001</v>
      </c>
      <c r="AB7" s="5">
        <v>22.239000000000001</v>
      </c>
      <c r="AC7" s="5">
        <v>23.31</v>
      </c>
      <c r="AD7" s="5">
        <v>23.83</v>
      </c>
      <c r="AE7" s="5">
        <v>26.436</v>
      </c>
      <c r="AF7" s="5">
        <v>27.981000000000002</v>
      </c>
      <c r="AG7" s="5">
        <v>30.457999999999998</v>
      </c>
      <c r="AH7" s="5">
        <v>31.378</v>
      </c>
      <c r="AI7" s="5">
        <v>31.814</v>
      </c>
      <c r="AJ7" s="5">
        <v>32.283999999999999</v>
      </c>
      <c r="AK7" s="5">
        <v>33.247999999999998</v>
      </c>
      <c r="AL7" s="5">
        <v>34.280999999999999</v>
      </c>
      <c r="AM7" s="5">
        <v>34.679000000000002</v>
      </c>
      <c r="AN7" s="5">
        <v>35.555</v>
      </c>
      <c r="AO7" s="5">
        <v>37.430999999999997</v>
      </c>
      <c r="AP7" s="5">
        <v>39.322000000000003</v>
      </c>
      <c r="AQ7" s="5">
        <v>41.283999999999999</v>
      </c>
      <c r="AR7" s="5">
        <v>43.366999999999997</v>
      </c>
      <c r="AS7" s="5">
        <v>46.764000000000003</v>
      </c>
      <c r="AT7" s="5">
        <v>47.448</v>
      </c>
      <c r="AU7" s="5">
        <v>46.356000000000002</v>
      </c>
      <c r="AV7" s="5">
        <v>45.62</v>
      </c>
      <c r="AW7" s="5">
        <v>47.353000000000002</v>
      </c>
      <c r="AX7" s="5">
        <v>49.636000000000003</v>
      </c>
      <c r="AY7" s="5">
        <v>48.241</v>
      </c>
      <c r="AZ7" s="5">
        <v>52.421999999999997</v>
      </c>
      <c r="BA7" s="5">
        <v>54.235999999999997</v>
      </c>
      <c r="BB7" s="5">
        <v>55.838999999999999</v>
      </c>
      <c r="BC7" s="5">
        <v>58.917999999999999</v>
      </c>
      <c r="BD7" s="5">
        <v>63.191000000000003</v>
      </c>
      <c r="BE7" s="5">
        <v>62.56</v>
      </c>
      <c r="BF7" s="5">
        <v>64.617999999999995</v>
      </c>
      <c r="BG7" s="5">
        <v>62.55</v>
      </c>
      <c r="BH7" s="5">
        <v>60.500999999999998</v>
      </c>
      <c r="BI7" s="5">
        <v>60.634</v>
      </c>
      <c r="BJ7" s="5">
        <v>56.834000000000003</v>
      </c>
      <c r="BK7" s="5">
        <v>51.777000000000001</v>
      </c>
      <c r="BL7" s="5">
        <v>51.201999999999998</v>
      </c>
      <c r="BM7" s="5">
        <v>50.603000000000002</v>
      </c>
      <c r="BN7" s="5">
        <v>52.866999999999997</v>
      </c>
      <c r="BO7" s="5">
        <v>55.34</v>
      </c>
      <c r="BP7" s="5">
        <v>53.744</v>
      </c>
      <c r="BQ7" s="5">
        <v>52.802999999999997</v>
      </c>
      <c r="BR7" s="5">
        <v>50.698</v>
      </c>
      <c r="BS7" s="5">
        <v>48.314999999999998</v>
      </c>
      <c r="BT7" s="5">
        <v>50.865000000000002</v>
      </c>
      <c r="BU7" s="5">
        <v>50.896000000000001</v>
      </c>
      <c r="BV7" s="5">
        <v>46.898000000000003</v>
      </c>
      <c r="BW7" s="5">
        <v>45.691000000000003</v>
      </c>
      <c r="BX7" s="5">
        <v>29.271000000000001</v>
      </c>
      <c r="BY7" s="5">
        <v>40.506999999999998</v>
      </c>
      <c r="BZ7" s="5">
        <v>43.375999999999998</v>
      </c>
    </row>
    <row r="8" spans="1:78" x14ac:dyDescent="0.25">
      <c r="A8" s="3" t="s">
        <v>84</v>
      </c>
      <c r="B8" s="3" t="s">
        <v>85</v>
      </c>
      <c r="M8" s="5">
        <v>0.53800000000000003</v>
      </c>
      <c r="N8" s="5">
        <v>0.69799999999999995</v>
      </c>
      <c r="O8" s="5">
        <v>0.86099999999999999</v>
      </c>
      <c r="P8" s="5">
        <v>1.0489999999999999</v>
      </c>
      <c r="Q8" s="5">
        <v>1.2849999999999999</v>
      </c>
      <c r="R8" s="5">
        <v>1.649</v>
      </c>
      <c r="S8" s="5">
        <v>1.9610000000000001</v>
      </c>
      <c r="T8" s="5">
        <v>2.2810000000000001</v>
      </c>
      <c r="U8" s="5">
        <v>2.488</v>
      </c>
      <c r="V8" s="5">
        <v>2.9750000000000001</v>
      </c>
      <c r="W8" s="5">
        <v>3.4940000000000002</v>
      </c>
      <c r="X8" s="5">
        <v>4.2300000000000004</v>
      </c>
      <c r="Y8" s="5">
        <v>4.8499999999999996</v>
      </c>
      <c r="Z8" s="5">
        <v>5.3310000000000004</v>
      </c>
      <c r="AA8" s="5">
        <v>6.1260000000000003</v>
      </c>
      <c r="AB8" s="5">
        <v>7.0940000000000003</v>
      </c>
      <c r="AC8" s="5">
        <v>7.5830000000000002</v>
      </c>
      <c r="AD8" s="5">
        <v>8.1460000000000008</v>
      </c>
      <c r="AE8" s="5">
        <v>9.0389999999999997</v>
      </c>
      <c r="AF8" s="5">
        <v>9.2189999999999994</v>
      </c>
      <c r="AG8" s="5">
        <v>10.029999999999999</v>
      </c>
      <c r="AH8" s="5">
        <v>11.023</v>
      </c>
      <c r="AI8" s="5">
        <v>10.773</v>
      </c>
      <c r="AJ8" s="5">
        <v>10.164999999999999</v>
      </c>
      <c r="AK8" s="5">
        <v>9.3580000000000005</v>
      </c>
      <c r="AL8" s="5">
        <v>9.4860000000000007</v>
      </c>
      <c r="AM8" s="5">
        <v>8.8030000000000008</v>
      </c>
      <c r="AN8" s="5">
        <v>7.4740000000000002</v>
      </c>
      <c r="AO8" s="5">
        <v>7.3810000000000002</v>
      </c>
      <c r="AP8" s="5">
        <v>7.03</v>
      </c>
      <c r="AQ8" s="5">
        <v>7.1079999999999997</v>
      </c>
      <c r="AR8" s="5">
        <v>6.6559999999999997</v>
      </c>
      <c r="AS8" s="5">
        <v>6.5259999999999998</v>
      </c>
      <c r="AT8" s="5">
        <v>6.2539999999999996</v>
      </c>
      <c r="AU8" s="5">
        <v>5.5880000000000001</v>
      </c>
      <c r="AV8" s="5">
        <v>5.5129999999999999</v>
      </c>
      <c r="AW8" s="5">
        <v>5.3090000000000002</v>
      </c>
      <c r="AX8" s="5">
        <v>5.3019999999999996</v>
      </c>
      <c r="AY8" s="5">
        <v>5.4</v>
      </c>
      <c r="AZ8" s="5">
        <v>5.09</v>
      </c>
      <c r="BA8" s="5">
        <v>5.0750000000000002</v>
      </c>
      <c r="BB8" s="5">
        <v>4.3099999999999996</v>
      </c>
      <c r="BC8" s="5">
        <v>3.831</v>
      </c>
      <c r="BD8" s="5">
        <v>3.673</v>
      </c>
      <c r="BE8" s="5">
        <v>3.3159999999999998</v>
      </c>
      <c r="BF8" s="5">
        <v>3.1509999999999998</v>
      </c>
      <c r="BG8" s="5">
        <v>2.9249999999999998</v>
      </c>
      <c r="BH8" s="5">
        <v>3.097</v>
      </c>
      <c r="BI8" s="5">
        <v>3.19</v>
      </c>
      <c r="BJ8" s="5">
        <v>3.024</v>
      </c>
      <c r="BK8" s="5">
        <v>2.7189999999999999</v>
      </c>
      <c r="BL8" s="5">
        <v>2.64</v>
      </c>
      <c r="BM8" s="5">
        <v>2.63</v>
      </c>
      <c r="BN8" s="5">
        <v>2.4620000000000002</v>
      </c>
      <c r="BO8" s="5">
        <v>2.2429999999999999</v>
      </c>
      <c r="BP8" s="5">
        <v>2.3650000000000002</v>
      </c>
      <c r="BQ8" s="5">
        <v>2.1320000000000001</v>
      </c>
      <c r="BR8" s="5">
        <v>2.0609999999999999</v>
      </c>
      <c r="BS8" s="5">
        <v>2.1429999999999998</v>
      </c>
      <c r="BT8" s="5">
        <v>2.1779999999999999</v>
      </c>
      <c r="BU8" s="5">
        <v>2.1379999999999999</v>
      </c>
      <c r="BV8" s="5">
        <v>2.004</v>
      </c>
      <c r="BW8" s="5">
        <v>2.226</v>
      </c>
      <c r="BX8" s="5">
        <v>2.044</v>
      </c>
      <c r="BY8" s="5">
        <v>1.7989999999999999</v>
      </c>
      <c r="BZ8" s="5">
        <v>1.706</v>
      </c>
    </row>
    <row r="9" spans="1:78" x14ac:dyDescent="0.25">
      <c r="A9" s="3" t="s">
        <v>86</v>
      </c>
      <c r="B9" s="3" t="s">
        <v>87</v>
      </c>
      <c r="M9" s="5">
        <v>3.9239999999999999</v>
      </c>
      <c r="N9" s="5">
        <v>4.516</v>
      </c>
      <c r="O9" s="5">
        <v>4.6529999999999996</v>
      </c>
      <c r="P9" s="5">
        <v>4.7839999999999998</v>
      </c>
      <c r="Q9" s="5">
        <v>5.0519999999999996</v>
      </c>
      <c r="R9" s="5">
        <v>5.3879999999999999</v>
      </c>
      <c r="S9" s="5">
        <v>5.5350000000000001</v>
      </c>
      <c r="T9" s="5">
        <v>6.0090000000000003</v>
      </c>
      <c r="U9" s="5">
        <v>6.7750000000000004</v>
      </c>
      <c r="V9" s="5">
        <v>8.8829999999999991</v>
      </c>
      <c r="W9" s="5">
        <v>9.9369999999999994</v>
      </c>
      <c r="X9" s="5">
        <v>11.249000000000001</v>
      </c>
      <c r="Y9" s="5">
        <v>11.683999999999999</v>
      </c>
      <c r="Z9" s="5">
        <v>12.602</v>
      </c>
      <c r="AA9" s="5">
        <v>13.305999999999999</v>
      </c>
      <c r="AB9" s="5">
        <v>13.999000000000001</v>
      </c>
      <c r="AC9" s="5">
        <v>14.893000000000001</v>
      </c>
      <c r="AD9" s="5">
        <v>14.962</v>
      </c>
      <c r="AE9" s="5">
        <v>16.690000000000001</v>
      </c>
      <c r="AF9" s="5">
        <v>17.969000000000001</v>
      </c>
      <c r="AG9" s="5">
        <v>19.699000000000002</v>
      </c>
      <c r="AH9" s="5">
        <v>20.187999999999999</v>
      </c>
      <c r="AI9" s="5">
        <v>20.666</v>
      </c>
      <c r="AJ9" s="5">
        <v>21.34</v>
      </c>
      <c r="AK9" s="5">
        <v>22.215</v>
      </c>
      <c r="AL9" s="5">
        <v>22.995000000000001</v>
      </c>
      <c r="AM9" s="5">
        <v>23.349</v>
      </c>
      <c r="AN9" s="5">
        <v>24.181999999999999</v>
      </c>
      <c r="AO9" s="5">
        <v>25.47</v>
      </c>
      <c r="AP9" s="5">
        <v>26.472000000000001</v>
      </c>
      <c r="AQ9" s="5">
        <v>28.209</v>
      </c>
      <c r="AR9" s="5">
        <v>30.062999999999999</v>
      </c>
      <c r="AS9" s="5">
        <v>32.74</v>
      </c>
      <c r="AT9" s="5">
        <v>32.951999999999998</v>
      </c>
      <c r="AU9" s="5">
        <v>32.604999999999997</v>
      </c>
      <c r="AV9" s="5">
        <v>31.640999999999998</v>
      </c>
      <c r="AW9" s="5">
        <v>33.737000000000002</v>
      </c>
      <c r="AX9" s="5">
        <v>35.369</v>
      </c>
      <c r="AY9" s="5">
        <v>33.856999999999999</v>
      </c>
      <c r="AZ9" s="5">
        <v>37.067</v>
      </c>
      <c r="BA9" s="5">
        <v>38.371000000000002</v>
      </c>
      <c r="BB9" s="5">
        <v>39.732999999999997</v>
      </c>
      <c r="BC9" s="5">
        <v>42.337000000000003</v>
      </c>
      <c r="BD9" s="5">
        <v>46.155000000000001</v>
      </c>
      <c r="BE9" s="5">
        <v>44.316000000000003</v>
      </c>
      <c r="BF9" s="5">
        <v>47.005000000000003</v>
      </c>
      <c r="BG9" s="5">
        <v>45.026000000000003</v>
      </c>
      <c r="BH9" s="5">
        <v>42.588000000000001</v>
      </c>
      <c r="BI9" s="5">
        <v>42.494</v>
      </c>
      <c r="BJ9" s="5">
        <v>38.97</v>
      </c>
      <c r="BK9" s="5">
        <v>33.857999999999997</v>
      </c>
      <c r="BL9" s="5">
        <v>32.616999999999997</v>
      </c>
      <c r="BM9" s="5">
        <v>32.185000000000002</v>
      </c>
      <c r="BN9" s="5">
        <v>35.265999999999998</v>
      </c>
      <c r="BO9" s="5">
        <v>38.24</v>
      </c>
      <c r="BP9" s="5">
        <v>37.225999999999999</v>
      </c>
      <c r="BQ9" s="5">
        <v>37.241</v>
      </c>
      <c r="BR9" s="5">
        <v>35.475000000000001</v>
      </c>
      <c r="BS9" s="5">
        <v>32.267000000000003</v>
      </c>
      <c r="BT9" s="5">
        <v>35.009</v>
      </c>
      <c r="BU9" s="5">
        <v>34.837000000000003</v>
      </c>
      <c r="BV9" s="5">
        <v>32.241</v>
      </c>
      <c r="BW9" s="5">
        <v>29.463000000000001</v>
      </c>
      <c r="BX9" s="5">
        <v>11.872999999999999</v>
      </c>
      <c r="BY9" s="5">
        <v>20.585999999999999</v>
      </c>
      <c r="BZ9" s="5">
        <v>22.452999999999999</v>
      </c>
    </row>
    <row r="10" spans="1:78" x14ac:dyDescent="0.25">
      <c r="A10" s="3" t="s">
        <v>88</v>
      </c>
      <c r="B10" s="3" t="s">
        <v>89</v>
      </c>
      <c r="M10" s="5">
        <v>1.4630000000000001</v>
      </c>
      <c r="N10" s="5">
        <v>1.635</v>
      </c>
      <c r="O10" s="5">
        <v>1.671</v>
      </c>
      <c r="P10" s="5">
        <v>1.6779999999999999</v>
      </c>
      <c r="Q10" s="5">
        <v>1.764</v>
      </c>
      <c r="R10" s="5">
        <v>1.909</v>
      </c>
      <c r="S10" s="5">
        <v>1.9810000000000001</v>
      </c>
      <c r="T10" s="5">
        <v>2.056</v>
      </c>
      <c r="U10" s="5">
        <v>2.09</v>
      </c>
      <c r="V10" s="5">
        <v>2.415</v>
      </c>
      <c r="W10" s="5">
        <v>2.8039999999999998</v>
      </c>
      <c r="X10" s="5">
        <v>3.0739999999999998</v>
      </c>
      <c r="Y10" s="5">
        <v>3.1720000000000002</v>
      </c>
      <c r="Z10" s="5">
        <v>3.3340000000000001</v>
      </c>
      <c r="AA10" s="5">
        <v>3.6269999999999998</v>
      </c>
      <c r="AB10" s="5">
        <v>4.1070000000000002</v>
      </c>
      <c r="AC10" s="5">
        <v>3.7490000000000001</v>
      </c>
      <c r="AD10" s="5">
        <v>3.9039999999999999</v>
      </c>
      <c r="AE10" s="5">
        <v>4.1849999999999996</v>
      </c>
      <c r="AF10" s="5">
        <v>4.2309999999999999</v>
      </c>
      <c r="AG10" s="5">
        <v>4.4139999999999997</v>
      </c>
      <c r="AH10" s="5">
        <v>4.202</v>
      </c>
      <c r="AI10" s="5">
        <v>4.242</v>
      </c>
      <c r="AJ10" s="5">
        <v>4.2910000000000004</v>
      </c>
      <c r="AK10" s="5">
        <v>4.8460000000000001</v>
      </c>
      <c r="AL10" s="5">
        <v>4.97</v>
      </c>
      <c r="AM10" s="5">
        <v>5.4589999999999996</v>
      </c>
      <c r="AN10" s="5">
        <v>6.3129999999999997</v>
      </c>
      <c r="AO10" s="5">
        <v>6.976</v>
      </c>
      <c r="AP10" s="5">
        <v>8.3140000000000001</v>
      </c>
      <c r="AQ10" s="5">
        <v>8.3140000000000001</v>
      </c>
      <c r="AR10" s="5">
        <v>8.7080000000000002</v>
      </c>
      <c r="AS10" s="5">
        <v>9.4039999999999999</v>
      </c>
      <c r="AT10" s="5">
        <v>10.138999999999999</v>
      </c>
      <c r="AU10" s="5">
        <v>9.7080000000000002</v>
      </c>
      <c r="AV10" s="5">
        <v>10.127000000000001</v>
      </c>
      <c r="AW10" s="5">
        <v>9.58</v>
      </c>
      <c r="AX10" s="5">
        <v>10.201000000000001</v>
      </c>
      <c r="AY10" s="5">
        <v>10.426</v>
      </c>
      <c r="AZ10" s="5">
        <v>11.473000000000001</v>
      </c>
      <c r="BA10" s="5">
        <v>11.965</v>
      </c>
      <c r="BB10" s="5">
        <v>12.64</v>
      </c>
      <c r="BC10" s="5">
        <v>13.446</v>
      </c>
      <c r="BD10" s="5">
        <v>14.079000000000001</v>
      </c>
      <c r="BE10" s="5">
        <v>15.356999999999999</v>
      </c>
      <c r="BF10" s="5">
        <v>14.945</v>
      </c>
      <c r="BG10" s="5">
        <v>14.97</v>
      </c>
      <c r="BH10" s="5">
        <v>15.159000000000001</v>
      </c>
      <c r="BI10" s="5">
        <v>15.291</v>
      </c>
      <c r="BJ10" s="5">
        <v>14.944000000000001</v>
      </c>
      <c r="BK10" s="5">
        <v>14.901999999999999</v>
      </c>
      <c r="BL10" s="5">
        <v>15.558999999999999</v>
      </c>
      <c r="BM10" s="5">
        <v>15.396000000000001</v>
      </c>
      <c r="BN10" s="5">
        <v>14.955</v>
      </c>
      <c r="BO10" s="5">
        <v>14.916</v>
      </c>
      <c r="BP10" s="5">
        <v>14.205</v>
      </c>
      <c r="BQ10" s="5">
        <v>13.622</v>
      </c>
      <c r="BR10" s="5">
        <v>13.292999999999999</v>
      </c>
      <c r="BS10" s="5">
        <v>13.731</v>
      </c>
      <c r="BT10" s="5">
        <v>13.702999999999999</v>
      </c>
      <c r="BU10" s="5">
        <v>13.91</v>
      </c>
      <c r="BV10" s="5">
        <v>12.653</v>
      </c>
      <c r="BW10" s="5">
        <v>14.002000000000001</v>
      </c>
      <c r="BX10" s="5">
        <v>15.337</v>
      </c>
      <c r="BY10" s="5">
        <v>15.451000000000001</v>
      </c>
      <c r="BZ10" s="5">
        <v>15.509</v>
      </c>
    </row>
    <row r="11" spans="1:78" x14ac:dyDescent="0.25">
      <c r="A11" s="3" t="s">
        <v>90</v>
      </c>
      <c r="B11" s="3" t="s">
        <v>91</v>
      </c>
      <c r="C11" s="5">
        <v>11.755000000000001</v>
      </c>
      <c r="D11" s="5">
        <v>13.218</v>
      </c>
      <c r="E11" s="5">
        <v>14.656000000000001</v>
      </c>
      <c r="F11" s="5">
        <v>13</v>
      </c>
      <c r="G11" s="5">
        <v>12.483000000000001</v>
      </c>
      <c r="H11" s="5">
        <v>13.516</v>
      </c>
      <c r="I11" s="5">
        <v>13.154999999999999</v>
      </c>
      <c r="J11" s="5">
        <v>13.871</v>
      </c>
      <c r="K11" s="5">
        <v>13.201000000000001</v>
      </c>
      <c r="L11" s="5">
        <v>12.865</v>
      </c>
      <c r="M11" s="5">
        <v>12.426</v>
      </c>
      <c r="N11" s="5">
        <v>11.651999999999999</v>
      </c>
      <c r="O11" s="5">
        <v>11.994</v>
      </c>
      <c r="P11" s="5">
        <v>12.472</v>
      </c>
      <c r="Q11" s="5">
        <v>15.438000000000001</v>
      </c>
      <c r="R11" s="5">
        <v>15.336</v>
      </c>
      <c r="S11" s="5">
        <v>18.015999999999998</v>
      </c>
      <c r="T11" s="5">
        <v>19.134</v>
      </c>
      <c r="U11" s="5">
        <v>21.25</v>
      </c>
      <c r="V11" s="5">
        <v>23.698</v>
      </c>
      <c r="W11" s="5">
        <v>23.841999999999999</v>
      </c>
      <c r="X11" s="5">
        <v>24.574999999999999</v>
      </c>
      <c r="Y11" s="5">
        <v>25.106000000000002</v>
      </c>
      <c r="Z11" s="5">
        <v>22.004999999999999</v>
      </c>
      <c r="AA11" s="5">
        <v>21.849</v>
      </c>
      <c r="AB11" s="5">
        <v>23.731000000000002</v>
      </c>
      <c r="AC11" s="5">
        <v>25.927</v>
      </c>
      <c r="AD11" s="5">
        <v>27.073</v>
      </c>
      <c r="AE11" s="5">
        <v>28.213999999999999</v>
      </c>
      <c r="AF11" s="5">
        <v>26.994</v>
      </c>
      <c r="AG11" s="5">
        <v>27.815000000000001</v>
      </c>
      <c r="AH11" s="5">
        <v>28.9</v>
      </c>
      <c r="AI11" s="5">
        <v>29.446999999999999</v>
      </c>
      <c r="AJ11" s="5">
        <v>28.984000000000002</v>
      </c>
      <c r="AK11" s="5">
        <v>28.565000000000001</v>
      </c>
      <c r="AL11" s="5">
        <v>29.01</v>
      </c>
      <c r="AM11" s="5">
        <v>30.114999999999998</v>
      </c>
      <c r="AN11" s="5">
        <v>29.065000000000001</v>
      </c>
      <c r="AO11" s="5">
        <v>28.951000000000001</v>
      </c>
      <c r="AP11" s="5">
        <v>29.204000000000001</v>
      </c>
      <c r="AQ11" s="5">
        <v>30.77</v>
      </c>
      <c r="AR11" s="5">
        <v>32.168999999999997</v>
      </c>
      <c r="AS11" s="5">
        <v>32.231000000000002</v>
      </c>
      <c r="AT11" s="5">
        <v>31.437999999999999</v>
      </c>
      <c r="AU11" s="5">
        <v>32.325000000000003</v>
      </c>
      <c r="AV11" s="5">
        <v>31.933</v>
      </c>
      <c r="AW11" s="5">
        <v>32.683999999999997</v>
      </c>
      <c r="AX11" s="5">
        <v>32.829000000000001</v>
      </c>
      <c r="AY11" s="5">
        <v>32.930999999999997</v>
      </c>
      <c r="AZ11" s="5">
        <v>35.024000000000001</v>
      </c>
      <c r="BA11" s="5">
        <v>34.011000000000003</v>
      </c>
      <c r="BB11" s="5">
        <v>34.067</v>
      </c>
      <c r="BC11" s="5">
        <v>32.835999999999999</v>
      </c>
      <c r="BD11" s="5">
        <v>33.786999999999999</v>
      </c>
      <c r="BE11" s="5">
        <v>35.884</v>
      </c>
      <c r="BF11" s="5">
        <v>36.701999999999998</v>
      </c>
      <c r="BG11" s="5">
        <v>36.970999999999997</v>
      </c>
      <c r="BH11" s="5">
        <v>36.953000000000003</v>
      </c>
      <c r="BI11" s="5">
        <v>37.557000000000002</v>
      </c>
      <c r="BJ11" s="5">
        <v>34.429000000000002</v>
      </c>
      <c r="BK11" s="5">
        <v>34.726999999999997</v>
      </c>
      <c r="BL11" s="5">
        <v>36.220999999999997</v>
      </c>
      <c r="BM11" s="5">
        <v>37.787999999999997</v>
      </c>
      <c r="BN11" s="5">
        <v>37.341000000000001</v>
      </c>
      <c r="BO11" s="5">
        <v>37.241999999999997</v>
      </c>
      <c r="BP11" s="5">
        <v>38.26</v>
      </c>
      <c r="BQ11" s="5">
        <v>38.947000000000003</v>
      </c>
      <c r="BR11" s="5">
        <v>39.816000000000003</v>
      </c>
      <c r="BS11" s="5">
        <v>40.863</v>
      </c>
      <c r="BT11" s="5">
        <v>40.631999999999998</v>
      </c>
      <c r="BU11" s="5">
        <v>40.866</v>
      </c>
      <c r="BV11" s="5">
        <v>39.686</v>
      </c>
      <c r="BW11" s="5">
        <v>44.048999999999999</v>
      </c>
      <c r="BX11" s="5">
        <v>38.911999999999999</v>
      </c>
      <c r="BY11" s="5">
        <v>35.616999999999997</v>
      </c>
      <c r="BZ11" s="5">
        <v>38.085999999999999</v>
      </c>
    </row>
    <row r="12" spans="1:78" x14ac:dyDescent="0.25">
      <c r="A12" s="3" t="s">
        <v>92</v>
      </c>
      <c r="B12" s="3" t="s">
        <v>93</v>
      </c>
      <c r="C12" s="5">
        <v>0.251</v>
      </c>
      <c r="D12" s="5">
        <v>0.30299999999999999</v>
      </c>
      <c r="E12" s="5">
        <v>0.35899999999999999</v>
      </c>
      <c r="F12" s="5">
        <v>0.34100000000000003</v>
      </c>
      <c r="G12" s="5">
        <v>0.28499999999999998</v>
      </c>
      <c r="H12" s="5">
        <v>0.32</v>
      </c>
      <c r="I12" s="5">
        <v>0.309</v>
      </c>
      <c r="J12" s="5">
        <v>0.29599999999999999</v>
      </c>
      <c r="K12" s="5">
        <v>0.27600000000000002</v>
      </c>
      <c r="L12" s="5">
        <v>0.313</v>
      </c>
      <c r="M12" s="5">
        <v>0.35199999999999998</v>
      </c>
      <c r="N12" s="5">
        <v>0.40100000000000002</v>
      </c>
      <c r="O12" s="5">
        <v>0.41</v>
      </c>
      <c r="P12" s="5">
        <v>0.33400000000000002</v>
      </c>
      <c r="Q12" s="5">
        <v>0.373</v>
      </c>
      <c r="R12" s="5">
        <v>0.40500000000000003</v>
      </c>
      <c r="S12" s="5">
        <v>0.42699999999999999</v>
      </c>
      <c r="T12" s="5">
        <v>0.44400000000000001</v>
      </c>
      <c r="U12" s="5">
        <v>0.315</v>
      </c>
      <c r="V12" s="5">
        <v>0.374</v>
      </c>
      <c r="W12" s="5">
        <v>0.34399999999999997</v>
      </c>
      <c r="X12" s="5">
        <v>0.43099999999999999</v>
      </c>
      <c r="Y12" s="5">
        <v>0.49199999999999999</v>
      </c>
      <c r="Z12" s="5">
        <v>0.51800000000000002</v>
      </c>
      <c r="AA12" s="5">
        <v>0.59099999999999997</v>
      </c>
      <c r="AB12" s="5">
        <v>0.72799999999999998</v>
      </c>
      <c r="AC12" s="5">
        <v>0.70299999999999996</v>
      </c>
      <c r="AD12" s="5">
        <v>0.81100000000000005</v>
      </c>
      <c r="AE12" s="5">
        <v>0.75</v>
      </c>
      <c r="AF12" s="5">
        <v>0.753</v>
      </c>
      <c r="AG12" s="5">
        <v>0.89500000000000002</v>
      </c>
      <c r="AH12" s="5">
        <v>0.77700000000000002</v>
      </c>
      <c r="AI12" s="5">
        <v>0.61399999999999999</v>
      </c>
      <c r="AJ12" s="5">
        <v>0.47</v>
      </c>
      <c r="AK12" s="5">
        <v>0.43099999999999999</v>
      </c>
      <c r="AL12" s="5">
        <v>0.40899999999999997</v>
      </c>
      <c r="AM12" s="5">
        <v>0.35</v>
      </c>
      <c r="AN12" s="5">
        <v>0.317</v>
      </c>
      <c r="AO12" s="5">
        <v>0.40400000000000003</v>
      </c>
      <c r="AP12" s="5">
        <v>0.35199999999999998</v>
      </c>
      <c r="AQ12" s="5">
        <v>0.31900000000000001</v>
      </c>
      <c r="AR12" s="5">
        <v>0.36099999999999999</v>
      </c>
      <c r="AS12" s="5">
        <v>0.34699999999999998</v>
      </c>
      <c r="AT12" s="5">
        <v>0.41399999999999998</v>
      </c>
      <c r="AU12" s="5">
        <v>0.42399999999999999</v>
      </c>
      <c r="AV12" s="5">
        <v>0.41599999999999998</v>
      </c>
      <c r="AW12" s="5">
        <v>0.49199999999999999</v>
      </c>
      <c r="AX12" s="5">
        <v>0.53900000000000003</v>
      </c>
      <c r="AY12" s="5">
        <v>0.46200000000000002</v>
      </c>
      <c r="AZ12" s="5">
        <v>0.44</v>
      </c>
      <c r="BA12" s="5">
        <v>0.43</v>
      </c>
      <c r="BB12" s="5">
        <v>0.44700000000000001</v>
      </c>
      <c r="BC12" s="5">
        <v>0.57999999999999996</v>
      </c>
      <c r="BD12" s="5">
        <v>0.79100000000000004</v>
      </c>
      <c r="BE12" s="5">
        <v>0.59199999999999997</v>
      </c>
      <c r="BF12" s="5">
        <v>0.50900000000000001</v>
      </c>
      <c r="BG12" s="5">
        <v>0.50600000000000001</v>
      </c>
      <c r="BH12" s="5">
        <v>0.65200000000000002</v>
      </c>
      <c r="BI12" s="5">
        <v>0.65200000000000002</v>
      </c>
      <c r="BJ12" s="5">
        <v>0.38700000000000001</v>
      </c>
      <c r="BK12" s="5">
        <v>0.28000000000000003</v>
      </c>
      <c r="BL12" s="5">
        <v>0.24299999999999999</v>
      </c>
      <c r="BM12" s="5">
        <v>0.23499999999999999</v>
      </c>
      <c r="BN12" s="5">
        <v>0.20100000000000001</v>
      </c>
      <c r="BO12" s="5">
        <v>0.19</v>
      </c>
      <c r="BP12" s="5">
        <v>0.379</v>
      </c>
      <c r="BQ12" s="5">
        <v>0.40899999999999997</v>
      </c>
      <c r="BR12" s="5">
        <v>0.442</v>
      </c>
      <c r="BS12" s="5">
        <v>0.43099999999999999</v>
      </c>
      <c r="BT12" s="5">
        <v>0.51</v>
      </c>
      <c r="BU12" s="5">
        <v>0.496</v>
      </c>
      <c r="BV12" s="5">
        <v>1.2450000000000001</v>
      </c>
      <c r="BW12" s="5">
        <v>0.76100000000000001</v>
      </c>
      <c r="BX12" s="5">
        <v>1.712</v>
      </c>
      <c r="BY12" s="5">
        <v>2.5089999999999999</v>
      </c>
      <c r="BZ12" s="5">
        <v>6.1219999999999999</v>
      </c>
    </row>
    <row r="13" spans="1:78" x14ac:dyDescent="0.25">
      <c r="A13" s="3" t="s">
        <v>94</v>
      </c>
      <c r="B13" s="3" t="s">
        <v>95</v>
      </c>
      <c r="C13" s="5">
        <v>2.1120000000000001</v>
      </c>
      <c r="D13" s="5">
        <v>2.3090000000000002</v>
      </c>
      <c r="E13" s="5">
        <v>2.4430000000000001</v>
      </c>
      <c r="F13" s="5">
        <v>2.5979999999999999</v>
      </c>
      <c r="G13" s="5">
        <v>2.7450000000000001</v>
      </c>
      <c r="H13" s="5">
        <v>2.7410000000000001</v>
      </c>
      <c r="I13" s="5">
        <v>2.8149999999999999</v>
      </c>
      <c r="J13" s="5">
        <v>3.0670000000000002</v>
      </c>
      <c r="K13" s="5">
        <v>3.371</v>
      </c>
      <c r="L13" s="5">
        <v>3.556</v>
      </c>
      <c r="M13" s="5">
        <v>3.6760000000000002</v>
      </c>
      <c r="N13" s="5">
        <v>4.0999999999999996</v>
      </c>
      <c r="O13" s="5">
        <v>4.4710000000000001</v>
      </c>
      <c r="P13" s="5">
        <v>4.8849999999999998</v>
      </c>
      <c r="Q13" s="5">
        <v>5.1189999999999998</v>
      </c>
      <c r="R13" s="5">
        <v>5.4169999999999998</v>
      </c>
      <c r="S13" s="5">
        <v>5.7380000000000004</v>
      </c>
      <c r="T13" s="5">
        <v>6.085</v>
      </c>
      <c r="U13" s="5">
        <v>6.35</v>
      </c>
      <c r="V13" s="5">
        <v>6.6260000000000003</v>
      </c>
      <c r="W13" s="5">
        <v>7.3929999999999998</v>
      </c>
      <c r="X13" s="5">
        <v>8.1440000000000001</v>
      </c>
      <c r="Y13" s="5">
        <v>8.6579999999999995</v>
      </c>
      <c r="Z13" s="5">
        <v>8.7650000000000006</v>
      </c>
      <c r="AA13" s="5">
        <v>9.3379999999999992</v>
      </c>
      <c r="AB13" s="5">
        <v>10.243</v>
      </c>
      <c r="AC13" s="5">
        <v>10.199999999999999</v>
      </c>
      <c r="AD13" s="5">
        <v>10.583</v>
      </c>
      <c r="AE13" s="5">
        <v>11.132999999999999</v>
      </c>
      <c r="AF13" s="5">
        <v>11.706</v>
      </c>
      <c r="AG13" s="5">
        <v>12.254</v>
      </c>
      <c r="AH13" s="5">
        <v>12.484</v>
      </c>
      <c r="AI13" s="5">
        <v>12.525</v>
      </c>
      <c r="AJ13" s="5">
        <v>12.675000000000001</v>
      </c>
      <c r="AK13" s="5">
        <v>13.045999999999999</v>
      </c>
      <c r="AL13" s="5">
        <v>13.291</v>
      </c>
      <c r="AM13" s="5">
        <v>13.843999999999999</v>
      </c>
      <c r="AN13" s="5">
        <v>13.988</v>
      </c>
      <c r="AO13" s="5">
        <v>14.148999999999999</v>
      </c>
      <c r="AP13" s="5">
        <v>14.943</v>
      </c>
      <c r="AQ13" s="5">
        <v>15.736000000000001</v>
      </c>
      <c r="AR13" s="5">
        <v>16.408000000000001</v>
      </c>
      <c r="AS13" s="5">
        <v>16.706</v>
      </c>
      <c r="AT13" s="5">
        <v>16.741</v>
      </c>
      <c r="AU13" s="5">
        <v>16.462</v>
      </c>
      <c r="AV13" s="5">
        <v>17.387</v>
      </c>
      <c r="AW13" s="5">
        <v>18.79</v>
      </c>
      <c r="AX13" s="5">
        <v>19.337</v>
      </c>
      <c r="AY13" s="5">
        <v>20.713000000000001</v>
      </c>
      <c r="AZ13" s="5">
        <v>22.28</v>
      </c>
      <c r="BA13" s="5">
        <v>24.088999999999999</v>
      </c>
      <c r="BB13" s="5">
        <v>26.558</v>
      </c>
      <c r="BC13" s="5">
        <v>26.77</v>
      </c>
      <c r="BD13" s="5">
        <v>26.645</v>
      </c>
      <c r="BE13" s="5">
        <v>26.89</v>
      </c>
      <c r="BF13" s="5">
        <v>29.314</v>
      </c>
      <c r="BG13" s="5">
        <v>29.356999999999999</v>
      </c>
      <c r="BH13" s="5">
        <v>31.79</v>
      </c>
      <c r="BI13" s="5">
        <v>32.786999999999999</v>
      </c>
      <c r="BJ13" s="5">
        <v>32.643000000000001</v>
      </c>
      <c r="BK13" s="5">
        <v>27.561</v>
      </c>
      <c r="BL13" s="5">
        <v>29.533000000000001</v>
      </c>
      <c r="BM13" s="5">
        <v>30.977</v>
      </c>
      <c r="BN13" s="5">
        <v>31.074000000000002</v>
      </c>
      <c r="BO13" s="5">
        <v>31.843</v>
      </c>
      <c r="BP13" s="5">
        <v>31.934000000000001</v>
      </c>
      <c r="BQ13" s="5">
        <v>30.992999999999999</v>
      </c>
      <c r="BR13" s="5">
        <v>30.222000000000001</v>
      </c>
      <c r="BS13" s="5">
        <v>30.395</v>
      </c>
      <c r="BT13" s="5">
        <v>30.831</v>
      </c>
      <c r="BU13" s="5">
        <v>32.106999999999999</v>
      </c>
      <c r="BV13" s="5">
        <v>29.007000000000001</v>
      </c>
      <c r="BW13" s="5">
        <v>31.661999999999999</v>
      </c>
      <c r="BX13" s="5">
        <v>32.668999999999997</v>
      </c>
      <c r="BY13" s="5">
        <v>33.512</v>
      </c>
      <c r="BZ13" s="5">
        <v>33.106000000000002</v>
      </c>
    </row>
    <row r="14" spans="1:78" x14ac:dyDescent="0.25">
      <c r="A14" s="3" t="s">
        <v>96</v>
      </c>
      <c r="B14" s="3" t="s">
        <v>97</v>
      </c>
      <c r="M14" s="5">
        <v>0.434</v>
      </c>
      <c r="N14" s="5">
        <v>0.48199999999999998</v>
      </c>
      <c r="O14" s="5">
        <v>0.52400000000000002</v>
      </c>
      <c r="P14" s="5">
        <v>0.57599999999999996</v>
      </c>
      <c r="Q14" s="5">
        <v>0.60699999999999998</v>
      </c>
      <c r="R14" s="5">
        <v>0.63500000000000001</v>
      </c>
      <c r="S14" s="5">
        <v>0.68100000000000005</v>
      </c>
      <c r="T14" s="5">
        <v>0.71599999999999997</v>
      </c>
      <c r="U14" s="5">
        <v>0.754</v>
      </c>
      <c r="V14" s="5">
        <v>0.79800000000000004</v>
      </c>
      <c r="W14" s="5">
        <v>0.85499999999999998</v>
      </c>
      <c r="X14" s="5">
        <v>0.92100000000000004</v>
      </c>
      <c r="Y14" s="5">
        <v>0.95899999999999996</v>
      </c>
      <c r="Z14" s="5">
        <v>0.98199999999999998</v>
      </c>
      <c r="AA14" s="5">
        <v>1.044</v>
      </c>
      <c r="AB14" s="5">
        <v>1.2110000000000001</v>
      </c>
      <c r="AC14" s="5">
        <v>1.2270000000000001</v>
      </c>
      <c r="AD14" s="5">
        <v>1.26</v>
      </c>
      <c r="AE14" s="5">
        <v>1.333</v>
      </c>
      <c r="AF14" s="5">
        <v>1.4339999999999999</v>
      </c>
      <c r="AG14" s="5">
        <v>1.603</v>
      </c>
      <c r="AH14" s="5">
        <v>1.6839999999999999</v>
      </c>
      <c r="AI14" s="5">
        <v>1.7190000000000001</v>
      </c>
      <c r="AJ14" s="5">
        <v>1.75</v>
      </c>
      <c r="AK14" s="5">
        <v>1.8480000000000001</v>
      </c>
      <c r="AL14" s="5">
        <v>1.8959999999999999</v>
      </c>
      <c r="AM14" s="5">
        <v>2.032</v>
      </c>
      <c r="AN14" s="5">
        <v>2.1120000000000001</v>
      </c>
      <c r="AO14" s="5">
        <v>2.1859999999999999</v>
      </c>
      <c r="AP14" s="5">
        <v>2.3079999999999998</v>
      </c>
      <c r="AQ14" s="5">
        <v>2.444</v>
      </c>
      <c r="AR14" s="5">
        <v>2.5670000000000002</v>
      </c>
      <c r="AS14" s="5">
        <v>2.6789999999999998</v>
      </c>
      <c r="AT14" s="5">
        <v>2.7120000000000002</v>
      </c>
      <c r="AU14" s="5">
        <v>2.7189999999999999</v>
      </c>
      <c r="AV14" s="5">
        <v>2.8180000000000001</v>
      </c>
      <c r="AW14" s="5">
        <v>3.0270000000000001</v>
      </c>
      <c r="AX14" s="5">
        <v>3.1040000000000001</v>
      </c>
      <c r="AY14" s="5">
        <v>3.3580000000000001</v>
      </c>
      <c r="AZ14" s="5">
        <v>3.5489999999999999</v>
      </c>
      <c r="BA14" s="5">
        <v>3.798</v>
      </c>
      <c r="BB14" s="5">
        <v>4.4260000000000002</v>
      </c>
      <c r="BC14" s="5">
        <v>4.3239999999999998</v>
      </c>
      <c r="BD14" s="5">
        <v>4.4969999999999999</v>
      </c>
      <c r="BE14" s="5">
        <v>4.6609999999999996</v>
      </c>
      <c r="BF14" s="5">
        <v>5.1639999999999997</v>
      </c>
      <c r="BG14" s="5">
        <v>5.36</v>
      </c>
      <c r="BH14" s="5">
        <v>6.351</v>
      </c>
      <c r="BI14" s="5">
        <v>6.5650000000000004</v>
      </c>
      <c r="BJ14" s="5">
        <v>6.7220000000000004</v>
      </c>
      <c r="BK14" s="5">
        <v>6.2789999999999999</v>
      </c>
      <c r="BL14" s="5">
        <v>7.5990000000000002</v>
      </c>
      <c r="BM14" s="5">
        <v>7.9050000000000002</v>
      </c>
      <c r="BN14" s="5">
        <v>8.2880000000000003</v>
      </c>
      <c r="BO14" s="5">
        <v>9.1129999999999995</v>
      </c>
      <c r="BP14" s="5">
        <v>9.3170000000000002</v>
      </c>
      <c r="BQ14" s="5">
        <v>9.1829999999999998</v>
      </c>
      <c r="BR14" s="5">
        <v>9.2989999999999995</v>
      </c>
      <c r="BS14" s="5">
        <v>9.5540000000000003</v>
      </c>
      <c r="BT14" s="5">
        <v>9.9090000000000007</v>
      </c>
      <c r="BU14" s="5">
        <v>10.782</v>
      </c>
      <c r="BV14" s="5">
        <v>10.122999999999999</v>
      </c>
      <c r="BW14" s="5">
        <v>11.178000000000001</v>
      </c>
      <c r="BX14" s="5">
        <v>12.384</v>
      </c>
      <c r="BY14" s="5">
        <v>13.151999999999999</v>
      </c>
      <c r="BZ14" s="5">
        <v>13.058999999999999</v>
      </c>
    </row>
    <row r="15" spans="1:78" x14ac:dyDescent="0.25">
      <c r="A15" s="3" t="s">
        <v>98</v>
      </c>
      <c r="B15" s="3" t="s">
        <v>99</v>
      </c>
      <c r="M15" s="5">
        <v>1.2190000000000001</v>
      </c>
      <c r="N15" s="5">
        <v>1.3779999999999999</v>
      </c>
      <c r="O15" s="5">
        <v>1.514</v>
      </c>
      <c r="P15" s="5">
        <v>1.6850000000000001</v>
      </c>
      <c r="Q15" s="5">
        <v>1.8160000000000001</v>
      </c>
      <c r="R15" s="5">
        <v>1.93</v>
      </c>
      <c r="S15" s="5">
        <v>2.0640000000000001</v>
      </c>
      <c r="T15" s="5">
        <v>2.2050000000000001</v>
      </c>
      <c r="U15" s="5">
        <v>2.3410000000000002</v>
      </c>
      <c r="V15" s="5">
        <v>2.5219999999999998</v>
      </c>
      <c r="W15" s="5">
        <v>2.738</v>
      </c>
      <c r="X15" s="5">
        <v>2.9910000000000001</v>
      </c>
      <c r="Y15" s="5">
        <v>3.1560000000000001</v>
      </c>
      <c r="Z15" s="5">
        <v>3.2349999999999999</v>
      </c>
      <c r="AA15" s="5">
        <v>3.4969999999999999</v>
      </c>
      <c r="AB15" s="5">
        <v>4.056</v>
      </c>
      <c r="AC15" s="5">
        <v>4.056</v>
      </c>
      <c r="AD15" s="5">
        <v>4.2229999999999999</v>
      </c>
      <c r="AE15" s="5">
        <v>4.5090000000000003</v>
      </c>
      <c r="AF15" s="5">
        <v>4.87</v>
      </c>
      <c r="AG15" s="5">
        <v>5.0039999999999996</v>
      </c>
      <c r="AH15" s="5">
        <v>4.992</v>
      </c>
      <c r="AI15" s="5">
        <v>4.9329999999999998</v>
      </c>
      <c r="AJ15" s="5">
        <v>5.0490000000000004</v>
      </c>
      <c r="AK15" s="5">
        <v>5.1479999999999997</v>
      </c>
      <c r="AL15" s="5">
        <v>5.3259999999999996</v>
      </c>
      <c r="AM15" s="5">
        <v>5.55</v>
      </c>
      <c r="AN15" s="5">
        <v>5.5369999999999999</v>
      </c>
      <c r="AO15" s="5">
        <v>5.5469999999999997</v>
      </c>
      <c r="AP15" s="5">
        <v>5.8849999999999998</v>
      </c>
      <c r="AQ15" s="5">
        <v>6.1219999999999999</v>
      </c>
      <c r="AR15" s="5">
        <v>6.32</v>
      </c>
      <c r="AS15" s="5">
        <v>6.4870000000000001</v>
      </c>
      <c r="AT15" s="5">
        <v>6.694</v>
      </c>
      <c r="AU15" s="5">
        <v>6.7130000000000001</v>
      </c>
      <c r="AV15" s="5">
        <v>7.133</v>
      </c>
      <c r="AW15" s="5">
        <v>7.718</v>
      </c>
      <c r="AX15" s="5">
        <v>7.9980000000000002</v>
      </c>
      <c r="AY15" s="5">
        <v>8.6609999999999996</v>
      </c>
      <c r="AZ15" s="5">
        <v>9.2460000000000004</v>
      </c>
      <c r="BA15" s="5">
        <v>10.449</v>
      </c>
      <c r="BB15" s="5">
        <v>11.127000000000001</v>
      </c>
      <c r="BC15" s="5">
        <v>10.62</v>
      </c>
      <c r="BD15" s="5">
        <v>10.109</v>
      </c>
      <c r="BE15" s="5">
        <v>9.5440000000000005</v>
      </c>
      <c r="BF15" s="5">
        <v>10.324</v>
      </c>
      <c r="BG15" s="5">
        <v>9.7289999999999992</v>
      </c>
      <c r="BH15" s="5">
        <v>9.4459999999999997</v>
      </c>
      <c r="BI15" s="5">
        <v>9.76</v>
      </c>
      <c r="BJ15" s="5">
        <v>9.4789999999999992</v>
      </c>
      <c r="BK15" s="5">
        <v>8.048</v>
      </c>
      <c r="BL15" s="5">
        <v>8.1780000000000008</v>
      </c>
      <c r="BM15" s="5">
        <v>7.8609999999999998</v>
      </c>
      <c r="BN15" s="5">
        <v>7.742</v>
      </c>
      <c r="BO15" s="5">
        <v>7.6479999999999997</v>
      </c>
      <c r="BP15" s="5">
        <v>7.4420000000000002</v>
      </c>
      <c r="BQ15" s="5">
        <v>7.3360000000000003</v>
      </c>
      <c r="BR15" s="5">
        <v>7.35</v>
      </c>
      <c r="BS15" s="5">
        <v>7.3840000000000003</v>
      </c>
      <c r="BT15" s="5">
        <v>7.4909999999999997</v>
      </c>
      <c r="BU15" s="5">
        <v>7.5679999999999996</v>
      </c>
      <c r="BV15" s="5">
        <v>6.5220000000000002</v>
      </c>
      <c r="BW15" s="5">
        <v>7.0510000000000002</v>
      </c>
      <c r="BX15" s="5">
        <v>7.1520000000000001</v>
      </c>
      <c r="BY15" s="5">
        <v>7.2030000000000003</v>
      </c>
      <c r="BZ15" s="5">
        <v>7.4059999999999997</v>
      </c>
    </row>
    <row r="16" spans="1:78" x14ac:dyDescent="0.25">
      <c r="A16" s="3" t="s">
        <v>100</v>
      </c>
      <c r="B16" s="3" t="s">
        <v>101</v>
      </c>
      <c r="M16" s="5">
        <v>3.0680000000000001</v>
      </c>
      <c r="N16" s="5">
        <v>3.4089999999999998</v>
      </c>
      <c r="O16" s="5">
        <v>3.7040000000000002</v>
      </c>
      <c r="P16" s="5">
        <v>3.9929999999999999</v>
      </c>
      <c r="Q16" s="5">
        <v>4.101</v>
      </c>
      <c r="R16" s="5">
        <v>4.3680000000000003</v>
      </c>
      <c r="S16" s="5">
        <v>4.5590000000000002</v>
      </c>
      <c r="T16" s="5">
        <v>4.8449999999999998</v>
      </c>
      <c r="U16" s="5">
        <v>4.9740000000000002</v>
      </c>
      <c r="V16" s="5">
        <v>5.0469999999999997</v>
      </c>
      <c r="W16" s="5">
        <v>5.8810000000000002</v>
      </c>
      <c r="X16" s="5">
        <v>6.6139999999999999</v>
      </c>
      <c r="Y16" s="5">
        <v>7.1539999999999999</v>
      </c>
      <c r="Z16" s="5">
        <v>7.1420000000000003</v>
      </c>
      <c r="AA16" s="5">
        <v>7.5590000000000002</v>
      </c>
      <c r="AB16" s="5">
        <v>7.6950000000000003</v>
      </c>
      <c r="AC16" s="5">
        <v>7.5439999999999996</v>
      </c>
      <c r="AD16" s="5">
        <v>7.8739999999999997</v>
      </c>
      <c r="AE16" s="5">
        <v>8.18</v>
      </c>
      <c r="AF16" s="5">
        <v>8.32</v>
      </c>
      <c r="AG16" s="5">
        <v>8.3420000000000005</v>
      </c>
      <c r="AH16" s="5">
        <v>8.3889999999999993</v>
      </c>
      <c r="AI16" s="5">
        <v>8.3740000000000006</v>
      </c>
      <c r="AJ16" s="5">
        <v>8.3689999999999998</v>
      </c>
      <c r="AK16" s="5">
        <v>8.4700000000000006</v>
      </c>
      <c r="AL16" s="5">
        <v>8.4909999999999997</v>
      </c>
      <c r="AM16" s="5">
        <v>8.593</v>
      </c>
      <c r="AN16" s="5">
        <v>8.5009999999999994</v>
      </c>
      <c r="AO16" s="5">
        <v>8.4480000000000004</v>
      </c>
      <c r="AP16" s="5">
        <v>8.8960000000000008</v>
      </c>
      <c r="AQ16" s="5">
        <v>9.3960000000000008</v>
      </c>
      <c r="AR16" s="5">
        <v>9.7919999999999998</v>
      </c>
      <c r="AS16" s="5">
        <v>9.6579999999999995</v>
      </c>
      <c r="AT16" s="5">
        <v>9.3789999999999996</v>
      </c>
      <c r="AU16" s="5">
        <v>8.9049999999999994</v>
      </c>
      <c r="AV16" s="5">
        <v>9.5530000000000008</v>
      </c>
      <c r="AW16" s="5">
        <v>10.38</v>
      </c>
      <c r="AX16" s="5">
        <v>10.667999999999999</v>
      </c>
      <c r="AY16" s="5">
        <v>11.221</v>
      </c>
      <c r="AZ16" s="5">
        <v>12.339</v>
      </c>
      <c r="BA16" s="5">
        <v>13.047000000000001</v>
      </c>
      <c r="BB16" s="5">
        <v>13.993</v>
      </c>
      <c r="BC16" s="5">
        <v>15.054</v>
      </c>
      <c r="BD16" s="5">
        <v>14.789</v>
      </c>
      <c r="BE16" s="5">
        <v>15.164999999999999</v>
      </c>
      <c r="BF16" s="5">
        <v>16.370999999999999</v>
      </c>
      <c r="BG16" s="5">
        <v>16.481000000000002</v>
      </c>
      <c r="BH16" s="5">
        <v>17.597999999999999</v>
      </c>
      <c r="BI16" s="5">
        <v>18.100999999999999</v>
      </c>
      <c r="BJ16" s="5">
        <v>17.893000000000001</v>
      </c>
      <c r="BK16" s="5">
        <v>13.984</v>
      </c>
      <c r="BL16" s="5">
        <v>14.053000000000001</v>
      </c>
      <c r="BM16" s="5">
        <v>15.577999999999999</v>
      </c>
      <c r="BN16" s="5">
        <v>15.303000000000001</v>
      </c>
      <c r="BO16" s="5">
        <v>15.224</v>
      </c>
      <c r="BP16" s="5">
        <v>15.316000000000001</v>
      </c>
      <c r="BQ16" s="5">
        <v>14.584</v>
      </c>
      <c r="BR16" s="5">
        <v>13.62</v>
      </c>
      <c r="BS16" s="5">
        <v>13.484999999999999</v>
      </c>
      <c r="BT16" s="5">
        <v>13.44</v>
      </c>
      <c r="BU16" s="5">
        <v>13.757999999999999</v>
      </c>
      <c r="BV16" s="5">
        <v>12.362</v>
      </c>
      <c r="BW16" s="5">
        <v>13.433</v>
      </c>
      <c r="BX16" s="5">
        <v>13.125999999999999</v>
      </c>
      <c r="BY16" s="5">
        <v>13.182</v>
      </c>
      <c r="BZ16" s="5">
        <v>12.662000000000001</v>
      </c>
    </row>
    <row r="17" spans="1:78" x14ac:dyDescent="0.25">
      <c r="A17" s="3" t="s">
        <v>102</v>
      </c>
      <c r="B17" s="3" t="s">
        <v>103</v>
      </c>
      <c r="C17" s="5">
        <v>5.7119999999999997</v>
      </c>
      <c r="D17" s="5">
        <v>6.1710000000000003</v>
      </c>
      <c r="E17" s="5">
        <v>6.165</v>
      </c>
      <c r="F17" s="5">
        <v>6.391</v>
      </c>
      <c r="G17" s="5">
        <v>6.6319999999999997</v>
      </c>
      <c r="H17" s="5">
        <v>6.1539999999999999</v>
      </c>
      <c r="I17" s="5">
        <v>5.9569999999999999</v>
      </c>
      <c r="J17" s="5">
        <v>6.242</v>
      </c>
      <c r="K17" s="5">
        <v>6.593</v>
      </c>
      <c r="L17" s="5">
        <v>6.7060000000000004</v>
      </c>
      <c r="M17" s="5">
        <v>6.6459999999999999</v>
      </c>
      <c r="N17" s="5">
        <v>7.6959999999999997</v>
      </c>
      <c r="O17" s="5">
        <v>7.9580000000000002</v>
      </c>
      <c r="P17" s="5">
        <v>8.6300000000000008</v>
      </c>
      <c r="Q17" s="5">
        <v>9.1690000000000005</v>
      </c>
      <c r="R17" s="5">
        <v>9.4719999999999995</v>
      </c>
      <c r="S17" s="5">
        <v>9.65</v>
      </c>
      <c r="T17" s="5">
        <v>10.577999999999999</v>
      </c>
      <c r="U17" s="5">
        <v>10.996</v>
      </c>
      <c r="V17" s="5">
        <v>11.938000000000001</v>
      </c>
      <c r="W17" s="5">
        <v>13.273</v>
      </c>
      <c r="X17" s="5">
        <v>15.151</v>
      </c>
      <c r="Y17" s="5">
        <v>16.561</v>
      </c>
      <c r="Z17" s="5">
        <v>17.446999999999999</v>
      </c>
      <c r="AA17" s="5">
        <v>18.574999999999999</v>
      </c>
      <c r="AB17" s="5">
        <v>20.042999999999999</v>
      </c>
      <c r="AC17" s="5">
        <v>19.338999999999999</v>
      </c>
      <c r="AD17" s="5">
        <v>21.103999999999999</v>
      </c>
      <c r="AE17" s="5">
        <v>21.635999999999999</v>
      </c>
      <c r="AF17" s="5">
        <v>21.817</v>
      </c>
      <c r="AG17" s="5">
        <v>20.677</v>
      </c>
      <c r="AH17" s="5">
        <v>20.358000000000001</v>
      </c>
      <c r="AI17" s="5">
        <v>20.806000000000001</v>
      </c>
      <c r="AJ17" s="5">
        <v>21.190999999999999</v>
      </c>
      <c r="AK17" s="5">
        <v>22.091000000000001</v>
      </c>
      <c r="AL17" s="5">
        <v>21.526</v>
      </c>
      <c r="AM17" s="5">
        <v>21.452000000000002</v>
      </c>
      <c r="AN17" s="5">
        <v>21.937000000000001</v>
      </c>
      <c r="AO17" s="5">
        <v>21.85</v>
      </c>
      <c r="AP17" s="5">
        <v>23.561</v>
      </c>
      <c r="AQ17" s="5">
        <v>25.161999999999999</v>
      </c>
      <c r="AR17" s="5">
        <v>25.268000000000001</v>
      </c>
      <c r="AS17" s="5">
        <v>24.617999999999999</v>
      </c>
      <c r="AT17" s="5">
        <v>25.39</v>
      </c>
      <c r="AU17" s="5">
        <v>24.172999999999998</v>
      </c>
      <c r="AV17" s="5">
        <v>25.46</v>
      </c>
      <c r="AW17" s="5">
        <v>26.004000000000001</v>
      </c>
      <c r="AX17" s="5">
        <v>26.946000000000002</v>
      </c>
      <c r="AY17" s="5">
        <v>30.239000000000001</v>
      </c>
      <c r="AZ17" s="5">
        <v>32.146000000000001</v>
      </c>
      <c r="BA17" s="5">
        <v>35.076999999999998</v>
      </c>
      <c r="BB17" s="5">
        <v>35.112000000000002</v>
      </c>
      <c r="BC17" s="5">
        <v>33.546999999999997</v>
      </c>
      <c r="BD17" s="5">
        <v>31.561</v>
      </c>
      <c r="BE17" s="5">
        <v>34.033000000000001</v>
      </c>
      <c r="BF17" s="5">
        <v>34.590000000000003</v>
      </c>
      <c r="BG17" s="5">
        <v>36.594000000000001</v>
      </c>
      <c r="BH17" s="5">
        <v>36.387999999999998</v>
      </c>
      <c r="BI17" s="5">
        <v>36.65</v>
      </c>
      <c r="BJ17" s="5">
        <v>35.744</v>
      </c>
      <c r="BK17" s="5">
        <v>30.216000000000001</v>
      </c>
      <c r="BL17" s="5">
        <v>33.194000000000003</v>
      </c>
      <c r="BM17" s="5">
        <v>32.585000000000001</v>
      </c>
      <c r="BN17" s="5">
        <v>31.489000000000001</v>
      </c>
      <c r="BO17" s="5">
        <v>30.783000000000001</v>
      </c>
      <c r="BP17" s="5">
        <v>30.954000000000001</v>
      </c>
      <c r="BQ17" s="5">
        <v>30.521000000000001</v>
      </c>
      <c r="BR17" s="5">
        <v>31.126999999999999</v>
      </c>
      <c r="BS17" s="5">
        <v>32.398000000000003</v>
      </c>
      <c r="BT17" s="5">
        <v>35.875</v>
      </c>
      <c r="BU17" s="5">
        <v>34.81</v>
      </c>
      <c r="BV17" s="5">
        <v>26.701000000000001</v>
      </c>
      <c r="BW17" s="5">
        <v>31.356000000000002</v>
      </c>
      <c r="BX17" s="5">
        <v>29.893000000000001</v>
      </c>
      <c r="BY17" s="5">
        <v>34.703000000000003</v>
      </c>
      <c r="BZ17" s="5">
        <v>32.863</v>
      </c>
    </row>
    <row r="18" spans="1:78" x14ac:dyDescent="0.25">
      <c r="A18" s="3" t="s">
        <v>104</v>
      </c>
      <c r="B18" s="3" t="s">
        <v>105</v>
      </c>
      <c r="C18" s="5">
        <v>15.106999999999999</v>
      </c>
      <c r="D18" s="5">
        <v>16.305</v>
      </c>
      <c r="E18" s="5">
        <v>18.065000000000001</v>
      </c>
      <c r="F18" s="5">
        <v>18.109000000000002</v>
      </c>
      <c r="G18" s="5">
        <v>18.126999999999999</v>
      </c>
      <c r="H18" s="5">
        <v>19.885000000000002</v>
      </c>
      <c r="I18" s="5">
        <v>21.164999999999999</v>
      </c>
      <c r="J18" s="5">
        <v>22.521000000000001</v>
      </c>
      <c r="K18" s="5">
        <v>24.837</v>
      </c>
      <c r="L18" s="5">
        <v>25.864000000000001</v>
      </c>
      <c r="M18" s="5">
        <v>26.582999999999998</v>
      </c>
      <c r="N18" s="5">
        <v>29.649000000000001</v>
      </c>
      <c r="O18" s="5">
        <v>31.475999999999999</v>
      </c>
      <c r="P18" s="5">
        <v>33.826999999999998</v>
      </c>
      <c r="Q18" s="5">
        <v>36.5</v>
      </c>
      <c r="R18" s="5">
        <v>39.506999999999998</v>
      </c>
      <c r="S18" s="5">
        <v>40.893000000000001</v>
      </c>
      <c r="T18" s="5">
        <v>43.857999999999997</v>
      </c>
      <c r="U18" s="5">
        <v>44.667000000000002</v>
      </c>
      <c r="V18" s="5">
        <v>46.338000000000001</v>
      </c>
      <c r="W18" s="5">
        <v>51.46</v>
      </c>
      <c r="X18" s="5">
        <v>56.253999999999998</v>
      </c>
      <c r="Y18" s="5">
        <v>60.588000000000001</v>
      </c>
      <c r="Z18" s="5">
        <v>62.83</v>
      </c>
      <c r="AA18" s="5">
        <v>67.307000000000002</v>
      </c>
      <c r="AB18" s="5">
        <v>72.152000000000001</v>
      </c>
      <c r="AC18" s="5">
        <v>67.143000000000001</v>
      </c>
      <c r="AD18" s="5">
        <v>71.555000000000007</v>
      </c>
      <c r="AE18" s="5">
        <v>74.260000000000005</v>
      </c>
      <c r="AF18" s="5">
        <v>75.432000000000002</v>
      </c>
      <c r="AG18" s="5">
        <v>76.866</v>
      </c>
      <c r="AH18" s="5">
        <v>76.19</v>
      </c>
      <c r="AI18" s="5">
        <v>74.974000000000004</v>
      </c>
      <c r="AJ18" s="5">
        <v>75.641999999999996</v>
      </c>
      <c r="AK18" s="5">
        <v>77.417000000000002</v>
      </c>
      <c r="AL18" s="5">
        <v>77.272999999999996</v>
      </c>
      <c r="AM18" s="5">
        <v>77.632999999999996</v>
      </c>
      <c r="AN18" s="5">
        <v>77.408000000000001</v>
      </c>
      <c r="AO18" s="5">
        <v>77.102000000000004</v>
      </c>
      <c r="AP18" s="5">
        <v>80.802999999999997</v>
      </c>
      <c r="AQ18" s="5">
        <v>83.866</v>
      </c>
      <c r="AR18" s="5">
        <v>86.953999999999994</v>
      </c>
      <c r="AS18" s="5">
        <v>87.474999999999994</v>
      </c>
      <c r="AT18" s="5">
        <v>88.378</v>
      </c>
      <c r="AU18" s="5">
        <v>85.843000000000004</v>
      </c>
      <c r="AV18" s="5">
        <v>88.941999999999993</v>
      </c>
      <c r="AW18" s="5">
        <v>92.805000000000007</v>
      </c>
      <c r="AX18" s="5">
        <v>93.087000000000003</v>
      </c>
      <c r="AY18" s="5">
        <v>97.123000000000005</v>
      </c>
      <c r="AZ18" s="5">
        <v>100.985</v>
      </c>
      <c r="BA18" s="5">
        <v>104.592</v>
      </c>
      <c r="BB18" s="5">
        <v>111.08799999999999</v>
      </c>
      <c r="BC18" s="5">
        <v>114.39400000000001</v>
      </c>
      <c r="BD18" s="5">
        <v>113.92100000000001</v>
      </c>
      <c r="BE18" s="5">
        <v>114.73</v>
      </c>
      <c r="BF18" s="5">
        <v>115.887</v>
      </c>
      <c r="BG18" s="5">
        <v>117.80500000000001</v>
      </c>
      <c r="BH18" s="5">
        <v>120.21899999999999</v>
      </c>
      <c r="BI18" s="5">
        <v>123.321</v>
      </c>
      <c r="BJ18" s="5">
        <v>121.358</v>
      </c>
      <c r="BK18" s="5">
        <v>116.60299999999999</v>
      </c>
      <c r="BL18" s="5">
        <v>115.504</v>
      </c>
      <c r="BM18" s="5">
        <v>121.062</v>
      </c>
      <c r="BN18" s="5">
        <v>120.864</v>
      </c>
      <c r="BO18" s="5">
        <v>121.431</v>
      </c>
      <c r="BP18" s="5">
        <v>121.03700000000001</v>
      </c>
      <c r="BQ18" s="5">
        <v>122.27</v>
      </c>
      <c r="BR18" s="5">
        <v>122.419</v>
      </c>
      <c r="BS18" s="5">
        <v>124.58799999999999</v>
      </c>
      <c r="BT18" s="5">
        <v>124.855</v>
      </c>
      <c r="BU18" s="5">
        <v>128.845</v>
      </c>
      <c r="BV18" s="5">
        <v>117.70099999999999</v>
      </c>
      <c r="BW18" s="5">
        <v>125.017</v>
      </c>
      <c r="BX18" s="5">
        <v>120.94</v>
      </c>
      <c r="BY18" s="5">
        <v>124.176</v>
      </c>
      <c r="BZ18" s="5">
        <v>127.81</v>
      </c>
    </row>
    <row r="19" spans="1:78" x14ac:dyDescent="0.25">
      <c r="A19" s="3" t="s">
        <v>106</v>
      </c>
      <c r="B19" s="3" t="s">
        <v>107</v>
      </c>
      <c r="M19" s="5">
        <v>6.7750000000000004</v>
      </c>
      <c r="N19" s="5">
        <v>7.3689999999999998</v>
      </c>
      <c r="O19" s="5">
        <v>7.5449999999999999</v>
      </c>
      <c r="P19" s="5">
        <v>8.077</v>
      </c>
      <c r="Q19" s="5">
        <v>8.9580000000000002</v>
      </c>
      <c r="R19" s="5">
        <v>9.0079999999999991</v>
      </c>
      <c r="S19" s="5">
        <v>8.6219999999999999</v>
      </c>
      <c r="T19" s="5">
        <v>9.3190000000000008</v>
      </c>
      <c r="U19" s="5">
        <v>9.1709999999999994</v>
      </c>
      <c r="V19" s="5">
        <v>9.3970000000000002</v>
      </c>
      <c r="W19" s="5">
        <v>10.343999999999999</v>
      </c>
      <c r="X19" s="5">
        <v>10.862</v>
      </c>
      <c r="Y19" s="5">
        <v>11.765000000000001</v>
      </c>
      <c r="Z19" s="5">
        <v>12.098000000000001</v>
      </c>
      <c r="AA19" s="5">
        <v>11.814</v>
      </c>
      <c r="AB19" s="5">
        <v>12.536</v>
      </c>
      <c r="AC19" s="5">
        <v>11.859</v>
      </c>
      <c r="AD19" s="5">
        <v>11.651</v>
      </c>
      <c r="AE19" s="5">
        <v>11.824</v>
      </c>
      <c r="AF19" s="5">
        <v>11.353</v>
      </c>
      <c r="AG19" s="5">
        <v>11.366</v>
      </c>
      <c r="AH19" s="5">
        <v>11.246</v>
      </c>
      <c r="AI19" s="5">
        <v>11.013</v>
      </c>
      <c r="AJ19" s="5">
        <v>11.238</v>
      </c>
      <c r="AK19" s="5">
        <v>11.195</v>
      </c>
      <c r="AL19" s="5">
        <v>10.61</v>
      </c>
      <c r="AM19" s="5">
        <v>10.307</v>
      </c>
      <c r="AN19" s="5">
        <v>10.058</v>
      </c>
      <c r="AO19" s="5">
        <v>9.3949999999999996</v>
      </c>
      <c r="AP19" s="5">
        <v>9.0649999999999995</v>
      </c>
      <c r="AQ19" s="5">
        <v>9.1150000000000002</v>
      </c>
      <c r="AR19" s="5">
        <v>9.4350000000000005</v>
      </c>
      <c r="AS19" s="5">
        <v>9.1379999999999999</v>
      </c>
      <c r="AT19" s="5">
        <v>9.1120000000000001</v>
      </c>
      <c r="AU19" s="5">
        <v>8.4710000000000001</v>
      </c>
      <c r="AV19" s="5">
        <v>8.4640000000000004</v>
      </c>
      <c r="AW19" s="5">
        <v>8.5820000000000007</v>
      </c>
      <c r="AX19" s="5">
        <v>8.1050000000000004</v>
      </c>
      <c r="AY19" s="5">
        <v>8.0229999999999997</v>
      </c>
      <c r="AZ19" s="5">
        <v>7.9880000000000004</v>
      </c>
      <c r="BA19" s="5">
        <v>7.6520000000000001</v>
      </c>
      <c r="BB19" s="5">
        <v>7.9240000000000004</v>
      </c>
      <c r="BC19" s="5">
        <v>8.1370000000000005</v>
      </c>
      <c r="BD19" s="5">
        <v>7.8460000000000001</v>
      </c>
      <c r="BE19" s="5">
        <v>7.4859999999999998</v>
      </c>
      <c r="BF19" s="5">
        <v>7.1369999999999996</v>
      </c>
      <c r="BG19" s="5">
        <v>6.8310000000000004</v>
      </c>
      <c r="BH19" s="5">
        <v>6.5209999999999999</v>
      </c>
      <c r="BI19" s="5">
        <v>6.7709999999999999</v>
      </c>
      <c r="BJ19" s="5">
        <v>6.4980000000000002</v>
      </c>
      <c r="BK19" s="5">
        <v>5.2279999999999998</v>
      </c>
      <c r="BL19" s="5">
        <v>5.0810000000000004</v>
      </c>
      <c r="BM19" s="5">
        <v>5.7629999999999999</v>
      </c>
      <c r="BN19" s="5">
        <v>5.82</v>
      </c>
      <c r="BO19" s="5">
        <v>5.5119999999999996</v>
      </c>
      <c r="BP19" s="5">
        <v>5.0880000000000001</v>
      </c>
      <c r="BQ19" s="5">
        <v>5.306</v>
      </c>
      <c r="BR19" s="5">
        <v>5.2779999999999996</v>
      </c>
      <c r="BS19" s="5">
        <v>5.4690000000000003</v>
      </c>
      <c r="BT19" s="5">
        <v>5.78</v>
      </c>
      <c r="BU19" s="5">
        <v>5.7960000000000003</v>
      </c>
      <c r="BV19" s="5">
        <v>5.9130000000000003</v>
      </c>
      <c r="BW19" s="5">
        <v>6.6680000000000001</v>
      </c>
      <c r="BX19" s="5">
        <v>7.0030000000000001</v>
      </c>
      <c r="BY19" s="5">
        <v>7.7530000000000001</v>
      </c>
      <c r="BZ19" s="5">
        <v>7.7489999999999997</v>
      </c>
    </row>
    <row r="20" spans="1:78" x14ac:dyDescent="0.25">
      <c r="A20" s="3" t="s">
        <v>108</v>
      </c>
      <c r="B20" s="3" t="s">
        <v>109</v>
      </c>
      <c r="M20" s="5">
        <v>3.347</v>
      </c>
      <c r="N20" s="5">
        <v>3.6120000000000001</v>
      </c>
      <c r="O20" s="5">
        <v>3.7629999999999999</v>
      </c>
      <c r="P20" s="5">
        <v>3.8620000000000001</v>
      </c>
      <c r="Q20" s="5">
        <v>4.1070000000000002</v>
      </c>
      <c r="R20" s="5">
        <v>4.4829999999999997</v>
      </c>
      <c r="S20" s="5">
        <v>4.6580000000000004</v>
      </c>
      <c r="T20" s="5">
        <v>4.9489999999999998</v>
      </c>
      <c r="U20" s="5">
        <v>5.1589999999999998</v>
      </c>
      <c r="V20" s="5">
        <v>5.1280000000000001</v>
      </c>
      <c r="W20" s="5">
        <v>5.4950000000000001</v>
      </c>
      <c r="X20" s="5">
        <v>5.8879999999999999</v>
      </c>
      <c r="Y20" s="5">
        <v>6.34</v>
      </c>
      <c r="Z20" s="5">
        <v>6.6159999999999997</v>
      </c>
      <c r="AA20" s="5">
        <v>7.0279999999999996</v>
      </c>
      <c r="AB20" s="5">
        <v>7.2469999999999999</v>
      </c>
      <c r="AC20" s="5">
        <v>6.6150000000000002</v>
      </c>
      <c r="AD20" s="5">
        <v>7.1050000000000004</v>
      </c>
      <c r="AE20" s="5">
        <v>7.4219999999999997</v>
      </c>
      <c r="AF20" s="5">
        <v>7.6440000000000001</v>
      </c>
      <c r="AG20" s="5">
        <v>7.798</v>
      </c>
      <c r="AH20" s="5">
        <v>7.8529999999999998</v>
      </c>
      <c r="AI20" s="5">
        <v>7.3689999999999998</v>
      </c>
      <c r="AJ20" s="5">
        <v>7.5330000000000004</v>
      </c>
      <c r="AK20" s="5">
        <v>7.5119999999999996</v>
      </c>
      <c r="AL20" s="5">
        <v>7.4870000000000001</v>
      </c>
      <c r="AM20" s="5">
        <v>7.4569999999999999</v>
      </c>
      <c r="AN20" s="5">
        <v>7.6150000000000002</v>
      </c>
      <c r="AO20" s="5">
        <v>7.6669999999999998</v>
      </c>
      <c r="AP20" s="5">
        <v>8.1989999999999998</v>
      </c>
      <c r="AQ20" s="5">
        <v>8.4830000000000005</v>
      </c>
      <c r="AR20" s="5">
        <v>8.8949999999999996</v>
      </c>
      <c r="AS20" s="5">
        <v>8.9540000000000006</v>
      </c>
      <c r="AT20" s="5">
        <v>8.9079999999999995</v>
      </c>
      <c r="AU20" s="5">
        <v>8.8680000000000003</v>
      </c>
      <c r="AV20" s="5">
        <v>9.2029999999999994</v>
      </c>
      <c r="AW20" s="5">
        <v>9.3960000000000008</v>
      </c>
      <c r="AX20" s="5">
        <v>9.33</v>
      </c>
      <c r="AY20" s="5">
        <v>9.8000000000000007</v>
      </c>
      <c r="AZ20" s="5">
        <v>10.084</v>
      </c>
      <c r="BA20" s="5">
        <v>10.427</v>
      </c>
      <c r="BB20" s="5">
        <v>10.577999999999999</v>
      </c>
      <c r="BC20" s="5">
        <v>11.099</v>
      </c>
      <c r="BD20" s="5">
        <v>11.09</v>
      </c>
      <c r="BE20" s="5">
        <v>11.39</v>
      </c>
      <c r="BF20" s="5">
        <v>11.397</v>
      </c>
      <c r="BG20" s="5">
        <v>11.192</v>
      </c>
      <c r="BH20" s="5">
        <v>10.898999999999999</v>
      </c>
      <c r="BI20" s="5">
        <v>10.99</v>
      </c>
      <c r="BJ20" s="5">
        <v>11.282</v>
      </c>
      <c r="BK20" s="5">
        <v>11.215</v>
      </c>
      <c r="BL20" s="5">
        <v>11.021000000000001</v>
      </c>
      <c r="BM20" s="5">
        <v>11.74</v>
      </c>
      <c r="BN20" s="5">
        <v>11.794</v>
      </c>
      <c r="BO20" s="5">
        <v>11.835000000000001</v>
      </c>
      <c r="BP20" s="5">
        <v>12.061</v>
      </c>
      <c r="BQ20" s="5">
        <v>11.79</v>
      </c>
      <c r="BR20" s="5">
        <v>11.846</v>
      </c>
      <c r="BS20" s="5">
        <v>11.965</v>
      </c>
      <c r="BT20" s="5">
        <v>11.347</v>
      </c>
      <c r="BU20" s="5">
        <v>11.696</v>
      </c>
      <c r="BV20" s="5">
        <v>10.544</v>
      </c>
      <c r="BW20" s="5">
        <v>10.603999999999999</v>
      </c>
      <c r="BX20" s="5">
        <v>9.4149999999999991</v>
      </c>
      <c r="BY20" s="5">
        <v>9.6210000000000004</v>
      </c>
      <c r="BZ20" s="5">
        <v>9.6300000000000008</v>
      </c>
    </row>
    <row r="21" spans="1:78" x14ac:dyDescent="0.25">
      <c r="A21" s="3" t="s">
        <v>110</v>
      </c>
      <c r="B21" s="3" t="s">
        <v>111</v>
      </c>
      <c r="M21" s="5">
        <v>1.7529999999999999</v>
      </c>
      <c r="N21" s="5">
        <v>2.016</v>
      </c>
      <c r="O21" s="5">
        <v>2.1850000000000001</v>
      </c>
      <c r="P21" s="5">
        <v>2.3650000000000002</v>
      </c>
      <c r="Q21" s="5">
        <v>2.6230000000000002</v>
      </c>
      <c r="R21" s="5">
        <v>2.9689999999999999</v>
      </c>
      <c r="S21" s="5">
        <v>3.2050000000000001</v>
      </c>
      <c r="T21" s="5">
        <v>3.5209999999999999</v>
      </c>
      <c r="U21" s="5">
        <v>3.4780000000000002</v>
      </c>
      <c r="V21" s="5">
        <v>3.7509999999999999</v>
      </c>
      <c r="W21" s="5">
        <v>4.157</v>
      </c>
      <c r="X21" s="5">
        <v>4.6920000000000002</v>
      </c>
      <c r="Y21" s="5">
        <v>5.141</v>
      </c>
      <c r="Z21" s="5">
        <v>5.3609999999999998</v>
      </c>
      <c r="AA21" s="5">
        <v>6.0209999999999999</v>
      </c>
      <c r="AB21" s="5">
        <v>6.8970000000000002</v>
      </c>
      <c r="AC21" s="5">
        <v>6.2969999999999997</v>
      </c>
      <c r="AD21" s="5">
        <v>7.2069999999999999</v>
      </c>
      <c r="AE21" s="5">
        <v>7.3710000000000004</v>
      </c>
      <c r="AF21" s="5">
        <v>7.2969999999999997</v>
      </c>
      <c r="AG21" s="5">
        <v>7.7679999999999998</v>
      </c>
      <c r="AH21" s="5">
        <v>7.5510000000000002</v>
      </c>
      <c r="AI21" s="5">
        <v>7.3090000000000002</v>
      </c>
      <c r="AJ21" s="5">
        <v>7.0549999999999997</v>
      </c>
      <c r="AK21" s="5">
        <v>7.0810000000000004</v>
      </c>
      <c r="AL21" s="5">
        <v>7.077</v>
      </c>
      <c r="AM21" s="5">
        <v>6.8220000000000001</v>
      </c>
      <c r="AN21" s="5">
        <v>6.556</v>
      </c>
      <c r="AO21" s="5">
        <v>6.7670000000000003</v>
      </c>
      <c r="AP21" s="5">
        <v>7.1440000000000001</v>
      </c>
      <c r="AQ21" s="5">
        <v>7.4210000000000003</v>
      </c>
      <c r="AR21" s="5">
        <v>7.883</v>
      </c>
      <c r="AS21" s="5">
        <v>8.0050000000000008</v>
      </c>
      <c r="AT21" s="5">
        <v>8.49</v>
      </c>
      <c r="AU21" s="5">
        <v>8.6489999999999991</v>
      </c>
      <c r="AV21" s="5">
        <v>9.1809999999999992</v>
      </c>
      <c r="AW21" s="5">
        <v>9.7899999999999991</v>
      </c>
      <c r="AX21" s="5">
        <v>10.201000000000001</v>
      </c>
      <c r="AY21" s="5">
        <v>10.666</v>
      </c>
      <c r="AZ21" s="5">
        <v>10.952</v>
      </c>
      <c r="BA21" s="5">
        <v>11.654999999999999</v>
      </c>
      <c r="BB21" s="5">
        <v>12.177</v>
      </c>
      <c r="BC21" s="5">
        <v>11.871</v>
      </c>
      <c r="BD21" s="5">
        <v>11.311999999999999</v>
      </c>
      <c r="BE21" s="5">
        <v>11.446</v>
      </c>
      <c r="BF21" s="5">
        <v>11.484999999999999</v>
      </c>
      <c r="BG21" s="5">
        <v>12.631</v>
      </c>
      <c r="BH21" s="5">
        <v>12.164999999999999</v>
      </c>
      <c r="BI21" s="5">
        <v>12.664999999999999</v>
      </c>
      <c r="BJ21" s="5">
        <v>11.755000000000001</v>
      </c>
      <c r="BK21" s="5">
        <v>12.323</v>
      </c>
      <c r="BL21" s="5">
        <v>11.662000000000001</v>
      </c>
      <c r="BM21" s="5">
        <v>12.138</v>
      </c>
      <c r="BN21" s="5">
        <v>12.356999999999999</v>
      </c>
      <c r="BO21" s="5">
        <v>14.066000000000001</v>
      </c>
      <c r="BP21" s="5">
        <v>14.808</v>
      </c>
      <c r="BQ21" s="5">
        <v>14.932</v>
      </c>
      <c r="BR21" s="5">
        <v>15.555</v>
      </c>
      <c r="BS21" s="5">
        <v>16.315999999999999</v>
      </c>
      <c r="BT21" s="5">
        <v>16.053000000000001</v>
      </c>
      <c r="BU21" s="5">
        <v>16.928000000000001</v>
      </c>
      <c r="BV21" s="5">
        <v>15.813000000000001</v>
      </c>
      <c r="BW21" s="5">
        <v>13.327</v>
      </c>
      <c r="BX21" s="5">
        <v>9.3930000000000007</v>
      </c>
      <c r="BY21" s="5">
        <v>10.417999999999999</v>
      </c>
      <c r="BZ21" s="5">
        <v>11.39</v>
      </c>
    </row>
    <row r="22" spans="1:78" x14ac:dyDescent="0.25">
      <c r="A22" s="3" t="s">
        <v>112</v>
      </c>
      <c r="B22" s="3" t="s">
        <v>113</v>
      </c>
      <c r="M22" s="5">
        <v>0.56599999999999995</v>
      </c>
      <c r="N22" s="5">
        <v>0.60299999999999998</v>
      </c>
      <c r="O22" s="5">
        <v>0.66600000000000004</v>
      </c>
      <c r="P22" s="5">
        <v>0.71299999999999997</v>
      </c>
      <c r="Q22" s="5">
        <v>0.76900000000000002</v>
      </c>
      <c r="R22" s="5">
        <v>0.85</v>
      </c>
      <c r="S22" s="5">
        <v>0.91400000000000003</v>
      </c>
      <c r="T22" s="5">
        <v>0.995</v>
      </c>
      <c r="U22" s="5">
        <v>1.0740000000000001</v>
      </c>
      <c r="V22" s="5">
        <v>1.107</v>
      </c>
      <c r="W22" s="5">
        <v>1.2350000000000001</v>
      </c>
      <c r="X22" s="5">
        <v>1.337</v>
      </c>
      <c r="Y22" s="5">
        <v>1.4750000000000001</v>
      </c>
      <c r="Z22" s="5">
        <v>1.5720000000000001</v>
      </c>
      <c r="AA22" s="5">
        <v>1.7030000000000001</v>
      </c>
      <c r="AB22" s="5">
        <v>1.784</v>
      </c>
      <c r="AC22" s="5">
        <v>1.802</v>
      </c>
      <c r="AD22" s="5">
        <v>1.879</v>
      </c>
      <c r="AE22" s="5">
        <v>1.8660000000000001</v>
      </c>
      <c r="AF22" s="5">
        <v>1.984</v>
      </c>
      <c r="AG22" s="5">
        <v>1.94</v>
      </c>
      <c r="AH22" s="5">
        <v>2.0139999999999998</v>
      </c>
      <c r="AI22" s="5">
        <v>2.1259999999999999</v>
      </c>
      <c r="AJ22" s="5">
        <v>2.2589999999999999</v>
      </c>
      <c r="AK22" s="5">
        <v>2.4780000000000002</v>
      </c>
      <c r="AL22" s="5">
        <v>2.645</v>
      </c>
      <c r="AM22" s="5">
        <v>2.8050000000000002</v>
      </c>
      <c r="AN22" s="5">
        <v>2.8610000000000002</v>
      </c>
      <c r="AO22" s="5">
        <v>2.8519999999999999</v>
      </c>
      <c r="AP22" s="5">
        <v>3.1339999999999999</v>
      </c>
      <c r="AQ22" s="5">
        <v>3.4329999999999998</v>
      </c>
      <c r="AR22" s="5">
        <v>3.6739999999999999</v>
      </c>
      <c r="AS22" s="5">
        <v>3.819</v>
      </c>
      <c r="AT22" s="5">
        <v>3.8380000000000001</v>
      </c>
      <c r="AU22" s="5">
        <v>3.9969999999999999</v>
      </c>
      <c r="AV22" s="5">
        <v>4.0579999999999998</v>
      </c>
      <c r="AW22" s="5">
        <v>4.2480000000000002</v>
      </c>
      <c r="AX22" s="5">
        <v>4.2850000000000001</v>
      </c>
      <c r="AY22" s="5">
        <v>4.5129999999999999</v>
      </c>
      <c r="AZ22" s="5">
        <v>4.5750000000000002</v>
      </c>
      <c r="BA22" s="5">
        <v>4.8499999999999996</v>
      </c>
      <c r="BB22" s="5">
        <v>5.7690000000000001</v>
      </c>
      <c r="BC22" s="5">
        <v>6.6760000000000002</v>
      </c>
      <c r="BD22" s="5">
        <v>6.8970000000000002</v>
      </c>
      <c r="BE22" s="5">
        <v>7.1289999999999996</v>
      </c>
      <c r="BF22" s="5">
        <v>6.9690000000000003</v>
      </c>
      <c r="BG22" s="5">
        <v>7.4210000000000003</v>
      </c>
      <c r="BH22" s="5">
        <v>8.6709999999999994</v>
      </c>
      <c r="BI22" s="5">
        <v>8.7710000000000008</v>
      </c>
      <c r="BJ22" s="5">
        <v>8.8640000000000008</v>
      </c>
      <c r="BK22" s="5">
        <v>8.57</v>
      </c>
      <c r="BL22" s="5">
        <v>8.6080000000000005</v>
      </c>
      <c r="BM22" s="5">
        <v>8.9499999999999993</v>
      </c>
      <c r="BN22" s="5">
        <v>9.2159999999999993</v>
      </c>
      <c r="BO22" s="5">
        <v>9.0150000000000006</v>
      </c>
      <c r="BP22" s="5">
        <v>9.0839999999999996</v>
      </c>
      <c r="BQ22" s="5">
        <v>9.6140000000000008</v>
      </c>
      <c r="BR22" s="5">
        <v>9.9320000000000004</v>
      </c>
      <c r="BS22" s="5">
        <v>10.185</v>
      </c>
      <c r="BT22" s="5">
        <v>10.731</v>
      </c>
      <c r="BU22" s="5">
        <v>11.611000000000001</v>
      </c>
      <c r="BV22" s="5">
        <v>11.962999999999999</v>
      </c>
      <c r="BW22" s="5">
        <v>13.384</v>
      </c>
      <c r="BX22" s="5">
        <v>15.009</v>
      </c>
      <c r="BY22" s="5">
        <v>14.244</v>
      </c>
      <c r="BZ22" s="5">
        <v>15.817</v>
      </c>
    </row>
    <row r="23" spans="1:78" x14ac:dyDescent="0.25">
      <c r="A23" s="3" t="s">
        <v>114</v>
      </c>
      <c r="B23" s="3" t="s">
        <v>115</v>
      </c>
      <c r="M23" s="5">
        <v>3.7509999999999999</v>
      </c>
      <c r="N23" s="5">
        <v>4.0380000000000003</v>
      </c>
      <c r="O23" s="5">
        <v>4.3739999999999997</v>
      </c>
      <c r="P23" s="5">
        <v>4.7919999999999998</v>
      </c>
      <c r="Q23" s="5">
        <v>5.2779999999999996</v>
      </c>
      <c r="R23" s="5">
        <v>5.891</v>
      </c>
      <c r="S23" s="5">
        <v>6.1509999999999998</v>
      </c>
      <c r="T23" s="5">
        <v>6.6189999999999998</v>
      </c>
      <c r="U23" s="5">
        <v>6.8449999999999998</v>
      </c>
      <c r="V23" s="5">
        <v>7.0289999999999999</v>
      </c>
      <c r="W23" s="5">
        <v>7.8929999999999998</v>
      </c>
      <c r="X23" s="5">
        <v>8.5190000000000001</v>
      </c>
      <c r="Y23" s="5">
        <v>9.1059999999999999</v>
      </c>
      <c r="Z23" s="5">
        <v>9.5009999999999994</v>
      </c>
      <c r="AA23" s="5">
        <v>10.394</v>
      </c>
      <c r="AB23" s="5">
        <v>10.481999999999999</v>
      </c>
      <c r="AC23" s="5">
        <v>9.4390000000000001</v>
      </c>
      <c r="AD23" s="5">
        <v>9.9239999999999995</v>
      </c>
      <c r="AE23" s="5">
        <v>10.586</v>
      </c>
      <c r="AF23" s="5">
        <v>10.874000000000001</v>
      </c>
      <c r="AG23" s="5">
        <v>11.087999999999999</v>
      </c>
      <c r="AH23" s="5">
        <v>10.935</v>
      </c>
      <c r="AI23" s="5">
        <v>10.497</v>
      </c>
      <c r="AJ23" s="5">
        <v>10.704000000000001</v>
      </c>
      <c r="AK23" s="5">
        <v>10.989000000000001</v>
      </c>
      <c r="AL23" s="5">
        <v>11.257</v>
      </c>
      <c r="AM23" s="5">
        <v>11.403</v>
      </c>
      <c r="AN23" s="5">
        <v>11.596</v>
      </c>
      <c r="AO23" s="5">
        <v>11.746</v>
      </c>
      <c r="AP23" s="5">
        <v>12.535</v>
      </c>
      <c r="AQ23" s="5">
        <v>12.916</v>
      </c>
      <c r="AR23" s="5">
        <v>13.362</v>
      </c>
      <c r="AS23" s="5">
        <v>13.263</v>
      </c>
      <c r="AT23" s="5">
        <v>13.699</v>
      </c>
      <c r="AU23" s="5">
        <v>13.285</v>
      </c>
      <c r="AV23" s="5">
        <v>14.292999999999999</v>
      </c>
      <c r="AW23" s="5">
        <v>14.565</v>
      </c>
      <c r="AX23" s="5">
        <v>14.419</v>
      </c>
      <c r="AY23" s="5">
        <v>14.99</v>
      </c>
      <c r="AZ23" s="5">
        <v>15.481999999999999</v>
      </c>
      <c r="BA23" s="5">
        <v>16.173999999999999</v>
      </c>
      <c r="BB23" s="5">
        <v>17.393000000000001</v>
      </c>
      <c r="BC23" s="5">
        <v>18.023</v>
      </c>
      <c r="BD23" s="5">
        <v>18.401</v>
      </c>
      <c r="BE23" s="5">
        <v>19.608000000000001</v>
      </c>
      <c r="BF23" s="5">
        <v>20.045000000000002</v>
      </c>
      <c r="BG23" s="5">
        <v>20.559000000000001</v>
      </c>
      <c r="BH23" s="5">
        <v>21.210999999999999</v>
      </c>
      <c r="BI23" s="5">
        <v>21.718</v>
      </c>
      <c r="BJ23" s="5">
        <v>21.154</v>
      </c>
      <c r="BK23" s="5">
        <v>18.670999999999999</v>
      </c>
      <c r="BL23" s="5">
        <v>18.245000000000001</v>
      </c>
      <c r="BM23" s="5">
        <v>20.376000000000001</v>
      </c>
      <c r="BN23" s="5">
        <v>19.611000000000001</v>
      </c>
      <c r="BO23" s="5">
        <v>18.712</v>
      </c>
      <c r="BP23" s="5">
        <v>18.632999999999999</v>
      </c>
      <c r="BQ23" s="5">
        <v>18.989999999999998</v>
      </c>
      <c r="BR23" s="5">
        <v>18.791</v>
      </c>
      <c r="BS23" s="5">
        <v>18.963000000000001</v>
      </c>
      <c r="BT23" s="5">
        <v>19.768999999999998</v>
      </c>
      <c r="BU23" s="5">
        <v>19.882999999999999</v>
      </c>
      <c r="BV23" s="5">
        <v>16.466999999999999</v>
      </c>
      <c r="BW23" s="5">
        <v>19.077000000000002</v>
      </c>
      <c r="BX23" s="5">
        <v>18.722999999999999</v>
      </c>
      <c r="BY23" s="5">
        <v>20.059000000000001</v>
      </c>
      <c r="BZ23" s="5">
        <v>19.484999999999999</v>
      </c>
    </row>
    <row r="24" spans="1:78" x14ac:dyDescent="0.25">
      <c r="A24" s="3" t="s">
        <v>116</v>
      </c>
      <c r="B24" s="3" t="s">
        <v>117</v>
      </c>
      <c r="M24" s="5">
        <v>9.2799999999999994</v>
      </c>
      <c r="N24" s="5">
        <v>10.871</v>
      </c>
      <c r="O24" s="5">
        <v>11.242000000000001</v>
      </c>
      <c r="P24" s="5">
        <v>11.942</v>
      </c>
      <c r="Q24" s="5">
        <v>12.047000000000001</v>
      </c>
      <c r="R24" s="5">
        <v>13.446999999999999</v>
      </c>
      <c r="S24" s="5">
        <v>14.18</v>
      </c>
      <c r="T24" s="5">
        <v>14.7</v>
      </c>
      <c r="U24" s="5">
        <v>14.76</v>
      </c>
      <c r="V24" s="5">
        <v>15.167</v>
      </c>
      <c r="W24" s="5">
        <v>16.855</v>
      </c>
      <c r="X24" s="5">
        <v>18.876000000000001</v>
      </c>
      <c r="Y24" s="5">
        <v>19.815999999999999</v>
      </c>
      <c r="Z24" s="5">
        <v>20.315999999999999</v>
      </c>
      <c r="AA24" s="5">
        <v>21.861999999999998</v>
      </c>
      <c r="AB24" s="5">
        <v>23.556000000000001</v>
      </c>
      <c r="AC24" s="5">
        <v>21.047000000000001</v>
      </c>
      <c r="AD24" s="5">
        <v>23.126999999999999</v>
      </c>
      <c r="AE24" s="5">
        <v>23.276</v>
      </c>
      <c r="AF24" s="5">
        <v>23.420999999999999</v>
      </c>
      <c r="AG24" s="5">
        <v>23.445</v>
      </c>
      <c r="AH24" s="5">
        <v>23.007999999999999</v>
      </c>
      <c r="AI24" s="5">
        <v>22.911000000000001</v>
      </c>
      <c r="AJ24" s="5">
        <v>22.437000000000001</v>
      </c>
      <c r="AK24" s="5">
        <v>22.74</v>
      </c>
      <c r="AL24" s="5">
        <v>22.346</v>
      </c>
      <c r="AM24" s="5">
        <v>22.228000000000002</v>
      </c>
      <c r="AN24" s="5">
        <v>21.593</v>
      </c>
      <c r="AO24" s="5">
        <v>21.155000000000001</v>
      </c>
      <c r="AP24" s="5">
        <v>21.745999999999999</v>
      </c>
      <c r="AQ24" s="5">
        <v>22.495000000000001</v>
      </c>
      <c r="AR24" s="5">
        <v>22.791</v>
      </c>
      <c r="AS24" s="5">
        <v>22.821000000000002</v>
      </c>
      <c r="AT24" s="5">
        <v>22.582000000000001</v>
      </c>
      <c r="AU24" s="5">
        <v>20.995999999999999</v>
      </c>
      <c r="AV24" s="5">
        <v>21.256</v>
      </c>
      <c r="AW24" s="5">
        <v>22.451000000000001</v>
      </c>
      <c r="AX24" s="5">
        <v>22.414000000000001</v>
      </c>
      <c r="AY24" s="5">
        <v>23.012</v>
      </c>
      <c r="AZ24" s="5">
        <v>24.263000000000002</v>
      </c>
      <c r="BA24" s="5">
        <v>24.524999999999999</v>
      </c>
      <c r="BB24" s="5">
        <v>26.03</v>
      </c>
      <c r="BC24" s="5">
        <v>26.183</v>
      </c>
      <c r="BD24" s="5">
        <v>26.111000000000001</v>
      </c>
      <c r="BE24" s="5">
        <v>26.065999999999999</v>
      </c>
      <c r="BF24" s="5">
        <v>26.445</v>
      </c>
      <c r="BG24" s="5">
        <v>25.666</v>
      </c>
      <c r="BH24" s="5">
        <v>25.946000000000002</v>
      </c>
      <c r="BI24" s="5">
        <v>26.45</v>
      </c>
      <c r="BJ24" s="5">
        <v>25.843</v>
      </c>
      <c r="BK24" s="5">
        <v>25.384</v>
      </c>
      <c r="BL24" s="5">
        <v>26.111999999999998</v>
      </c>
      <c r="BM24" s="5">
        <v>26.488</v>
      </c>
      <c r="BN24" s="5">
        <v>25.972999999999999</v>
      </c>
      <c r="BO24" s="5">
        <v>27.445</v>
      </c>
      <c r="BP24" s="5">
        <v>26.873999999999999</v>
      </c>
      <c r="BQ24" s="5">
        <v>27.251000000000001</v>
      </c>
      <c r="BR24" s="5">
        <v>27.492999999999999</v>
      </c>
      <c r="BS24" s="5">
        <v>28.099</v>
      </c>
      <c r="BT24" s="5">
        <v>26.768999999999998</v>
      </c>
      <c r="BU24" s="5">
        <v>27.091999999999999</v>
      </c>
      <c r="BV24" s="5">
        <v>23.117999999999999</v>
      </c>
      <c r="BW24" s="5">
        <v>23.815000000000001</v>
      </c>
      <c r="BX24" s="5">
        <v>20.696999999999999</v>
      </c>
      <c r="BY24" s="5">
        <v>20.331</v>
      </c>
      <c r="BZ24" s="5">
        <v>19.788</v>
      </c>
    </row>
    <row r="25" spans="1:78" x14ac:dyDescent="0.25">
      <c r="A25" s="3" t="s">
        <v>118</v>
      </c>
      <c r="B25" s="3" t="s">
        <v>119</v>
      </c>
      <c r="M25" s="5">
        <v>4.0049999999999999</v>
      </c>
      <c r="N25" s="5">
        <v>4.5129999999999999</v>
      </c>
      <c r="O25" s="5">
        <v>4.9349999999999996</v>
      </c>
      <c r="P25" s="5">
        <v>5.3849999999999998</v>
      </c>
      <c r="Q25" s="5">
        <v>5.8120000000000003</v>
      </c>
      <c r="R25" s="5">
        <v>6.2160000000000002</v>
      </c>
      <c r="S25" s="5">
        <v>6.5289999999999999</v>
      </c>
      <c r="T25" s="5">
        <v>7.024</v>
      </c>
      <c r="U25" s="5">
        <v>7.3310000000000004</v>
      </c>
      <c r="V25" s="5">
        <v>7.7690000000000001</v>
      </c>
      <c r="W25" s="5">
        <v>8.7520000000000007</v>
      </c>
      <c r="X25" s="5">
        <v>9.7230000000000008</v>
      </c>
      <c r="Y25" s="5">
        <v>10.568</v>
      </c>
      <c r="Z25" s="5">
        <v>10.945</v>
      </c>
      <c r="AA25" s="5">
        <v>11.994999999999999</v>
      </c>
      <c r="AB25" s="5">
        <v>13.3</v>
      </c>
      <c r="AC25" s="5">
        <v>13.032999999999999</v>
      </c>
      <c r="AD25" s="5">
        <v>13.917</v>
      </c>
      <c r="AE25" s="5">
        <v>14.891999999999999</v>
      </c>
      <c r="AF25" s="5">
        <v>15.616</v>
      </c>
      <c r="AG25" s="5">
        <v>16.05</v>
      </c>
      <c r="AH25" s="5">
        <v>16.024999999999999</v>
      </c>
      <c r="AI25" s="5">
        <v>16.195</v>
      </c>
      <c r="AJ25" s="5">
        <v>16.626999999999999</v>
      </c>
      <c r="AK25" s="5">
        <v>17.536999999999999</v>
      </c>
      <c r="AL25" s="5">
        <v>17.748999999999999</v>
      </c>
      <c r="AM25" s="5">
        <v>18.501999999999999</v>
      </c>
      <c r="AN25" s="5">
        <v>18.988</v>
      </c>
      <c r="AO25" s="5">
        <v>19.29</v>
      </c>
      <c r="AP25" s="5">
        <v>20.768999999999998</v>
      </c>
      <c r="AQ25" s="5">
        <v>21.856000000000002</v>
      </c>
      <c r="AR25" s="5">
        <v>22.649000000000001</v>
      </c>
      <c r="AS25" s="5">
        <v>23.286999999999999</v>
      </c>
      <c r="AT25" s="5">
        <v>23.484000000000002</v>
      </c>
      <c r="AU25" s="5">
        <v>23.009</v>
      </c>
      <c r="AV25" s="5">
        <v>23.983000000000001</v>
      </c>
      <c r="AW25" s="5">
        <v>25.561</v>
      </c>
      <c r="AX25" s="5">
        <v>26.388999999999999</v>
      </c>
      <c r="AY25" s="5">
        <v>28.504000000000001</v>
      </c>
      <c r="AZ25" s="5">
        <v>30.529</v>
      </c>
      <c r="BA25" s="5">
        <v>32.51</v>
      </c>
      <c r="BB25" s="5">
        <v>34.225000000000001</v>
      </c>
      <c r="BC25" s="5">
        <v>34.877000000000002</v>
      </c>
      <c r="BD25" s="5">
        <v>34.442</v>
      </c>
      <c r="BE25" s="5">
        <v>33.162999999999997</v>
      </c>
      <c r="BF25" s="5">
        <v>34.423999999999999</v>
      </c>
      <c r="BG25" s="5">
        <v>35.722000000000001</v>
      </c>
      <c r="BH25" s="5">
        <v>36.454999999999998</v>
      </c>
      <c r="BI25" s="5">
        <v>37.92</v>
      </c>
      <c r="BJ25" s="5">
        <v>37.804000000000002</v>
      </c>
      <c r="BK25" s="5">
        <v>36.747</v>
      </c>
      <c r="BL25" s="5">
        <v>36.158999999999999</v>
      </c>
      <c r="BM25" s="5">
        <v>37.006</v>
      </c>
      <c r="BN25" s="5">
        <v>37.450000000000003</v>
      </c>
      <c r="BO25" s="5">
        <v>35.631</v>
      </c>
      <c r="BP25" s="5">
        <v>35.176000000000002</v>
      </c>
      <c r="BQ25" s="5">
        <v>34.905000000000001</v>
      </c>
      <c r="BR25" s="5">
        <v>33.814</v>
      </c>
      <c r="BS25" s="5">
        <v>33.829000000000001</v>
      </c>
      <c r="BT25" s="5">
        <v>34.631999999999998</v>
      </c>
      <c r="BU25" s="5">
        <v>36.002000000000002</v>
      </c>
      <c r="BV25" s="5">
        <v>33.883000000000003</v>
      </c>
      <c r="BW25" s="5">
        <v>38.143999999999998</v>
      </c>
      <c r="BX25" s="5">
        <v>41.845999999999997</v>
      </c>
      <c r="BY25" s="5">
        <v>42.69</v>
      </c>
      <c r="BZ25" s="5">
        <v>45.067</v>
      </c>
    </row>
    <row r="26" spans="1:78" x14ac:dyDescent="0.25">
      <c r="A26" s="3" t="s">
        <v>120</v>
      </c>
      <c r="B26" s="3" t="s">
        <v>121</v>
      </c>
      <c r="C26" s="5">
        <v>30.433</v>
      </c>
      <c r="D26" s="5">
        <v>30.920999999999999</v>
      </c>
      <c r="E26" s="5">
        <v>32.729999999999997</v>
      </c>
      <c r="F26" s="5">
        <v>32.792999999999999</v>
      </c>
      <c r="G26" s="5">
        <v>34.915999999999997</v>
      </c>
      <c r="H26" s="5">
        <v>38.456000000000003</v>
      </c>
      <c r="I26" s="5">
        <v>42.203000000000003</v>
      </c>
      <c r="J26" s="5">
        <v>43.997</v>
      </c>
      <c r="K26" s="5">
        <v>46.441000000000003</v>
      </c>
      <c r="L26" s="5">
        <v>48.534999999999997</v>
      </c>
      <c r="M26" s="5">
        <v>52.36</v>
      </c>
      <c r="N26" s="5">
        <v>53.137999999999998</v>
      </c>
      <c r="O26" s="5">
        <v>58.601999999999997</v>
      </c>
      <c r="P26" s="5">
        <v>62.298999999999999</v>
      </c>
      <c r="Q26" s="5">
        <v>64.88</v>
      </c>
      <c r="R26" s="5">
        <v>73.444000000000003</v>
      </c>
      <c r="S26" s="5">
        <v>78.569000000000003</v>
      </c>
      <c r="T26" s="5">
        <v>81.543999999999997</v>
      </c>
      <c r="U26" s="5">
        <v>86.174000000000007</v>
      </c>
      <c r="V26" s="5">
        <v>84.227000000000004</v>
      </c>
      <c r="W26" s="5">
        <v>87.352000000000004</v>
      </c>
      <c r="X26" s="5">
        <v>94.938999999999993</v>
      </c>
      <c r="Y26" s="5">
        <v>103.443</v>
      </c>
      <c r="Z26" s="5">
        <v>106.749</v>
      </c>
      <c r="AA26" s="5">
        <v>112.956</v>
      </c>
      <c r="AB26" s="5">
        <v>115.71599999999999</v>
      </c>
      <c r="AC26" s="5">
        <v>114.206</v>
      </c>
      <c r="AD26" s="5">
        <v>113.386</v>
      </c>
      <c r="AE26" s="5">
        <v>115.123</v>
      </c>
      <c r="AF26" s="5">
        <v>115.60299999999999</v>
      </c>
      <c r="AG26" s="5">
        <v>113.76600000000001</v>
      </c>
      <c r="AH26" s="5">
        <v>115.19199999999999</v>
      </c>
      <c r="AI26" s="5">
        <v>113.188</v>
      </c>
      <c r="AJ26" s="5">
        <v>112.967</v>
      </c>
      <c r="AK26" s="5">
        <v>109.66</v>
      </c>
      <c r="AL26" s="5">
        <v>105.92</v>
      </c>
      <c r="AM26" s="5">
        <v>105.354</v>
      </c>
      <c r="AN26" s="5">
        <v>109.503</v>
      </c>
      <c r="AO26" s="5">
        <v>111.23399999999999</v>
      </c>
      <c r="AP26" s="5">
        <v>118.67400000000001</v>
      </c>
      <c r="AQ26" s="5">
        <v>122.51300000000001</v>
      </c>
      <c r="AR26" s="5">
        <v>128.28700000000001</v>
      </c>
      <c r="AS26" s="5">
        <v>128.51900000000001</v>
      </c>
      <c r="AT26" s="5">
        <v>131.459</v>
      </c>
      <c r="AU26" s="5">
        <v>121.66200000000001</v>
      </c>
      <c r="AV26" s="5">
        <v>118.526</v>
      </c>
      <c r="AW26" s="5">
        <v>120.09099999999999</v>
      </c>
      <c r="AX26" s="5">
        <v>114.964</v>
      </c>
      <c r="AY26" s="5">
        <v>111.282</v>
      </c>
      <c r="AZ26" s="5">
        <v>111.071</v>
      </c>
      <c r="BA26" s="5">
        <v>115.233</v>
      </c>
      <c r="BB26" s="5">
        <v>122.059</v>
      </c>
      <c r="BC26" s="5">
        <v>127.261</v>
      </c>
      <c r="BD26" s="5">
        <v>126.672</v>
      </c>
      <c r="BE26" s="5">
        <v>126.837</v>
      </c>
      <c r="BF26" s="5">
        <v>129.53</v>
      </c>
      <c r="BG26" s="5">
        <v>132.92099999999999</v>
      </c>
      <c r="BH26" s="5">
        <v>138</v>
      </c>
      <c r="BI26" s="5">
        <v>144.994</v>
      </c>
      <c r="BJ26" s="5">
        <v>144.786</v>
      </c>
      <c r="BK26" s="5">
        <v>136.20099999999999</v>
      </c>
      <c r="BL26" s="5">
        <v>132.238</v>
      </c>
      <c r="BM26" s="5">
        <v>130.678</v>
      </c>
      <c r="BN26" s="5">
        <v>124.059</v>
      </c>
      <c r="BO26" s="5">
        <v>125.152</v>
      </c>
      <c r="BP26" s="5">
        <v>122.217</v>
      </c>
      <c r="BQ26" s="5">
        <v>121.685</v>
      </c>
      <c r="BR26" s="5">
        <v>119.755</v>
      </c>
      <c r="BS26" s="5">
        <v>122.392</v>
      </c>
      <c r="BT26" s="5">
        <v>122.584</v>
      </c>
      <c r="BU26" s="5">
        <v>126.099</v>
      </c>
      <c r="BV26" s="5">
        <v>116.00700000000001</v>
      </c>
      <c r="BW26" s="5">
        <v>122.587</v>
      </c>
      <c r="BX26" s="5">
        <v>117.753</v>
      </c>
      <c r="BY26" s="5">
        <v>122.649</v>
      </c>
      <c r="BZ26" s="5">
        <v>121.86199999999999</v>
      </c>
    </row>
    <row r="27" spans="1:78" x14ac:dyDescent="0.25">
      <c r="A27" s="3" t="s">
        <v>122</v>
      </c>
      <c r="B27" s="3" t="s">
        <v>123</v>
      </c>
      <c r="C27" s="5">
        <v>106.16800000000001</v>
      </c>
      <c r="D27" s="5">
        <v>111.59399999999999</v>
      </c>
      <c r="E27" s="5">
        <v>119.75</v>
      </c>
      <c r="F27" s="5">
        <v>123.339</v>
      </c>
      <c r="G27" s="5">
        <v>126.05200000000001</v>
      </c>
      <c r="H27" s="5">
        <v>133.30000000000001</v>
      </c>
      <c r="I27" s="5">
        <v>141.75899999999999</v>
      </c>
      <c r="J27" s="5">
        <v>150.81200000000001</v>
      </c>
      <c r="K27" s="5">
        <v>159.63</v>
      </c>
      <c r="L27" s="5">
        <v>162.17099999999999</v>
      </c>
      <c r="M27" s="5">
        <v>165.61</v>
      </c>
      <c r="N27" s="5">
        <v>177.90799999999999</v>
      </c>
      <c r="O27" s="5">
        <v>189.45699999999999</v>
      </c>
      <c r="P27" s="5">
        <v>201.22499999999999</v>
      </c>
      <c r="Q27" s="5">
        <v>215.93199999999999</v>
      </c>
      <c r="R27" s="5">
        <v>230.15</v>
      </c>
      <c r="S27" s="5">
        <v>241.084</v>
      </c>
      <c r="T27" s="5">
        <v>253.89500000000001</v>
      </c>
      <c r="U27" s="5">
        <v>266.63</v>
      </c>
      <c r="V27" s="5">
        <v>284.452</v>
      </c>
      <c r="W27" s="5">
        <v>308.23599999999999</v>
      </c>
      <c r="X27" s="5">
        <v>328.34300000000002</v>
      </c>
      <c r="Y27" s="5">
        <v>346.27499999999998</v>
      </c>
      <c r="Z27" s="5">
        <v>364.25</v>
      </c>
      <c r="AA27" s="5">
        <v>390.30500000000001</v>
      </c>
      <c r="AB27" s="5">
        <v>420.20499999999998</v>
      </c>
      <c r="AC27" s="5">
        <v>415.09399999999999</v>
      </c>
      <c r="AD27" s="5">
        <v>432.62200000000001</v>
      </c>
      <c r="AE27" s="5">
        <v>455.36900000000003</v>
      </c>
      <c r="AF27" s="5">
        <v>469.76799999999997</v>
      </c>
      <c r="AG27" s="5">
        <v>486.06700000000001</v>
      </c>
      <c r="AH27" s="5">
        <v>503.03399999999999</v>
      </c>
      <c r="AI27" s="5">
        <v>516.19399999999996</v>
      </c>
      <c r="AJ27" s="5">
        <v>526.68200000000002</v>
      </c>
      <c r="AK27" s="5">
        <v>538.274</v>
      </c>
      <c r="AL27" s="5">
        <v>552.73299999999995</v>
      </c>
      <c r="AM27" s="5">
        <v>560.19100000000003</v>
      </c>
      <c r="AN27" s="5">
        <v>580.91099999999994</v>
      </c>
      <c r="AO27" s="5">
        <v>599.101</v>
      </c>
      <c r="AP27" s="5">
        <v>632.65499999999997</v>
      </c>
      <c r="AQ27" s="5">
        <v>671.71600000000001</v>
      </c>
      <c r="AR27" s="5">
        <v>688.346</v>
      </c>
      <c r="AS27" s="5">
        <v>700.28099999999995</v>
      </c>
      <c r="AT27" s="5">
        <v>710.28399999999999</v>
      </c>
      <c r="AU27" s="5">
        <v>714.08500000000004</v>
      </c>
      <c r="AV27" s="5">
        <v>732.904</v>
      </c>
      <c r="AW27" s="5">
        <v>746.69</v>
      </c>
      <c r="AX27" s="5">
        <v>763.65599999999995</v>
      </c>
      <c r="AY27" s="5">
        <v>790.15099999999995</v>
      </c>
      <c r="AZ27" s="5">
        <v>825.94100000000003</v>
      </c>
      <c r="BA27" s="5">
        <v>860.60900000000004</v>
      </c>
      <c r="BB27" s="5">
        <v>908.35</v>
      </c>
      <c r="BC27" s="5">
        <v>927.37099999999998</v>
      </c>
      <c r="BD27" s="5">
        <v>939.923</v>
      </c>
      <c r="BE27" s="5">
        <v>952.779</v>
      </c>
      <c r="BF27" s="5">
        <v>982.33500000000004</v>
      </c>
      <c r="BG27" s="5">
        <v>1005.193</v>
      </c>
      <c r="BH27" s="5">
        <v>1039.4739999999999</v>
      </c>
      <c r="BI27" s="5">
        <v>1074.374</v>
      </c>
      <c r="BJ27" s="5">
        <v>1090.671</v>
      </c>
      <c r="BK27" s="5">
        <v>1057.6949999999999</v>
      </c>
      <c r="BL27" s="5">
        <v>1087.5920000000001</v>
      </c>
      <c r="BM27" s="5">
        <v>1120.2819999999999</v>
      </c>
      <c r="BN27" s="5">
        <v>1130.7829999999999</v>
      </c>
      <c r="BO27" s="5">
        <v>1138.3440000000001</v>
      </c>
      <c r="BP27" s="5">
        <v>1153.51</v>
      </c>
      <c r="BQ27" s="5">
        <v>1169.1980000000001</v>
      </c>
      <c r="BR27" s="5">
        <v>1185.9100000000001</v>
      </c>
      <c r="BS27" s="5">
        <v>1214.53</v>
      </c>
      <c r="BT27" s="5">
        <v>1238.5920000000001</v>
      </c>
      <c r="BU27" s="5">
        <v>1272.8820000000001</v>
      </c>
      <c r="BV27" s="5">
        <v>1173.855</v>
      </c>
      <c r="BW27" s="5">
        <v>1256.7339999999999</v>
      </c>
      <c r="BX27" s="5">
        <v>1341.0809999999999</v>
      </c>
      <c r="BY27" s="5">
        <v>1358.0889999999999</v>
      </c>
      <c r="BZ27" s="5">
        <v>1381.6020000000001</v>
      </c>
    </row>
    <row r="28" spans="1:78" x14ac:dyDescent="0.25">
      <c r="A28" s="3" t="s">
        <v>124</v>
      </c>
      <c r="B28" s="3" t="s">
        <v>125</v>
      </c>
      <c r="C28" s="5">
        <v>34.981999999999999</v>
      </c>
      <c r="D28" s="5">
        <v>37.075000000000003</v>
      </c>
      <c r="E28" s="5">
        <v>39.814999999999998</v>
      </c>
      <c r="F28" s="5">
        <v>41.069000000000003</v>
      </c>
      <c r="G28" s="5">
        <v>42.017000000000003</v>
      </c>
      <c r="H28" s="5">
        <v>44.390999999999998</v>
      </c>
      <c r="I28" s="5">
        <v>47.45</v>
      </c>
      <c r="J28" s="5">
        <v>51.042000000000002</v>
      </c>
      <c r="K28" s="5">
        <v>53.792999999999999</v>
      </c>
      <c r="L28" s="5">
        <v>53.776000000000003</v>
      </c>
      <c r="M28" s="5">
        <v>54.64</v>
      </c>
      <c r="N28" s="5">
        <v>58.841999999999999</v>
      </c>
      <c r="O28" s="5">
        <v>62.545999999999999</v>
      </c>
      <c r="P28" s="5">
        <v>67.203999999999994</v>
      </c>
      <c r="Q28" s="5">
        <v>72.25</v>
      </c>
      <c r="R28" s="5">
        <v>75.930999999999997</v>
      </c>
      <c r="S28" s="5">
        <v>78.509</v>
      </c>
      <c r="T28" s="5">
        <v>82.477000000000004</v>
      </c>
      <c r="U28" s="5">
        <v>85.768000000000001</v>
      </c>
      <c r="V28" s="5">
        <v>89.144999999999996</v>
      </c>
      <c r="W28" s="5">
        <v>96.073999999999998</v>
      </c>
      <c r="X28" s="5">
        <v>103.16</v>
      </c>
      <c r="Y28" s="5">
        <v>108.015</v>
      </c>
      <c r="Z28" s="5">
        <v>112.749</v>
      </c>
      <c r="AA28" s="5">
        <v>120.062</v>
      </c>
      <c r="AB28" s="5">
        <v>126.48399999999999</v>
      </c>
      <c r="AC28" s="5">
        <v>123.854</v>
      </c>
      <c r="AD28" s="5">
        <v>127.681</v>
      </c>
      <c r="AE28" s="5">
        <v>136.59299999999999</v>
      </c>
      <c r="AF28" s="5">
        <v>141.02199999999999</v>
      </c>
      <c r="AG28" s="5">
        <v>147.48699999999999</v>
      </c>
      <c r="AH28" s="5">
        <v>151.52099999999999</v>
      </c>
      <c r="AI28" s="5">
        <v>153.53700000000001</v>
      </c>
      <c r="AJ28" s="5">
        <v>158.23400000000001</v>
      </c>
      <c r="AK28" s="5">
        <v>162.571</v>
      </c>
      <c r="AL28" s="5">
        <v>168.48</v>
      </c>
      <c r="AM28" s="5">
        <v>170.22900000000001</v>
      </c>
      <c r="AN28" s="5">
        <v>178.28200000000001</v>
      </c>
      <c r="AO28" s="5">
        <v>184.39400000000001</v>
      </c>
      <c r="AP28" s="5">
        <v>195.87799999999999</v>
      </c>
      <c r="AQ28" s="5">
        <v>208.42099999999999</v>
      </c>
      <c r="AR28" s="5">
        <v>219.27500000000001</v>
      </c>
      <c r="AS28" s="5">
        <v>223.87200000000001</v>
      </c>
      <c r="AT28" s="5">
        <v>228.41</v>
      </c>
      <c r="AU28" s="5">
        <v>227.52600000000001</v>
      </c>
      <c r="AV28" s="5">
        <v>235.19900000000001</v>
      </c>
      <c r="AW28" s="5">
        <v>243.03899999999999</v>
      </c>
      <c r="AX28" s="5">
        <v>246.37700000000001</v>
      </c>
      <c r="AY28" s="5">
        <v>259.78199999999998</v>
      </c>
      <c r="AZ28" s="5">
        <v>275.94200000000001</v>
      </c>
      <c r="BA28" s="5">
        <v>287.94099999999997</v>
      </c>
      <c r="BB28" s="5">
        <v>302.36099999999999</v>
      </c>
      <c r="BC28" s="5">
        <v>310.26799999999997</v>
      </c>
      <c r="BD28" s="5">
        <v>313.41199999999998</v>
      </c>
      <c r="BE28" s="5">
        <v>315.65699999999998</v>
      </c>
      <c r="BF28" s="5">
        <v>320.66800000000001</v>
      </c>
      <c r="BG28" s="5">
        <v>325.22899999999998</v>
      </c>
      <c r="BH28" s="5">
        <v>332.17899999999997</v>
      </c>
      <c r="BI28" s="5">
        <v>342.76</v>
      </c>
      <c r="BJ28" s="5">
        <v>348.57799999999997</v>
      </c>
      <c r="BK28" s="5">
        <v>331.221</v>
      </c>
      <c r="BL28" s="5">
        <v>341.14299999999997</v>
      </c>
      <c r="BM28" s="5">
        <v>352.17200000000003</v>
      </c>
      <c r="BN28" s="5">
        <v>352.90199999999999</v>
      </c>
      <c r="BO28" s="5">
        <v>353.32799999999997</v>
      </c>
      <c r="BP28" s="5">
        <v>357.23899999999998</v>
      </c>
      <c r="BQ28" s="5">
        <v>364.315</v>
      </c>
      <c r="BR28" s="5">
        <v>370.11700000000002</v>
      </c>
      <c r="BS28" s="5">
        <v>376.10500000000002</v>
      </c>
      <c r="BT28" s="5">
        <v>374.85300000000001</v>
      </c>
      <c r="BU28" s="5">
        <v>385.35300000000001</v>
      </c>
      <c r="BV28" s="5">
        <v>324.101</v>
      </c>
      <c r="BW28" s="5">
        <v>350.34500000000003</v>
      </c>
      <c r="BX28" s="5">
        <v>386.81799999999998</v>
      </c>
      <c r="BY28" s="5">
        <v>387.96899999999999</v>
      </c>
      <c r="BZ28" s="5">
        <v>391.58100000000002</v>
      </c>
    </row>
    <row r="29" spans="1:78" x14ac:dyDescent="0.25">
      <c r="A29" s="3" t="s">
        <v>126</v>
      </c>
      <c r="B29" s="3" t="s">
        <v>127</v>
      </c>
      <c r="C29" s="5">
        <v>20.844000000000001</v>
      </c>
      <c r="D29" s="5">
        <v>22.161999999999999</v>
      </c>
      <c r="E29" s="5">
        <v>24.015999999999998</v>
      </c>
      <c r="F29" s="5">
        <v>24.76</v>
      </c>
      <c r="G29" s="5">
        <v>25.741</v>
      </c>
      <c r="H29" s="5">
        <v>27.058</v>
      </c>
      <c r="I29" s="5">
        <v>28.878</v>
      </c>
      <c r="J29" s="5">
        <v>30.983000000000001</v>
      </c>
      <c r="K29" s="5">
        <v>32.871000000000002</v>
      </c>
      <c r="L29" s="5">
        <v>32.768000000000001</v>
      </c>
      <c r="M29" s="5">
        <v>33.552999999999997</v>
      </c>
      <c r="N29" s="5">
        <v>36.057000000000002</v>
      </c>
      <c r="O29" s="5">
        <v>38.421999999999997</v>
      </c>
      <c r="P29" s="5">
        <v>41.651000000000003</v>
      </c>
      <c r="Q29" s="5">
        <v>45.091999999999999</v>
      </c>
      <c r="R29" s="5">
        <v>47.448</v>
      </c>
      <c r="S29" s="5">
        <v>49.064999999999998</v>
      </c>
      <c r="T29" s="5">
        <v>51.545000000000002</v>
      </c>
      <c r="U29" s="5">
        <v>53.963000000000001</v>
      </c>
      <c r="V29" s="5">
        <v>55.993000000000002</v>
      </c>
      <c r="W29" s="5">
        <v>60.072000000000003</v>
      </c>
      <c r="X29" s="5">
        <v>64.614999999999995</v>
      </c>
      <c r="Y29" s="5">
        <v>67.977000000000004</v>
      </c>
      <c r="Z29" s="5">
        <v>70.926000000000002</v>
      </c>
      <c r="AA29" s="5">
        <v>75.441999999999993</v>
      </c>
      <c r="AB29" s="5">
        <v>79.406999999999996</v>
      </c>
      <c r="AC29" s="5">
        <v>78.370999999999995</v>
      </c>
      <c r="AD29" s="5">
        <v>80.831999999999994</v>
      </c>
      <c r="AE29" s="5">
        <v>86.954999999999998</v>
      </c>
      <c r="AF29" s="5">
        <v>89.802000000000007</v>
      </c>
      <c r="AG29" s="5">
        <v>93.384</v>
      </c>
      <c r="AH29" s="5">
        <v>95.213999999999999</v>
      </c>
      <c r="AI29" s="5">
        <v>96.587999999999994</v>
      </c>
      <c r="AJ29" s="5">
        <v>99.251999999999995</v>
      </c>
      <c r="AK29" s="5">
        <v>102.099</v>
      </c>
      <c r="AL29" s="5">
        <v>105.58199999999999</v>
      </c>
      <c r="AM29" s="5">
        <v>105.021</v>
      </c>
      <c r="AN29" s="5">
        <v>109.712</v>
      </c>
      <c r="AO29" s="5">
        <v>112.541</v>
      </c>
      <c r="AP29" s="5">
        <v>117.878</v>
      </c>
      <c r="AQ29" s="5">
        <v>125.223</v>
      </c>
      <c r="AR29" s="5">
        <v>132.56899999999999</v>
      </c>
      <c r="AS29" s="5">
        <v>134.50899999999999</v>
      </c>
      <c r="AT29" s="5">
        <v>135.84299999999999</v>
      </c>
      <c r="AU29" s="5">
        <v>135.81100000000001</v>
      </c>
      <c r="AV29" s="5">
        <v>139.19999999999999</v>
      </c>
      <c r="AW29" s="5">
        <v>144.51900000000001</v>
      </c>
      <c r="AX29" s="5">
        <v>145.119</v>
      </c>
      <c r="AY29" s="5">
        <v>150.946</v>
      </c>
      <c r="AZ29" s="5">
        <v>159.33699999999999</v>
      </c>
      <c r="BA29" s="5">
        <v>166.18100000000001</v>
      </c>
      <c r="BB29" s="5">
        <v>175.49700000000001</v>
      </c>
      <c r="BC29" s="5">
        <v>182.06700000000001</v>
      </c>
      <c r="BD29" s="5">
        <v>185.33199999999999</v>
      </c>
      <c r="BE29" s="5">
        <v>187.536</v>
      </c>
      <c r="BF29" s="5">
        <v>189.22</v>
      </c>
      <c r="BG29" s="5">
        <v>190.238</v>
      </c>
      <c r="BH29" s="5">
        <v>193.601</v>
      </c>
      <c r="BI29" s="5">
        <v>199.518</v>
      </c>
      <c r="BJ29" s="5">
        <v>205.01</v>
      </c>
      <c r="BK29" s="5">
        <v>195.02500000000001</v>
      </c>
      <c r="BL29" s="5">
        <v>196.48099999999999</v>
      </c>
      <c r="BM29" s="5">
        <v>203.01499999999999</v>
      </c>
      <c r="BN29" s="5">
        <v>202.21600000000001</v>
      </c>
      <c r="BO29" s="5">
        <v>203.91499999999999</v>
      </c>
      <c r="BP29" s="5">
        <v>207.47</v>
      </c>
      <c r="BQ29" s="5">
        <v>217.66399999999999</v>
      </c>
      <c r="BR29" s="5">
        <v>221.6</v>
      </c>
      <c r="BS29" s="5">
        <v>224.303</v>
      </c>
      <c r="BT29" s="5">
        <v>225.91300000000001</v>
      </c>
      <c r="BU29" s="5">
        <v>229.33199999999999</v>
      </c>
      <c r="BV29" s="5">
        <v>210.35900000000001</v>
      </c>
      <c r="BW29" s="5">
        <v>220.71799999999999</v>
      </c>
      <c r="BX29" s="5">
        <v>218.49100000000001</v>
      </c>
      <c r="BY29" s="5">
        <v>217.73099999999999</v>
      </c>
      <c r="BZ29" s="5">
        <v>217.886</v>
      </c>
    </row>
    <row r="30" spans="1:78" x14ac:dyDescent="0.25">
      <c r="A30" s="3" t="s">
        <v>128</v>
      </c>
      <c r="B30" s="3" t="s">
        <v>129</v>
      </c>
      <c r="C30" s="5">
        <v>7.0949999999999998</v>
      </c>
      <c r="D30" s="5">
        <v>7.4829999999999997</v>
      </c>
      <c r="E30" s="5">
        <v>7.8120000000000003</v>
      </c>
      <c r="F30" s="5">
        <v>8.0540000000000003</v>
      </c>
      <c r="G30" s="5">
        <v>7.8810000000000002</v>
      </c>
      <c r="H30" s="5">
        <v>8.4719999999999995</v>
      </c>
      <c r="I30" s="5">
        <v>9.1750000000000007</v>
      </c>
      <c r="J30" s="5">
        <v>9.9819999999999993</v>
      </c>
      <c r="K30" s="5">
        <v>10.353</v>
      </c>
      <c r="L30" s="5">
        <v>10.425000000000001</v>
      </c>
      <c r="M30" s="5">
        <v>10.331</v>
      </c>
      <c r="N30" s="5">
        <v>11.305999999999999</v>
      </c>
      <c r="O30" s="5">
        <v>12.061</v>
      </c>
      <c r="P30" s="5">
        <v>12.750999999999999</v>
      </c>
      <c r="Q30" s="5">
        <v>13.452999999999999</v>
      </c>
      <c r="R30" s="5">
        <v>14.148999999999999</v>
      </c>
      <c r="S30" s="5">
        <v>14.742000000000001</v>
      </c>
      <c r="T30" s="5">
        <v>15.52</v>
      </c>
      <c r="U30" s="5">
        <v>15.912000000000001</v>
      </c>
      <c r="V30" s="5">
        <v>16.873000000000001</v>
      </c>
      <c r="W30" s="5">
        <v>18.489000000000001</v>
      </c>
      <c r="X30" s="5">
        <v>19.489000000000001</v>
      </c>
      <c r="Y30" s="5">
        <v>20.084</v>
      </c>
      <c r="Z30" s="5">
        <v>21.288</v>
      </c>
      <c r="AA30" s="5">
        <v>23.053000000000001</v>
      </c>
      <c r="AB30" s="5">
        <v>24.187000000000001</v>
      </c>
      <c r="AC30" s="5">
        <v>23.190999999999999</v>
      </c>
      <c r="AD30" s="5">
        <v>24.251000000000001</v>
      </c>
      <c r="AE30" s="5">
        <v>25.373000000000001</v>
      </c>
      <c r="AF30" s="5">
        <v>26.393999999999998</v>
      </c>
      <c r="AG30" s="5">
        <v>28.648</v>
      </c>
      <c r="AH30" s="5">
        <v>30.248000000000001</v>
      </c>
      <c r="AI30" s="5">
        <v>30.646999999999998</v>
      </c>
      <c r="AJ30" s="5">
        <v>31.652999999999999</v>
      </c>
      <c r="AK30" s="5">
        <v>32.566000000000003</v>
      </c>
      <c r="AL30" s="5">
        <v>34.204000000000001</v>
      </c>
      <c r="AM30" s="5">
        <v>35.89</v>
      </c>
      <c r="AN30" s="5">
        <v>38.179000000000002</v>
      </c>
      <c r="AO30" s="5">
        <v>40.902999999999999</v>
      </c>
      <c r="AP30" s="5">
        <v>45.646000000000001</v>
      </c>
      <c r="AQ30" s="5">
        <v>48.970999999999997</v>
      </c>
      <c r="AR30" s="5">
        <v>50.624000000000002</v>
      </c>
      <c r="AS30" s="5">
        <v>52.68</v>
      </c>
      <c r="AT30" s="5">
        <v>55.783000000000001</v>
      </c>
      <c r="AU30" s="5">
        <v>55.344999999999999</v>
      </c>
      <c r="AV30" s="5">
        <v>59.271999999999998</v>
      </c>
      <c r="AW30" s="5">
        <v>61.277999999999999</v>
      </c>
      <c r="AX30" s="5">
        <v>64.602999999999994</v>
      </c>
      <c r="AY30" s="5">
        <v>71.349999999999994</v>
      </c>
      <c r="AZ30" s="5">
        <v>78.116</v>
      </c>
      <c r="BA30" s="5">
        <v>82.052000000000007</v>
      </c>
      <c r="BB30" s="5">
        <v>84.891999999999996</v>
      </c>
      <c r="BC30" s="5">
        <v>84.5</v>
      </c>
      <c r="BD30" s="5">
        <v>85.346999999999994</v>
      </c>
      <c r="BE30" s="5">
        <v>85.433000000000007</v>
      </c>
      <c r="BF30" s="5">
        <v>89.418000000000006</v>
      </c>
      <c r="BG30" s="5">
        <v>92.317999999999998</v>
      </c>
      <c r="BH30" s="5">
        <v>95.266999999999996</v>
      </c>
      <c r="BI30" s="5">
        <v>98.506</v>
      </c>
      <c r="BJ30" s="5">
        <v>98.186999999999998</v>
      </c>
      <c r="BK30" s="5">
        <v>91.873000000000005</v>
      </c>
      <c r="BL30" s="5">
        <v>99.891000000000005</v>
      </c>
      <c r="BM30" s="5">
        <v>101.6</v>
      </c>
      <c r="BN30" s="5">
        <v>103.545</v>
      </c>
      <c r="BO30" s="5">
        <v>101.571</v>
      </c>
      <c r="BP30" s="5">
        <v>102.437</v>
      </c>
      <c r="BQ30" s="5">
        <v>98.906000000000006</v>
      </c>
      <c r="BR30" s="5">
        <v>100.161</v>
      </c>
      <c r="BS30" s="5">
        <v>102.937</v>
      </c>
      <c r="BT30" s="5">
        <v>99.332999999999998</v>
      </c>
      <c r="BU30" s="5">
        <v>103.494</v>
      </c>
      <c r="BV30" s="5">
        <v>84.929000000000002</v>
      </c>
      <c r="BW30" s="5">
        <v>97.103999999999999</v>
      </c>
      <c r="BX30" s="5">
        <v>111.816</v>
      </c>
      <c r="BY30" s="5">
        <v>108.251</v>
      </c>
      <c r="BZ30" s="5">
        <v>108.854</v>
      </c>
    </row>
    <row r="31" spans="1:78" x14ac:dyDescent="0.25">
      <c r="A31" s="3" t="s">
        <v>130</v>
      </c>
      <c r="B31" s="3" t="s">
        <v>131</v>
      </c>
      <c r="C31" s="5">
        <v>12.266</v>
      </c>
      <c r="D31" s="5">
        <v>12.736000000000001</v>
      </c>
      <c r="E31" s="5">
        <v>13.791</v>
      </c>
      <c r="F31" s="5">
        <v>14.379</v>
      </c>
      <c r="G31" s="5">
        <v>14.432</v>
      </c>
      <c r="H31" s="5">
        <v>15.02</v>
      </c>
      <c r="I31" s="5">
        <v>15.393000000000001</v>
      </c>
      <c r="J31" s="5">
        <v>16.25</v>
      </c>
      <c r="K31" s="5">
        <v>16.806999999999999</v>
      </c>
      <c r="L31" s="5">
        <v>16.908000000000001</v>
      </c>
      <c r="M31" s="5">
        <v>17.297000000000001</v>
      </c>
      <c r="N31" s="5">
        <v>17.777999999999999</v>
      </c>
      <c r="O31" s="5">
        <v>17.954000000000001</v>
      </c>
      <c r="P31" s="5">
        <v>18.466000000000001</v>
      </c>
      <c r="Q31" s="5">
        <v>19.681000000000001</v>
      </c>
      <c r="R31" s="5">
        <v>20.271000000000001</v>
      </c>
      <c r="S31" s="5">
        <v>20.259</v>
      </c>
      <c r="T31" s="5">
        <v>21.094999999999999</v>
      </c>
      <c r="U31" s="5">
        <v>21.472000000000001</v>
      </c>
      <c r="V31" s="5">
        <v>21.006</v>
      </c>
      <c r="W31" s="5">
        <v>22.253</v>
      </c>
      <c r="X31" s="5">
        <v>25.29</v>
      </c>
      <c r="Y31" s="5">
        <v>26.738</v>
      </c>
      <c r="Z31" s="5">
        <v>26.376999999999999</v>
      </c>
      <c r="AA31" s="5">
        <v>26.64</v>
      </c>
      <c r="AB31" s="5">
        <v>28.827000000000002</v>
      </c>
      <c r="AC31" s="5">
        <v>27.965</v>
      </c>
      <c r="AD31" s="5">
        <v>27.170999999999999</v>
      </c>
      <c r="AE31" s="5">
        <v>29.727</v>
      </c>
      <c r="AF31" s="5">
        <v>29.835000000000001</v>
      </c>
      <c r="AG31" s="5">
        <v>28.981999999999999</v>
      </c>
      <c r="AH31" s="5">
        <v>29.036999999999999</v>
      </c>
      <c r="AI31" s="5">
        <v>29.135999999999999</v>
      </c>
      <c r="AJ31" s="5">
        <v>30.596</v>
      </c>
      <c r="AK31" s="5">
        <v>30.972000000000001</v>
      </c>
      <c r="AL31" s="5">
        <v>31.443999999999999</v>
      </c>
      <c r="AM31" s="5">
        <v>32.338000000000001</v>
      </c>
      <c r="AN31" s="5">
        <v>33.006999999999998</v>
      </c>
      <c r="AO31" s="5">
        <v>32.828000000000003</v>
      </c>
      <c r="AP31" s="5">
        <v>33.69</v>
      </c>
      <c r="AQ31" s="5">
        <v>35.465000000000003</v>
      </c>
      <c r="AR31" s="5">
        <v>37.392000000000003</v>
      </c>
      <c r="AS31" s="5">
        <v>37.988999999999997</v>
      </c>
      <c r="AT31" s="5">
        <v>37.904000000000003</v>
      </c>
      <c r="AU31" s="5">
        <v>37.268000000000001</v>
      </c>
      <c r="AV31" s="5">
        <v>37.469000000000001</v>
      </c>
      <c r="AW31" s="5">
        <v>37.594000000000001</v>
      </c>
      <c r="AX31" s="5">
        <v>37.052</v>
      </c>
      <c r="AY31" s="5">
        <v>38.271000000000001</v>
      </c>
      <c r="AZ31" s="5">
        <v>39.395000000000003</v>
      </c>
      <c r="BA31" s="5">
        <v>40.625999999999998</v>
      </c>
      <c r="BB31" s="5">
        <v>42.667999999999999</v>
      </c>
      <c r="BC31" s="5">
        <v>43.887999999999998</v>
      </c>
      <c r="BD31" s="5">
        <v>42.38</v>
      </c>
      <c r="BE31" s="5">
        <v>42.122999999999998</v>
      </c>
      <c r="BF31" s="5">
        <v>41.713000000000001</v>
      </c>
      <c r="BG31" s="5">
        <v>42.720999999999997</v>
      </c>
      <c r="BH31" s="5">
        <v>43.514000000000003</v>
      </c>
      <c r="BI31" s="5">
        <v>44.997999999999998</v>
      </c>
      <c r="BJ31" s="5">
        <v>45.279000000000003</v>
      </c>
      <c r="BK31" s="5">
        <v>44.194000000000003</v>
      </c>
      <c r="BL31" s="5">
        <v>45.396999999999998</v>
      </c>
      <c r="BM31" s="5">
        <v>48.118000000000002</v>
      </c>
      <c r="BN31" s="5">
        <v>47.968000000000004</v>
      </c>
      <c r="BO31" s="5">
        <v>48.338999999999999</v>
      </c>
      <c r="BP31" s="5">
        <v>47.679000000000002</v>
      </c>
      <c r="BQ31" s="5">
        <v>47.408999999999999</v>
      </c>
      <c r="BR31" s="5">
        <v>47.997</v>
      </c>
      <c r="BS31" s="5">
        <v>48.536999999999999</v>
      </c>
      <c r="BT31" s="5">
        <v>49.186</v>
      </c>
      <c r="BU31" s="5">
        <v>52.088999999999999</v>
      </c>
      <c r="BV31" s="5">
        <v>28.812999999999999</v>
      </c>
      <c r="BW31" s="5">
        <v>32.523000000000003</v>
      </c>
      <c r="BX31" s="5">
        <v>56.814999999999998</v>
      </c>
      <c r="BY31" s="5">
        <v>63.345999999999997</v>
      </c>
      <c r="BZ31" s="5">
        <v>66.534999999999997</v>
      </c>
    </row>
    <row r="32" spans="1:78" x14ac:dyDescent="0.25">
      <c r="A32" s="3" t="s">
        <v>132</v>
      </c>
      <c r="B32" s="3" t="s">
        <v>133</v>
      </c>
      <c r="C32" s="5">
        <v>4.0510000000000002</v>
      </c>
      <c r="D32" s="5">
        <v>4.2569999999999997</v>
      </c>
      <c r="E32" s="5">
        <v>4.5110000000000001</v>
      </c>
      <c r="F32" s="5">
        <v>4.593</v>
      </c>
      <c r="G32" s="5">
        <v>4.5670000000000002</v>
      </c>
      <c r="H32" s="5">
        <v>4.8239999999999998</v>
      </c>
      <c r="I32" s="5">
        <v>5.0140000000000002</v>
      </c>
      <c r="J32" s="5">
        <v>5.3049999999999997</v>
      </c>
      <c r="K32" s="5">
        <v>5.5609999999999999</v>
      </c>
      <c r="L32" s="5">
        <v>5.5780000000000003</v>
      </c>
      <c r="M32" s="5">
        <v>5.6079999999999997</v>
      </c>
      <c r="N32" s="5">
        <v>6.0730000000000004</v>
      </c>
      <c r="O32" s="5">
        <v>6.6449999999999996</v>
      </c>
      <c r="P32" s="5">
        <v>7.1379999999999999</v>
      </c>
      <c r="Q32" s="5">
        <v>7.6680000000000001</v>
      </c>
      <c r="R32" s="5">
        <v>8.3230000000000004</v>
      </c>
      <c r="S32" s="5">
        <v>8.7100000000000009</v>
      </c>
      <c r="T32" s="5">
        <v>9.2070000000000007</v>
      </c>
      <c r="U32" s="5">
        <v>9.7260000000000009</v>
      </c>
      <c r="V32" s="5">
        <v>10.239000000000001</v>
      </c>
      <c r="W32" s="5">
        <v>11.238</v>
      </c>
      <c r="X32" s="5">
        <v>12.118</v>
      </c>
      <c r="Y32" s="5">
        <v>13.077</v>
      </c>
      <c r="Z32" s="5">
        <v>13.769</v>
      </c>
      <c r="AA32" s="5">
        <v>14.843999999999999</v>
      </c>
      <c r="AB32" s="5">
        <v>16.024000000000001</v>
      </c>
      <c r="AC32" s="5">
        <v>16.183</v>
      </c>
      <c r="AD32" s="5">
        <v>17.274999999999999</v>
      </c>
      <c r="AE32" s="5">
        <v>18.273</v>
      </c>
      <c r="AF32" s="5">
        <v>19.207999999999998</v>
      </c>
      <c r="AG32" s="5">
        <v>19.718</v>
      </c>
      <c r="AH32" s="5">
        <v>21.047000000000001</v>
      </c>
      <c r="AI32" s="5">
        <v>21.902999999999999</v>
      </c>
      <c r="AJ32" s="5">
        <v>22.681999999999999</v>
      </c>
      <c r="AK32" s="5">
        <v>22.991</v>
      </c>
      <c r="AL32" s="5">
        <v>23.609000000000002</v>
      </c>
      <c r="AM32" s="5">
        <v>24.917999999999999</v>
      </c>
      <c r="AN32" s="5">
        <v>26.709</v>
      </c>
      <c r="AO32" s="5">
        <v>27.92</v>
      </c>
      <c r="AP32" s="5">
        <v>30.015999999999998</v>
      </c>
      <c r="AQ32" s="5">
        <v>32.722999999999999</v>
      </c>
      <c r="AR32" s="5">
        <v>34.158000000000001</v>
      </c>
      <c r="AS32" s="5">
        <v>35.005000000000003</v>
      </c>
      <c r="AT32" s="5">
        <v>35.661000000000001</v>
      </c>
      <c r="AU32" s="5">
        <v>35.783000000000001</v>
      </c>
      <c r="AV32" s="5">
        <v>37.061999999999998</v>
      </c>
      <c r="AW32" s="5">
        <v>38.054000000000002</v>
      </c>
      <c r="AX32" s="5">
        <v>39.292000000000002</v>
      </c>
      <c r="AY32" s="5">
        <v>41.887999999999998</v>
      </c>
      <c r="AZ32" s="5">
        <v>45.143999999999998</v>
      </c>
      <c r="BA32" s="5">
        <v>49.145000000000003</v>
      </c>
      <c r="BB32" s="5">
        <v>51.6</v>
      </c>
      <c r="BC32" s="5">
        <v>55.526000000000003</v>
      </c>
      <c r="BD32" s="5">
        <v>59.987000000000002</v>
      </c>
      <c r="BE32" s="5">
        <v>62.258000000000003</v>
      </c>
      <c r="BF32" s="5">
        <v>66.879000000000005</v>
      </c>
      <c r="BG32" s="5">
        <v>67.784999999999997</v>
      </c>
      <c r="BH32" s="5">
        <v>74.311999999999998</v>
      </c>
      <c r="BI32" s="5">
        <v>77.95</v>
      </c>
      <c r="BJ32" s="5">
        <v>80.471000000000004</v>
      </c>
      <c r="BK32" s="5">
        <v>77.477999999999994</v>
      </c>
      <c r="BL32" s="5">
        <v>80.132999999999996</v>
      </c>
      <c r="BM32" s="5">
        <v>85.123999999999995</v>
      </c>
      <c r="BN32" s="5">
        <v>88.903000000000006</v>
      </c>
      <c r="BO32" s="5">
        <v>88.677999999999997</v>
      </c>
      <c r="BP32" s="5">
        <v>91.304000000000002</v>
      </c>
      <c r="BQ32" s="5">
        <v>94.39</v>
      </c>
      <c r="BR32" s="5">
        <v>97.066999999999993</v>
      </c>
      <c r="BS32" s="5">
        <v>103.43899999999999</v>
      </c>
      <c r="BT32" s="5">
        <v>109.42400000000001</v>
      </c>
      <c r="BU32" s="5">
        <v>116.09</v>
      </c>
      <c r="BV32" s="5">
        <v>115.435</v>
      </c>
      <c r="BW32" s="5">
        <v>126.648</v>
      </c>
      <c r="BX32" s="5">
        <v>135.57599999999999</v>
      </c>
      <c r="BY32" s="5">
        <v>142.26400000000001</v>
      </c>
      <c r="BZ32" s="5">
        <v>146.905</v>
      </c>
    </row>
    <row r="33" spans="1:78" x14ac:dyDescent="0.25">
      <c r="A33" s="3" t="s">
        <v>134</v>
      </c>
      <c r="B33" s="3" t="s">
        <v>135</v>
      </c>
      <c r="M33" s="5">
        <v>4.18</v>
      </c>
      <c r="N33" s="5">
        <v>4.4550000000000001</v>
      </c>
      <c r="O33" s="5">
        <v>4.7169999999999996</v>
      </c>
      <c r="P33" s="5">
        <v>4.9800000000000004</v>
      </c>
      <c r="Q33" s="5">
        <v>5.218</v>
      </c>
      <c r="R33" s="5">
        <v>5.6230000000000002</v>
      </c>
      <c r="S33" s="5">
        <v>5.89</v>
      </c>
      <c r="T33" s="5">
        <v>6.2060000000000004</v>
      </c>
      <c r="U33" s="5">
        <v>6.5090000000000003</v>
      </c>
      <c r="V33" s="5">
        <v>6.5190000000000001</v>
      </c>
      <c r="W33" s="5">
        <v>7.0049999999999999</v>
      </c>
      <c r="X33" s="5">
        <v>7.6769999999999996</v>
      </c>
      <c r="Y33" s="5">
        <v>8.3070000000000004</v>
      </c>
      <c r="Z33" s="5">
        <v>8.4280000000000008</v>
      </c>
      <c r="AA33" s="5">
        <v>8.9809999999999999</v>
      </c>
      <c r="AB33" s="5">
        <v>9.3870000000000005</v>
      </c>
      <c r="AC33" s="5">
        <v>9.1519999999999992</v>
      </c>
      <c r="AD33" s="5">
        <v>9.7210000000000001</v>
      </c>
      <c r="AE33" s="5">
        <v>10.212999999999999</v>
      </c>
      <c r="AF33" s="5">
        <v>10.555</v>
      </c>
      <c r="AG33" s="5">
        <v>10.46</v>
      </c>
      <c r="AH33" s="5">
        <v>10.885</v>
      </c>
      <c r="AI33" s="5">
        <v>10.819000000000001</v>
      </c>
      <c r="AJ33" s="5">
        <v>11.061999999999999</v>
      </c>
      <c r="AK33" s="5">
        <v>10.991</v>
      </c>
      <c r="AL33" s="5">
        <v>11.045999999999999</v>
      </c>
      <c r="AM33" s="5">
        <v>11.416</v>
      </c>
      <c r="AN33" s="5">
        <v>11.837</v>
      </c>
      <c r="AO33" s="5">
        <v>12.151</v>
      </c>
      <c r="AP33" s="5">
        <v>12.802</v>
      </c>
      <c r="AQ33" s="5">
        <v>13.504</v>
      </c>
      <c r="AR33" s="5">
        <v>13.755000000000001</v>
      </c>
      <c r="AS33" s="5">
        <v>13.776</v>
      </c>
      <c r="AT33" s="5">
        <v>13.759</v>
      </c>
      <c r="AU33" s="5">
        <v>13.802</v>
      </c>
      <c r="AV33" s="5">
        <v>14.246</v>
      </c>
      <c r="AW33" s="5">
        <v>14.634</v>
      </c>
      <c r="AX33" s="5">
        <v>15.108000000000001</v>
      </c>
      <c r="AY33" s="5">
        <v>15.686</v>
      </c>
      <c r="AZ33" s="5">
        <v>16.628</v>
      </c>
      <c r="BA33" s="5">
        <v>17.391999999999999</v>
      </c>
      <c r="BB33" s="5">
        <v>18.076000000000001</v>
      </c>
      <c r="BC33" s="5">
        <v>18.428000000000001</v>
      </c>
      <c r="BD33" s="5">
        <v>18.48</v>
      </c>
      <c r="BE33" s="5">
        <v>18.805</v>
      </c>
      <c r="BF33" s="5">
        <v>20.157</v>
      </c>
      <c r="BG33" s="5">
        <v>20.722000000000001</v>
      </c>
      <c r="BH33" s="5">
        <v>21.628</v>
      </c>
      <c r="BI33" s="5">
        <v>22.332000000000001</v>
      </c>
      <c r="BJ33" s="5">
        <v>21.841000000000001</v>
      </c>
      <c r="BK33" s="5">
        <v>20.581</v>
      </c>
      <c r="BL33" s="5">
        <v>21.254999999999999</v>
      </c>
      <c r="BM33" s="5">
        <v>22.385000000000002</v>
      </c>
      <c r="BN33" s="5">
        <v>21.687000000000001</v>
      </c>
      <c r="BO33" s="5">
        <v>21.242000000000001</v>
      </c>
      <c r="BP33" s="5">
        <v>21.864999999999998</v>
      </c>
      <c r="BQ33" s="5">
        <v>21.899000000000001</v>
      </c>
      <c r="BR33" s="5">
        <v>22.32</v>
      </c>
      <c r="BS33" s="5">
        <v>23.608000000000001</v>
      </c>
      <c r="BT33" s="5">
        <v>24.204999999999998</v>
      </c>
      <c r="BU33" s="5">
        <v>25.22</v>
      </c>
      <c r="BV33" s="5">
        <v>24.506</v>
      </c>
      <c r="BW33" s="5">
        <v>27.623000000000001</v>
      </c>
      <c r="BX33" s="5">
        <v>29.472000000000001</v>
      </c>
      <c r="BY33" s="5">
        <v>30.771000000000001</v>
      </c>
      <c r="BZ33" s="5">
        <v>30.658999999999999</v>
      </c>
    </row>
    <row r="34" spans="1:78" x14ac:dyDescent="0.25">
      <c r="A34" s="3" t="s">
        <v>136</v>
      </c>
      <c r="B34" s="3" t="s">
        <v>137</v>
      </c>
      <c r="M34" s="5">
        <v>0.35599999999999998</v>
      </c>
      <c r="N34" s="5">
        <v>0.38400000000000001</v>
      </c>
      <c r="O34" s="5">
        <v>0.42399999999999999</v>
      </c>
      <c r="P34" s="5">
        <v>0.46899999999999997</v>
      </c>
      <c r="Q34" s="5">
        <v>0.50700000000000001</v>
      </c>
      <c r="R34" s="5">
        <v>0.54500000000000004</v>
      </c>
      <c r="S34" s="5">
        <v>0.56399999999999995</v>
      </c>
      <c r="T34" s="5">
        <v>0.60299999999999998</v>
      </c>
      <c r="U34" s="5">
        <v>0.64800000000000002</v>
      </c>
      <c r="V34" s="5">
        <v>0.67700000000000005</v>
      </c>
      <c r="W34" s="5">
        <v>0.748</v>
      </c>
      <c r="X34" s="5">
        <v>0.83299999999999996</v>
      </c>
      <c r="Y34" s="5">
        <v>0.86399999999999999</v>
      </c>
      <c r="Z34" s="5">
        <v>0.91300000000000003</v>
      </c>
      <c r="AA34" s="5">
        <v>0.999</v>
      </c>
      <c r="AB34" s="5">
        <v>1.0389999999999999</v>
      </c>
      <c r="AC34" s="5">
        <v>1.1499999999999999</v>
      </c>
      <c r="AD34" s="5">
        <v>1.2589999999999999</v>
      </c>
      <c r="AE34" s="5">
        <v>1.3480000000000001</v>
      </c>
      <c r="AF34" s="5">
        <v>1.534</v>
      </c>
      <c r="AG34" s="5">
        <v>1.7090000000000001</v>
      </c>
      <c r="AH34" s="5">
        <v>1.881</v>
      </c>
      <c r="AI34" s="5">
        <v>2.0680000000000001</v>
      </c>
      <c r="AJ34" s="5">
        <v>2.2690000000000001</v>
      </c>
      <c r="AK34" s="5">
        <v>2.4209999999999998</v>
      </c>
      <c r="AL34" s="5">
        <v>2.5649999999999999</v>
      </c>
      <c r="AM34" s="5">
        <v>2.738</v>
      </c>
      <c r="AN34" s="5">
        <v>2.9140000000000001</v>
      </c>
      <c r="AO34" s="5">
        <v>3.0550000000000002</v>
      </c>
      <c r="AP34" s="5">
        <v>3.31</v>
      </c>
      <c r="AQ34" s="5">
        <v>3.7040000000000002</v>
      </c>
      <c r="AR34" s="5">
        <v>4.0209999999999999</v>
      </c>
      <c r="AS34" s="5">
        <v>4.26</v>
      </c>
      <c r="AT34" s="5">
        <v>4.3310000000000004</v>
      </c>
      <c r="AU34" s="5">
        <v>4.4870000000000001</v>
      </c>
      <c r="AV34" s="5">
        <v>4.6189999999999998</v>
      </c>
      <c r="AW34" s="5">
        <v>4.7389999999999999</v>
      </c>
      <c r="AX34" s="5">
        <v>4.8970000000000002</v>
      </c>
      <c r="AY34" s="5">
        <v>5.4880000000000004</v>
      </c>
      <c r="AZ34" s="5">
        <v>6.0309999999999997</v>
      </c>
      <c r="BA34" s="5">
        <v>6.9859999999999998</v>
      </c>
      <c r="BB34" s="5">
        <v>7.681</v>
      </c>
      <c r="BC34" s="5">
        <v>9.1790000000000003</v>
      </c>
      <c r="BD34" s="5">
        <v>11.577999999999999</v>
      </c>
      <c r="BE34" s="5">
        <v>11.871</v>
      </c>
      <c r="BF34" s="5">
        <v>12.819000000000001</v>
      </c>
      <c r="BG34" s="5">
        <v>12.859</v>
      </c>
      <c r="BH34" s="5">
        <v>14.659000000000001</v>
      </c>
      <c r="BI34" s="5">
        <v>15.356999999999999</v>
      </c>
      <c r="BJ34" s="5">
        <v>15.731999999999999</v>
      </c>
      <c r="BK34" s="5">
        <v>15.24</v>
      </c>
      <c r="BL34" s="5">
        <v>15.843999999999999</v>
      </c>
      <c r="BM34" s="5">
        <v>17.805</v>
      </c>
      <c r="BN34" s="5">
        <v>19.617000000000001</v>
      </c>
      <c r="BO34" s="5">
        <v>19.68</v>
      </c>
      <c r="BP34" s="5">
        <v>20.440000000000001</v>
      </c>
      <c r="BQ34" s="5">
        <v>21.452999999999999</v>
      </c>
      <c r="BR34" s="5">
        <v>20.933</v>
      </c>
      <c r="BS34" s="5">
        <v>21.879000000000001</v>
      </c>
      <c r="BT34" s="5">
        <v>22.914000000000001</v>
      </c>
      <c r="BU34" s="5">
        <v>24.001999999999999</v>
      </c>
      <c r="BV34" s="5">
        <v>23.966000000000001</v>
      </c>
      <c r="BW34" s="5">
        <v>25.175999999999998</v>
      </c>
      <c r="BX34" s="5">
        <v>28.693000000000001</v>
      </c>
      <c r="BY34" s="5">
        <v>30.103000000000002</v>
      </c>
      <c r="BZ34" s="5">
        <v>30.835999999999999</v>
      </c>
    </row>
    <row r="35" spans="1:78" x14ac:dyDescent="0.25">
      <c r="A35" s="3" t="s">
        <v>138</v>
      </c>
      <c r="B35" s="3" t="s">
        <v>139</v>
      </c>
      <c r="M35" s="5">
        <v>4.1790000000000003</v>
      </c>
      <c r="N35" s="5">
        <v>4.5990000000000002</v>
      </c>
      <c r="O35" s="5">
        <v>5.1429999999999998</v>
      </c>
      <c r="P35" s="5">
        <v>5.4539999999999997</v>
      </c>
      <c r="Q35" s="5">
        <v>5.9550000000000001</v>
      </c>
      <c r="R35" s="5">
        <v>6.556</v>
      </c>
      <c r="S35" s="5">
        <v>6.915</v>
      </c>
      <c r="T35" s="5">
        <v>7.258</v>
      </c>
      <c r="U35" s="5">
        <v>7.6040000000000001</v>
      </c>
      <c r="V35" s="5">
        <v>8.3979999999999997</v>
      </c>
      <c r="W35" s="5">
        <v>9.3309999999999995</v>
      </c>
      <c r="X35" s="5">
        <v>9.6530000000000005</v>
      </c>
      <c r="Y35" s="5">
        <v>10.741</v>
      </c>
      <c r="Z35" s="5">
        <v>11.58</v>
      </c>
      <c r="AA35" s="5">
        <v>12.461</v>
      </c>
      <c r="AB35" s="5">
        <v>14.117000000000001</v>
      </c>
      <c r="AC35" s="5">
        <v>13.702</v>
      </c>
      <c r="AD35" s="5">
        <v>14.394</v>
      </c>
      <c r="AE35" s="5">
        <v>15.147</v>
      </c>
      <c r="AF35" s="5">
        <v>15.055999999999999</v>
      </c>
      <c r="AG35" s="5">
        <v>14.669</v>
      </c>
      <c r="AH35" s="5">
        <v>15.462</v>
      </c>
      <c r="AI35" s="5">
        <v>15.743</v>
      </c>
      <c r="AJ35" s="5">
        <v>15.59</v>
      </c>
      <c r="AK35" s="5">
        <v>15.223000000000001</v>
      </c>
      <c r="AL35" s="5">
        <v>15.365</v>
      </c>
      <c r="AM35" s="5">
        <v>16.238</v>
      </c>
      <c r="AN35" s="5">
        <v>17.901</v>
      </c>
      <c r="AO35" s="5">
        <v>18.861000000000001</v>
      </c>
      <c r="AP35" s="5">
        <v>20.367000000000001</v>
      </c>
      <c r="AQ35" s="5">
        <v>22.143000000000001</v>
      </c>
      <c r="AR35" s="5">
        <v>22.696999999999999</v>
      </c>
      <c r="AS35" s="5">
        <v>22.931999999999999</v>
      </c>
      <c r="AT35" s="5">
        <v>23.651</v>
      </c>
      <c r="AU35" s="5">
        <v>23.12</v>
      </c>
      <c r="AV35" s="5">
        <v>24.117000000000001</v>
      </c>
      <c r="AW35" s="5">
        <v>24.771999999999998</v>
      </c>
      <c r="AX35" s="5">
        <v>25.564</v>
      </c>
      <c r="AY35" s="5">
        <v>26.542000000000002</v>
      </c>
      <c r="AZ35" s="5">
        <v>28.417999999999999</v>
      </c>
      <c r="BA35" s="5">
        <v>30.129000000000001</v>
      </c>
      <c r="BB35" s="5">
        <v>30.722999999999999</v>
      </c>
      <c r="BC35" s="5">
        <v>31.626999999999999</v>
      </c>
      <c r="BD35" s="5">
        <v>31.581</v>
      </c>
      <c r="BE35" s="5">
        <v>33.408000000000001</v>
      </c>
      <c r="BF35" s="5">
        <v>35.781999999999996</v>
      </c>
      <c r="BG35" s="5">
        <v>36.295999999999999</v>
      </c>
      <c r="BH35" s="5">
        <v>39.515999999999998</v>
      </c>
      <c r="BI35" s="5">
        <v>41.811</v>
      </c>
      <c r="BJ35" s="5">
        <v>44.459000000000003</v>
      </c>
      <c r="BK35" s="5">
        <v>43.026000000000003</v>
      </c>
      <c r="BL35" s="5">
        <v>44.362000000000002</v>
      </c>
      <c r="BM35" s="5">
        <v>45.456000000000003</v>
      </c>
      <c r="BN35" s="5">
        <v>47.456000000000003</v>
      </c>
      <c r="BO35" s="5">
        <v>47.576000000000001</v>
      </c>
      <c r="BP35" s="5">
        <v>48.759</v>
      </c>
      <c r="BQ35" s="5">
        <v>50.752000000000002</v>
      </c>
      <c r="BR35" s="5">
        <v>53.67</v>
      </c>
      <c r="BS35" s="5">
        <v>57.857999999999997</v>
      </c>
      <c r="BT35" s="5">
        <v>62.26</v>
      </c>
      <c r="BU35" s="5">
        <v>66.855999999999995</v>
      </c>
      <c r="BV35" s="5">
        <v>66.962000000000003</v>
      </c>
      <c r="BW35" s="5">
        <v>73.849999999999994</v>
      </c>
      <c r="BX35" s="5">
        <v>77.474000000000004</v>
      </c>
      <c r="BY35" s="5">
        <v>81.447999999999993</v>
      </c>
      <c r="BZ35" s="5">
        <v>85.325000000000003</v>
      </c>
    </row>
    <row r="36" spans="1:78" x14ac:dyDescent="0.25">
      <c r="A36" s="3" t="s">
        <v>140</v>
      </c>
      <c r="B36" s="3" t="s">
        <v>141</v>
      </c>
      <c r="C36" s="5">
        <v>4.7359999999999998</v>
      </c>
      <c r="D36" s="5">
        <v>4.9349999999999996</v>
      </c>
      <c r="E36" s="5">
        <v>5.5659999999999998</v>
      </c>
      <c r="F36" s="5">
        <v>5.5149999999999997</v>
      </c>
      <c r="G36" s="5">
        <v>6.4569999999999999</v>
      </c>
      <c r="H36" s="5">
        <v>6.8120000000000003</v>
      </c>
      <c r="I36" s="5">
        <v>7.3170000000000002</v>
      </c>
      <c r="J36" s="5">
        <v>7.2380000000000004</v>
      </c>
      <c r="K36" s="5">
        <v>8.5030000000000001</v>
      </c>
      <c r="L36" s="5">
        <v>9.4109999999999996</v>
      </c>
      <c r="M36" s="5">
        <v>9.3689999999999998</v>
      </c>
      <c r="N36" s="5">
        <v>9.6199999999999992</v>
      </c>
      <c r="O36" s="5">
        <v>9.6839999999999993</v>
      </c>
      <c r="P36" s="5">
        <v>9.468</v>
      </c>
      <c r="Q36" s="5">
        <v>10.212999999999999</v>
      </c>
      <c r="R36" s="5">
        <v>11.313000000000001</v>
      </c>
      <c r="S36" s="5">
        <v>12.27</v>
      </c>
      <c r="T36" s="5">
        <v>12.75</v>
      </c>
      <c r="U36" s="5">
        <v>13.539</v>
      </c>
      <c r="V36" s="5">
        <v>14.504</v>
      </c>
      <c r="W36" s="5">
        <v>16.347000000000001</v>
      </c>
      <c r="X36" s="5">
        <v>17.736000000000001</v>
      </c>
      <c r="Y36" s="5">
        <v>18.712</v>
      </c>
      <c r="Z36" s="5">
        <v>19.827000000000002</v>
      </c>
      <c r="AA36" s="5">
        <v>22.292000000000002</v>
      </c>
      <c r="AB36" s="5">
        <v>25.963999999999999</v>
      </c>
      <c r="AC36" s="5">
        <v>24.611999999999998</v>
      </c>
      <c r="AD36" s="5">
        <v>26.423999999999999</v>
      </c>
      <c r="AE36" s="5">
        <v>25.919</v>
      </c>
      <c r="AF36" s="5">
        <v>27.274999999999999</v>
      </c>
      <c r="AG36" s="5">
        <v>28.952000000000002</v>
      </c>
      <c r="AH36" s="5">
        <v>31.446000000000002</v>
      </c>
      <c r="AI36" s="5">
        <v>35.128</v>
      </c>
      <c r="AJ36" s="5">
        <v>35.725999999999999</v>
      </c>
      <c r="AK36" s="5">
        <v>38.279000000000003</v>
      </c>
      <c r="AL36" s="5">
        <v>39.701999999999998</v>
      </c>
      <c r="AM36" s="5">
        <v>39.533999999999999</v>
      </c>
      <c r="AN36" s="5">
        <v>40.457999999999998</v>
      </c>
      <c r="AO36" s="5">
        <v>41.845999999999997</v>
      </c>
      <c r="AP36" s="5">
        <v>43.466000000000001</v>
      </c>
      <c r="AQ36" s="5">
        <v>47.683</v>
      </c>
      <c r="AR36" s="5">
        <v>44.976999999999997</v>
      </c>
      <c r="AS36" s="5">
        <v>46.648000000000003</v>
      </c>
      <c r="AT36" s="5">
        <v>45.076999999999998</v>
      </c>
      <c r="AU36" s="5">
        <v>47.863</v>
      </c>
      <c r="AV36" s="5">
        <v>48.32</v>
      </c>
      <c r="AW36" s="5">
        <v>45.945</v>
      </c>
      <c r="AX36" s="5">
        <v>46.758000000000003</v>
      </c>
      <c r="AY36" s="5">
        <v>45.56</v>
      </c>
      <c r="AZ36" s="5">
        <v>46.966000000000001</v>
      </c>
      <c r="BA36" s="5">
        <v>50.113</v>
      </c>
      <c r="BB36" s="5">
        <v>54.546999999999997</v>
      </c>
      <c r="BC36" s="5">
        <v>52.636000000000003</v>
      </c>
      <c r="BD36" s="5">
        <v>54.945999999999998</v>
      </c>
      <c r="BE36" s="5">
        <v>56.048000000000002</v>
      </c>
      <c r="BF36" s="5">
        <v>59.189</v>
      </c>
      <c r="BG36" s="5">
        <v>59.6</v>
      </c>
      <c r="BH36" s="5">
        <v>58.009</v>
      </c>
      <c r="BI36" s="5">
        <v>62.503</v>
      </c>
      <c r="BJ36" s="5">
        <v>63.308</v>
      </c>
      <c r="BK36" s="5">
        <v>68.634</v>
      </c>
      <c r="BL36" s="5">
        <v>68.897999999999996</v>
      </c>
      <c r="BM36" s="5">
        <v>73.790000000000006</v>
      </c>
      <c r="BN36" s="5">
        <v>75.197999999999993</v>
      </c>
      <c r="BO36" s="5">
        <v>75.384</v>
      </c>
      <c r="BP36" s="5">
        <v>75.956999999999994</v>
      </c>
      <c r="BQ36" s="5">
        <v>75.608000000000004</v>
      </c>
      <c r="BR36" s="5">
        <v>74.691000000000003</v>
      </c>
      <c r="BS36" s="5">
        <v>74.387</v>
      </c>
      <c r="BT36" s="5">
        <v>79.087999999999994</v>
      </c>
      <c r="BU36" s="5">
        <v>80.475999999999999</v>
      </c>
      <c r="BV36" s="5">
        <v>79.816999999999993</v>
      </c>
      <c r="BW36" s="5">
        <v>87.292000000000002</v>
      </c>
      <c r="BX36" s="5">
        <v>89.968999999999994</v>
      </c>
      <c r="BY36" s="5">
        <v>86.32</v>
      </c>
      <c r="BZ36" s="5">
        <v>88.153999999999996</v>
      </c>
    </row>
    <row r="37" spans="1:78" x14ac:dyDescent="0.25">
      <c r="A37" s="3" t="s">
        <v>142</v>
      </c>
      <c r="B37" s="3" t="s">
        <v>143</v>
      </c>
      <c r="C37" s="5">
        <v>30.131</v>
      </c>
      <c r="D37" s="5">
        <v>30.74</v>
      </c>
      <c r="E37" s="5">
        <v>31.94</v>
      </c>
      <c r="F37" s="5">
        <v>32.601999999999997</v>
      </c>
      <c r="G37" s="5">
        <v>32.688000000000002</v>
      </c>
      <c r="H37" s="5">
        <v>34.734999999999999</v>
      </c>
      <c r="I37" s="5">
        <v>36.554000000000002</v>
      </c>
      <c r="J37" s="5">
        <v>38.203000000000003</v>
      </c>
      <c r="K37" s="5">
        <v>40.064999999999998</v>
      </c>
      <c r="L37" s="5">
        <v>41.378999999999998</v>
      </c>
      <c r="M37" s="5">
        <v>43.311999999999998</v>
      </c>
      <c r="N37" s="5">
        <v>46.216999999999999</v>
      </c>
      <c r="O37" s="5">
        <v>49.384</v>
      </c>
      <c r="P37" s="5">
        <v>52.423000000000002</v>
      </c>
      <c r="Q37" s="5">
        <v>56.582999999999998</v>
      </c>
      <c r="R37" s="5">
        <v>60.448999999999998</v>
      </c>
      <c r="S37" s="5">
        <v>65.150000000000006</v>
      </c>
      <c r="T37" s="5">
        <v>69.599000000000004</v>
      </c>
      <c r="U37" s="5">
        <v>74.034000000000006</v>
      </c>
      <c r="V37" s="5">
        <v>80.953999999999994</v>
      </c>
      <c r="W37" s="5">
        <v>88.177000000000007</v>
      </c>
      <c r="X37" s="5">
        <v>93.600999999999999</v>
      </c>
      <c r="Y37" s="5">
        <v>96.682000000000002</v>
      </c>
      <c r="Z37" s="5">
        <v>102.66200000000001</v>
      </c>
      <c r="AA37" s="5">
        <v>111.691</v>
      </c>
      <c r="AB37" s="5">
        <v>120.018</v>
      </c>
      <c r="AC37" s="5">
        <v>121.288</v>
      </c>
      <c r="AD37" s="5">
        <v>129.40799999999999</v>
      </c>
      <c r="AE37" s="5">
        <v>138.69</v>
      </c>
      <c r="AF37" s="5">
        <v>145.42599999999999</v>
      </c>
      <c r="AG37" s="5">
        <v>153.20099999999999</v>
      </c>
      <c r="AH37" s="5">
        <v>156.59899999999999</v>
      </c>
      <c r="AI37" s="5">
        <v>161.92599999999999</v>
      </c>
      <c r="AJ37" s="5">
        <v>165.511</v>
      </c>
      <c r="AK37" s="5">
        <v>170.45500000000001</v>
      </c>
      <c r="AL37" s="5">
        <v>172.99</v>
      </c>
      <c r="AM37" s="5">
        <v>173.49</v>
      </c>
      <c r="AN37" s="5">
        <v>174.48099999999999</v>
      </c>
      <c r="AO37" s="5">
        <v>180.745</v>
      </c>
      <c r="AP37" s="5">
        <v>188.36600000000001</v>
      </c>
      <c r="AQ37" s="5">
        <v>193.42099999999999</v>
      </c>
      <c r="AR37" s="5">
        <v>193.797</v>
      </c>
      <c r="AS37" s="5">
        <v>196.072</v>
      </c>
      <c r="AT37" s="5">
        <v>200.27699999999999</v>
      </c>
      <c r="AU37" s="5">
        <v>202.732</v>
      </c>
      <c r="AV37" s="5">
        <v>207.464</v>
      </c>
      <c r="AW37" s="5">
        <v>205.887</v>
      </c>
      <c r="AX37" s="5">
        <v>211.48500000000001</v>
      </c>
      <c r="AY37" s="5">
        <v>217.65100000000001</v>
      </c>
      <c r="AZ37" s="5">
        <v>218.74799999999999</v>
      </c>
      <c r="BA37" s="5">
        <v>218.88499999999999</v>
      </c>
      <c r="BB37" s="5">
        <v>232.95500000000001</v>
      </c>
      <c r="BC37" s="5">
        <v>240.227</v>
      </c>
      <c r="BD37" s="5">
        <v>236.274</v>
      </c>
      <c r="BE37" s="5">
        <v>238.27600000000001</v>
      </c>
      <c r="BF37" s="5">
        <v>247.572</v>
      </c>
      <c r="BG37" s="5">
        <v>256.08499999999998</v>
      </c>
      <c r="BH37" s="5">
        <v>264.77199999999999</v>
      </c>
      <c r="BI37" s="5">
        <v>269.03100000000001</v>
      </c>
      <c r="BJ37" s="5">
        <v>269.42700000000002</v>
      </c>
      <c r="BK37" s="5">
        <v>270.00400000000002</v>
      </c>
      <c r="BL37" s="5">
        <v>275.29899999999998</v>
      </c>
      <c r="BM37" s="5">
        <v>275.08999999999997</v>
      </c>
      <c r="BN37" s="5">
        <v>280.02600000000001</v>
      </c>
      <c r="BO37" s="5">
        <v>285.74099999999999</v>
      </c>
      <c r="BP37" s="5">
        <v>289.57</v>
      </c>
      <c r="BQ37" s="5">
        <v>290.85399999999998</v>
      </c>
      <c r="BR37" s="5">
        <v>292.99200000000002</v>
      </c>
      <c r="BS37" s="5">
        <v>295.142</v>
      </c>
      <c r="BT37" s="5">
        <v>298.39100000000002</v>
      </c>
      <c r="BU37" s="5">
        <v>302.73099999999999</v>
      </c>
      <c r="BV37" s="5">
        <v>303.85700000000003</v>
      </c>
      <c r="BW37" s="5">
        <v>309.24200000000002</v>
      </c>
      <c r="BX37" s="5">
        <v>315.06200000000001</v>
      </c>
      <c r="BY37" s="5">
        <v>317.697</v>
      </c>
      <c r="BZ37" s="5">
        <v>319.49400000000003</v>
      </c>
    </row>
    <row r="38" spans="1:78" x14ac:dyDescent="0.25">
      <c r="A38" s="3" t="s">
        <v>144</v>
      </c>
      <c r="B38" s="3" t="s">
        <v>145</v>
      </c>
      <c r="C38" s="5">
        <v>25.603999999999999</v>
      </c>
      <c r="D38" s="5">
        <v>26.777999999999999</v>
      </c>
      <c r="E38" s="5">
        <v>28.824999999999999</v>
      </c>
      <c r="F38" s="5">
        <v>30.222999999999999</v>
      </c>
      <c r="G38" s="5">
        <v>30.036999999999999</v>
      </c>
      <c r="H38" s="5">
        <v>31.968</v>
      </c>
      <c r="I38" s="5">
        <v>34.235999999999997</v>
      </c>
      <c r="J38" s="5">
        <v>36.695999999999998</v>
      </c>
      <c r="K38" s="5">
        <v>38.511000000000003</v>
      </c>
      <c r="L38" s="5">
        <v>39.441000000000003</v>
      </c>
      <c r="M38" s="5">
        <v>40.289000000000001</v>
      </c>
      <c r="N38" s="5">
        <v>44.451999999999998</v>
      </c>
      <c r="O38" s="5">
        <v>48.533999999999999</v>
      </c>
      <c r="P38" s="5">
        <v>51.585000000000001</v>
      </c>
      <c r="Q38" s="5">
        <v>55.359000000000002</v>
      </c>
      <c r="R38" s="5">
        <v>60.418999999999997</v>
      </c>
      <c r="S38" s="5">
        <v>63.526000000000003</v>
      </c>
      <c r="T38" s="5">
        <v>67.037000000000006</v>
      </c>
      <c r="U38" s="5">
        <v>70.873999999999995</v>
      </c>
      <c r="V38" s="5">
        <v>79.519000000000005</v>
      </c>
      <c r="W38" s="5">
        <v>86.414000000000001</v>
      </c>
      <c r="X38" s="5">
        <v>90.076999999999998</v>
      </c>
      <c r="Y38" s="5">
        <v>97.986999999999995</v>
      </c>
      <c r="Z38" s="5">
        <v>104.532</v>
      </c>
      <c r="AA38" s="5">
        <v>110.93600000000001</v>
      </c>
      <c r="AB38" s="5">
        <v>121.199</v>
      </c>
      <c r="AC38" s="5">
        <v>120.13500000000001</v>
      </c>
      <c r="AD38" s="5">
        <v>123.67</v>
      </c>
      <c r="AE38" s="5">
        <v>128.68199999999999</v>
      </c>
      <c r="AF38" s="5">
        <v>129.303</v>
      </c>
      <c r="AG38" s="5">
        <v>130.13200000000001</v>
      </c>
      <c r="AH38" s="5">
        <v>134.58500000000001</v>
      </c>
      <c r="AI38" s="5">
        <v>136.13200000000001</v>
      </c>
      <c r="AJ38" s="5">
        <v>135.29499999999999</v>
      </c>
      <c r="AK38" s="5">
        <v>134.47399999999999</v>
      </c>
      <c r="AL38" s="5">
        <v>137.43199999999999</v>
      </c>
      <c r="AM38" s="5">
        <v>140.04599999999999</v>
      </c>
      <c r="AN38" s="5">
        <v>146.48400000000001</v>
      </c>
      <c r="AO38" s="5">
        <v>149.041</v>
      </c>
      <c r="AP38" s="5">
        <v>158.518</v>
      </c>
      <c r="AQ38" s="5">
        <v>169.15100000000001</v>
      </c>
      <c r="AR38" s="5">
        <v>174.00899999999999</v>
      </c>
      <c r="AS38" s="5">
        <v>173.90799999999999</v>
      </c>
      <c r="AT38" s="5">
        <v>175.97499999999999</v>
      </c>
      <c r="AU38" s="5">
        <v>172.655</v>
      </c>
      <c r="AV38" s="5">
        <v>176.40299999999999</v>
      </c>
      <c r="AW38" s="5">
        <v>184.74799999999999</v>
      </c>
      <c r="AX38" s="5">
        <v>189.07900000000001</v>
      </c>
      <c r="AY38" s="5">
        <v>191.89699999999999</v>
      </c>
      <c r="AZ38" s="5">
        <v>201.928</v>
      </c>
      <c r="BA38" s="5">
        <v>213.05</v>
      </c>
      <c r="BB38" s="5">
        <v>224.17699999999999</v>
      </c>
      <c r="BC38" s="5">
        <v>223.54599999999999</v>
      </c>
      <c r="BD38" s="5">
        <v>225.488</v>
      </c>
      <c r="BE38" s="5">
        <v>227.83799999999999</v>
      </c>
      <c r="BF38" s="5">
        <v>232.637</v>
      </c>
      <c r="BG38" s="5">
        <v>241.12299999999999</v>
      </c>
      <c r="BH38" s="5">
        <v>251.50299999999999</v>
      </c>
      <c r="BI38" s="5">
        <v>260.67500000000001</v>
      </c>
      <c r="BJ38" s="5">
        <v>265.09300000000002</v>
      </c>
      <c r="BK38" s="5">
        <v>245.60499999999999</v>
      </c>
      <c r="BL38" s="5">
        <v>255.34700000000001</v>
      </c>
      <c r="BM38" s="5">
        <v>265.67</v>
      </c>
      <c r="BN38" s="5">
        <v>264.62299999999999</v>
      </c>
      <c r="BO38" s="5">
        <v>266.64100000000002</v>
      </c>
      <c r="BP38" s="5">
        <v>270.33499999999998</v>
      </c>
      <c r="BQ38" s="5">
        <v>275.51600000000002</v>
      </c>
      <c r="BR38" s="5">
        <v>282.233</v>
      </c>
      <c r="BS38" s="5">
        <v>294.98</v>
      </c>
      <c r="BT38" s="5">
        <v>304.50299999999999</v>
      </c>
      <c r="BU38" s="5">
        <v>314.07600000000002</v>
      </c>
      <c r="BV38" s="5">
        <v>293.33300000000003</v>
      </c>
      <c r="BW38" s="5">
        <v>318.053</v>
      </c>
      <c r="BX38" s="5">
        <v>330.21300000000002</v>
      </c>
      <c r="BY38" s="5">
        <v>337.40699999999998</v>
      </c>
      <c r="BZ38" s="5">
        <v>346.71300000000002</v>
      </c>
    </row>
    <row r="39" spans="1:78" x14ac:dyDescent="0.25">
      <c r="A39" s="3" t="s">
        <v>146</v>
      </c>
      <c r="B39" s="3" t="s">
        <v>147</v>
      </c>
      <c r="M39" s="5">
        <v>9.4079999999999995</v>
      </c>
      <c r="N39" s="5">
        <v>10.55</v>
      </c>
      <c r="O39" s="5">
        <v>11.808999999999999</v>
      </c>
      <c r="P39" s="5">
        <v>12.59</v>
      </c>
      <c r="Q39" s="5">
        <v>13.712</v>
      </c>
      <c r="R39" s="5">
        <v>15.212</v>
      </c>
      <c r="S39" s="5">
        <v>16.061</v>
      </c>
      <c r="T39" s="5">
        <v>16.870999999999999</v>
      </c>
      <c r="U39" s="5">
        <v>17.798999999999999</v>
      </c>
      <c r="V39" s="5">
        <v>19.773</v>
      </c>
      <c r="W39" s="5">
        <v>21.866</v>
      </c>
      <c r="X39" s="5">
        <v>22.661999999999999</v>
      </c>
      <c r="Y39" s="5">
        <v>25.757000000000001</v>
      </c>
      <c r="Z39" s="5">
        <v>27.975999999999999</v>
      </c>
      <c r="AA39" s="5">
        <v>30.120999999999999</v>
      </c>
      <c r="AB39" s="5">
        <v>34.438000000000002</v>
      </c>
      <c r="AC39" s="5">
        <v>33.667000000000002</v>
      </c>
      <c r="AD39" s="5">
        <v>35.331000000000003</v>
      </c>
      <c r="AE39" s="5">
        <v>36.953000000000003</v>
      </c>
      <c r="AF39" s="5">
        <v>36.883000000000003</v>
      </c>
      <c r="AG39" s="5">
        <v>36.462000000000003</v>
      </c>
      <c r="AH39" s="5">
        <v>38.978999999999999</v>
      </c>
      <c r="AI39" s="5">
        <v>39.5</v>
      </c>
      <c r="AJ39" s="5">
        <v>39.136000000000003</v>
      </c>
      <c r="AK39" s="5">
        <v>37.542000000000002</v>
      </c>
      <c r="AL39" s="5">
        <v>38.188000000000002</v>
      </c>
      <c r="AM39" s="5">
        <v>39.816000000000003</v>
      </c>
      <c r="AN39" s="5">
        <v>42.822000000000003</v>
      </c>
      <c r="AO39" s="5">
        <v>44.347000000000001</v>
      </c>
      <c r="AP39" s="5">
        <v>46.854999999999997</v>
      </c>
      <c r="AQ39" s="5">
        <v>51.622999999999998</v>
      </c>
      <c r="AR39" s="5">
        <v>52.878999999999998</v>
      </c>
      <c r="AS39" s="5">
        <v>52.795000000000002</v>
      </c>
      <c r="AT39" s="5">
        <v>54.37</v>
      </c>
      <c r="AU39" s="5">
        <v>53.164999999999999</v>
      </c>
      <c r="AV39" s="5">
        <v>54.908000000000001</v>
      </c>
      <c r="AW39" s="5">
        <v>57.484000000000002</v>
      </c>
      <c r="AX39" s="5">
        <v>59.424999999999997</v>
      </c>
      <c r="AY39" s="5">
        <v>61.715000000000003</v>
      </c>
      <c r="AZ39" s="5">
        <v>66.275000000000006</v>
      </c>
      <c r="BA39" s="5">
        <v>70.655000000000001</v>
      </c>
      <c r="BB39" s="5">
        <v>72.272999999999996</v>
      </c>
      <c r="BC39" s="5">
        <v>71.853999999999999</v>
      </c>
      <c r="BD39" s="5">
        <v>75.040999999999997</v>
      </c>
      <c r="BE39" s="5">
        <v>78.584000000000003</v>
      </c>
      <c r="BF39" s="5">
        <v>81.501999999999995</v>
      </c>
      <c r="BG39" s="5">
        <v>84.992000000000004</v>
      </c>
      <c r="BH39" s="5">
        <v>90.968000000000004</v>
      </c>
      <c r="BI39" s="5">
        <v>94.207999999999998</v>
      </c>
      <c r="BJ39" s="5">
        <v>96.159000000000006</v>
      </c>
      <c r="BK39" s="5">
        <v>91.125</v>
      </c>
      <c r="BL39" s="5">
        <v>96.524000000000001</v>
      </c>
      <c r="BM39" s="5">
        <v>100.535</v>
      </c>
      <c r="BN39" s="5">
        <v>102.798</v>
      </c>
      <c r="BO39" s="5">
        <v>104.599</v>
      </c>
      <c r="BP39" s="5">
        <v>106.621</v>
      </c>
      <c r="BQ39" s="5">
        <v>108.935</v>
      </c>
      <c r="BR39" s="5">
        <v>111.49</v>
      </c>
      <c r="BS39" s="5">
        <v>116.84</v>
      </c>
      <c r="BT39" s="5">
        <v>120.761</v>
      </c>
      <c r="BU39" s="5">
        <v>125.447</v>
      </c>
      <c r="BV39" s="5">
        <v>117.741</v>
      </c>
      <c r="BW39" s="5">
        <v>129.67099999999999</v>
      </c>
      <c r="BX39" s="5">
        <v>134.39400000000001</v>
      </c>
      <c r="BY39" s="5">
        <v>136.53700000000001</v>
      </c>
      <c r="BZ39" s="5">
        <v>140.76300000000001</v>
      </c>
    </row>
    <row r="40" spans="1:78" x14ac:dyDescent="0.25">
      <c r="A40" s="3" t="s">
        <v>148</v>
      </c>
      <c r="B40" s="3" t="s">
        <v>149</v>
      </c>
      <c r="M40" s="5">
        <v>9.6839999999999993</v>
      </c>
      <c r="N40" s="5">
        <v>10.541</v>
      </c>
      <c r="O40" s="5">
        <v>11.242000000000001</v>
      </c>
      <c r="P40" s="5">
        <v>11.968</v>
      </c>
      <c r="Q40" s="5">
        <v>12.635999999999999</v>
      </c>
      <c r="R40" s="5">
        <v>13.831</v>
      </c>
      <c r="S40" s="5">
        <v>14.824</v>
      </c>
      <c r="T40" s="5">
        <v>15.798</v>
      </c>
      <c r="U40" s="5">
        <v>16.893999999999998</v>
      </c>
      <c r="V40" s="5">
        <v>17.902999999999999</v>
      </c>
      <c r="W40" s="5">
        <v>18.510999999999999</v>
      </c>
      <c r="X40" s="5">
        <v>19.116</v>
      </c>
      <c r="Y40" s="5">
        <v>19.940999999999999</v>
      </c>
      <c r="Z40" s="5">
        <v>20.439</v>
      </c>
      <c r="AA40" s="5">
        <v>20.670999999999999</v>
      </c>
      <c r="AB40" s="5">
        <v>21.26</v>
      </c>
      <c r="AC40" s="5">
        <v>21.329000000000001</v>
      </c>
      <c r="AD40" s="5">
        <v>21.486000000000001</v>
      </c>
      <c r="AE40" s="5">
        <v>21.780999999999999</v>
      </c>
      <c r="AF40" s="5">
        <v>22.331</v>
      </c>
      <c r="AG40" s="5">
        <v>22.542999999999999</v>
      </c>
      <c r="AH40" s="5">
        <v>22.931000000000001</v>
      </c>
      <c r="AI40" s="5">
        <v>23.753</v>
      </c>
      <c r="AJ40" s="5">
        <v>23.358000000000001</v>
      </c>
      <c r="AK40" s="5">
        <v>24.312999999999999</v>
      </c>
      <c r="AL40" s="5">
        <v>25.465</v>
      </c>
      <c r="AM40" s="5">
        <v>26.062000000000001</v>
      </c>
      <c r="AN40" s="5">
        <v>26.719000000000001</v>
      </c>
      <c r="AO40" s="5">
        <v>27.175999999999998</v>
      </c>
      <c r="AP40" s="5">
        <v>28.242999999999999</v>
      </c>
      <c r="AQ40" s="5">
        <v>29.651</v>
      </c>
      <c r="AR40" s="5">
        <v>31.425999999999998</v>
      </c>
      <c r="AS40" s="5">
        <v>32.116</v>
      </c>
      <c r="AT40" s="5">
        <v>32.167000000000002</v>
      </c>
      <c r="AU40" s="5">
        <v>32.607999999999997</v>
      </c>
      <c r="AV40" s="5">
        <v>32.83</v>
      </c>
      <c r="AW40" s="5">
        <v>34.121000000000002</v>
      </c>
      <c r="AX40" s="5">
        <v>34.957999999999998</v>
      </c>
      <c r="AY40" s="5">
        <v>34.32</v>
      </c>
      <c r="AZ40" s="5">
        <v>34.317</v>
      </c>
      <c r="BA40" s="5">
        <v>34.444000000000003</v>
      </c>
      <c r="BB40" s="5">
        <v>33.542999999999999</v>
      </c>
      <c r="BC40" s="5">
        <v>32.942999999999998</v>
      </c>
      <c r="BD40" s="5">
        <v>33.777000000000001</v>
      </c>
      <c r="BE40" s="5">
        <v>33.588000000000001</v>
      </c>
      <c r="BF40" s="5">
        <v>34.006999999999998</v>
      </c>
      <c r="BG40" s="5">
        <v>34.161999999999999</v>
      </c>
      <c r="BH40" s="5">
        <v>34.887</v>
      </c>
      <c r="BI40" s="5">
        <v>35.784999999999997</v>
      </c>
      <c r="BJ40" s="5">
        <v>37.136000000000003</v>
      </c>
      <c r="BK40" s="5">
        <v>37.387999999999998</v>
      </c>
      <c r="BL40" s="5">
        <v>38.143999999999998</v>
      </c>
      <c r="BM40" s="5">
        <v>39.890999999999998</v>
      </c>
      <c r="BN40" s="5">
        <v>39.85</v>
      </c>
      <c r="BO40" s="5">
        <v>41.317999999999998</v>
      </c>
      <c r="BP40" s="5">
        <v>41.988</v>
      </c>
      <c r="BQ40" s="5">
        <v>42.091999999999999</v>
      </c>
      <c r="BR40" s="5">
        <v>42.32</v>
      </c>
      <c r="BS40" s="5">
        <v>43.036000000000001</v>
      </c>
      <c r="BT40" s="5">
        <v>43.926000000000002</v>
      </c>
      <c r="BU40" s="5">
        <v>44.768999999999998</v>
      </c>
      <c r="BV40" s="5">
        <v>44.939</v>
      </c>
      <c r="BW40" s="5">
        <v>45.1</v>
      </c>
      <c r="BX40" s="5">
        <v>44.606999999999999</v>
      </c>
      <c r="BY40" s="5">
        <v>44.844999999999999</v>
      </c>
      <c r="BZ40" s="5">
        <v>45.45</v>
      </c>
    </row>
    <row r="41" spans="1:78" x14ac:dyDescent="0.25">
      <c r="A41" s="3" t="s">
        <v>150</v>
      </c>
      <c r="B41" s="3" t="s">
        <v>151</v>
      </c>
      <c r="M41" s="5">
        <v>2.0249999999999999</v>
      </c>
      <c r="N41" s="5">
        <v>2.2200000000000002</v>
      </c>
      <c r="O41" s="5">
        <v>2.395</v>
      </c>
      <c r="P41" s="5">
        <v>2.5030000000000001</v>
      </c>
      <c r="Q41" s="5">
        <v>2.661</v>
      </c>
      <c r="R41" s="5">
        <v>2.867</v>
      </c>
      <c r="S41" s="5">
        <v>2.964</v>
      </c>
      <c r="T41" s="5">
        <v>3.081</v>
      </c>
      <c r="U41" s="5">
        <v>3.1989999999999998</v>
      </c>
      <c r="V41" s="5">
        <v>3.6080000000000001</v>
      </c>
      <c r="W41" s="5">
        <v>3.93</v>
      </c>
      <c r="X41" s="5">
        <v>4.0670000000000002</v>
      </c>
      <c r="Y41" s="5">
        <v>4.4189999999999996</v>
      </c>
      <c r="Z41" s="5">
        <v>4.7080000000000002</v>
      </c>
      <c r="AA41" s="5">
        <v>4.992</v>
      </c>
      <c r="AB41" s="5">
        <v>5.4589999999999996</v>
      </c>
      <c r="AC41" s="5">
        <v>5.3609999999999998</v>
      </c>
      <c r="AD41" s="5">
        <v>5.4889999999999999</v>
      </c>
      <c r="AE41" s="5">
        <v>5.6840000000000002</v>
      </c>
      <c r="AF41" s="5">
        <v>5.6379999999999999</v>
      </c>
      <c r="AG41" s="5">
        <v>5.6180000000000003</v>
      </c>
      <c r="AH41" s="5">
        <v>5.7750000000000004</v>
      </c>
      <c r="AI41" s="5">
        <v>5.7629999999999999</v>
      </c>
      <c r="AJ41" s="5">
        <v>5.7160000000000002</v>
      </c>
      <c r="AK41" s="5">
        <v>5.6079999999999997</v>
      </c>
      <c r="AL41" s="5">
        <v>5.6619999999999999</v>
      </c>
      <c r="AM41" s="5">
        <v>5.7539999999999996</v>
      </c>
      <c r="AN41" s="5">
        <v>6.0590000000000002</v>
      </c>
      <c r="AO41" s="5">
        <v>6.1669999999999998</v>
      </c>
      <c r="AP41" s="5">
        <v>6.6669999999999998</v>
      </c>
      <c r="AQ41" s="5">
        <v>7.1619999999999999</v>
      </c>
      <c r="AR41" s="5">
        <v>7.35</v>
      </c>
      <c r="AS41" s="5">
        <v>7.3310000000000004</v>
      </c>
      <c r="AT41" s="5">
        <v>7.4829999999999997</v>
      </c>
      <c r="AU41" s="5">
        <v>7.2869999999999999</v>
      </c>
      <c r="AV41" s="5">
        <v>7.484</v>
      </c>
      <c r="AW41" s="5">
        <v>7.9020000000000001</v>
      </c>
      <c r="AX41" s="5">
        <v>8.1180000000000003</v>
      </c>
      <c r="AY41" s="5">
        <v>8.343</v>
      </c>
      <c r="AZ41" s="5">
        <v>8.9459999999999997</v>
      </c>
      <c r="BA41" s="5">
        <v>9.59</v>
      </c>
      <c r="BB41" s="5">
        <v>10.339</v>
      </c>
      <c r="BC41" s="5">
        <v>10.334</v>
      </c>
      <c r="BD41" s="5">
        <v>10.888</v>
      </c>
      <c r="BE41" s="5">
        <v>10.348000000000001</v>
      </c>
      <c r="BF41" s="5">
        <v>10.911</v>
      </c>
      <c r="BG41" s="5">
        <v>11.635</v>
      </c>
      <c r="BH41" s="5">
        <v>11.821</v>
      </c>
      <c r="BI41" s="5">
        <v>12.19</v>
      </c>
      <c r="BJ41" s="5">
        <v>12.359</v>
      </c>
      <c r="BK41" s="5">
        <v>12.143000000000001</v>
      </c>
      <c r="BL41" s="5">
        <v>12.653</v>
      </c>
      <c r="BM41" s="5">
        <v>13.54</v>
      </c>
      <c r="BN41" s="5">
        <v>14.108000000000001</v>
      </c>
      <c r="BO41" s="5">
        <v>13.926</v>
      </c>
      <c r="BP41" s="5">
        <v>14.173</v>
      </c>
      <c r="BQ41" s="5">
        <v>14.589</v>
      </c>
      <c r="BR41" s="5">
        <v>14.589</v>
      </c>
      <c r="BS41" s="5">
        <v>15.079000000000001</v>
      </c>
      <c r="BT41" s="5">
        <v>15.374000000000001</v>
      </c>
      <c r="BU41" s="5">
        <v>16.015999999999998</v>
      </c>
      <c r="BV41" s="5">
        <v>14.64</v>
      </c>
      <c r="BW41" s="5">
        <v>16.454000000000001</v>
      </c>
      <c r="BX41" s="5">
        <v>17.544</v>
      </c>
      <c r="BY41" s="5">
        <v>18.166</v>
      </c>
      <c r="BZ41" s="5">
        <v>18.428999999999998</v>
      </c>
    </row>
    <row r="42" spans="1:78" x14ac:dyDescent="0.25">
      <c r="A42" s="3" t="s">
        <v>152</v>
      </c>
      <c r="B42" s="3" t="s">
        <v>153</v>
      </c>
      <c r="M42" s="5">
        <v>19.274000000000001</v>
      </c>
      <c r="N42" s="5">
        <v>21.274999999999999</v>
      </c>
      <c r="O42" s="5">
        <v>23.262</v>
      </c>
      <c r="P42" s="5">
        <v>24.725999999999999</v>
      </c>
      <c r="Q42" s="5">
        <v>26.585999999999999</v>
      </c>
      <c r="R42" s="5">
        <v>28.853000000000002</v>
      </c>
      <c r="S42" s="5">
        <v>30.117999999999999</v>
      </c>
      <c r="T42" s="5">
        <v>31.763999999999999</v>
      </c>
      <c r="U42" s="5">
        <v>33.523000000000003</v>
      </c>
      <c r="V42" s="5">
        <v>38.546999999999997</v>
      </c>
      <c r="W42" s="5">
        <v>42.372999999999998</v>
      </c>
      <c r="X42" s="5">
        <v>44.445999999999998</v>
      </c>
      <c r="Y42" s="5">
        <v>48.26</v>
      </c>
      <c r="Z42" s="5">
        <v>51.850999999999999</v>
      </c>
      <c r="AA42" s="5">
        <v>55.622999999999998</v>
      </c>
      <c r="AB42" s="5">
        <v>60.825000000000003</v>
      </c>
      <c r="AC42" s="5">
        <v>60.457999999999998</v>
      </c>
      <c r="AD42" s="5">
        <v>62.23</v>
      </c>
      <c r="AE42" s="5">
        <v>65.194000000000003</v>
      </c>
      <c r="AF42" s="5">
        <v>65.367999999999995</v>
      </c>
      <c r="AG42" s="5">
        <v>66.277000000000001</v>
      </c>
      <c r="AH42" s="5">
        <v>67.989999999999995</v>
      </c>
      <c r="AI42" s="5">
        <v>68.224999999999994</v>
      </c>
      <c r="AJ42" s="5">
        <v>68.206000000000003</v>
      </c>
      <c r="AK42" s="5">
        <v>67.793999999999997</v>
      </c>
      <c r="AL42" s="5">
        <v>68.759</v>
      </c>
      <c r="AM42" s="5">
        <v>69.028999999999996</v>
      </c>
      <c r="AN42" s="5">
        <v>71.731999999999999</v>
      </c>
      <c r="AO42" s="5">
        <v>72.188000000000002</v>
      </c>
      <c r="AP42" s="5">
        <v>77.861999999999995</v>
      </c>
      <c r="AQ42" s="5">
        <v>81.975999999999999</v>
      </c>
      <c r="AR42" s="5">
        <v>83.343000000000004</v>
      </c>
      <c r="AS42" s="5">
        <v>82.495999999999995</v>
      </c>
      <c r="AT42" s="5">
        <v>82.816000000000003</v>
      </c>
      <c r="AU42" s="5">
        <v>80.201999999999998</v>
      </c>
      <c r="AV42" s="5">
        <v>81.902000000000001</v>
      </c>
      <c r="AW42" s="5">
        <v>86.02</v>
      </c>
      <c r="AX42" s="5">
        <v>87.358999999999995</v>
      </c>
      <c r="AY42" s="5">
        <v>88.516999999999996</v>
      </c>
      <c r="AZ42" s="5">
        <v>93.706000000000003</v>
      </c>
      <c r="BA42" s="5">
        <v>99.977999999999994</v>
      </c>
      <c r="BB42" s="5">
        <v>110.048</v>
      </c>
      <c r="BC42" s="5">
        <v>110.524</v>
      </c>
      <c r="BD42" s="5">
        <v>107.34099999999999</v>
      </c>
      <c r="BE42" s="5">
        <v>107.01300000000001</v>
      </c>
      <c r="BF42" s="5">
        <v>107.71299999999999</v>
      </c>
      <c r="BG42" s="5">
        <v>111.857</v>
      </c>
      <c r="BH42" s="5">
        <v>115.35299999999999</v>
      </c>
      <c r="BI42" s="5">
        <v>120.164</v>
      </c>
      <c r="BJ42" s="5">
        <v>121.006</v>
      </c>
      <c r="BK42" s="5">
        <v>105.557</v>
      </c>
      <c r="BL42" s="5">
        <v>108.494</v>
      </c>
      <c r="BM42" s="5">
        <v>112.086</v>
      </c>
      <c r="BN42" s="5">
        <v>107.88500000000001</v>
      </c>
      <c r="BO42" s="5">
        <v>106.767</v>
      </c>
      <c r="BP42" s="5">
        <v>107.5</v>
      </c>
      <c r="BQ42" s="5">
        <v>109.84099999999999</v>
      </c>
      <c r="BR42" s="5">
        <v>113.79300000000001</v>
      </c>
      <c r="BS42" s="5">
        <v>119.991</v>
      </c>
      <c r="BT42" s="5">
        <v>124.422</v>
      </c>
      <c r="BU42" s="5">
        <v>127.812</v>
      </c>
      <c r="BV42" s="5">
        <v>116.01300000000001</v>
      </c>
      <c r="BW42" s="5">
        <v>126.828</v>
      </c>
      <c r="BX42" s="5">
        <v>133.66300000000001</v>
      </c>
      <c r="BY42" s="5">
        <v>137.84</v>
      </c>
      <c r="BZ42" s="5">
        <v>142.023</v>
      </c>
    </row>
    <row r="43" spans="1:78" x14ac:dyDescent="0.25">
      <c r="A43" s="3" t="s">
        <v>154</v>
      </c>
      <c r="B43" s="3" t="s">
        <v>155</v>
      </c>
      <c r="C43" s="5">
        <v>13.79</v>
      </c>
      <c r="D43" s="5">
        <v>14.425000000000001</v>
      </c>
      <c r="E43" s="5">
        <v>15.682</v>
      </c>
      <c r="F43" s="5">
        <v>16.411999999999999</v>
      </c>
      <c r="G43" s="5">
        <v>16.552</v>
      </c>
      <c r="H43" s="5">
        <v>17.27</v>
      </c>
      <c r="I43" s="5">
        <v>17.895</v>
      </c>
      <c r="J43" s="5">
        <v>19.106999999999999</v>
      </c>
      <c r="K43" s="5">
        <v>19.792999999999999</v>
      </c>
      <c r="L43" s="5">
        <v>19.936</v>
      </c>
      <c r="M43" s="5">
        <v>21.126999999999999</v>
      </c>
      <c r="N43" s="5">
        <v>21.917000000000002</v>
      </c>
      <c r="O43" s="5">
        <v>22.559000000000001</v>
      </c>
      <c r="P43" s="5">
        <v>23.466000000000001</v>
      </c>
      <c r="Q43" s="5">
        <v>24.170999999999999</v>
      </c>
      <c r="R43" s="5">
        <v>24.96</v>
      </c>
      <c r="S43" s="5">
        <v>25.492000000000001</v>
      </c>
      <c r="T43" s="5">
        <v>26.327999999999999</v>
      </c>
      <c r="U43" s="5">
        <v>27.532</v>
      </c>
      <c r="V43" s="5">
        <v>28.18</v>
      </c>
      <c r="W43" s="5">
        <v>28.785</v>
      </c>
      <c r="X43" s="5">
        <v>30.251000000000001</v>
      </c>
      <c r="Y43" s="5">
        <v>30.992000000000001</v>
      </c>
      <c r="Z43" s="5">
        <v>31.122</v>
      </c>
      <c r="AA43" s="5">
        <v>31.425000000000001</v>
      </c>
      <c r="AB43" s="5">
        <v>32.563000000000002</v>
      </c>
      <c r="AC43" s="5">
        <v>32.859000000000002</v>
      </c>
      <c r="AD43" s="5">
        <v>33.003999999999998</v>
      </c>
      <c r="AE43" s="5">
        <v>34.043999999999997</v>
      </c>
      <c r="AF43" s="5">
        <v>34.924999999999997</v>
      </c>
      <c r="AG43" s="5">
        <v>34.534999999999997</v>
      </c>
      <c r="AH43" s="5">
        <v>34.631</v>
      </c>
      <c r="AI43" s="5">
        <v>34.088000000000001</v>
      </c>
      <c r="AJ43" s="5">
        <v>35.206000000000003</v>
      </c>
      <c r="AK43" s="5">
        <v>35.25</v>
      </c>
      <c r="AL43" s="5">
        <v>35.314999999999998</v>
      </c>
      <c r="AM43" s="5">
        <v>35.890999999999998</v>
      </c>
      <c r="AN43" s="5">
        <v>36.192999999999998</v>
      </c>
      <c r="AO43" s="5">
        <v>36.808</v>
      </c>
      <c r="AP43" s="5">
        <v>37.920999999999999</v>
      </c>
      <c r="AQ43" s="5">
        <v>39.567999999999998</v>
      </c>
      <c r="AR43" s="5">
        <v>41.039000000000001</v>
      </c>
      <c r="AS43" s="5">
        <v>42.866999999999997</v>
      </c>
      <c r="AT43" s="5">
        <v>44.18</v>
      </c>
      <c r="AU43" s="5">
        <v>46.616</v>
      </c>
      <c r="AV43" s="5">
        <v>47.584000000000003</v>
      </c>
      <c r="AW43" s="5">
        <v>48.530999999999999</v>
      </c>
      <c r="AX43" s="5">
        <v>50.908999999999999</v>
      </c>
      <c r="AY43" s="5">
        <v>53.186999999999998</v>
      </c>
      <c r="AZ43" s="5">
        <v>55.563000000000002</v>
      </c>
      <c r="BA43" s="5">
        <v>57.518999999999998</v>
      </c>
      <c r="BB43" s="5">
        <v>59.475000000000001</v>
      </c>
      <c r="BC43" s="5">
        <v>60.957999999999998</v>
      </c>
      <c r="BD43" s="5">
        <v>62.136000000000003</v>
      </c>
      <c r="BE43" s="5">
        <v>64.215999999999994</v>
      </c>
      <c r="BF43" s="5">
        <v>65.578000000000003</v>
      </c>
      <c r="BG43" s="5">
        <v>66.391000000000005</v>
      </c>
      <c r="BH43" s="5">
        <v>68.602000000000004</v>
      </c>
      <c r="BI43" s="5">
        <v>70.533000000000001</v>
      </c>
      <c r="BJ43" s="5">
        <v>72.896000000000001</v>
      </c>
      <c r="BK43" s="5">
        <v>73.037999999999997</v>
      </c>
      <c r="BL43" s="5">
        <v>75.239000000000004</v>
      </c>
      <c r="BM43" s="5">
        <v>75.03</v>
      </c>
      <c r="BN43" s="5">
        <v>74.881</v>
      </c>
      <c r="BO43" s="5">
        <v>74.266999999999996</v>
      </c>
      <c r="BP43" s="5">
        <v>74.597999999999999</v>
      </c>
      <c r="BQ43" s="5">
        <v>73.850999999999999</v>
      </c>
      <c r="BR43" s="5">
        <v>74.284999999999997</v>
      </c>
      <c r="BS43" s="5">
        <v>75.683999999999997</v>
      </c>
      <c r="BT43" s="5">
        <v>76.650000000000006</v>
      </c>
      <c r="BU43" s="5">
        <v>78.403000000000006</v>
      </c>
      <c r="BV43" s="5">
        <v>57.313000000000002</v>
      </c>
      <c r="BW43" s="5">
        <v>65.153999999999996</v>
      </c>
      <c r="BX43" s="5">
        <v>83.56</v>
      </c>
      <c r="BY43" s="5">
        <v>87.221999999999994</v>
      </c>
      <c r="BZ43" s="5">
        <v>90.465999999999994</v>
      </c>
    </row>
    <row r="44" spans="1:78" x14ac:dyDescent="0.25">
      <c r="A44" s="3" t="s">
        <v>156</v>
      </c>
      <c r="B44" s="3" t="s">
        <v>157</v>
      </c>
      <c r="M44" s="5">
        <v>6.3639999999999999</v>
      </c>
      <c r="N44" s="5">
        <v>6.6459999999999999</v>
      </c>
      <c r="O44" s="5">
        <v>6.9580000000000002</v>
      </c>
      <c r="P44" s="5">
        <v>7.3380000000000001</v>
      </c>
      <c r="Q44" s="5">
        <v>7.6539999999999999</v>
      </c>
      <c r="R44" s="5">
        <v>8.0830000000000002</v>
      </c>
      <c r="S44" s="5">
        <v>8.3610000000000007</v>
      </c>
      <c r="T44" s="5">
        <v>8.7569999999999997</v>
      </c>
      <c r="U44" s="5">
        <v>9.3719999999999999</v>
      </c>
      <c r="V44" s="5">
        <v>9.6890000000000001</v>
      </c>
      <c r="W44" s="5">
        <v>10.105</v>
      </c>
      <c r="X44" s="5">
        <v>11.03</v>
      </c>
      <c r="Y44" s="5">
        <v>11.609</v>
      </c>
      <c r="Z44" s="5">
        <v>11.749000000000001</v>
      </c>
      <c r="AA44" s="5">
        <v>12.089</v>
      </c>
      <c r="AB44" s="5">
        <v>12.603</v>
      </c>
      <c r="AC44" s="5">
        <v>13.262</v>
      </c>
      <c r="AD44" s="5">
        <v>13.506</v>
      </c>
      <c r="AE44" s="5">
        <v>14.271000000000001</v>
      </c>
      <c r="AF44" s="5">
        <v>15.135</v>
      </c>
      <c r="AG44" s="5">
        <v>15.118</v>
      </c>
      <c r="AH44" s="5">
        <v>15.534000000000001</v>
      </c>
      <c r="AI44" s="5">
        <v>15.454000000000001</v>
      </c>
      <c r="AJ44" s="5">
        <v>16.317</v>
      </c>
      <c r="AK44" s="5">
        <v>16.359000000000002</v>
      </c>
      <c r="AL44" s="5">
        <v>16.803999999999998</v>
      </c>
      <c r="AM44" s="5">
        <v>17.309000000000001</v>
      </c>
      <c r="AN44" s="5">
        <v>17.451000000000001</v>
      </c>
      <c r="AO44" s="5">
        <v>17.957000000000001</v>
      </c>
      <c r="AP44" s="5">
        <v>18.297999999999998</v>
      </c>
      <c r="AQ44" s="5">
        <v>19.123999999999999</v>
      </c>
      <c r="AR44" s="5">
        <v>19.832000000000001</v>
      </c>
      <c r="AS44" s="5">
        <v>19.968</v>
      </c>
      <c r="AT44" s="5">
        <v>20.832000000000001</v>
      </c>
      <c r="AU44" s="5">
        <v>20.812999999999999</v>
      </c>
      <c r="AV44" s="5">
        <v>21.765999999999998</v>
      </c>
      <c r="AW44" s="5">
        <v>21.497</v>
      </c>
      <c r="AX44" s="5">
        <v>22.567</v>
      </c>
      <c r="AY44" s="5">
        <v>23.242999999999999</v>
      </c>
      <c r="AZ44" s="5">
        <v>24.733000000000001</v>
      </c>
      <c r="BA44" s="5">
        <v>25.773</v>
      </c>
      <c r="BB44" s="5">
        <v>27.46</v>
      </c>
      <c r="BC44" s="5">
        <v>29.798999999999999</v>
      </c>
      <c r="BD44" s="5">
        <v>32.689</v>
      </c>
      <c r="BE44" s="5">
        <v>34.706000000000003</v>
      </c>
      <c r="BF44" s="5">
        <v>34.601999999999997</v>
      </c>
      <c r="BG44" s="5">
        <v>35.369999999999997</v>
      </c>
      <c r="BH44" s="5">
        <v>36.591000000000001</v>
      </c>
      <c r="BI44" s="5">
        <v>37.450000000000003</v>
      </c>
      <c r="BJ44" s="5">
        <v>38.695999999999998</v>
      </c>
      <c r="BK44" s="5">
        <v>39.168999999999997</v>
      </c>
      <c r="BL44" s="5">
        <v>40.268999999999998</v>
      </c>
      <c r="BM44" s="5">
        <v>40.341000000000001</v>
      </c>
      <c r="BN44" s="5">
        <v>40.091999999999999</v>
      </c>
      <c r="BO44" s="5">
        <v>40.758000000000003</v>
      </c>
      <c r="BP44" s="5">
        <v>41.284999999999997</v>
      </c>
      <c r="BQ44" s="5">
        <v>41.805</v>
      </c>
      <c r="BR44" s="5">
        <v>41.927</v>
      </c>
      <c r="BS44" s="5">
        <v>43.005000000000003</v>
      </c>
      <c r="BT44" s="5">
        <v>44.801000000000002</v>
      </c>
      <c r="BU44" s="5">
        <v>46.51</v>
      </c>
      <c r="BV44" s="5">
        <v>26.576000000000001</v>
      </c>
      <c r="BW44" s="5">
        <v>30.864000000000001</v>
      </c>
      <c r="BX44" s="5">
        <v>47.14</v>
      </c>
      <c r="BY44" s="5">
        <v>49.021999999999998</v>
      </c>
      <c r="BZ44" s="5">
        <v>52.055</v>
      </c>
    </row>
    <row r="45" spans="1:78" x14ac:dyDescent="0.25">
      <c r="A45" s="3" t="s">
        <v>158</v>
      </c>
      <c r="B45" s="3" t="s">
        <v>159</v>
      </c>
      <c r="M45" s="5">
        <v>9.7799999999999994</v>
      </c>
      <c r="N45" s="5">
        <v>10.227</v>
      </c>
      <c r="O45" s="5">
        <v>10.523</v>
      </c>
      <c r="P45" s="5">
        <v>10.996</v>
      </c>
      <c r="Q45" s="5">
        <v>11.352</v>
      </c>
      <c r="R45" s="5">
        <v>11.68</v>
      </c>
      <c r="S45" s="5">
        <v>11.917</v>
      </c>
      <c r="T45" s="5">
        <v>12.318</v>
      </c>
      <c r="U45" s="5">
        <v>12.852</v>
      </c>
      <c r="V45" s="5">
        <v>13.176</v>
      </c>
      <c r="W45" s="5">
        <v>13.398</v>
      </c>
      <c r="X45" s="5">
        <v>13.976000000000001</v>
      </c>
      <c r="Y45" s="5">
        <v>14.339</v>
      </c>
      <c r="Z45" s="5">
        <v>14.506</v>
      </c>
      <c r="AA45" s="5">
        <v>14.673</v>
      </c>
      <c r="AB45" s="5">
        <v>15.427</v>
      </c>
      <c r="AC45" s="5">
        <v>15.385999999999999</v>
      </c>
      <c r="AD45" s="5">
        <v>15.497</v>
      </c>
      <c r="AE45" s="5">
        <v>16.02</v>
      </c>
      <c r="AF45" s="5">
        <v>16.335000000000001</v>
      </c>
      <c r="AG45" s="5">
        <v>16.088000000000001</v>
      </c>
      <c r="AH45" s="5">
        <v>16.125</v>
      </c>
      <c r="AI45" s="5">
        <v>15.875999999999999</v>
      </c>
      <c r="AJ45" s="5">
        <v>16.189</v>
      </c>
      <c r="AK45" s="5">
        <v>16.353000000000002</v>
      </c>
      <c r="AL45" s="5">
        <v>16.21</v>
      </c>
      <c r="AM45" s="5">
        <v>16.457000000000001</v>
      </c>
      <c r="AN45" s="5">
        <v>16.809999999999999</v>
      </c>
      <c r="AO45" s="5">
        <v>16.998999999999999</v>
      </c>
      <c r="AP45" s="5">
        <v>17.527999999999999</v>
      </c>
      <c r="AQ45" s="5">
        <v>18.295999999999999</v>
      </c>
      <c r="AR45" s="5">
        <v>18.995999999999999</v>
      </c>
      <c r="AS45" s="5">
        <v>20.253</v>
      </c>
      <c r="AT45" s="5">
        <v>20.727</v>
      </c>
      <c r="AU45" s="5">
        <v>22.56</v>
      </c>
      <c r="AV45" s="5">
        <v>22.588999999999999</v>
      </c>
      <c r="AW45" s="5">
        <v>23.417000000000002</v>
      </c>
      <c r="AX45" s="5">
        <v>24.41</v>
      </c>
      <c r="AY45" s="5">
        <v>25.741</v>
      </c>
      <c r="AZ45" s="5">
        <v>26.71</v>
      </c>
      <c r="BA45" s="5">
        <v>27.446000000000002</v>
      </c>
      <c r="BB45" s="5">
        <v>27.89</v>
      </c>
      <c r="BC45" s="5">
        <v>27.57</v>
      </c>
      <c r="BD45" s="5">
        <v>26.452000000000002</v>
      </c>
      <c r="BE45" s="5">
        <v>26.625</v>
      </c>
      <c r="BF45" s="5">
        <v>27.771000000000001</v>
      </c>
      <c r="BG45" s="5">
        <v>28.274000000000001</v>
      </c>
      <c r="BH45" s="5">
        <v>29.449000000000002</v>
      </c>
      <c r="BI45" s="5">
        <v>30.541</v>
      </c>
      <c r="BJ45" s="5">
        <v>31.582000000000001</v>
      </c>
      <c r="BK45" s="5">
        <v>31.422999999999998</v>
      </c>
      <c r="BL45" s="5">
        <v>32.542000000000002</v>
      </c>
      <c r="BM45" s="5">
        <v>32.405000000000001</v>
      </c>
      <c r="BN45" s="5">
        <v>32.610999999999997</v>
      </c>
      <c r="BO45" s="5">
        <v>31.782</v>
      </c>
      <c r="BP45" s="5">
        <v>31.832999999999998</v>
      </c>
      <c r="BQ45" s="5">
        <v>31.096</v>
      </c>
      <c r="BR45" s="5">
        <v>31.331</v>
      </c>
      <c r="BS45" s="5">
        <v>31.949000000000002</v>
      </c>
      <c r="BT45" s="5">
        <v>31.63</v>
      </c>
      <c r="BU45" s="5">
        <v>31.986000000000001</v>
      </c>
      <c r="BV45" s="5">
        <v>28.117999999999999</v>
      </c>
      <c r="BW45" s="5">
        <v>31.363</v>
      </c>
      <c r="BX45" s="5">
        <v>34.457999999999998</v>
      </c>
      <c r="BY45" s="5">
        <v>36.286999999999999</v>
      </c>
      <c r="BZ45" s="5">
        <v>36.923999999999999</v>
      </c>
    </row>
    <row r="46" spans="1:78" x14ac:dyDescent="0.25">
      <c r="A46" s="3" t="s">
        <v>160</v>
      </c>
      <c r="B46" s="3" t="s">
        <v>161</v>
      </c>
      <c r="M46" s="5">
        <v>4.6879999999999997</v>
      </c>
      <c r="N46" s="5">
        <v>4.6420000000000003</v>
      </c>
      <c r="O46" s="5">
        <v>4.5919999999999996</v>
      </c>
      <c r="P46" s="5">
        <v>4.548</v>
      </c>
      <c r="Q46" s="5">
        <v>4.5039999999999996</v>
      </c>
      <c r="R46" s="5">
        <v>4.46</v>
      </c>
      <c r="S46" s="5">
        <v>4.4189999999999996</v>
      </c>
      <c r="T46" s="5">
        <v>4.38</v>
      </c>
      <c r="U46" s="5">
        <v>4.3380000000000001</v>
      </c>
      <c r="V46" s="5">
        <v>4.2930000000000001</v>
      </c>
      <c r="W46" s="5">
        <v>4.2560000000000002</v>
      </c>
      <c r="X46" s="5">
        <v>4.2149999999999999</v>
      </c>
      <c r="Y46" s="5">
        <v>4.0019999999999998</v>
      </c>
      <c r="Z46" s="5">
        <v>3.8050000000000002</v>
      </c>
      <c r="AA46" s="5">
        <v>3.6110000000000002</v>
      </c>
      <c r="AB46" s="5">
        <v>3.4279999999999999</v>
      </c>
      <c r="AC46" s="5">
        <v>3.2429999999999999</v>
      </c>
      <c r="AD46" s="5">
        <v>3.0859999999999999</v>
      </c>
      <c r="AE46" s="5">
        <v>2.9319999999999999</v>
      </c>
      <c r="AF46" s="5">
        <v>2.782</v>
      </c>
      <c r="AG46" s="5">
        <v>2.718</v>
      </c>
      <c r="AH46" s="5">
        <v>2.4820000000000002</v>
      </c>
      <c r="AI46" s="5">
        <v>2.3330000000000002</v>
      </c>
      <c r="AJ46" s="5">
        <v>2.3940000000000001</v>
      </c>
      <c r="AK46" s="5">
        <v>2.2480000000000002</v>
      </c>
      <c r="AL46" s="5">
        <v>2.1789999999999998</v>
      </c>
      <c r="AM46" s="5">
        <v>2.1019999999999999</v>
      </c>
      <c r="AN46" s="5">
        <v>1.9279999999999999</v>
      </c>
      <c r="AO46" s="5">
        <v>1.9319999999999999</v>
      </c>
      <c r="AP46" s="5">
        <v>2.093</v>
      </c>
      <c r="AQ46" s="5">
        <v>2.1579999999999999</v>
      </c>
      <c r="AR46" s="5">
        <v>2.222</v>
      </c>
      <c r="AS46" s="5">
        <v>2.3660000000000001</v>
      </c>
      <c r="AT46" s="5">
        <v>2.4279999999999999</v>
      </c>
      <c r="AU46" s="5">
        <v>2.61</v>
      </c>
      <c r="AV46" s="5">
        <v>2.758</v>
      </c>
      <c r="AW46" s="5">
        <v>2.8809999999999998</v>
      </c>
      <c r="AX46" s="5">
        <v>3.145</v>
      </c>
      <c r="AY46" s="5">
        <v>3.2730000000000001</v>
      </c>
      <c r="AZ46" s="5">
        <v>3.3239999999999998</v>
      </c>
      <c r="BA46" s="5">
        <v>3.5219999999999998</v>
      </c>
      <c r="BB46" s="5">
        <v>3.621</v>
      </c>
      <c r="BC46" s="5">
        <v>3.657</v>
      </c>
      <c r="BD46" s="5">
        <v>3.8719999999999999</v>
      </c>
      <c r="BE46" s="5">
        <v>4.1159999999999997</v>
      </c>
      <c r="BF46" s="5">
        <v>4.1470000000000002</v>
      </c>
      <c r="BG46" s="5">
        <v>3.91</v>
      </c>
      <c r="BH46" s="5">
        <v>3.8490000000000002</v>
      </c>
      <c r="BI46" s="5">
        <v>3.8490000000000002</v>
      </c>
      <c r="BJ46" s="5">
        <v>3.9670000000000001</v>
      </c>
      <c r="BK46" s="5">
        <v>3.9340000000000002</v>
      </c>
      <c r="BL46" s="5">
        <v>3.952</v>
      </c>
      <c r="BM46" s="5">
        <v>3.8730000000000002</v>
      </c>
      <c r="BN46" s="5">
        <v>3.74</v>
      </c>
      <c r="BO46" s="5">
        <v>3.589</v>
      </c>
      <c r="BP46" s="5">
        <v>3.4769999999999999</v>
      </c>
      <c r="BQ46" s="5">
        <v>3.2370000000000001</v>
      </c>
      <c r="BR46" s="5">
        <v>3.286</v>
      </c>
      <c r="BS46" s="5">
        <v>3.14</v>
      </c>
      <c r="BT46" s="5">
        <v>3.03</v>
      </c>
      <c r="BU46" s="5">
        <v>2.9940000000000002</v>
      </c>
      <c r="BV46" s="5">
        <v>2.6179999999999999</v>
      </c>
      <c r="BW46" s="5">
        <v>2.927</v>
      </c>
      <c r="BX46" s="5">
        <v>2.7949999999999999</v>
      </c>
      <c r="BY46" s="5">
        <v>2.7549999999999999</v>
      </c>
      <c r="BZ46" s="5">
        <v>2.6930000000000001</v>
      </c>
    </row>
    <row r="47" spans="1:78" x14ac:dyDescent="0.25">
      <c r="A47" s="3" t="s">
        <v>162</v>
      </c>
      <c r="B47" s="3" t="s">
        <v>163</v>
      </c>
      <c r="C47" s="5">
        <v>101.336</v>
      </c>
      <c r="D47" s="5">
        <v>106.199</v>
      </c>
      <c r="E47" s="5">
        <v>111.447</v>
      </c>
      <c r="F47" s="5">
        <v>117.319</v>
      </c>
      <c r="G47" s="5">
        <v>118.124</v>
      </c>
      <c r="H47" s="5">
        <v>121.548</v>
      </c>
      <c r="I47" s="5">
        <v>126.33199999999999</v>
      </c>
      <c r="J47" s="5">
        <v>132.279</v>
      </c>
      <c r="K47" s="5">
        <v>135.1</v>
      </c>
      <c r="L47" s="5">
        <v>135.87</v>
      </c>
      <c r="M47" s="5">
        <v>137.65</v>
      </c>
      <c r="N47" s="5">
        <v>143.99199999999999</v>
      </c>
      <c r="O47" s="5">
        <v>149.40799999999999</v>
      </c>
      <c r="P47" s="5">
        <v>156.083</v>
      </c>
      <c r="Q47" s="5">
        <v>160.702</v>
      </c>
      <c r="R47" s="5">
        <v>168.36500000000001</v>
      </c>
      <c r="S47" s="5">
        <v>173.98400000000001</v>
      </c>
      <c r="T47" s="5">
        <v>180.929</v>
      </c>
      <c r="U47" s="5">
        <v>190.09200000000001</v>
      </c>
      <c r="V47" s="5">
        <v>200.69300000000001</v>
      </c>
      <c r="W47" s="5">
        <v>207.39699999999999</v>
      </c>
      <c r="X47" s="5">
        <v>216.761</v>
      </c>
      <c r="Y47" s="5">
        <v>223.95500000000001</v>
      </c>
      <c r="Z47" s="5">
        <v>230.79599999999999</v>
      </c>
      <c r="AA47" s="5">
        <v>237.869</v>
      </c>
      <c r="AB47" s="5">
        <v>245.322</v>
      </c>
      <c r="AC47" s="5">
        <v>251.43799999999999</v>
      </c>
      <c r="AD47" s="5">
        <v>259.55</v>
      </c>
      <c r="AE47" s="5">
        <v>268.55399999999997</v>
      </c>
      <c r="AF47" s="5">
        <v>279.86799999999999</v>
      </c>
      <c r="AG47" s="5">
        <v>288.44099999999997</v>
      </c>
      <c r="AH47" s="5">
        <v>295.733</v>
      </c>
      <c r="AI47" s="5">
        <v>301.46800000000002</v>
      </c>
      <c r="AJ47" s="5">
        <v>312.37799999999999</v>
      </c>
      <c r="AK47" s="5">
        <v>317.512</v>
      </c>
      <c r="AL47" s="5">
        <v>322.86799999999999</v>
      </c>
      <c r="AM47" s="5">
        <v>329.85399999999998</v>
      </c>
      <c r="AN47" s="5">
        <v>332.16300000000001</v>
      </c>
      <c r="AO47" s="5">
        <v>336.68799999999999</v>
      </c>
      <c r="AP47" s="5">
        <v>344.19099999999997</v>
      </c>
      <c r="AQ47" s="5">
        <v>349.68400000000003</v>
      </c>
      <c r="AR47" s="5">
        <v>356.56900000000002</v>
      </c>
      <c r="AS47" s="5">
        <v>364.35399999999998</v>
      </c>
      <c r="AT47" s="5">
        <v>371.04</v>
      </c>
      <c r="AU47" s="5">
        <v>379.48700000000002</v>
      </c>
      <c r="AV47" s="5">
        <v>385.94299999999998</v>
      </c>
      <c r="AW47" s="5">
        <v>394.35399999999998</v>
      </c>
      <c r="AX47" s="5">
        <v>394.505</v>
      </c>
      <c r="AY47" s="5">
        <v>397.97300000000001</v>
      </c>
      <c r="AZ47" s="5">
        <v>398.29599999999999</v>
      </c>
      <c r="BA47" s="5">
        <v>401.488</v>
      </c>
      <c r="BB47" s="5">
        <v>401.452</v>
      </c>
      <c r="BC47" s="5">
        <v>407.17200000000003</v>
      </c>
      <c r="BD47" s="5">
        <v>408.55200000000002</v>
      </c>
      <c r="BE47" s="5">
        <v>411.41300000000001</v>
      </c>
      <c r="BF47" s="5">
        <v>419.33699999999999</v>
      </c>
      <c r="BG47" s="5">
        <v>424.77100000000002</v>
      </c>
      <c r="BH47" s="5">
        <v>431.74599999999998</v>
      </c>
      <c r="BI47" s="5">
        <v>435.61799999999999</v>
      </c>
      <c r="BJ47" s="5">
        <v>440.75299999999999</v>
      </c>
      <c r="BK47" s="5">
        <v>448.73399999999998</v>
      </c>
      <c r="BL47" s="5">
        <v>452.32900000000001</v>
      </c>
      <c r="BM47" s="5">
        <v>460.84500000000003</v>
      </c>
      <c r="BN47" s="5">
        <v>467.39299999999997</v>
      </c>
      <c r="BO47" s="5">
        <v>473.53500000000003</v>
      </c>
      <c r="BP47" s="5">
        <v>479.08800000000002</v>
      </c>
      <c r="BQ47" s="5">
        <v>480.76799999999997</v>
      </c>
      <c r="BR47" s="5">
        <v>485.33</v>
      </c>
      <c r="BS47" s="5">
        <v>489.85399999999998</v>
      </c>
      <c r="BT47" s="5">
        <v>492.13200000000001</v>
      </c>
      <c r="BU47" s="5">
        <v>496.24299999999999</v>
      </c>
      <c r="BV47" s="5">
        <v>471.58800000000002</v>
      </c>
      <c r="BW47" s="5">
        <v>501.01400000000001</v>
      </c>
      <c r="BX47" s="5">
        <v>510.21800000000002</v>
      </c>
      <c r="BY47" s="5">
        <v>511.32600000000002</v>
      </c>
      <c r="BZ47" s="5">
        <v>519.09299999999996</v>
      </c>
    </row>
    <row r="48" spans="1:78" x14ac:dyDescent="0.25">
      <c r="A48" s="3" t="s">
        <v>164</v>
      </c>
      <c r="B48" s="3" t="s">
        <v>165</v>
      </c>
      <c r="M48" s="5">
        <v>52.814</v>
      </c>
      <c r="N48" s="5">
        <v>54.984000000000002</v>
      </c>
      <c r="O48" s="5">
        <v>56.627000000000002</v>
      </c>
      <c r="P48" s="5">
        <v>58.924999999999997</v>
      </c>
      <c r="Q48" s="5">
        <v>59.624000000000002</v>
      </c>
      <c r="R48" s="5">
        <v>61.481000000000002</v>
      </c>
      <c r="S48" s="5">
        <v>62.911999999999999</v>
      </c>
      <c r="T48" s="5">
        <v>64.489000000000004</v>
      </c>
      <c r="U48" s="5">
        <v>67.698999999999998</v>
      </c>
      <c r="V48" s="5">
        <v>71.75</v>
      </c>
      <c r="W48" s="5">
        <v>74.016000000000005</v>
      </c>
      <c r="X48" s="5">
        <v>77.27</v>
      </c>
      <c r="Y48" s="5">
        <v>79.745000000000005</v>
      </c>
      <c r="Z48" s="5">
        <v>81.899000000000001</v>
      </c>
      <c r="AA48" s="5">
        <v>83.768000000000001</v>
      </c>
      <c r="AB48" s="5">
        <v>85.938999999999993</v>
      </c>
      <c r="AC48" s="5">
        <v>88.721000000000004</v>
      </c>
      <c r="AD48" s="5">
        <v>91.697000000000003</v>
      </c>
      <c r="AE48" s="5">
        <v>94.647000000000006</v>
      </c>
      <c r="AF48" s="5">
        <v>98.926000000000002</v>
      </c>
      <c r="AG48" s="5">
        <v>101.289</v>
      </c>
      <c r="AH48" s="5">
        <v>104.553</v>
      </c>
      <c r="AI48" s="5">
        <v>107.64700000000001</v>
      </c>
      <c r="AJ48" s="5">
        <v>112.846</v>
      </c>
      <c r="AK48" s="5">
        <v>114.669</v>
      </c>
      <c r="AL48" s="5">
        <v>115.212</v>
      </c>
      <c r="AM48" s="5">
        <v>117.146</v>
      </c>
      <c r="AN48" s="5">
        <v>116.971</v>
      </c>
      <c r="AO48" s="5">
        <v>118.72</v>
      </c>
      <c r="AP48" s="5">
        <v>120.46299999999999</v>
      </c>
      <c r="AQ48" s="5">
        <v>119.51600000000001</v>
      </c>
      <c r="AR48" s="5">
        <v>121.837</v>
      </c>
      <c r="AS48" s="5">
        <v>126.71299999999999</v>
      </c>
      <c r="AT48" s="5">
        <v>129.18299999999999</v>
      </c>
      <c r="AU48" s="5">
        <v>130.541</v>
      </c>
      <c r="AV48" s="5">
        <v>135.93199999999999</v>
      </c>
      <c r="AW48" s="5">
        <v>137.74600000000001</v>
      </c>
      <c r="AX48" s="5">
        <v>142.876</v>
      </c>
      <c r="AY48" s="5">
        <v>145.00299999999999</v>
      </c>
      <c r="AZ48" s="5">
        <v>144.761</v>
      </c>
      <c r="BA48" s="5">
        <v>147.24</v>
      </c>
      <c r="BB48" s="5">
        <v>148.65700000000001</v>
      </c>
      <c r="BC48" s="5">
        <v>149.23500000000001</v>
      </c>
      <c r="BD48" s="5">
        <v>146.47900000000001</v>
      </c>
      <c r="BE48" s="5">
        <v>147.94900000000001</v>
      </c>
      <c r="BF48" s="5">
        <v>149.75</v>
      </c>
      <c r="BG48" s="5">
        <v>153.453</v>
      </c>
      <c r="BH48" s="5">
        <v>154.583</v>
      </c>
      <c r="BI48" s="5">
        <v>155.173</v>
      </c>
      <c r="BJ48" s="5">
        <v>155.541</v>
      </c>
      <c r="BK48" s="5">
        <v>160.59</v>
      </c>
      <c r="BL48" s="5">
        <v>160.67699999999999</v>
      </c>
      <c r="BM48" s="5">
        <v>162.80000000000001</v>
      </c>
      <c r="BN48" s="5">
        <v>164.45500000000001</v>
      </c>
      <c r="BO48" s="5">
        <v>166.39699999999999</v>
      </c>
      <c r="BP48" s="5">
        <v>167.59299999999999</v>
      </c>
      <c r="BQ48" s="5">
        <v>166.91300000000001</v>
      </c>
      <c r="BR48" s="5">
        <v>167.41399999999999</v>
      </c>
      <c r="BS48" s="5">
        <v>168.61699999999999</v>
      </c>
      <c r="BT48" s="5">
        <v>170.04499999999999</v>
      </c>
      <c r="BU48" s="5">
        <v>172.13900000000001</v>
      </c>
      <c r="BV48" s="5">
        <v>168.67</v>
      </c>
      <c r="BW48" s="5">
        <v>174.738</v>
      </c>
      <c r="BX48" s="5">
        <v>177.773</v>
      </c>
      <c r="BY48" s="5">
        <v>181.76900000000001</v>
      </c>
      <c r="BZ48" s="5">
        <v>185.57400000000001</v>
      </c>
    </row>
    <row r="49" spans="1:78" x14ac:dyDescent="0.25">
      <c r="A49" s="3" t="s">
        <v>166</v>
      </c>
      <c r="B49" s="3" t="s">
        <v>167</v>
      </c>
      <c r="M49" s="5">
        <v>52.805999999999997</v>
      </c>
      <c r="N49" s="5">
        <v>55.234999999999999</v>
      </c>
      <c r="O49" s="5">
        <v>57.265999999999998</v>
      </c>
      <c r="P49" s="5">
        <v>59.78</v>
      </c>
      <c r="Q49" s="5">
        <v>61.021999999999998</v>
      </c>
      <c r="R49" s="5">
        <v>63.255000000000003</v>
      </c>
      <c r="S49" s="5">
        <v>64.875</v>
      </c>
      <c r="T49" s="5">
        <v>66.518000000000001</v>
      </c>
      <c r="U49" s="5">
        <v>69.569000000000003</v>
      </c>
      <c r="V49" s="5">
        <v>73.781999999999996</v>
      </c>
      <c r="W49" s="5">
        <v>76.147000000000006</v>
      </c>
      <c r="X49" s="5">
        <v>79.263000000000005</v>
      </c>
      <c r="Y49" s="5">
        <v>82.236000000000004</v>
      </c>
      <c r="Z49" s="5">
        <v>85.006</v>
      </c>
      <c r="AA49" s="5">
        <v>86.647999999999996</v>
      </c>
      <c r="AB49" s="5">
        <v>89.516999999999996</v>
      </c>
      <c r="AC49" s="5">
        <v>91.611999999999995</v>
      </c>
      <c r="AD49" s="5">
        <v>93.823999999999998</v>
      </c>
      <c r="AE49" s="5">
        <v>96.912999999999997</v>
      </c>
      <c r="AF49" s="5">
        <v>101.229</v>
      </c>
      <c r="AG49" s="5">
        <v>102.768</v>
      </c>
      <c r="AH49" s="5">
        <v>104.26600000000001</v>
      </c>
      <c r="AI49" s="5">
        <v>103.724</v>
      </c>
      <c r="AJ49" s="5">
        <v>103.73099999999999</v>
      </c>
      <c r="AK49" s="5">
        <v>104.79</v>
      </c>
      <c r="AL49" s="5">
        <v>106.633</v>
      </c>
      <c r="AM49" s="5">
        <v>107.117</v>
      </c>
      <c r="AN49" s="5">
        <v>105.849</v>
      </c>
      <c r="AO49" s="5">
        <v>105.77800000000001</v>
      </c>
      <c r="AP49" s="5">
        <v>105.93899999999999</v>
      </c>
      <c r="AQ49" s="5">
        <v>110.84699999999999</v>
      </c>
      <c r="AR49" s="5">
        <v>111.91500000000001</v>
      </c>
      <c r="AS49" s="5">
        <v>114.413</v>
      </c>
      <c r="AT49" s="5">
        <v>115.56100000000001</v>
      </c>
      <c r="AU49" s="5">
        <v>117.38500000000001</v>
      </c>
      <c r="AV49" s="5">
        <v>116.44199999999999</v>
      </c>
      <c r="AW49" s="5">
        <v>118.36799999999999</v>
      </c>
      <c r="AX49" s="5">
        <v>118.34699999999999</v>
      </c>
      <c r="AY49" s="5">
        <v>118.25</v>
      </c>
      <c r="AZ49" s="5">
        <v>118.437</v>
      </c>
      <c r="BA49" s="5">
        <v>119.092</v>
      </c>
      <c r="BB49" s="5">
        <v>117.527</v>
      </c>
      <c r="BC49" s="5">
        <v>118.518</v>
      </c>
      <c r="BD49" s="5">
        <v>116.813</v>
      </c>
      <c r="BE49" s="5">
        <v>117.613</v>
      </c>
      <c r="BF49" s="5">
        <v>118.83</v>
      </c>
      <c r="BG49" s="5">
        <v>118.304</v>
      </c>
      <c r="BH49" s="5">
        <v>117.771</v>
      </c>
      <c r="BI49" s="5">
        <v>119.13</v>
      </c>
      <c r="BJ49" s="5">
        <v>118.041</v>
      </c>
      <c r="BK49" s="5">
        <v>116.31</v>
      </c>
      <c r="BL49" s="5">
        <v>116.15900000000001</v>
      </c>
      <c r="BM49" s="5">
        <v>116.774</v>
      </c>
      <c r="BN49" s="5">
        <v>118.15</v>
      </c>
      <c r="BO49" s="5">
        <v>118.754</v>
      </c>
      <c r="BP49" s="5">
        <v>119.596</v>
      </c>
      <c r="BQ49" s="5">
        <v>120.169</v>
      </c>
      <c r="BR49" s="5">
        <v>121.67400000000001</v>
      </c>
      <c r="BS49" s="5">
        <v>122.63200000000001</v>
      </c>
      <c r="BT49" s="5">
        <v>123.499</v>
      </c>
      <c r="BU49" s="5">
        <v>123.727</v>
      </c>
      <c r="BV49" s="5">
        <v>114.32599999999999</v>
      </c>
      <c r="BW49" s="5">
        <v>122.78</v>
      </c>
      <c r="BX49" s="5">
        <v>128.126</v>
      </c>
      <c r="BY49" s="5">
        <v>127.84399999999999</v>
      </c>
      <c r="BZ49" s="5">
        <v>127.134</v>
      </c>
    </row>
    <row r="50" spans="1:78" x14ac:dyDescent="0.25">
      <c r="A50" s="3" t="s">
        <v>168</v>
      </c>
      <c r="B50" s="3" t="s">
        <v>169</v>
      </c>
      <c r="M50" s="5">
        <v>19.449000000000002</v>
      </c>
      <c r="N50" s="5">
        <v>19.902000000000001</v>
      </c>
      <c r="O50" s="5">
        <v>21.007000000000001</v>
      </c>
      <c r="P50" s="5">
        <v>22.292000000000002</v>
      </c>
      <c r="Q50" s="5">
        <v>24.111000000000001</v>
      </c>
      <c r="R50" s="5">
        <v>26.547999999999998</v>
      </c>
      <c r="S50" s="5">
        <v>28.350999999999999</v>
      </c>
      <c r="T50" s="5">
        <v>31.065999999999999</v>
      </c>
      <c r="U50" s="5">
        <v>33.023000000000003</v>
      </c>
      <c r="V50" s="5">
        <v>34.884999999999998</v>
      </c>
      <c r="W50" s="5">
        <v>35.707999999999998</v>
      </c>
      <c r="X50" s="5">
        <v>37.296999999999997</v>
      </c>
      <c r="Y50" s="5">
        <v>37.975000000000001</v>
      </c>
      <c r="Z50" s="5">
        <v>39.494999999999997</v>
      </c>
      <c r="AA50" s="5">
        <v>41.338999999999999</v>
      </c>
      <c r="AB50" s="5">
        <v>42.359000000000002</v>
      </c>
      <c r="AC50" s="5">
        <v>43.667000000000002</v>
      </c>
      <c r="AD50" s="5">
        <v>44.978999999999999</v>
      </c>
      <c r="AE50" s="5">
        <v>46.259</v>
      </c>
      <c r="AF50" s="5">
        <v>48.067999999999998</v>
      </c>
      <c r="AG50" s="5">
        <v>51.807000000000002</v>
      </c>
      <c r="AH50" s="5">
        <v>54.652999999999999</v>
      </c>
      <c r="AI50" s="5">
        <v>56.726999999999997</v>
      </c>
      <c r="AJ50" s="5">
        <v>60.65</v>
      </c>
      <c r="AK50" s="5">
        <v>61.433</v>
      </c>
      <c r="AL50" s="5">
        <v>64.619</v>
      </c>
      <c r="AM50" s="5">
        <v>67.489000000000004</v>
      </c>
      <c r="AN50" s="5">
        <v>69.158000000000001</v>
      </c>
      <c r="AO50" s="5">
        <v>69.769000000000005</v>
      </c>
      <c r="AP50" s="5">
        <v>72.042000000000002</v>
      </c>
      <c r="AQ50" s="5">
        <v>75.358000000000004</v>
      </c>
      <c r="AR50" s="5">
        <v>78.731999999999999</v>
      </c>
      <c r="AS50" s="5">
        <v>80.757000000000005</v>
      </c>
      <c r="AT50" s="5">
        <v>84.009</v>
      </c>
      <c r="AU50" s="5">
        <v>87.117000000000004</v>
      </c>
      <c r="AV50" s="5">
        <v>88.406999999999996</v>
      </c>
      <c r="AW50" s="5">
        <v>89.903000000000006</v>
      </c>
      <c r="AX50" s="5">
        <v>90.25</v>
      </c>
      <c r="AY50" s="5">
        <v>90.611999999999995</v>
      </c>
      <c r="AZ50" s="5">
        <v>91.659000000000006</v>
      </c>
      <c r="BA50" s="5">
        <v>92.594999999999999</v>
      </c>
      <c r="BB50" s="5">
        <v>91.82</v>
      </c>
      <c r="BC50" s="5">
        <v>94.713999999999999</v>
      </c>
      <c r="BD50" s="5">
        <v>97.35</v>
      </c>
      <c r="BE50" s="5">
        <v>97.168000000000006</v>
      </c>
      <c r="BF50" s="5">
        <v>100.377</v>
      </c>
      <c r="BG50" s="5">
        <v>102.18899999999999</v>
      </c>
      <c r="BH50" s="5">
        <v>103.309</v>
      </c>
      <c r="BI50" s="5">
        <v>105.605</v>
      </c>
      <c r="BJ50" s="5">
        <v>109.663</v>
      </c>
      <c r="BK50" s="5">
        <v>111.964</v>
      </c>
      <c r="BL50" s="5">
        <v>114.14</v>
      </c>
      <c r="BM50" s="5">
        <v>118.035</v>
      </c>
      <c r="BN50" s="5">
        <v>120.24299999999999</v>
      </c>
      <c r="BO50" s="5">
        <v>123.17700000000001</v>
      </c>
      <c r="BP50" s="5">
        <v>125.85</v>
      </c>
      <c r="BQ50" s="5">
        <v>128.23500000000001</v>
      </c>
      <c r="BR50" s="5">
        <v>130.685</v>
      </c>
      <c r="BS50" s="5">
        <v>131.946</v>
      </c>
      <c r="BT50" s="5">
        <v>132.29400000000001</v>
      </c>
      <c r="BU50" s="5">
        <v>133.27799999999999</v>
      </c>
      <c r="BV50" s="5">
        <v>124.59</v>
      </c>
      <c r="BW50" s="5">
        <v>137.791</v>
      </c>
      <c r="BX50" s="5">
        <v>137.625</v>
      </c>
      <c r="BY50" s="5">
        <v>134.29499999999999</v>
      </c>
      <c r="BZ50" s="5">
        <v>138.447</v>
      </c>
    </row>
    <row r="51" spans="1:78" x14ac:dyDescent="0.25">
      <c r="A51" s="3" t="s">
        <v>170</v>
      </c>
      <c r="B51" s="3" t="s">
        <v>171</v>
      </c>
      <c r="M51" s="5">
        <v>19.417999999999999</v>
      </c>
      <c r="N51" s="5">
        <v>21.571999999999999</v>
      </c>
      <c r="O51" s="5">
        <v>22.5</v>
      </c>
      <c r="P51" s="5">
        <v>23.28</v>
      </c>
      <c r="Q51" s="5">
        <v>24.134</v>
      </c>
      <c r="R51" s="5">
        <v>25.305</v>
      </c>
      <c r="S51" s="5">
        <v>26.006</v>
      </c>
      <c r="T51" s="5">
        <v>26.657</v>
      </c>
      <c r="U51" s="5">
        <v>27.718</v>
      </c>
      <c r="V51" s="5">
        <v>28.356000000000002</v>
      </c>
      <c r="W51" s="5">
        <v>30.302</v>
      </c>
      <c r="X51" s="5">
        <v>32.258000000000003</v>
      </c>
      <c r="Y51" s="5">
        <v>34.189</v>
      </c>
      <c r="Z51" s="5">
        <v>34.722000000000001</v>
      </c>
      <c r="AA51" s="5">
        <v>36.927</v>
      </c>
      <c r="AB51" s="5">
        <v>39.357999999999997</v>
      </c>
      <c r="AC51" s="5">
        <v>38.616</v>
      </c>
      <c r="AD51" s="5">
        <v>40.845999999999997</v>
      </c>
      <c r="AE51" s="5">
        <v>43.649000000000001</v>
      </c>
      <c r="AF51" s="5">
        <v>44.78</v>
      </c>
      <c r="AG51" s="5">
        <v>44.658999999999999</v>
      </c>
      <c r="AH51" s="5">
        <v>42.12</v>
      </c>
      <c r="AI51" s="5">
        <v>41.875</v>
      </c>
      <c r="AJ51" s="5">
        <v>41.762</v>
      </c>
      <c r="AK51" s="5">
        <v>43.875</v>
      </c>
      <c r="AL51" s="5">
        <v>43.140999999999998</v>
      </c>
      <c r="AM51" s="5">
        <v>44.902999999999999</v>
      </c>
      <c r="AN51" s="5">
        <v>47.802</v>
      </c>
      <c r="AO51" s="5">
        <v>50.988</v>
      </c>
      <c r="AP51" s="5">
        <v>55.99</v>
      </c>
      <c r="AQ51" s="5">
        <v>53.951999999999998</v>
      </c>
      <c r="AR51" s="5">
        <v>52.677999999999997</v>
      </c>
      <c r="AS51" s="5">
        <v>48.755000000000003</v>
      </c>
      <c r="AT51" s="5">
        <v>47.5</v>
      </c>
      <c r="AU51" s="5">
        <v>50.326999999999998</v>
      </c>
      <c r="AV51" s="5">
        <v>49.752000000000002</v>
      </c>
      <c r="AW51" s="5">
        <v>53.936999999999998</v>
      </c>
      <c r="AX51" s="5">
        <v>44.96</v>
      </c>
      <c r="AY51" s="5">
        <v>45.878999999999998</v>
      </c>
      <c r="AZ51" s="5">
        <v>45.109000000000002</v>
      </c>
      <c r="BA51" s="5">
        <v>43.896999999999998</v>
      </c>
      <c r="BB51" s="5">
        <v>44.539000000000001</v>
      </c>
      <c r="BC51" s="5">
        <v>45.832999999999998</v>
      </c>
      <c r="BD51" s="5">
        <v>49.131</v>
      </c>
      <c r="BE51" s="5">
        <v>49.944000000000003</v>
      </c>
      <c r="BF51" s="5">
        <v>51.616999999999997</v>
      </c>
      <c r="BG51" s="5">
        <v>51.66</v>
      </c>
      <c r="BH51" s="5">
        <v>57.026000000000003</v>
      </c>
      <c r="BI51" s="5">
        <v>56.555999999999997</v>
      </c>
      <c r="BJ51" s="5">
        <v>58.058999999999997</v>
      </c>
      <c r="BK51" s="5">
        <v>60.110999999999997</v>
      </c>
      <c r="BL51" s="5">
        <v>61.581000000000003</v>
      </c>
      <c r="BM51" s="5">
        <v>63.427</v>
      </c>
      <c r="BN51" s="5">
        <v>64.763000000000005</v>
      </c>
      <c r="BO51" s="5">
        <v>65.391000000000005</v>
      </c>
      <c r="BP51" s="5">
        <v>66.248999999999995</v>
      </c>
      <c r="BQ51" s="5">
        <v>65.707999999999998</v>
      </c>
      <c r="BR51" s="5">
        <v>65.873000000000005</v>
      </c>
      <c r="BS51" s="5">
        <v>66.977999999999994</v>
      </c>
      <c r="BT51" s="5">
        <v>66.594999999999999</v>
      </c>
      <c r="BU51" s="5">
        <v>67.352999999999994</v>
      </c>
      <c r="BV51" s="5">
        <v>64.003</v>
      </c>
      <c r="BW51" s="5">
        <v>65.704999999999998</v>
      </c>
      <c r="BX51" s="5">
        <v>66.826999999999998</v>
      </c>
      <c r="BY51" s="5">
        <v>67.546000000000006</v>
      </c>
      <c r="BZ51" s="5">
        <v>67.995000000000005</v>
      </c>
    </row>
    <row r="52" spans="1:78" x14ac:dyDescent="0.25">
      <c r="A52" s="4" t="s">
        <v>172</v>
      </c>
      <c r="B52" s="4" t="s">
        <v>173</v>
      </c>
      <c r="C52" s="5">
        <v>259.048</v>
      </c>
      <c r="D52" s="5">
        <v>280.589</v>
      </c>
      <c r="E52" s="5">
        <v>295.387</v>
      </c>
      <c r="F52" s="5">
        <v>302.041</v>
      </c>
      <c r="G52" s="5">
        <v>310.20999999999998</v>
      </c>
      <c r="H52" s="5">
        <v>328.39699999999999</v>
      </c>
      <c r="I52" s="5">
        <v>342.90699999999998</v>
      </c>
      <c r="J52" s="5">
        <v>358.298</v>
      </c>
      <c r="K52" s="5">
        <v>378.012</v>
      </c>
      <c r="L52" s="5">
        <v>388.04199999999997</v>
      </c>
      <c r="M52" s="5">
        <v>399.87299999999999</v>
      </c>
      <c r="N52" s="5">
        <v>433.16899999999998</v>
      </c>
      <c r="O52" s="5">
        <v>454.02699999999999</v>
      </c>
      <c r="P52" s="5">
        <v>483.25</v>
      </c>
      <c r="Q52" s="5">
        <v>510.25900000000001</v>
      </c>
      <c r="R52" s="5">
        <v>542.00300000000004</v>
      </c>
      <c r="S52" s="5">
        <v>568.40800000000002</v>
      </c>
      <c r="T52" s="5">
        <v>596.78399999999999</v>
      </c>
      <c r="U52" s="5">
        <v>626.39</v>
      </c>
      <c r="V52" s="5">
        <v>662.57100000000003</v>
      </c>
      <c r="W52" s="5">
        <v>707.15</v>
      </c>
      <c r="X52" s="5">
        <v>755.79399999999998</v>
      </c>
      <c r="Y52" s="5">
        <v>796.23400000000004</v>
      </c>
      <c r="Z52" s="5">
        <v>828.29700000000003</v>
      </c>
      <c r="AA52" s="5">
        <v>879.44</v>
      </c>
      <c r="AB52" s="5">
        <v>930.40899999999999</v>
      </c>
      <c r="AC52" s="5">
        <v>917.84100000000001</v>
      </c>
      <c r="AD52" s="5">
        <v>951.70399999999995</v>
      </c>
      <c r="AE52" s="5">
        <v>992.976</v>
      </c>
      <c r="AF52" s="5">
        <v>1026.297</v>
      </c>
      <c r="AG52" s="5">
        <v>1057.846</v>
      </c>
      <c r="AH52" s="5">
        <v>1080.934</v>
      </c>
      <c r="AI52" s="5">
        <v>1094.711</v>
      </c>
      <c r="AJ52" s="5">
        <v>1120.1489999999999</v>
      </c>
      <c r="AK52" s="5">
        <v>1134.6969999999999</v>
      </c>
      <c r="AL52" s="5">
        <v>1153.7560000000001</v>
      </c>
      <c r="AM52" s="5">
        <v>1171.3879999999999</v>
      </c>
      <c r="AN52" s="5">
        <v>1196.287</v>
      </c>
      <c r="AO52" s="5">
        <v>1222.1890000000001</v>
      </c>
      <c r="AP52" s="5">
        <v>1277.655</v>
      </c>
      <c r="AQ52" s="5">
        <v>1337.4290000000001</v>
      </c>
      <c r="AR52" s="5">
        <v>1376.84</v>
      </c>
      <c r="AS52" s="5">
        <v>1394.672</v>
      </c>
      <c r="AT52" s="5">
        <v>1419.933</v>
      </c>
      <c r="AU52" s="5">
        <v>1415.6479999999999</v>
      </c>
      <c r="AV52" s="5">
        <v>1444.9159999999999</v>
      </c>
      <c r="AW52" s="5">
        <v>1480.5440000000001</v>
      </c>
      <c r="AX52" s="5">
        <v>1502.2560000000001</v>
      </c>
      <c r="AY52" s="5">
        <v>1540.0229999999999</v>
      </c>
      <c r="AZ52" s="5">
        <v>1594.24</v>
      </c>
      <c r="BA52" s="5">
        <v>1648.723</v>
      </c>
      <c r="BB52" s="5">
        <v>1716.8040000000001</v>
      </c>
      <c r="BC52" s="5">
        <v>1749.1120000000001</v>
      </c>
      <c r="BD52" s="5">
        <v>1767.1030000000001</v>
      </c>
      <c r="BE52" s="5">
        <v>1782.9069999999999</v>
      </c>
      <c r="BF52" s="5">
        <v>1837.7159999999999</v>
      </c>
      <c r="BG52" s="5">
        <v>1869.71</v>
      </c>
      <c r="BH52" s="5">
        <v>1920.7739999999999</v>
      </c>
      <c r="BI52" s="5">
        <v>1971.6759999999999</v>
      </c>
      <c r="BJ52" s="5">
        <v>1984.153</v>
      </c>
      <c r="BK52" s="5">
        <v>1932.1769999999999</v>
      </c>
      <c r="BL52" s="5">
        <v>1966.85</v>
      </c>
      <c r="BM52" s="5">
        <v>2016.6990000000001</v>
      </c>
      <c r="BN52" s="5">
        <v>2024.7049999999999</v>
      </c>
      <c r="BO52" s="5">
        <v>2041.3979999999999</v>
      </c>
      <c r="BP52" s="5">
        <v>2065.8870000000002</v>
      </c>
      <c r="BQ52" s="5">
        <v>2082.8159999999998</v>
      </c>
      <c r="BR52" s="5">
        <v>2096.973</v>
      </c>
      <c r="BS52" s="5">
        <v>2137.971</v>
      </c>
      <c r="BT52" s="5">
        <v>2172.6669999999999</v>
      </c>
      <c r="BU52" s="5">
        <v>2218.422</v>
      </c>
      <c r="BV52" s="5">
        <v>2056.5450000000001</v>
      </c>
      <c r="BW52" s="5">
        <v>2191.1030000000001</v>
      </c>
      <c r="BX52" s="5">
        <v>2256.2689999999998</v>
      </c>
      <c r="BY52" s="5">
        <v>2301.2829999999999</v>
      </c>
      <c r="BZ52" s="5">
        <v>2336.6570000000002</v>
      </c>
    </row>
    <row r="54" spans="1:78" x14ac:dyDescent="0.25">
      <c r="A54" s="6" t="s">
        <v>175</v>
      </c>
    </row>
    <row r="55" spans="1:78" x14ac:dyDescent="0.25">
      <c r="A55" s="7" t="s">
        <v>176</v>
      </c>
    </row>
  </sheetData>
  <hyperlinks>
    <hyperlink ref="A55" r:id="rId1"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50713-5931-42BA-8A1D-50F1E69D5EC5}">
  <dimension ref="A4:BO21"/>
  <sheetViews>
    <sheetView workbookViewId="0">
      <selection activeCell="A12" sqref="A12:XFD12"/>
    </sheetView>
  </sheetViews>
  <sheetFormatPr baseColWidth="10" defaultColWidth="9.140625" defaultRowHeight="15" x14ac:dyDescent="0.25"/>
  <cols>
    <col min="1" max="1" width="133.28515625" bestFit="1" customWidth="1"/>
    <col min="2" max="67" width="13" customWidth="1"/>
  </cols>
  <sheetData>
    <row r="4" spans="1:67" ht="12.75" customHeight="1" x14ac:dyDescent="0.25">
      <c r="B4" s="3" t="s">
        <v>11</v>
      </c>
      <c r="C4" s="3" t="s">
        <v>12</v>
      </c>
      <c r="D4" s="3" t="s">
        <v>13</v>
      </c>
      <c r="E4" s="3" t="s">
        <v>14</v>
      </c>
      <c r="F4" s="3" t="s">
        <v>15</v>
      </c>
      <c r="G4" s="3" t="s">
        <v>16</v>
      </c>
      <c r="H4" s="3" t="s">
        <v>17</v>
      </c>
      <c r="I4" s="3" t="s">
        <v>18</v>
      </c>
      <c r="J4" s="3" t="s">
        <v>19</v>
      </c>
      <c r="K4" s="3" t="s">
        <v>20</v>
      </c>
      <c r="L4" s="3" t="s">
        <v>21</v>
      </c>
      <c r="M4" s="3" t="s">
        <v>22</v>
      </c>
      <c r="N4" s="3" t="s">
        <v>23</v>
      </c>
      <c r="O4" s="3" t="s">
        <v>24</v>
      </c>
      <c r="P4" s="3" t="s">
        <v>25</v>
      </c>
      <c r="Q4" s="3" t="s">
        <v>26</v>
      </c>
      <c r="R4" s="3" t="s">
        <v>27</v>
      </c>
      <c r="S4" s="3" t="s">
        <v>28</v>
      </c>
      <c r="T4" s="3" t="s">
        <v>29</v>
      </c>
      <c r="U4" s="3" t="s">
        <v>30</v>
      </c>
      <c r="V4" s="3" t="s">
        <v>31</v>
      </c>
      <c r="W4" s="3" t="s">
        <v>32</v>
      </c>
      <c r="X4" s="3" t="s">
        <v>33</v>
      </c>
      <c r="Y4" s="3" t="s">
        <v>34</v>
      </c>
      <c r="Z4" s="3" t="s">
        <v>35</v>
      </c>
      <c r="AA4" s="3" t="s">
        <v>36</v>
      </c>
      <c r="AB4" s="3" t="s">
        <v>37</v>
      </c>
      <c r="AC4" s="3" t="s">
        <v>38</v>
      </c>
      <c r="AD4" s="3" t="s">
        <v>39</v>
      </c>
      <c r="AE4" s="3" t="s">
        <v>40</v>
      </c>
      <c r="AF4" s="3" t="s">
        <v>41</v>
      </c>
      <c r="AG4" s="3" t="s">
        <v>42</v>
      </c>
      <c r="AH4" s="3" t="s">
        <v>43</v>
      </c>
      <c r="AI4" s="3" t="s">
        <v>44</v>
      </c>
      <c r="AJ4" s="3" t="s">
        <v>45</v>
      </c>
      <c r="AK4" s="3" t="s">
        <v>46</v>
      </c>
      <c r="AL4" s="3" t="s">
        <v>47</v>
      </c>
      <c r="AM4" s="3" t="s">
        <v>48</v>
      </c>
      <c r="AN4" s="3" t="s">
        <v>49</v>
      </c>
      <c r="AO4" s="3" t="s">
        <v>50</v>
      </c>
      <c r="AP4" s="3" t="s">
        <v>51</v>
      </c>
      <c r="AQ4" s="3" t="s">
        <v>52</v>
      </c>
      <c r="AR4" s="3" t="s">
        <v>53</v>
      </c>
      <c r="AS4" s="3" t="s">
        <v>54</v>
      </c>
      <c r="AT4" s="3" t="s">
        <v>55</v>
      </c>
      <c r="AU4" s="3" t="s">
        <v>56</v>
      </c>
      <c r="AV4" s="3" t="s">
        <v>57</v>
      </c>
      <c r="AW4" s="3" t="s">
        <v>58</v>
      </c>
      <c r="AX4" s="3" t="s">
        <v>59</v>
      </c>
      <c r="AY4" s="3" t="s">
        <v>60</v>
      </c>
      <c r="AZ4" s="3" t="s">
        <v>61</v>
      </c>
      <c r="BA4" s="3" t="s">
        <v>62</v>
      </c>
      <c r="BB4" s="3" t="s">
        <v>63</v>
      </c>
      <c r="BC4" s="3" t="s">
        <v>64</v>
      </c>
      <c r="BD4" s="3" t="s">
        <v>65</v>
      </c>
      <c r="BE4" s="3" t="s">
        <v>66</v>
      </c>
      <c r="BF4" s="3" t="s">
        <v>67</v>
      </c>
      <c r="BG4" s="3" t="s">
        <v>68</v>
      </c>
      <c r="BH4" s="3" t="s">
        <v>69</v>
      </c>
      <c r="BI4" s="3" t="s">
        <v>70</v>
      </c>
      <c r="BJ4" s="3" t="s">
        <v>71</v>
      </c>
      <c r="BK4" s="3" t="s">
        <v>72</v>
      </c>
      <c r="BL4" s="3" t="s">
        <v>73</v>
      </c>
      <c r="BM4" s="3" t="s">
        <v>74</v>
      </c>
      <c r="BN4" s="3" t="s">
        <v>75</v>
      </c>
      <c r="BO4" s="3" t="s">
        <v>76</v>
      </c>
    </row>
    <row r="5" spans="1:67" x14ac:dyDescent="0.25">
      <c r="A5" s="3" t="s">
        <v>81</v>
      </c>
      <c r="B5" s="5">
        <v>53.128999999999998</v>
      </c>
      <c r="C5" s="5">
        <v>58.524999999999999</v>
      </c>
      <c r="D5" s="5">
        <v>62.015000000000001</v>
      </c>
      <c r="E5" s="5">
        <v>66.281999999999996</v>
      </c>
      <c r="F5" s="5">
        <v>72.406000000000006</v>
      </c>
      <c r="G5" s="5">
        <v>77.2</v>
      </c>
      <c r="H5" s="5">
        <v>81.665999999999997</v>
      </c>
      <c r="I5" s="5">
        <v>87.594999999999999</v>
      </c>
      <c r="J5" s="5">
        <v>90.89</v>
      </c>
      <c r="K5" s="5">
        <v>97.497</v>
      </c>
      <c r="L5" s="5">
        <v>107.002</v>
      </c>
      <c r="M5" s="5">
        <v>117.404</v>
      </c>
      <c r="N5" s="5">
        <v>125.509</v>
      </c>
      <c r="O5" s="5">
        <v>127.941</v>
      </c>
      <c r="P5" s="5">
        <v>135.97499999999999</v>
      </c>
      <c r="Q5" s="5">
        <v>147.011</v>
      </c>
      <c r="R5" s="5">
        <v>142.60900000000001</v>
      </c>
      <c r="S5" s="5">
        <v>150.85900000000001</v>
      </c>
      <c r="T5" s="5">
        <v>157.655</v>
      </c>
      <c r="U5" s="5">
        <v>160.49600000000001</v>
      </c>
      <c r="V5" s="5">
        <v>164.798</v>
      </c>
      <c r="W5" s="5">
        <v>165.42699999999999</v>
      </c>
      <c r="X5" s="5">
        <v>164.51</v>
      </c>
      <c r="Y5" s="5">
        <v>164.84800000000001</v>
      </c>
      <c r="Z5" s="5">
        <v>168.09100000000001</v>
      </c>
      <c r="AA5" s="5">
        <v>168.96299999999999</v>
      </c>
      <c r="AB5" s="5">
        <v>170.98</v>
      </c>
      <c r="AC5" s="5">
        <v>170.94300000000001</v>
      </c>
      <c r="AD5" s="5">
        <v>172.34399999999999</v>
      </c>
      <c r="AE5" s="5">
        <v>180.25200000000001</v>
      </c>
      <c r="AF5" s="5">
        <v>188.524</v>
      </c>
      <c r="AG5" s="5">
        <v>195.739</v>
      </c>
      <c r="AH5" s="5">
        <v>198.57900000000001</v>
      </c>
      <c r="AI5" s="5">
        <v>200.261</v>
      </c>
      <c r="AJ5" s="5">
        <v>196.24299999999999</v>
      </c>
      <c r="AK5" s="5">
        <v>201.13900000000001</v>
      </c>
      <c r="AL5" s="5">
        <v>209.988</v>
      </c>
      <c r="AM5" s="5">
        <v>213.65299999999999</v>
      </c>
      <c r="AN5" s="5">
        <v>221.31399999999999</v>
      </c>
      <c r="AO5" s="5">
        <v>233.78200000000001</v>
      </c>
      <c r="AP5" s="5">
        <v>242.81700000000001</v>
      </c>
      <c r="AQ5" s="5">
        <v>254.73</v>
      </c>
      <c r="AR5" s="5">
        <v>259.03399999999999</v>
      </c>
      <c r="AS5" s="5">
        <v>260.87200000000001</v>
      </c>
      <c r="AT5" s="5">
        <v>265.654</v>
      </c>
      <c r="AU5" s="5">
        <v>272.55399999999997</v>
      </c>
      <c r="AV5" s="5">
        <v>275.11900000000003</v>
      </c>
      <c r="AW5" s="5">
        <v>279.77999999999997</v>
      </c>
      <c r="AX5" s="5">
        <v>285.17500000000001</v>
      </c>
      <c r="AY5" s="5">
        <v>275.19</v>
      </c>
      <c r="AZ5" s="5">
        <v>256.08800000000002</v>
      </c>
      <c r="BA5" s="5">
        <v>260.57400000000001</v>
      </c>
      <c r="BB5" s="5">
        <v>268.488</v>
      </c>
      <c r="BC5" s="5">
        <v>268.673</v>
      </c>
      <c r="BD5" s="5">
        <v>271.28300000000002</v>
      </c>
      <c r="BE5" s="5">
        <v>273.197</v>
      </c>
      <c r="BF5" s="5">
        <v>273.21600000000001</v>
      </c>
      <c r="BG5" s="5">
        <v>272.50299999999999</v>
      </c>
      <c r="BH5" s="5">
        <v>275.10000000000002</v>
      </c>
      <c r="BI5" s="5">
        <v>281.66300000000001</v>
      </c>
      <c r="BJ5" s="5">
        <v>286.24099999999999</v>
      </c>
      <c r="BK5" s="5">
        <v>261.238</v>
      </c>
      <c r="BL5" s="5">
        <v>278.536</v>
      </c>
      <c r="BM5" s="5">
        <v>252.197</v>
      </c>
      <c r="BN5" s="5">
        <v>271.92599999999999</v>
      </c>
      <c r="BO5" s="5">
        <v>281.476</v>
      </c>
    </row>
    <row r="6" spans="1:67" x14ac:dyDescent="0.25">
      <c r="A6" s="3" t="s">
        <v>123</v>
      </c>
      <c r="B6" s="5">
        <v>165.61</v>
      </c>
      <c r="C6" s="5">
        <v>177.90799999999999</v>
      </c>
      <c r="D6" s="5">
        <v>189.45699999999999</v>
      </c>
      <c r="E6" s="5">
        <v>201.22499999999999</v>
      </c>
      <c r="F6" s="5">
        <v>215.93199999999999</v>
      </c>
      <c r="G6" s="5">
        <v>230.15</v>
      </c>
      <c r="H6" s="5">
        <v>241.084</v>
      </c>
      <c r="I6" s="5">
        <v>253.89500000000001</v>
      </c>
      <c r="J6" s="5">
        <v>266.63</v>
      </c>
      <c r="K6" s="5">
        <v>284.452</v>
      </c>
      <c r="L6" s="5">
        <v>308.23599999999999</v>
      </c>
      <c r="M6" s="5">
        <v>328.34300000000002</v>
      </c>
      <c r="N6" s="5">
        <v>346.27499999999998</v>
      </c>
      <c r="O6" s="5">
        <v>364.25</v>
      </c>
      <c r="P6" s="5">
        <v>390.30500000000001</v>
      </c>
      <c r="Q6" s="5">
        <v>420.20499999999998</v>
      </c>
      <c r="R6" s="5">
        <v>415.09399999999999</v>
      </c>
      <c r="S6" s="5">
        <v>432.62200000000001</v>
      </c>
      <c r="T6" s="5">
        <v>455.36900000000003</v>
      </c>
      <c r="U6" s="5">
        <v>469.76799999999997</v>
      </c>
      <c r="V6" s="5">
        <v>486.06700000000001</v>
      </c>
      <c r="W6" s="5">
        <v>503.03399999999999</v>
      </c>
      <c r="X6" s="5">
        <v>516.19399999999996</v>
      </c>
      <c r="Y6" s="5">
        <v>526.68200000000002</v>
      </c>
      <c r="Z6" s="5">
        <v>538.274</v>
      </c>
      <c r="AA6" s="5">
        <v>552.73299999999995</v>
      </c>
      <c r="AB6" s="5">
        <v>560.19100000000003</v>
      </c>
      <c r="AC6" s="5">
        <v>580.91099999999994</v>
      </c>
      <c r="AD6" s="5">
        <v>599.101</v>
      </c>
      <c r="AE6" s="5">
        <v>632.65499999999997</v>
      </c>
      <c r="AF6" s="5">
        <v>671.71600000000001</v>
      </c>
      <c r="AG6" s="5">
        <v>688.346</v>
      </c>
      <c r="AH6" s="5">
        <v>700.28099999999995</v>
      </c>
      <c r="AI6" s="5">
        <v>710.28399999999999</v>
      </c>
      <c r="AJ6" s="5">
        <v>714.08500000000004</v>
      </c>
      <c r="AK6" s="5">
        <v>732.904</v>
      </c>
      <c r="AL6" s="5">
        <v>746.69</v>
      </c>
      <c r="AM6" s="5">
        <v>763.65599999999995</v>
      </c>
      <c r="AN6" s="5">
        <v>790.15099999999995</v>
      </c>
      <c r="AO6" s="5">
        <v>825.94100000000003</v>
      </c>
      <c r="AP6" s="5">
        <v>860.60900000000004</v>
      </c>
      <c r="AQ6" s="5">
        <v>908.35</v>
      </c>
      <c r="AR6" s="5">
        <v>927.37099999999998</v>
      </c>
      <c r="AS6" s="5">
        <v>939.923</v>
      </c>
      <c r="AT6" s="5">
        <v>952.779</v>
      </c>
      <c r="AU6" s="5">
        <v>982.33500000000004</v>
      </c>
      <c r="AV6" s="5">
        <v>1005.193</v>
      </c>
      <c r="AW6" s="5">
        <v>1039.4739999999999</v>
      </c>
      <c r="AX6" s="5">
        <v>1074.374</v>
      </c>
      <c r="AY6" s="5">
        <v>1090.671</v>
      </c>
      <c r="AZ6" s="5">
        <v>1057.6949999999999</v>
      </c>
      <c r="BA6" s="5">
        <v>1087.5920000000001</v>
      </c>
      <c r="BB6" s="5">
        <v>1120.2819999999999</v>
      </c>
      <c r="BC6" s="5">
        <v>1130.7829999999999</v>
      </c>
      <c r="BD6" s="5">
        <v>1138.3440000000001</v>
      </c>
      <c r="BE6" s="5">
        <v>1153.51</v>
      </c>
      <c r="BF6" s="5">
        <v>1169.1980000000001</v>
      </c>
      <c r="BG6" s="5">
        <v>1185.9100000000001</v>
      </c>
      <c r="BH6" s="5">
        <v>1214.53</v>
      </c>
      <c r="BI6" s="5">
        <v>1238.5920000000001</v>
      </c>
      <c r="BJ6" s="5">
        <v>1272.8820000000001</v>
      </c>
      <c r="BK6" s="5">
        <v>1173.855</v>
      </c>
      <c r="BL6" s="5">
        <v>1256.7339999999999</v>
      </c>
      <c r="BM6" s="5">
        <v>1341.0809999999999</v>
      </c>
      <c r="BN6" s="5">
        <v>1358.0889999999999</v>
      </c>
      <c r="BO6" s="5">
        <v>1381.6020000000001</v>
      </c>
    </row>
    <row r="7" spans="1:67" x14ac:dyDescent="0.25">
      <c r="A7" s="3" t="s">
        <v>131</v>
      </c>
      <c r="B7" s="5">
        <v>17.297000000000001</v>
      </c>
      <c r="C7" s="5">
        <v>17.777999999999999</v>
      </c>
      <c r="D7" s="5">
        <v>17.954000000000001</v>
      </c>
      <c r="E7" s="5">
        <v>18.466000000000001</v>
      </c>
      <c r="F7" s="5">
        <v>19.681000000000001</v>
      </c>
      <c r="G7" s="5">
        <v>20.271000000000001</v>
      </c>
      <c r="H7" s="5">
        <v>20.259</v>
      </c>
      <c r="I7" s="5">
        <v>21.094999999999999</v>
      </c>
      <c r="J7" s="5">
        <v>21.472000000000001</v>
      </c>
      <c r="K7" s="5">
        <v>21.006</v>
      </c>
      <c r="L7" s="5">
        <v>22.253</v>
      </c>
      <c r="M7" s="5">
        <v>25.29</v>
      </c>
      <c r="N7" s="5">
        <v>26.738</v>
      </c>
      <c r="O7" s="5">
        <v>26.376999999999999</v>
      </c>
      <c r="P7" s="5">
        <v>26.64</v>
      </c>
      <c r="Q7" s="5">
        <v>28.827000000000002</v>
      </c>
      <c r="R7" s="5">
        <v>27.965</v>
      </c>
      <c r="S7" s="5">
        <v>27.170999999999999</v>
      </c>
      <c r="T7" s="5">
        <v>29.727</v>
      </c>
      <c r="U7" s="5">
        <v>29.835000000000001</v>
      </c>
      <c r="V7" s="5">
        <v>28.981999999999999</v>
      </c>
      <c r="W7" s="5">
        <v>29.036999999999999</v>
      </c>
      <c r="X7" s="5">
        <v>29.135999999999999</v>
      </c>
      <c r="Y7" s="5">
        <v>30.596</v>
      </c>
      <c r="Z7" s="5">
        <v>30.972000000000001</v>
      </c>
      <c r="AA7" s="5">
        <v>31.443999999999999</v>
      </c>
      <c r="AB7" s="5">
        <v>32.338000000000001</v>
      </c>
      <c r="AC7" s="5">
        <v>33.006999999999998</v>
      </c>
      <c r="AD7" s="5">
        <v>32.828000000000003</v>
      </c>
      <c r="AE7" s="5">
        <v>33.69</v>
      </c>
      <c r="AF7" s="5">
        <v>35.465000000000003</v>
      </c>
      <c r="AG7" s="5">
        <v>37.392000000000003</v>
      </c>
      <c r="AH7" s="5">
        <v>37.988999999999997</v>
      </c>
      <c r="AI7" s="5">
        <v>37.904000000000003</v>
      </c>
      <c r="AJ7" s="5">
        <v>37.268000000000001</v>
      </c>
      <c r="AK7" s="5">
        <v>37.469000000000001</v>
      </c>
      <c r="AL7" s="5">
        <v>37.594000000000001</v>
      </c>
      <c r="AM7" s="5">
        <v>37.052</v>
      </c>
      <c r="AN7" s="5">
        <v>38.271000000000001</v>
      </c>
      <c r="AO7" s="5">
        <v>39.395000000000003</v>
      </c>
      <c r="AP7" s="5">
        <v>40.625999999999998</v>
      </c>
      <c r="AQ7" s="5">
        <v>42.667999999999999</v>
      </c>
      <c r="AR7" s="5">
        <v>43.887999999999998</v>
      </c>
      <c r="AS7" s="5">
        <v>42.38</v>
      </c>
      <c r="AT7" s="5">
        <v>42.122999999999998</v>
      </c>
      <c r="AU7" s="5">
        <v>41.713000000000001</v>
      </c>
      <c r="AV7" s="5">
        <v>42.720999999999997</v>
      </c>
      <c r="AW7" s="5">
        <v>43.514000000000003</v>
      </c>
      <c r="AX7" s="5">
        <v>44.997999999999998</v>
      </c>
      <c r="AY7" s="5">
        <v>45.279000000000003</v>
      </c>
      <c r="AZ7" s="5">
        <v>44.194000000000003</v>
      </c>
      <c r="BA7" s="5">
        <v>45.396999999999998</v>
      </c>
      <c r="BB7" s="5">
        <v>48.118000000000002</v>
      </c>
      <c r="BC7" s="5">
        <v>47.968000000000004</v>
      </c>
      <c r="BD7" s="5">
        <v>48.338999999999999</v>
      </c>
      <c r="BE7" s="5">
        <v>47.679000000000002</v>
      </c>
      <c r="BF7" s="5">
        <v>47.408999999999999</v>
      </c>
      <c r="BG7" s="5">
        <v>47.997</v>
      </c>
      <c r="BH7" s="5">
        <v>48.536999999999999</v>
      </c>
      <c r="BI7" s="5">
        <v>49.186</v>
      </c>
      <c r="BJ7" s="5">
        <v>52.088999999999999</v>
      </c>
      <c r="BK7" s="5">
        <v>28.812999999999999</v>
      </c>
      <c r="BL7" s="5">
        <v>32.523000000000003</v>
      </c>
      <c r="BM7" s="5">
        <v>56.814999999999998</v>
      </c>
      <c r="BN7" s="5">
        <v>63.345999999999997</v>
      </c>
      <c r="BO7" s="5">
        <v>66.534999999999997</v>
      </c>
    </row>
    <row r="8" spans="1:67" x14ac:dyDescent="0.25">
      <c r="A8" s="3" t="s">
        <v>133</v>
      </c>
      <c r="B8" s="5">
        <v>5.6079999999999997</v>
      </c>
      <c r="C8" s="5">
        <v>6.0730000000000004</v>
      </c>
      <c r="D8" s="5">
        <v>6.6449999999999996</v>
      </c>
      <c r="E8" s="5">
        <v>7.1379999999999999</v>
      </c>
      <c r="F8" s="5">
        <v>7.6680000000000001</v>
      </c>
      <c r="G8" s="5">
        <v>8.3230000000000004</v>
      </c>
      <c r="H8" s="5">
        <v>8.7100000000000009</v>
      </c>
      <c r="I8" s="5">
        <v>9.2070000000000007</v>
      </c>
      <c r="J8" s="5">
        <v>9.7260000000000009</v>
      </c>
      <c r="K8" s="5">
        <v>10.239000000000001</v>
      </c>
      <c r="L8" s="5">
        <v>11.238</v>
      </c>
      <c r="M8" s="5">
        <v>12.118</v>
      </c>
      <c r="N8" s="5">
        <v>13.077</v>
      </c>
      <c r="O8" s="5">
        <v>13.769</v>
      </c>
      <c r="P8" s="5">
        <v>14.843999999999999</v>
      </c>
      <c r="Q8" s="5">
        <v>16.024000000000001</v>
      </c>
      <c r="R8" s="5">
        <v>16.183</v>
      </c>
      <c r="S8" s="5">
        <v>17.274999999999999</v>
      </c>
      <c r="T8" s="5">
        <v>18.273</v>
      </c>
      <c r="U8" s="5">
        <v>19.207999999999998</v>
      </c>
      <c r="V8" s="5">
        <v>19.718</v>
      </c>
      <c r="W8" s="5">
        <v>21.047000000000001</v>
      </c>
      <c r="X8" s="5">
        <v>21.902999999999999</v>
      </c>
      <c r="Y8" s="5">
        <v>22.681999999999999</v>
      </c>
      <c r="Z8" s="5">
        <v>22.991</v>
      </c>
      <c r="AA8" s="5">
        <v>23.609000000000002</v>
      </c>
      <c r="AB8" s="5">
        <v>24.917999999999999</v>
      </c>
      <c r="AC8" s="5">
        <v>26.709</v>
      </c>
      <c r="AD8" s="5">
        <v>27.92</v>
      </c>
      <c r="AE8" s="5">
        <v>30.015999999999998</v>
      </c>
      <c r="AF8" s="5">
        <v>32.722999999999999</v>
      </c>
      <c r="AG8" s="5">
        <v>34.158000000000001</v>
      </c>
      <c r="AH8" s="5">
        <v>35.005000000000003</v>
      </c>
      <c r="AI8" s="5">
        <v>35.661000000000001</v>
      </c>
      <c r="AJ8" s="5">
        <v>35.783000000000001</v>
      </c>
      <c r="AK8" s="5">
        <v>37.061999999999998</v>
      </c>
      <c r="AL8" s="5">
        <v>38.054000000000002</v>
      </c>
      <c r="AM8" s="5">
        <v>39.292000000000002</v>
      </c>
      <c r="AN8" s="5">
        <v>41.887999999999998</v>
      </c>
      <c r="AO8" s="5">
        <v>45.143999999999998</v>
      </c>
      <c r="AP8" s="5">
        <v>49.145000000000003</v>
      </c>
      <c r="AQ8" s="5">
        <v>51.6</v>
      </c>
      <c r="AR8" s="5">
        <v>55.526000000000003</v>
      </c>
      <c r="AS8" s="5">
        <v>59.987000000000002</v>
      </c>
      <c r="AT8" s="5">
        <v>62.258000000000003</v>
      </c>
      <c r="AU8" s="5">
        <v>66.879000000000005</v>
      </c>
      <c r="AV8" s="5">
        <v>67.784999999999997</v>
      </c>
      <c r="AW8" s="5">
        <v>74.311999999999998</v>
      </c>
      <c r="AX8" s="5">
        <v>77.95</v>
      </c>
      <c r="AY8" s="5">
        <v>80.471000000000004</v>
      </c>
      <c r="AZ8" s="5">
        <v>77.477999999999994</v>
      </c>
      <c r="BA8" s="5">
        <v>80.132999999999996</v>
      </c>
      <c r="BB8" s="5">
        <v>85.123999999999995</v>
      </c>
      <c r="BC8" s="5">
        <v>88.903000000000006</v>
      </c>
      <c r="BD8" s="5">
        <v>88.677999999999997</v>
      </c>
      <c r="BE8" s="5">
        <v>91.304000000000002</v>
      </c>
      <c r="BF8" s="5">
        <v>94.39</v>
      </c>
      <c r="BG8" s="5">
        <v>97.066999999999993</v>
      </c>
      <c r="BH8" s="5">
        <v>103.43899999999999</v>
      </c>
      <c r="BI8" s="5">
        <v>109.42400000000001</v>
      </c>
      <c r="BJ8" s="5">
        <v>116.09</v>
      </c>
      <c r="BK8" s="5">
        <v>115.435</v>
      </c>
      <c r="BL8" s="5">
        <v>126.648</v>
      </c>
      <c r="BM8" s="5">
        <v>135.57599999999999</v>
      </c>
      <c r="BN8" s="5">
        <v>142.26400000000001</v>
      </c>
      <c r="BO8" s="5">
        <v>146.905</v>
      </c>
    </row>
    <row r="9" spans="1:67" x14ac:dyDescent="0.25">
      <c r="A9" s="3" t="s">
        <v>135</v>
      </c>
      <c r="B9" s="5">
        <v>4.18</v>
      </c>
      <c r="C9" s="5">
        <v>4.4550000000000001</v>
      </c>
      <c r="D9" s="5">
        <v>4.7169999999999996</v>
      </c>
      <c r="E9" s="5">
        <v>4.9800000000000004</v>
      </c>
      <c r="F9" s="5">
        <v>5.218</v>
      </c>
      <c r="G9" s="5">
        <v>5.6230000000000002</v>
      </c>
      <c r="H9" s="5">
        <v>5.89</v>
      </c>
      <c r="I9" s="5">
        <v>6.2060000000000004</v>
      </c>
      <c r="J9" s="5">
        <v>6.5090000000000003</v>
      </c>
      <c r="K9" s="5">
        <v>6.5190000000000001</v>
      </c>
      <c r="L9" s="5">
        <v>7.0049999999999999</v>
      </c>
      <c r="M9" s="5">
        <v>7.6769999999999996</v>
      </c>
      <c r="N9" s="5">
        <v>8.3070000000000004</v>
      </c>
      <c r="O9" s="5">
        <v>8.4280000000000008</v>
      </c>
      <c r="P9" s="5">
        <v>8.9809999999999999</v>
      </c>
      <c r="Q9" s="5">
        <v>9.3870000000000005</v>
      </c>
      <c r="R9" s="5">
        <v>9.1519999999999992</v>
      </c>
      <c r="S9" s="5">
        <v>9.7210000000000001</v>
      </c>
      <c r="T9" s="5">
        <v>10.212999999999999</v>
      </c>
      <c r="U9" s="5">
        <v>10.555</v>
      </c>
      <c r="V9" s="5">
        <v>10.46</v>
      </c>
      <c r="W9" s="5">
        <v>10.885</v>
      </c>
      <c r="X9" s="5">
        <v>10.819000000000001</v>
      </c>
      <c r="Y9" s="5">
        <v>11.061999999999999</v>
      </c>
      <c r="Z9" s="5">
        <v>10.991</v>
      </c>
      <c r="AA9" s="5">
        <v>11.045999999999999</v>
      </c>
      <c r="AB9" s="5">
        <v>11.416</v>
      </c>
      <c r="AC9" s="5">
        <v>11.837</v>
      </c>
      <c r="AD9" s="5">
        <v>12.151</v>
      </c>
      <c r="AE9" s="5">
        <v>12.802</v>
      </c>
      <c r="AF9" s="5">
        <v>13.504</v>
      </c>
      <c r="AG9" s="5">
        <v>13.755000000000001</v>
      </c>
      <c r="AH9" s="5">
        <v>13.776</v>
      </c>
      <c r="AI9" s="5">
        <v>13.759</v>
      </c>
      <c r="AJ9" s="5">
        <v>13.802</v>
      </c>
      <c r="AK9" s="5">
        <v>14.246</v>
      </c>
      <c r="AL9" s="5">
        <v>14.634</v>
      </c>
      <c r="AM9" s="5">
        <v>15.108000000000001</v>
      </c>
      <c r="AN9" s="5">
        <v>15.686</v>
      </c>
      <c r="AO9" s="5">
        <v>16.628</v>
      </c>
      <c r="AP9" s="5">
        <v>17.391999999999999</v>
      </c>
      <c r="AQ9" s="5">
        <v>18.076000000000001</v>
      </c>
      <c r="AR9" s="5">
        <v>18.428000000000001</v>
      </c>
      <c r="AS9" s="5">
        <v>18.48</v>
      </c>
      <c r="AT9" s="5">
        <v>18.805</v>
      </c>
      <c r="AU9" s="5">
        <v>20.157</v>
      </c>
      <c r="AV9" s="5">
        <v>20.722000000000001</v>
      </c>
      <c r="AW9" s="5">
        <v>21.628</v>
      </c>
      <c r="AX9" s="5">
        <v>22.332000000000001</v>
      </c>
      <c r="AY9" s="5">
        <v>21.841000000000001</v>
      </c>
      <c r="AZ9" s="5">
        <v>20.581</v>
      </c>
      <c r="BA9" s="5">
        <v>21.254999999999999</v>
      </c>
      <c r="BB9" s="5">
        <v>22.385000000000002</v>
      </c>
      <c r="BC9" s="5">
        <v>21.687000000000001</v>
      </c>
      <c r="BD9" s="5">
        <v>21.242000000000001</v>
      </c>
      <c r="BE9" s="5">
        <v>21.864999999999998</v>
      </c>
      <c r="BF9" s="5">
        <v>21.899000000000001</v>
      </c>
      <c r="BG9" s="5">
        <v>22.32</v>
      </c>
      <c r="BH9" s="5">
        <v>23.608000000000001</v>
      </c>
      <c r="BI9" s="5">
        <v>24.204999999999998</v>
      </c>
      <c r="BJ9" s="5">
        <v>25.22</v>
      </c>
      <c r="BK9" s="5">
        <v>24.506</v>
      </c>
      <c r="BL9" s="5">
        <v>27.623000000000001</v>
      </c>
      <c r="BM9" s="5">
        <v>29.472000000000001</v>
      </c>
      <c r="BN9" s="5">
        <v>30.771000000000001</v>
      </c>
      <c r="BO9" s="5">
        <v>30.658999999999999</v>
      </c>
    </row>
    <row r="10" spans="1:67" x14ac:dyDescent="0.25">
      <c r="A10" s="3" t="s">
        <v>137</v>
      </c>
      <c r="B10" s="5">
        <v>0.35599999999999998</v>
      </c>
      <c r="C10" s="5">
        <v>0.38400000000000001</v>
      </c>
      <c r="D10" s="5">
        <v>0.42399999999999999</v>
      </c>
      <c r="E10" s="5">
        <v>0.46899999999999997</v>
      </c>
      <c r="F10" s="5">
        <v>0.50700000000000001</v>
      </c>
      <c r="G10" s="5">
        <v>0.54500000000000004</v>
      </c>
      <c r="H10" s="5">
        <v>0.56399999999999995</v>
      </c>
      <c r="I10" s="5">
        <v>0.60299999999999998</v>
      </c>
      <c r="J10" s="5">
        <v>0.64800000000000002</v>
      </c>
      <c r="K10" s="5">
        <v>0.67700000000000005</v>
      </c>
      <c r="L10" s="5">
        <v>0.748</v>
      </c>
      <c r="M10" s="5">
        <v>0.83299999999999996</v>
      </c>
      <c r="N10" s="5">
        <v>0.86399999999999999</v>
      </c>
      <c r="O10" s="5">
        <v>0.91300000000000003</v>
      </c>
      <c r="P10" s="5">
        <v>0.999</v>
      </c>
      <c r="Q10" s="5">
        <v>1.0389999999999999</v>
      </c>
      <c r="R10" s="5">
        <v>1.1499999999999999</v>
      </c>
      <c r="S10" s="5">
        <v>1.2589999999999999</v>
      </c>
      <c r="T10" s="5">
        <v>1.3480000000000001</v>
      </c>
      <c r="U10" s="5">
        <v>1.534</v>
      </c>
      <c r="V10" s="5">
        <v>1.7090000000000001</v>
      </c>
      <c r="W10" s="5">
        <v>1.881</v>
      </c>
      <c r="X10" s="5">
        <v>2.0680000000000001</v>
      </c>
      <c r="Y10" s="5">
        <v>2.2690000000000001</v>
      </c>
      <c r="Z10" s="5">
        <v>2.4209999999999998</v>
      </c>
      <c r="AA10" s="5">
        <v>2.5649999999999999</v>
      </c>
      <c r="AB10" s="5">
        <v>2.738</v>
      </c>
      <c r="AC10" s="5">
        <v>2.9140000000000001</v>
      </c>
      <c r="AD10" s="5">
        <v>3.0550000000000002</v>
      </c>
      <c r="AE10" s="5">
        <v>3.31</v>
      </c>
      <c r="AF10" s="5">
        <v>3.7040000000000002</v>
      </c>
      <c r="AG10" s="5">
        <v>4.0209999999999999</v>
      </c>
      <c r="AH10" s="5">
        <v>4.26</v>
      </c>
      <c r="AI10" s="5">
        <v>4.3310000000000004</v>
      </c>
      <c r="AJ10" s="5">
        <v>4.4870000000000001</v>
      </c>
      <c r="AK10" s="5">
        <v>4.6189999999999998</v>
      </c>
      <c r="AL10" s="5">
        <v>4.7389999999999999</v>
      </c>
      <c r="AM10" s="5">
        <v>4.8970000000000002</v>
      </c>
      <c r="AN10" s="5">
        <v>5.4880000000000004</v>
      </c>
      <c r="AO10" s="5">
        <v>6.0309999999999997</v>
      </c>
      <c r="AP10" s="5">
        <v>6.9859999999999998</v>
      </c>
      <c r="AQ10" s="5">
        <v>7.681</v>
      </c>
      <c r="AR10" s="5">
        <v>9.1790000000000003</v>
      </c>
      <c r="AS10" s="5">
        <v>11.577999999999999</v>
      </c>
      <c r="AT10" s="5">
        <v>11.871</v>
      </c>
      <c r="AU10" s="5">
        <v>12.819000000000001</v>
      </c>
      <c r="AV10" s="5">
        <v>12.859</v>
      </c>
      <c r="AW10" s="5">
        <v>14.659000000000001</v>
      </c>
      <c r="AX10" s="5">
        <v>15.356999999999999</v>
      </c>
      <c r="AY10" s="5">
        <v>15.731999999999999</v>
      </c>
      <c r="AZ10" s="5">
        <v>15.24</v>
      </c>
      <c r="BA10" s="5">
        <v>15.843999999999999</v>
      </c>
      <c r="BB10" s="5">
        <v>17.805</v>
      </c>
      <c r="BC10" s="5">
        <v>19.617000000000001</v>
      </c>
      <c r="BD10" s="5">
        <v>19.68</v>
      </c>
      <c r="BE10" s="5">
        <v>20.440000000000001</v>
      </c>
      <c r="BF10" s="5">
        <v>21.452999999999999</v>
      </c>
      <c r="BG10" s="5">
        <v>20.933</v>
      </c>
      <c r="BH10" s="5">
        <v>21.879000000000001</v>
      </c>
      <c r="BI10" s="5">
        <v>22.914000000000001</v>
      </c>
      <c r="BJ10" s="5">
        <v>24.001999999999999</v>
      </c>
      <c r="BK10" s="5">
        <v>23.966000000000001</v>
      </c>
      <c r="BL10" s="5">
        <v>25.175999999999998</v>
      </c>
      <c r="BM10" s="5">
        <v>28.693000000000001</v>
      </c>
      <c r="BN10" s="5">
        <v>30.103000000000002</v>
      </c>
      <c r="BO10" s="5">
        <v>30.835999999999999</v>
      </c>
    </row>
    <row r="11" spans="1:67" x14ac:dyDescent="0.25">
      <c r="A11" s="3" t="s">
        <v>139</v>
      </c>
      <c r="B11" s="5">
        <v>4.1790000000000003</v>
      </c>
      <c r="C11" s="5">
        <v>4.5990000000000002</v>
      </c>
      <c r="D11" s="5">
        <v>5.1429999999999998</v>
      </c>
      <c r="E11" s="5">
        <v>5.4539999999999997</v>
      </c>
      <c r="F11" s="5">
        <v>5.9550000000000001</v>
      </c>
      <c r="G11" s="5">
        <v>6.556</v>
      </c>
      <c r="H11" s="5">
        <v>6.915</v>
      </c>
      <c r="I11" s="5">
        <v>7.258</v>
      </c>
      <c r="J11" s="5">
        <v>7.6040000000000001</v>
      </c>
      <c r="K11" s="5">
        <v>8.3979999999999997</v>
      </c>
      <c r="L11" s="5">
        <v>9.3309999999999995</v>
      </c>
      <c r="M11" s="5">
        <v>9.6530000000000005</v>
      </c>
      <c r="N11" s="5">
        <v>10.741</v>
      </c>
      <c r="O11" s="5">
        <v>11.58</v>
      </c>
      <c r="P11" s="5">
        <v>12.461</v>
      </c>
      <c r="Q11" s="5">
        <v>14.117000000000001</v>
      </c>
      <c r="R11" s="5">
        <v>13.702</v>
      </c>
      <c r="S11" s="5">
        <v>14.394</v>
      </c>
      <c r="T11" s="5">
        <v>15.147</v>
      </c>
      <c r="U11" s="5">
        <v>15.055999999999999</v>
      </c>
      <c r="V11" s="5">
        <v>14.669</v>
      </c>
      <c r="W11" s="5">
        <v>15.462</v>
      </c>
      <c r="X11" s="5">
        <v>15.743</v>
      </c>
      <c r="Y11" s="5">
        <v>15.59</v>
      </c>
      <c r="Z11" s="5">
        <v>15.223000000000001</v>
      </c>
      <c r="AA11" s="5">
        <v>15.365</v>
      </c>
      <c r="AB11" s="5">
        <v>16.238</v>
      </c>
      <c r="AC11" s="5">
        <v>17.901</v>
      </c>
      <c r="AD11" s="5">
        <v>18.861000000000001</v>
      </c>
      <c r="AE11" s="5">
        <v>20.367000000000001</v>
      </c>
      <c r="AF11" s="5">
        <v>22.143000000000001</v>
      </c>
      <c r="AG11" s="5">
        <v>22.696999999999999</v>
      </c>
      <c r="AH11" s="5">
        <v>22.931999999999999</v>
      </c>
      <c r="AI11" s="5">
        <v>23.651</v>
      </c>
      <c r="AJ11" s="5">
        <v>23.12</v>
      </c>
      <c r="AK11" s="5">
        <v>24.117000000000001</v>
      </c>
      <c r="AL11" s="5">
        <v>24.771999999999998</v>
      </c>
      <c r="AM11" s="5">
        <v>25.564</v>
      </c>
      <c r="AN11" s="5">
        <v>26.542000000000002</v>
      </c>
      <c r="AO11" s="5">
        <v>28.417999999999999</v>
      </c>
      <c r="AP11" s="5">
        <v>30.129000000000001</v>
      </c>
      <c r="AQ11" s="5">
        <v>30.722999999999999</v>
      </c>
      <c r="AR11" s="5">
        <v>31.626999999999999</v>
      </c>
      <c r="AS11" s="5">
        <v>31.581</v>
      </c>
      <c r="AT11" s="5">
        <v>33.408000000000001</v>
      </c>
      <c r="AU11" s="5">
        <v>35.781999999999996</v>
      </c>
      <c r="AV11" s="5">
        <v>36.295999999999999</v>
      </c>
      <c r="AW11" s="5">
        <v>39.515999999999998</v>
      </c>
      <c r="AX11" s="5">
        <v>41.811</v>
      </c>
      <c r="AY11" s="5">
        <v>44.459000000000003</v>
      </c>
      <c r="AZ11" s="5">
        <v>43.026000000000003</v>
      </c>
      <c r="BA11" s="5">
        <v>44.362000000000002</v>
      </c>
      <c r="BB11" s="5">
        <v>45.456000000000003</v>
      </c>
      <c r="BC11" s="5">
        <v>47.456000000000003</v>
      </c>
      <c r="BD11" s="5">
        <v>47.576000000000001</v>
      </c>
      <c r="BE11" s="5">
        <v>48.759</v>
      </c>
      <c r="BF11" s="5">
        <v>50.752000000000002</v>
      </c>
      <c r="BG11" s="5">
        <v>53.67</v>
      </c>
      <c r="BH11" s="5">
        <v>57.857999999999997</v>
      </c>
      <c r="BI11" s="5">
        <v>62.26</v>
      </c>
      <c r="BJ11" s="5">
        <v>66.855999999999995</v>
      </c>
      <c r="BK11" s="5">
        <v>66.962000000000003</v>
      </c>
      <c r="BL11" s="5">
        <v>73.849999999999994</v>
      </c>
      <c r="BM11" s="5">
        <v>77.474000000000004</v>
      </c>
      <c r="BN11" s="5">
        <v>81.447999999999993</v>
      </c>
      <c r="BO11" s="5">
        <v>85.325000000000003</v>
      </c>
    </row>
    <row r="12" spans="1:67" x14ac:dyDescent="0.25">
      <c r="A12" s="3" t="s">
        <v>145</v>
      </c>
      <c r="B12" s="5">
        <v>40.289000000000001</v>
      </c>
      <c r="C12" s="5">
        <v>44.451999999999998</v>
      </c>
      <c r="D12" s="5">
        <v>48.533999999999999</v>
      </c>
      <c r="E12" s="5">
        <v>51.585000000000001</v>
      </c>
      <c r="F12" s="5">
        <v>55.359000000000002</v>
      </c>
      <c r="G12" s="5">
        <v>60.418999999999997</v>
      </c>
      <c r="H12" s="5">
        <v>63.526000000000003</v>
      </c>
      <c r="I12" s="5">
        <v>67.037000000000006</v>
      </c>
      <c r="J12" s="5">
        <v>70.873999999999995</v>
      </c>
      <c r="K12" s="5">
        <v>79.519000000000005</v>
      </c>
      <c r="L12" s="5">
        <v>86.414000000000001</v>
      </c>
      <c r="M12" s="5">
        <v>90.076999999999998</v>
      </c>
      <c r="N12" s="5">
        <v>97.986999999999995</v>
      </c>
      <c r="O12" s="5">
        <v>104.532</v>
      </c>
      <c r="P12" s="5">
        <v>110.93600000000001</v>
      </c>
      <c r="Q12" s="5">
        <v>121.199</v>
      </c>
      <c r="R12" s="5">
        <v>120.13500000000001</v>
      </c>
      <c r="S12" s="5">
        <v>123.67</v>
      </c>
      <c r="T12" s="5">
        <v>128.68199999999999</v>
      </c>
      <c r="U12" s="5">
        <v>129.303</v>
      </c>
      <c r="V12" s="5">
        <v>130.13200000000001</v>
      </c>
      <c r="W12" s="5">
        <v>134.58500000000001</v>
      </c>
      <c r="X12" s="5">
        <v>136.13200000000001</v>
      </c>
      <c r="Y12" s="5">
        <v>135.29499999999999</v>
      </c>
      <c r="Z12" s="5">
        <v>134.47399999999999</v>
      </c>
      <c r="AA12" s="5">
        <v>137.43199999999999</v>
      </c>
      <c r="AB12" s="5">
        <v>140.04599999999999</v>
      </c>
      <c r="AC12" s="5">
        <v>146.48400000000001</v>
      </c>
      <c r="AD12" s="5">
        <v>149.041</v>
      </c>
      <c r="AE12" s="5">
        <v>158.518</v>
      </c>
      <c r="AF12" s="5">
        <v>169.15100000000001</v>
      </c>
      <c r="AG12" s="5">
        <v>174.00899999999999</v>
      </c>
      <c r="AH12" s="5">
        <v>173.90799999999999</v>
      </c>
      <c r="AI12" s="5">
        <v>175.97499999999999</v>
      </c>
      <c r="AJ12" s="5">
        <v>172.655</v>
      </c>
      <c r="AK12" s="5">
        <v>176.40299999999999</v>
      </c>
      <c r="AL12" s="5">
        <v>184.74799999999999</v>
      </c>
      <c r="AM12" s="5">
        <v>189.07900000000001</v>
      </c>
      <c r="AN12" s="5">
        <v>191.89699999999999</v>
      </c>
      <c r="AO12" s="5">
        <v>201.928</v>
      </c>
      <c r="AP12" s="5">
        <v>213.05</v>
      </c>
      <c r="AQ12" s="5">
        <v>224.17699999999999</v>
      </c>
      <c r="AR12" s="5">
        <v>223.54599999999999</v>
      </c>
      <c r="AS12" s="5">
        <v>225.488</v>
      </c>
      <c r="AT12" s="5">
        <v>227.83799999999999</v>
      </c>
      <c r="AU12" s="5">
        <v>232.637</v>
      </c>
      <c r="AV12" s="5">
        <v>241.12299999999999</v>
      </c>
      <c r="AW12" s="5">
        <v>251.50299999999999</v>
      </c>
      <c r="AX12" s="5">
        <v>260.67500000000001</v>
      </c>
      <c r="AY12" s="5">
        <v>265.09300000000002</v>
      </c>
      <c r="AZ12" s="5">
        <v>245.60499999999999</v>
      </c>
      <c r="BA12" s="5">
        <v>255.34700000000001</v>
      </c>
      <c r="BB12" s="5">
        <v>265.67</v>
      </c>
      <c r="BC12" s="5">
        <v>264.62299999999999</v>
      </c>
      <c r="BD12" s="5">
        <v>266.64100000000002</v>
      </c>
      <c r="BE12" s="5">
        <v>270.33499999999998</v>
      </c>
      <c r="BF12" s="5">
        <v>275.51600000000002</v>
      </c>
      <c r="BG12" s="5">
        <v>282.233</v>
      </c>
      <c r="BH12" s="5">
        <v>294.98</v>
      </c>
      <c r="BI12" s="5">
        <v>304.50299999999999</v>
      </c>
      <c r="BJ12" s="5">
        <v>314.07600000000002</v>
      </c>
      <c r="BK12" s="5">
        <v>293.33300000000003</v>
      </c>
      <c r="BL12" s="5">
        <v>318.053</v>
      </c>
      <c r="BM12" s="5">
        <v>330.21300000000002</v>
      </c>
      <c r="BN12" s="5">
        <v>337.40699999999998</v>
      </c>
      <c r="BO12" s="5">
        <v>346.71300000000002</v>
      </c>
    </row>
    <row r="13" spans="1:67" x14ac:dyDescent="0.25">
      <c r="A13" s="3" t="s">
        <v>147</v>
      </c>
      <c r="B13" s="5">
        <v>9.4079999999999995</v>
      </c>
      <c r="C13" s="5">
        <v>10.55</v>
      </c>
      <c r="D13" s="5">
        <v>11.808999999999999</v>
      </c>
      <c r="E13" s="5">
        <v>12.59</v>
      </c>
      <c r="F13" s="5">
        <v>13.712</v>
      </c>
      <c r="G13" s="5">
        <v>15.212</v>
      </c>
      <c r="H13" s="5">
        <v>16.061</v>
      </c>
      <c r="I13" s="5">
        <v>16.870999999999999</v>
      </c>
      <c r="J13" s="5">
        <v>17.798999999999999</v>
      </c>
      <c r="K13" s="5">
        <v>19.773</v>
      </c>
      <c r="L13" s="5">
        <v>21.866</v>
      </c>
      <c r="M13" s="5">
        <v>22.661999999999999</v>
      </c>
      <c r="N13" s="5">
        <v>25.757000000000001</v>
      </c>
      <c r="O13" s="5">
        <v>27.975999999999999</v>
      </c>
      <c r="P13" s="5">
        <v>30.120999999999999</v>
      </c>
      <c r="Q13" s="5">
        <v>34.438000000000002</v>
      </c>
      <c r="R13" s="5">
        <v>33.667000000000002</v>
      </c>
      <c r="S13" s="5">
        <v>35.331000000000003</v>
      </c>
      <c r="T13" s="5">
        <v>36.953000000000003</v>
      </c>
      <c r="U13" s="5">
        <v>36.883000000000003</v>
      </c>
      <c r="V13" s="5">
        <v>36.462000000000003</v>
      </c>
      <c r="W13" s="5">
        <v>38.978999999999999</v>
      </c>
      <c r="X13" s="5">
        <v>39.5</v>
      </c>
      <c r="Y13" s="5">
        <v>39.136000000000003</v>
      </c>
      <c r="Z13" s="5">
        <v>37.542000000000002</v>
      </c>
      <c r="AA13" s="5">
        <v>38.188000000000002</v>
      </c>
      <c r="AB13" s="5">
        <v>39.816000000000003</v>
      </c>
      <c r="AC13" s="5">
        <v>42.822000000000003</v>
      </c>
      <c r="AD13" s="5">
        <v>44.347000000000001</v>
      </c>
      <c r="AE13" s="5">
        <v>46.854999999999997</v>
      </c>
      <c r="AF13" s="5">
        <v>51.622999999999998</v>
      </c>
      <c r="AG13" s="5">
        <v>52.878999999999998</v>
      </c>
      <c r="AH13" s="5">
        <v>52.795000000000002</v>
      </c>
      <c r="AI13" s="5">
        <v>54.37</v>
      </c>
      <c r="AJ13" s="5">
        <v>53.164999999999999</v>
      </c>
      <c r="AK13" s="5">
        <v>54.908000000000001</v>
      </c>
      <c r="AL13" s="5">
        <v>57.484000000000002</v>
      </c>
      <c r="AM13" s="5">
        <v>59.424999999999997</v>
      </c>
      <c r="AN13" s="5">
        <v>61.715000000000003</v>
      </c>
      <c r="AO13" s="5">
        <v>66.275000000000006</v>
      </c>
      <c r="AP13" s="5">
        <v>70.655000000000001</v>
      </c>
      <c r="AQ13" s="5">
        <v>72.272999999999996</v>
      </c>
      <c r="AR13" s="5">
        <v>71.853999999999999</v>
      </c>
      <c r="AS13" s="5">
        <v>75.040999999999997</v>
      </c>
      <c r="AT13" s="5">
        <v>78.584000000000003</v>
      </c>
      <c r="AU13" s="5">
        <v>81.501999999999995</v>
      </c>
      <c r="AV13" s="5">
        <v>84.992000000000004</v>
      </c>
      <c r="AW13" s="5">
        <v>90.968000000000004</v>
      </c>
      <c r="AX13" s="5">
        <v>94.207999999999998</v>
      </c>
      <c r="AY13" s="5">
        <v>96.159000000000006</v>
      </c>
      <c r="AZ13" s="5">
        <v>91.125</v>
      </c>
      <c r="BA13" s="5">
        <v>96.524000000000001</v>
      </c>
      <c r="BB13" s="5">
        <v>100.535</v>
      </c>
      <c r="BC13" s="5">
        <v>102.798</v>
      </c>
      <c r="BD13" s="5">
        <v>104.599</v>
      </c>
      <c r="BE13" s="5">
        <v>106.621</v>
      </c>
      <c r="BF13" s="5">
        <v>108.935</v>
      </c>
      <c r="BG13" s="5">
        <v>111.49</v>
      </c>
      <c r="BH13" s="5">
        <v>116.84</v>
      </c>
      <c r="BI13" s="5">
        <v>120.761</v>
      </c>
      <c r="BJ13" s="5">
        <v>125.447</v>
      </c>
      <c r="BK13" s="5">
        <v>117.741</v>
      </c>
      <c r="BL13" s="5">
        <v>129.67099999999999</v>
      </c>
      <c r="BM13" s="5">
        <v>134.39400000000001</v>
      </c>
      <c r="BN13" s="5">
        <v>136.53700000000001</v>
      </c>
      <c r="BO13" s="5">
        <v>140.76300000000001</v>
      </c>
    </row>
    <row r="14" spans="1:67" x14ac:dyDescent="0.25">
      <c r="A14" s="3" t="s">
        <v>149</v>
      </c>
      <c r="B14" s="5">
        <v>9.6839999999999993</v>
      </c>
      <c r="C14" s="5">
        <v>10.541</v>
      </c>
      <c r="D14" s="5">
        <v>11.242000000000001</v>
      </c>
      <c r="E14" s="5">
        <v>11.968</v>
      </c>
      <c r="F14" s="5">
        <v>12.635999999999999</v>
      </c>
      <c r="G14" s="5">
        <v>13.831</v>
      </c>
      <c r="H14" s="5">
        <v>14.824</v>
      </c>
      <c r="I14" s="5">
        <v>15.798</v>
      </c>
      <c r="J14" s="5">
        <v>16.893999999999998</v>
      </c>
      <c r="K14" s="5">
        <v>17.902999999999999</v>
      </c>
      <c r="L14" s="5">
        <v>18.510999999999999</v>
      </c>
      <c r="M14" s="5">
        <v>19.116</v>
      </c>
      <c r="N14" s="5">
        <v>19.940999999999999</v>
      </c>
      <c r="O14" s="5">
        <v>20.439</v>
      </c>
      <c r="P14" s="5">
        <v>20.670999999999999</v>
      </c>
      <c r="Q14" s="5">
        <v>21.26</v>
      </c>
      <c r="R14" s="5">
        <v>21.329000000000001</v>
      </c>
      <c r="S14" s="5">
        <v>21.486000000000001</v>
      </c>
      <c r="T14" s="5">
        <v>21.780999999999999</v>
      </c>
      <c r="U14" s="5">
        <v>22.331</v>
      </c>
      <c r="V14" s="5">
        <v>22.542999999999999</v>
      </c>
      <c r="W14" s="5">
        <v>22.931000000000001</v>
      </c>
      <c r="X14" s="5">
        <v>23.753</v>
      </c>
      <c r="Y14" s="5">
        <v>23.358000000000001</v>
      </c>
      <c r="Z14" s="5">
        <v>24.312999999999999</v>
      </c>
      <c r="AA14" s="5">
        <v>25.465</v>
      </c>
      <c r="AB14" s="5">
        <v>26.062000000000001</v>
      </c>
      <c r="AC14" s="5">
        <v>26.719000000000001</v>
      </c>
      <c r="AD14" s="5">
        <v>27.175999999999998</v>
      </c>
      <c r="AE14" s="5">
        <v>28.242999999999999</v>
      </c>
      <c r="AF14" s="5">
        <v>29.651</v>
      </c>
      <c r="AG14" s="5">
        <v>31.425999999999998</v>
      </c>
      <c r="AH14" s="5">
        <v>32.116</v>
      </c>
      <c r="AI14" s="5">
        <v>32.167000000000002</v>
      </c>
      <c r="AJ14" s="5">
        <v>32.607999999999997</v>
      </c>
      <c r="AK14" s="5">
        <v>32.83</v>
      </c>
      <c r="AL14" s="5">
        <v>34.121000000000002</v>
      </c>
      <c r="AM14" s="5">
        <v>34.957999999999998</v>
      </c>
      <c r="AN14" s="5">
        <v>34.32</v>
      </c>
      <c r="AO14" s="5">
        <v>34.317</v>
      </c>
      <c r="AP14" s="5">
        <v>34.444000000000003</v>
      </c>
      <c r="AQ14" s="5">
        <v>33.542999999999999</v>
      </c>
      <c r="AR14" s="5">
        <v>32.942999999999998</v>
      </c>
      <c r="AS14" s="5">
        <v>33.777000000000001</v>
      </c>
      <c r="AT14" s="5">
        <v>33.588000000000001</v>
      </c>
      <c r="AU14" s="5">
        <v>34.006999999999998</v>
      </c>
      <c r="AV14" s="5">
        <v>34.161999999999999</v>
      </c>
      <c r="AW14" s="5">
        <v>34.887</v>
      </c>
      <c r="AX14" s="5">
        <v>35.784999999999997</v>
      </c>
      <c r="AY14" s="5">
        <v>37.136000000000003</v>
      </c>
      <c r="AZ14" s="5">
        <v>37.387999999999998</v>
      </c>
      <c r="BA14" s="5">
        <v>38.143999999999998</v>
      </c>
      <c r="BB14" s="5">
        <v>39.890999999999998</v>
      </c>
      <c r="BC14" s="5">
        <v>39.85</v>
      </c>
      <c r="BD14" s="5">
        <v>41.317999999999998</v>
      </c>
      <c r="BE14" s="5">
        <v>41.988</v>
      </c>
      <c r="BF14" s="5">
        <v>42.091999999999999</v>
      </c>
      <c r="BG14" s="5">
        <v>42.32</v>
      </c>
      <c r="BH14" s="5">
        <v>43.036000000000001</v>
      </c>
      <c r="BI14" s="5">
        <v>43.926000000000002</v>
      </c>
      <c r="BJ14" s="5">
        <v>44.768999999999998</v>
      </c>
      <c r="BK14" s="5">
        <v>44.939</v>
      </c>
      <c r="BL14" s="5">
        <v>45.1</v>
      </c>
      <c r="BM14" s="5">
        <v>44.606999999999999</v>
      </c>
      <c r="BN14" s="5">
        <v>44.844999999999999</v>
      </c>
      <c r="BO14" s="5">
        <v>45.45</v>
      </c>
    </row>
    <row r="15" spans="1:67" x14ac:dyDescent="0.25">
      <c r="A15" s="3" t="s">
        <v>151</v>
      </c>
      <c r="B15" s="5">
        <v>2.0249999999999999</v>
      </c>
      <c r="C15" s="5">
        <v>2.2200000000000002</v>
      </c>
      <c r="D15" s="5">
        <v>2.395</v>
      </c>
      <c r="E15" s="5">
        <v>2.5030000000000001</v>
      </c>
      <c r="F15" s="5">
        <v>2.661</v>
      </c>
      <c r="G15" s="5">
        <v>2.867</v>
      </c>
      <c r="H15" s="5">
        <v>2.964</v>
      </c>
      <c r="I15" s="5">
        <v>3.081</v>
      </c>
      <c r="J15" s="5">
        <v>3.1989999999999998</v>
      </c>
      <c r="K15" s="5">
        <v>3.6080000000000001</v>
      </c>
      <c r="L15" s="5">
        <v>3.93</v>
      </c>
      <c r="M15" s="5">
        <v>4.0670000000000002</v>
      </c>
      <c r="N15" s="5">
        <v>4.4189999999999996</v>
      </c>
      <c r="O15" s="5">
        <v>4.7080000000000002</v>
      </c>
      <c r="P15" s="5">
        <v>4.992</v>
      </c>
      <c r="Q15" s="5">
        <v>5.4589999999999996</v>
      </c>
      <c r="R15" s="5">
        <v>5.3609999999999998</v>
      </c>
      <c r="S15" s="5">
        <v>5.4889999999999999</v>
      </c>
      <c r="T15" s="5">
        <v>5.6840000000000002</v>
      </c>
      <c r="U15" s="5">
        <v>5.6379999999999999</v>
      </c>
      <c r="V15" s="5">
        <v>5.6180000000000003</v>
      </c>
      <c r="W15" s="5">
        <v>5.7750000000000004</v>
      </c>
      <c r="X15" s="5">
        <v>5.7629999999999999</v>
      </c>
      <c r="Y15" s="5">
        <v>5.7160000000000002</v>
      </c>
      <c r="Z15" s="5">
        <v>5.6079999999999997</v>
      </c>
      <c r="AA15" s="5">
        <v>5.6619999999999999</v>
      </c>
      <c r="AB15" s="5">
        <v>5.7539999999999996</v>
      </c>
      <c r="AC15" s="5">
        <v>6.0590000000000002</v>
      </c>
      <c r="AD15" s="5">
        <v>6.1669999999999998</v>
      </c>
      <c r="AE15" s="5">
        <v>6.6669999999999998</v>
      </c>
      <c r="AF15" s="5">
        <v>7.1619999999999999</v>
      </c>
      <c r="AG15" s="5">
        <v>7.35</v>
      </c>
      <c r="AH15" s="5">
        <v>7.3310000000000004</v>
      </c>
      <c r="AI15" s="5">
        <v>7.4829999999999997</v>
      </c>
      <c r="AJ15" s="5">
        <v>7.2869999999999999</v>
      </c>
      <c r="AK15" s="5">
        <v>7.484</v>
      </c>
      <c r="AL15" s="5">
        <v>7.9020000000000001</v>
      </c>
      <c r="AM15" s="5">
        <v>8.1180000000000003</v>
      </c>
      <c r="AN15" s="5">
        <v>8.343</v>
      </c>
      <c r="AO15" s="5">
        <v>8.9459999999999997</v>
      </c>
      <c r="AP15" s="5">
        <v>9.59</v>
      </c>
      <c r="AQ15" s="5">
        <v>10.339</v>
      </c>
      <c r="AR15" s="5">
        <v>10.334</v>
      </c>
      <c r="AS15" s="5">
        <v>10.888</v>
      </c>
      <c r="AT15" s="5">
        <v>10.348000000000001</v>
      </c>
      <c r="AU15" s="5">
        <v>10.911</v>
      </c>
      <c r="AV15" s="5">
        <v>11.635</v>
      </c>
      <c r="AW15" s="5">
        <v>11.821</v>
      </c>
      <c r="AX15" s="5">
        <v>12.19</v>
      </c>
      <c r="AY15" s="5">
        <v>12.359</v>
      </c>
      <c r="AZ15" s="5">
        <v>12.143000000000001</v>
      </c>
      <c r="BA15" s="5">
        <v>12.653</v>
      </c>
      <c r="BB15" s="5">
        <v>13.54</v>
      </c>
      <c r="BC15" s="5">
        <v>14.108000000000001</v>
      </c>
      <c r="BD15" s="5">
        <v>13.926</v>
      </c>
      <c r="BE15" s="5">
        <v>14.173</v>
      </c>
      <c r="BF15" s="5">
        <v>14.589</v>
      </c>
      <c r="BG15" s="5">
        <v>14.589</v>
      </c>
      <c r="BH15" s="5">
        <v>15.079000000000001</v>
      </c>
      <c r="BI15" s="5">
        <v>15.374000000000001</v>
      </c>
      <c r="BJ15" s="5">
        <v>16.015999999999998</v>
      </c>
      <c r="BK15" s="5">
        <v>14.64</v>
      </c>
      <c r="BL15" s="5">
        <v>16.454000000000001</v>
      </c>
      <c r="BM15" s="5">
        <v>17.544</v>
      </c>
      <c r="BN15" s="5">
        <v>18.166</v>
      </c>
      <c r="BO15" s="5">
        <v>18.428999999999998</v>
      </c>
    </row>
    <row r="16" spans="1:67" x14ac:dyDescent="0.25">
      <c r="A16" s="3" t="s">
        <v>153</v>
      </c>
      <c r="B16" s="5">
        <v>19.274000000000001</v>
      </c>
      <c r="C16" s="5">
        <v>21.274999999999999</v>
      </c>
      <c r="D16" s="5">
        <v>23.262</v>
      </c>
      <c r="E16" s="5">
        <v>24.725999999999999</v>
      </c>
      <c r="F16" s="5">
        <v>26.585999999999999</v>
      </c>
      <c r="G16" s="5">
        <v>28.853000000000002</v>
      </c>
      <c r="H16" s="5">
        <v>30.117999999999999</v>
      </c>
      <c r="I16" s="5">
        <v>31.763999999999999</v>
      </c>
      <c r="J16" s="5">
        <v>33.523000000000003</v>
      </c>
      <c r="K16" s="5">
        <v>38.546999999999997</v>
      </c>
      <c r="L16" s="5">
        <v>42.372999999999998</v>
      </c>
      <c r="M16" s="5">
        <v>44.445999999999998</v>
      </c>
      <c r="N16" s="5">
        <v>48.26</v>
      </c>
      <c r="O16" s="5">
        <v>51.850999999999999</v>
      </c>
      <c r="P16" s="5">
        <v>55.622999999999998</v>
      </c>
      <c r="Q16" s="5">
        <v>60.825000000000003</v>
      </c>
      <c r="R16" s="5">
        <v>60.457999999999998</v>
      </c>
      <c r="S16" s="5">
        <v>62.23</v>
      </c>
      <c r="T16" s="5">
        <v>65.194000000000003</v>
      </c>
      <c r="U16" s="5">
        <v>65.367999999999995</v>
      </c>
      <c r="V16" s="5">
        <v>66.277000000000001</v>
      </c>
      <c r="W16" s="5">
        <v>67.989999999999995</v>
      </c>
      <c r="X16" s="5">
        <v>68.224999999999994</v>
      </c>
      <c r="Y16" s="5">
        <v>68.206000000000003</v>
      </c>
      <c r="Z16" s="5">
        <v>67.793999999999997</v>
      </c>
      <c r="AA16" s="5">
        <v>68.759</v>
      </c>
      <c r="AB16" s="5">
        <v>69.028999999999996</v>
      </c>
      <c r="AC16" s="5">
        <v>71.731999999999999</v>
      </c>
      <c r="AD16" s="5">
        <v>72.188000000000002</v>
      </c>
      <c r="AE16" s="5">
        <v>77.861999999999995</v>
      </c>
      <c r="AF16" s="5">
        <v>81.975999999999999</v>
      </c>
      <c r="AG16" s="5">
        <v>83.343000000000004</v>
      </c>
      <c r="AH16" s="5">
        <v>82.495999999999995</v>
      </c>
      <c r="AI16" s="5">
        <v>82.816000000000003</v>
      </c>
      <c r="AJ16" s="5">
        <v>80.201999999999998</v>
      </c>
      <c r="AK16" s="5">
        <v>81.902000000000001</v>
      </c>
      <c r="AL16" s="5">
        <v>86.02</v>
      </c>
      <c r="AM16" s="5">
        <v>87.358999999999995</v>
      </c>
      <c r="AN16" s="5">
        <v>88.516999999999996</v>
      </c>
      <c r="AO16" s="5">
        <v>93.706000000000003</v>
      </c>
      <c r="AP16" s="5">
        <v>99.977999999999994</v>
      </c>
      <c r="AQ16" s="5">
        <v>110.048</v>
      </c>
      <c r="AR16" s="5">
        <v>110.524</v>
      </c>
      <c r="AS16" s="5">
        <v>107.34099999999999</v>
      </c>
      <c r="AT16" s="5">
        <v>107.01300000000001</v>
      </c>
      <c r="AU16" s="5">
        <v>107.71299999999999</v>
      </c>
      <c r="AV16" s="5">
        <v>111.857</v>
      </c>
      <c r="AW16" s="5">
        <v>115.35299999999999</v>
      </c>
      <c r="AX16" s="5">
        <v>120.164</v>
      </c>
      <c r="AY16" s="5">
        <v>121.006</v>
      </c>
      <c r="AZ16" s="5">
        <v>105.557</v>
      </c>
      <c r="BA16" s="5">
        <v>108.494</v>
      </c>
      <c r="BB16" s="5">
        <v>112.086</v>
      </c>
      <c r="BC16" s="5">
        <v>107.88500000000001</v>
      </c>
      <c r="BD16" s="5">
        <v>106.767</v>
      </c>
      <c r="BE16" s="5">
        <v>107.5</v>
      </c>
      <c r="BF16" s="5">
        <v>109.84099999999999</v>
      </c>
      <c r="BG16" s="5">
        <v>113.79300000000001</v>
      </c>
      <c r="BH16" s="5">
        <v>119.991</v>
      </c>
      <c r="BI16" s="5">
        <v>124.422</v>
      </c>
      <c r="BJ16" s="5">
        <v>127.812</v>
      </c>
      <c r="BK16" s="5">
        <v>116.01300000000001</v>
      </c>
      <c r="BL16" s="5">
        <v>126.828</v>
      </c>
      <c r="BM16" s="5">
        <v>133.66300000000001</v>
      </c>
      <c r="BN16" s="5">
        <v>137.84</v>
      </c>
      <c r="BO16" s="5">
        <v>142.023</v>
      </c>
    </row>
    <row r="17" spans="1:67" x14ac:dyDescent="0.25">
      <c r="A17" s="3" t="s">
        <v>155</v>
      </c>
      <c r="B17" s="5">
        <v>21.126999999999999</v>
      </c>
      <c r="C17" s="5">
        <v>21.917000000000002</v>
      </c>
      <c r="D17" s="5">
        <v>22.559000000000001</v>
      </c>
      <c r="E17" s="5">
        <v>23.466000000000001</v>
      </c>
      <c r="F17" s="5">
        <v>24.170999999999999</v>
      </c>
      <c r="G17" s="5">
        <v>24.96</v>
      </c>
      <c r="H17" s="5">
        <v>25.492000000000001</v>
      </c>
      <c r="I17" s="5">
        <v>26.327999999999999</v>
      </c>
      <c r="J17" s="5">
        <v>27.532</v>
      </c>
      <c r="K17" s="5">
        <v>28.18</v>
      </c>
      <c r="L17" s="5">
        <v>28.785</v>
      </c>
      <c r="M17" s="5">
        <v>30.251000000000001</v>
      </c>
      <c r="N17" s="5">
        <v>30.992000000000001</v>
      </c>
      <c r="O17" s="5">
        <v>31.122</v>
      </c>
      <c r="P17" s="5">
        <v>31.425000000000001</v>
      </c>
      <c r="Q17" s="5">
        <v>32.563000000000002</v>
      </c>
      <c r="R17" s="5">
        <v>32.859000000000002</v>
      </c>
      <c r="S17" s="5">
        <v>33.003999999999998</v>
      </c>
      <c r="T17" s="5">
        <v>34.043999999999997</v>
      </c>
      <c r="U17" s="5">
        <v>34.924999999999997</v>
      </c>
      <c r="V17" s="5">
        <v>34.534999999999997</v>
      </c>
      <c r="W17" s="5">
        <v>34.631</v>
      </c>
      <c r="X17" s="5">
        <v>34.088000000000001</v>
      </c>
      <c r="Y17" s="5">
        <v>35.206000000000003</v>
      </c>
      <c r="Z17" s="5">
        <v>35.25</v>
      </c>
      <c r="AA17" s="5">
        <v>35.314999999999998</v>
      </c>
      <c r="AB17" s="5">
        <v>35.890999999999998</v>
      </c>
      <c r="AC17" s="5">
        <v>36.192999999999998</v>
      </c>
      <c r="AD17" s="5">
        <v>36.808</v>
      </c>
      <c r="AE17" s="5">
        <v>37.920999999999999</v>
      </c>
      <c r="AF17" s="5">
        <v>39.567999999999998</v>
      </c>
      <c r="AG17" s="5">
        <v>41.039000000000001</v>
      </c>
      <c r="AH17" s="5">
        <v>42.866999999999997</v>
      </c>
      <c r="AI17" s="5">
        <v>44.18</v>
      </c>
      <c r="AJ17" s="5">
        <v>46.616</v>
      </c>
      <c r="AK17" s="5">
        <v>47.584000000000003</v>
      </c>
      <c r="AL17" s="5">
        <v>48.530999999999999</v>
      </c>
      <c r="AM17" s="5">
        <v>50.908999999999999</v>
      </c>
      <c r="AN17" s="5">
        <v>53.186999999999998</v>
      </c>
      <c r="AO17" s="5">
        <v>55.563000000000002</v>
      </c>
      <c r="AP17" s="5">
        <v>57.518999999999998</v>
      </c>
      <c r="AQ17" s="5">
        <v>59.475000000000001</v>
      </c>
      <c r="AR17" s="5">
        <v>60.957999999999998</v>
      </c>
      <c r="AS17" s="5">
        <v>62.136000000000003</v>
      </c>
      <c r="AT17" s="5">
        <v>64.215999999999994</v>
      </c>
      <c r="AU17" s="5">
        <v>65.578000000000003</v>
      </c>
      <c r="AV17" s="5">
        <v>66.391000000000005</v>
      </c>
      <c r="AW17" s="5">
        <v>68.602000000000004</v>
      </c>
      <c r="AX17" s="5">
        <v>70.533000000000001</v>
      </c>
      <c r="AY17" s="5">
        <v>72.896000000000001</v>
      </c>
      <c r="AZ17" s="5">
        <v>73.037999999999997</v>
      </c>
      <c r="BA17" s="5">
        <v>75.239000000000004</v>
      </c>
      <c r="BB17" s="5">
        <v>75.03</v>
      </c>
      <c r="BC17" s="5">
        <v>74.881</v>
      </c>
      <c r="BD17" s="5">
        <v>74.266999999999996</v>
      </c>
      <c r="BE17" s="5">
        <v>74.597999999999999</v>
      </c>
      <c r="BF17" s="5">
        <v>73.850999999999999</v>
      </c>
      <c r="BG17" s="5">
        <v>74.284999999999997</v>
      </c>
      <c r="BH17" s="5">
        <v>75.683999999999997</v>
      </c>
      <c r="BI17" s="5">
        <v>76.650000000000006</v>
      </c>
      <c r="BJ17" s="5">
        <v>78.403000000000006</v>
      </c>
      <c r="BK17" s="5">
        <v>57.313000000000002</v>
      </c>
      <c r="BL17" s="5">
        <v>65.153999999999996</v>
      </c>
      <c r="BM17" s="5">
        <v>83.56</v>
      </c>
      <c r="BN17" s="5">
        <v>87.221999999999994</v>
      </c>
      <c r="BO17" s="5">
        <v>90.465999999999994</v>
      </c>
    </row>
    <row r="18" spans="1:67" x14ac:dyDescent="0.25">
      <c r="A18" s="3" t="s">
        <v>157</v>
      </c>
      <c r="B18" s="5">
        <v>6.3639999999999999</v>
      </c>
      <c r="C18" s="5">
        <v>6.6459999999999999</v>
      </c>
      <c r="D18" s="5">
        <v>6.9580000000000002</v>
      </c>
      <c r="E18" s="5">
        <v>7.3380000000000001</v>
      </c>
      <c r="F18" s="5">
        <v>7.6539999999999999</v>
      </c>
      <c r="G18" s="5">
        <v>8.0830000000000002</v>
      </c>
      <c r="H18" s="5">
        <v>8.3610000000000007</v>
      </c>
      <c r="I18" s="5">
        <v>8.7569999999999997</v>
      </c>
      <c r="J18" s="5">
        <v>9.3719999999999999</v>
      </c>
      <c r="K18" s="5">
        <v>9.6890000000000001</v>
      </c>
      <c r="L18" s="5">
        <v>10.105</v>
      </c>
      <c r="M18" s="5">
        <v>11.03</v>
      </c>
      <c r="N18" s="5">
        <v>11.609</v>
      </c>
      <c r="O18" s="5">
        <v>11.749000000000001</v>
      </c>
      <c r="P18" s="5">
        <v>12.089</v>
      </c>
      <c r="Q18" s="5">
        <v>12.603</v>
      </c>
      <c r="R18" s="5">
        <v>13.262</v>
      </c>
      <c r="S18" s="5">
        <v>13.506</v>
      </c>
      <c r="T18" s="5">
        <v>14.271000000000001</v>
      </c>
      <c r="U18" s="5">
        <v>15.135</v>
      </c>
      <c r="V18" s="5">
        <v>15.118</v>
      </c>
      <c r="W18" s="5">
        <v>15.534000000000001</v>
      </c>
      <c r="X18" s="5">
        <v>15.454000000000001</v>
      </c>
      <c r="Y18" s="5">
        <v>16.317</v>
      </c>
      <c r="Z18" s="5">
        <v>16.359000000000002</v>
      </c>
      <c r="AA18" s="5">
        <v>16.803999999999998</v>
      </c>
      <c r="AB18" s="5">
        <v>17.309000000000001</v>
      </c>
      <c r="AC18" s="5">
        <v>17.451000000000001</v>
      </c>
      <c r="AD18" s="5">
        <v>17.957000000000001</v>
      </c>
      <c r="AE18" s="5">
        <v>18.297999999999998</v>
      </c>
      <c r="AF18" s="5">
        <v>19.123999999999999</v>
      </c>
      <c r="AG18" s="5">
        <v>19.832000000000001</v>
      </c>
      <c r="AH18" s="5">
        <v>19.968</v>
      </c>
      <c r="AI18" s="5">
        <v>20.832000000000001</v>
      </c>
      <c r="AJ18" s="5">
        <v>20.812999999999999</v>
      </c>
      <c r="AK18" s="5">
        <v>21.765999999999998</v>
      </c>
      <c r="AL18" s="5">
        <v>21.497</v>
      </c>
      <c r="AM18" s="5">
        <v>22.567</v>
      </c>
      <c r="AN18" s="5">
        <v>23.242999999999999</v>
      </c>
      <c r="AO18" s="5">
        <v>24.733000000000001</v>
      </c>
      <c r="AP18" s="5">
        <v>25.773</v>
      </c>
      <c r="AQ18" s="5">
        <v>27.46</v>
      </c>
      <c r="AR18" s="5">
        <v>29.798999999999999</v>
      </c>
      <c r="AS18" s="5">
        <v>32.689</v>
      </c>
      <c r="AT18" s="5">
        <v>34.706000000000003</v>
      </c>
      <c r="AU18" s="5">
        <v>34.601999999999997</v>
      </c>
      <c r="AV18" s="5">
        <v>35.369999999999997</v>
      </c>
      <c r="AW18" s="5">
        <v>36.591000000000001</v>
      </c>
      <c r="AX18" s="5">
        <v>37.450000000000003</v>
      </c>
      <c r="AY18" s="5">
        <v>38.695999999999998</v>
      </c>
      <c r="AZ18" s="5">
        <v>39.168999999999997</v>
      </c>
      <c r="BA18" s="5">
        <v>40.268999999999998</v>
      </c>
      <c r="BB18" s="5">
        <v>40.341000000000001</v>
      </c>
      <c r="BC18" s="5">
        <v>40.091999999999999</v>
      </c>
      <c r="BD18" s="5">
        <v>40.758000000000003</v>
      </c>
      <c r="BE18" s="5">
        <v>41.284999999999997</v>
      </c>
      <c r="BF18" s="5">
        <v>41.805</v>
      </c>
      <c r="BG18" s="5">
        <v>41.927</v>
      </c>
      <c r="BH18" s="5">
        <v>43.005000000000003</v>
      </c>
      <c r="BI18" s="5">
        <v>44.801000000000002</v>
      </c>
      <c r="BJ18" s="5">
        <v>46.51</v>
      </c>
      <c r="BK18" s="5">
        <v>26.576000000000001</v>
      </c>
      <c r="BL18" s="5">
        <v>30.864000000000001</v>
      </c>
      <c r="BM18" s="5">
        <v>47.14</v>
      </c>
      <c r="BN18" s="5">
        <v>49.021999999999998</v>
      </c>
      <c r="BO18" s="5">
        <v>52.055</v>
      </c>
    </row>
    <row r="19" spans="1:67" x14ac:dyDescent="0.25">
      <c r="A19" s="3" t="s">
        <v>159</v>
      </c>
      <c r="B19" s="5">
        <v>9.7799999999999994</v>
      </c>
      <c r="C19" s="5">
        <v>10.227</v>
      </c>
      <c r="D19" s="5">
        <v>10.523</v>
      </c>
      <c r="E19" s="5">
        <v>10.996</v>
      </c>
      <c r="F19" s="5">
        <v>11.352</v>
      </c>
      <c r="G19" s="5">
        <v>11.68</v>
      </c>
      <c r="H19" s="5">
        <v>11.917</v>
      </c>
      <c r="I19" s="5">
        <v>12.318</v>
      </c>
      <c r="J19" s="5">
        <v>12.852</v>
      </c>
      <c r="K19" s="5">
        <v>13.176</v>
      </c>
      <c r="L19" s="5">
        <v>13.398</v>
      </c>
      <c r="M19" s="5">
        <v>13.976000000000001</v>
      </c>
      <c r="N19" s="5">
        <v>14.339</v>
      </c>
      <c r="O19" s="5">
        <v>14.506</v>
      </c>
      <c r="P19" s="5">
        <v>14.673</v>
      </c>
      <c r="Q19" s="5">
        <v>15.427</v>
      </c>
      <c r="R19" s="5">
        <v>15.385999999999999</v>
      </c>
      <c r="S19" s="5">
        <v>15.497</v>
      </c>
      <c r="T19" s="5">
        <v>16.02</v>
      </c>
      <c r="U19" s="5">
        <v>16.335000000000001</v>
      </c>
      <c r="V19" s="5">
        <v>16.088000000000001</v>
      </c>
      <c r="W19" s="5">
        <v>16.125</v>
      </c>
      <c r="X19" s="5">
        <v>15.875999999999999</v>
      </c>
      <c r="Y19" s="5">
        <v>16.189</v>
      </c>
      <c r="Z19" s="5">
        <v>16.353000000000002</v>
      </c>
      <c r="AA19" s="5">
        <v>16.21</v>
      </c>
      <c r="AB19" s="5">
        <v>16.457000000000001</v>
      </c>
      <c r="AC19" s="5">
        <v>16.809999999999999</v>
      </c>
      <c r="AD19" s="5">
        <v>16.998999999999999</v>
      </c>
      <c r="AE19" s="5">
        <v>17.527999999999999</v>
      </c>
      <c r="AF19" s="5">
        <v>18.295999999999999</v>
      </c>
      <c r="AG19" s="5">
        <v>18.995999999999999</v>
      </c>
      <c r="AH19" s="5">
        <v>20.253</v>
      </c>
      <c r="AI19" s="5">
        <v>20.727</v>
      </c>
      <c r="AJ19" s="5">
        <v>22.56</v>
      </c>
      <c r="AK19" s="5">
        <v>22.588999999999999</v>
      </c>
      <c r="AL19" s="5">
        <v>23.417000000000002</v>
      </c>
      <c r="AM19" s="5">
        <v>24.41</v>
      </c>
      <c r="AN19" s="5">
        <v>25.741</v>
      </c>
      <c r="AO19" s="5">
        <v>26.71</v>
      </c>
      <c r="AP19" s="5">
        <v>27.446000000000002</v>
      </c>
      <c r="AQ19" s="5">
        <v>27.89</v>
      </c>
      <c r="AR19" s="5">
        <v>27.57</v>
      </c>
      <c r="AS19" s="5">
        <v>26.452000000000002</v>
      </c>
      <c r="AT19" s="5">
        <v>26.625</v>
      </c>
      <c r="AU19" s="5">
        <v>27.771000000000001</v>
      </c>
      <c r="AV19" s="5">
        <v>28.274000000000001</v>
      </c>
      <c r="AW19" s="5">
        <v>29.449000000000002</v>
      </c>
      <c r="AX19" s="5">
        <v>30.541</v>
      </c>
      <c r="AY19" s="5">
        <v>31.582000000000001</v>
      </c>
      <c r="AZ19" s="5">
        <v>31.422999999999998</v>
      </c>
      <c r="BA19" s="5">
        <v>32.542000000000002</v>
      </c>
      <c r="BB19" s="5">
        <v>32.405000000000001</v>
      </c>
      <c r="BC19" s="5">
        <v>32.610999999999997</v>
      </c>
      <c r="BD19" s="5">
        <v>31.782</v>
      </c>
      <c r="BE19" s="5">
        <v>31.832999999999998</v>
      </c>
      <c r="BF19" s="5">
        <v>31.096</v>
      </c>
      <c r="BG19" s="5">
        <v>31.331</v>
      </c>
      <c r="BH19" s="5">
        <v>31.949000000000002</v>
      </c>
      <c r="BI19" s="5">
        <v>31.63</v>
      </c>
      <c r="BJ19" s="5">
        <v>31.986000000000001</v>
      </c>
      <c r="BK19" s="5">
        <v>28.117999999999999</v>
      </c>
      <c r="BL19" s="5">
        <v>31.363</v>
      </c>
      <c r="BM19" s="5">
        <v>34.457999999999998</v>
      </c>
      <c r="BN19" s="5">
        <v>36.286999999999999</v>
      </c>
      <c r="BO19" s="5">
        <v>36.923999999999999</v>
      </c>
    </row>
    <row r="20" spans="1:67" x14ac:dyDescent="0.25">
      <c r="A20" s="3" t="s">
        <v>161</v>
      </c>
      <c r="B20" s="5">
        <v>4.6879999999999997</v>
      </c>
      <c r="C20" s="5">
        <v>4.6420000000000003</v>
      </c>
      <c r="D20" s="5">
        <v>4.5919999999999996</v>
      </c>
      <c r="E20" s="5">
        <v>4.548</v>
      </c>
      <c r="F20" s="5">
        <v>4.5039999999999996</v>
      </c>
      <c r="G20" s="5">
        <v>4.46</v>
      </c>
      <c r="H20" s="5">
        <v>4.4189999999999996</v>
      </c>
      <c r="I20" s="5">
        <v>4.38</v>
      </c>
      <c r="J20" s="5">
        <v>4.3380000000000001</v>
      </c>
      <c r="K20" s="5">
        <v>4.2930000000000001</v>
      </c>
      <c r="L20" s="5">
        <v>4.2560000000000002</v>
      </c>
      <c r="M20" s="5">
        <v>4.2149999999999999</v>
      </c>
      <c r="N20" s="5">
        <v>4.0019999999999998</v>
      </c>
      <c r="O20" s="5">
        <v>3.8050000000000002</v>
      </c>
      <c r="P20" s="5">
        <v>3.6110000000000002</v>
      </c>
      <c r="Q20" s="5">
        <v>3.4279999999999999</v>
      </c>
      <c r="R20" s="5">
        <v>3.2429999999999999</v>
      </c>
      <c r="S20" s="5">
        <v>3.0859999999999999</v>
      </c>
      <c r="T20" s="5">
        <v>2.9319999999999999</v>
      </c>
      <c r="U20" s="5">
        <v>2.782</v>
      </c>
      <c r="V20" s="5">
        <v>2.718</v>
      </c>
      <c r="W20" s="5">
        <v>2.4820000000000002</v>
      </c>
      <c r="X20" s="5">
        <v>2.3330000000000002</v>
      </c>
      <c r="Y20" s="5">
        <v>2.3940000000000001</v>
      </c>
      <c r="Z20" s="5">
        <v>2.2480000000000002</v>
      </c>
      <c r="AA20" s="5">
        <v>2.1789999999999998</v>
      </c>
      <c r="AB20" s="5">
        <v>2.1019999999999999</v>
      </c>
      <c r="AC20" s="5">
        <v>1.9279999999999999</v>
      </c>
      <c r="AD20" s="5">
        <v>1.9319999999999999</v>
      </c>
      <c r="AE20" s="5">
        <v>2.093</v>
      </c>
      <c r="AF20" s="5">
        <v>2.1579999999999999</v>
      </c>
      <c r="AG20" s="5">
        <v>2.222</v>
      </c>
      <c r="AH20" s="5">
        <v>2.3660000000000001</v>
      </c>
      <c r="AI20" s="5">
        <v>2.4279999999999999</v>
      </c>
      <c r="AJ20" s="5">
        <v>2.61</v>
      </c>
      <c r="AK20" s="5">
        <v>2.758</v>
      </c>
      <c r="AL20" s="5">
        <v>2.8809999999999998</v>
      </c>
      <c r="AM20" s="5">
        <v>3.145</v>
      </c>
      <c r="AN20" s="5">
        <v>3.2730000000000001</v>
      </c>
      <c r="AO20" s="5">
        <v>3.3239999999999998</v>
      </c>
      <c r="AP20" s="5">
        <v>3.5219999999999998</v>
      </c>
      <c r="AQ20" s="5">
        <v>3.621</v>
      </c>
      <c r="AR20" s="5">
        <v>3.657</v>
      </c>
      <c r="AS20" s="5">
        <v>3.8719999999999999</v>
      </c>
      <c r="AT20" s="5">
        <v>4.1159999999999997</v>
      </c>
      <c r="AU20" s="5">
        <v>4.1470000000000002</v>
      </c>
      <c r="AV20" s="5">
        <v>3.91</v>
      </c>
      <c r="AW20" s="5">
        <v>3.8490000000000002</v>
      </c>
      <c r="AX20" s="5">
        <v>3.8490000000000002</v>
      </c>
      <c r="AY20" s="5">
        <v>3.9670000000000001</v>
      </c>
      <c r="AZ20" s="5">
        <v>3.9340000000000002</v>
      </c>
      <c r="BA20" s="5">
        <v>3.952</v>
      </c>
      <c r="BB20" s="5">
        <v>3.8730000000000002</v>
      </c>
      <c r="BC20" s="5">
        <v>3.74</v>
      </c>
      <c r="BD20" s="5">
        <v>3.589</v>
      </c>
      <c r="BE20" s="5">
        <v>3.4769999999999999</v>
      </c>
      <c r="BF20" s="5">
        <v>3.2370000000000001</v>
      </c>
      <c r="BG20" s="5">
        <v>3.286</v>
      </c>
      <c r="BH20" s="5">
        <v>3.14</v>
      </c>
      <c r="BI20" s="5">
        <v>3.03</v>
      </c>
      <c r="BJ20" s="5">
        <v>2.9940000000000002</v>
      </c>
      <c r="BK20" s="5">
        <v>2.6179999999999999</v>
      </c>
      <c r="BL20" s="5">
        <v>2.927</v>
      </c>
      <c r="BM20" s="5">
        <v>2.7949999999999999</v>
      </c>
      <c r="BN20" s="5">
        <v>2.7549999999999999</v>
      </c>
      <c r="BO20" s="5">
        <v>2.6930000000000001</v>
      </c>
    </row>
    <row r="21" spans="1:67" x14ac:dyDescent="0.25">
      <c r="A21" s="4" t="s">
        <v>173</v>
      </c>
      <c r="B21" s="5">
        <v>399.87299999999999</v>
      </c>
      <c r="C21" s="5">
        <v>433.16899999999998</v>
      </c>
      <c r="D21" s="5">
        <v>454.02699999999999</v>
      </c>
      <c r="E21" s="5">
        <v>483.25</v>
      </c>
      <c r="F21" s="5">
        <v>510.25900000000001</v>
      </c>
      <c r="G21" s="5">
        <v>542.00300000000004</v>
      </c>
      <c r="H21" s="5">
        <v>568.40800000000002</v>
      </c>
      <c r="I21" s="5">
        <v>596.78399999999999</v>
      </c>
      <c r="J21" s="5">
        <v>626.39</v>
      </c>
      <c r="K21" s="5">
        <v>662.57100000000003</v>
      </c>
      <c r="L21" s="5">
        <v>707.15</v>
      </c>
      <c r="M21" s="5">
        <v>755.79399999999998</v>
      </c>
      <c r="N21" s="5">
        <v>796.23400000000004</v>
      </c>
      <c r="O21" s="5">
        <v>828.29700000000003</v>
      </c>
      <c r="P21" s="5">
        <v>879.44</v>
      </c>
      <c r="Q21" s="5">
        <v>930.40899999999999</v>
      </c>
      <c r="R21" s="5">
        <v>917.84100000000001</v>
      </c>
      <c r="S21" s="5">
        <v>951.70399999999995</v>
      </c>
      <c r="T21" s="5">
        <v>992.976</v>
      </c>
      <c r="U21" s="5">
        <v>1026.297</v>
      </c>
      <c r="V21" s="5">
        <v>1057.846</v>
      </c>
      <c r="W21" s="5">
        <v>1080.934</v>
      </c>
      <c r="X21" s="5">
        <v>1094.711</v>
      </c>
      <c r="Y21" s="5">
        <v>1120.1489999999999</v>
      </c>
      <c r="Z21" s="5">
        <v>1134.6969999999999</v>
      </c>
      <c r="AA21" s="5">
        <v>1153.7560000000001</v>
      </c>
      <c r="AB21" s="5">
        <v>1171.3879999999999</v>
      </c>
      <c r="AC21" s="5">
        <v>1196.287</v>
      </c>
      <c r="AD21" s="5">
        <v>1222.1890000000001</v>
      </c>
      <c r="AE21" s="5">
        <v>1277.655</v>
      </c>
      <c r="AF21" s="5">
        <v>1337.4290000000001</v>
      </c>
      <c r="AG21" s="5">
        <v>1376.84</v>
      </c>
      <c r="AH21" s="5">
        <v>1394.672</v>
      </c>
      <c r="AI21" s="5">
        <v>1419.933</v>
      </c>
      <c r="AJ21" s="5">
        <v>1415.6479999999999</v>
      </c>
      <c r="AK21" s="5">
        <v>1444.9159999999999</v>
      </c>
      <c r="AL21" s="5">
        <v>1480.5440000000001</v>
      </c>
      <c r="AM21" s="5">
        <v>1502.2560000000001</v>
      </c>
      <c r="AN21" s="5">
        <v>1540.0229999999999</v>
      </c>
      <c r="AO21" s="5">
        <v>1594.24</v>
      </c>
      <c r="AP21" s="5">
        <v>1648.723</v>
      </c>
      <c r="AQ21" s="5">
        <v>1716.8040000000001</v>
      </c>
      <c r="AR21" s="5">
        <v>1749.1120000000001</v>
      </c>
      <c r="AS21" s="5">
        <v>1767.1030000000001</v>
      </c>
      <c r="AT21" s="5">
        <v>1782.9069999999999</v>
      </c>
      <c r="AU21" s="5">
        <v>1837.7159999999999</v>
      </c>
      <c r="AV21" s="5">
        <v>1869.71</v>
      </c>
      <c r="AW21" s="5">
        <v>1920.7739999999999</v>
      </c>
      <c r="AX21" s="5">
        <v>1971.6759999999999</v>
      </c>
      <c r="AY21" s="5">
        <v>1984.153</v>
      </c>
      <c r="AZ21" s="5">
        <v>1932.1769999999999</v>
      </c>
      <c r="BA21" s="5">
        <v>1966.85</v>
      </c>
      <c r="BB21" s="5">
        <v>2016.6990000000001</v>
      </c>
      <c r="BC21" s="5">
        <v>2024.7049999999999</v>
      </c>
      <c r="BD21" s="5">
        <v>2041.3979999999999</v>
      </c>
      <c r="BE21" s="5">
        <v>2065.8870000000002</v>
      </c>
      <c r="BF21" s="5">
        <v>2082.8159999999998</v>
      </c>
      <c r="BG21" s="5">
        <v>2096.973</v>
      </c>
      <c r="BH21" s="5">
        <v>2137.971</v>
      </c>
      <c r="BI21" s="5">
        <v>2172.6669999999999</v>
      </c>
      <c r="BJ21" s="5">
        <v>2218.422</v>
      </c>
      <c r="BK21" s="5">
        <v>2056.5450000000001</v>
      </c>
      <c r="BL21" s="5">
        <v>2191.1030000000001</v>
      </c>
      <c r="BM21" s="5">
        <v>2256.2689999999998</v>
      </c>
      <c r="BN21" s="5">
        <v>2301.2829999999999</v>
      </c>
      <c r="BO21" s="5">
        <v>2336.6570000000002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E4177-EC3A-4EA4-ABD1-26C9B179B4DE}">
  <dimension ref="A1:BZ55"/>
  <sheetViews>
    <sheetView topLeftCell="A7" workbookViewId="0">
      <selection activeCell="A55" sqref="A55"/>
    </sheetView>
  </sheetViews>
  <sheetFormatPr baseColWidth="10" defaultColWidth="9.140625" defaultRowHeight="15" x14ac:dyDescent="0.25"/>
  <cols>
    <col min="1" max="1" width="29.5703125" bestFit="1" customWidth="1"/>
    <col min="2" max="2" width="133.28515625" bestFit="1" customWidth="1"/>
    <col min="3" max="78" width="13" customWidth="1"/>
  </cols>
  <sheetData>
    <row r="1" spans="1:78" x14ac:dyDescent="0.25">
      <c r="A1" s="1" t="s">
        <v>392</v>
      </c>
    </row>
    <row r="2" spans="1:78" x14ac:dyDescent="0.25">
      <c r="A2" s="2" t="s">
        <v>393</v>
      </c>
    </row>
    <row r="4" spans="1:78" ht="12.75" customHeight="1" x14ac:dyDescent="0.25">
      <c r="C4" s="8" t="s">
        <v>1</v>
      </c>
      <c r="D4" s="8" t="s">
        <v>2</v>
      </c>
      <c r="E4" s="8" t="s">
        <v>3</v>
      </c>
      <c r="F4" s="8" t="s">
        <v>4</v>
      </c>
      <c r="G4" s="8" t="s">
        <v>5</v>
      </c>
      <c r="H4" s="8" t="s">
        <v>6</v>
      </c>
      <c r="I4" s="8" t="s">
        <v>7</v>
      </c>
      <c r="J4" s="8" t="s">
        <v>8</v>
      </c>
      <c r="K4" s="8" t="s">
        <v>9</v>
      </c>
      <c r="L4" s="8" t="s">
        <v>10</v>
      </c>
      <c r="M4" s="8" t="s">
        <v>11</v>
      </c>
      <c r="N4" s="8" t="s">
        <v>12</v>
      </c>
      <c r="O4" s="8" t="s">
        <v>13</v>
      </c>
      <c r="P4" s="8" t="s">
        <v>14</v>
      </c>
      <c r="Q4" s="8" t="s">
        <v>15</v>
      </c>
      <c r="R4" s="8" t="s">
        <v>16</v>
      </c>
      <c r="S4" s="8" t="s">
        <v>17</v>
      </c>
      <c r="T4" s="8" t="s">
        <v>18</v>
      </c>
      <c r="U4" s="8" t="s">
        <v>19</v>
      </c>
      <c r="V4" s="8" t="s">
        <v>20</v>
      </c>
      <c r="W4" s="8" t="s">
        <v>21</v>
      </c>
      <c r="X4" s="8" t="s">
        <v>22</v>
      </c>
      <c r="Y4" s="8" t="s">
        <v>23</v>
      </c>
      <c r="Z4" s="8" t="s">
        <v>24</v>
      </c>
      <c r="AA4" s="8" t="s">
        <v>25</v>
      </c>
      <c r="AB4" s="8" t="s">
        <v>26</v>
      </c>
      <c r="AC4" s="8" t="s">
        <v>27</v>
      </c>
      <c r="AD4" s="8" t="s">
        <v>28</v>
      </c>
      <c r="AE4" s="8" t="s">
        <v>29</v>
      </c>
      <c r="AF4" s="8" t="s">
        <v>30</v>
      </c>
      <c r="AG4" s="8" t="s">
        <v>31</v>
      </c>
      <c r="AH4" s="8" t="s">
        <v>32</v>
      </c>
      <c r="AI4" s="8" t="s">
        <v>33</v>
      </c>
      <c r="AJ4" s="8" t="s">
        <v>34</v>
      </c>
      <c r="AK4" s="8" t="s">
        <v>35</v>
      </c>
      <c r="AL4" s="8" t="s">
        <v>36</v>
      </c>
      <c r="AM4" s="8" t="s">
        <v>37</v>
      </c>
      <c r="AN4" s="8" t="s">
        <v>38</v>
      </c>
      <c r="AO4" s="8" t="s">
        <v>39</v>
      </c>
      <c r="AP4" s="8" t="s">
        <v>40</v>
      </c>
      <c r="AQ4" s="8" t="s">
        <v>41</v>
      </c>
      <c r="AR4" s="8" t="s">
        <v>42</v>
      </c>
      <c r="AS4" s="8" t="s">
        <v>43</v>
      </c>
      <c r="AT4" s="8" t="s">
        <v>44</v>
      </c>
      <c r="AU4" s="8" t="s">
        <v>45</v>
      </c>
      <c r="AV4" s="8" t="s">
        <v>46</v>
      </c>
      <c r="AW4" s="8" t="s">
        <v>47</v>
      </c>
      <c r="AX4" s="8" t="s">
        <v>48</v>
      </c>
      <c r="AY4" s="8" t="s">
        <v>49</v>
      </c>
      <c r="AZ4" s="8" t="s">
        <v>50</v>
      </c>
      <c r="BA4" s="8" t="s">
        <v>51</v>
      </c>
      <c r="BB4" s="8" t="s">
        <v>52</v>
      </c>
      <c r="BC4" s="8" t="s">
        <v>53</v>
      </c>
      <c r="BD4" s="8" t="s">
        <v>54</v>
      </c>
      <c r="BE4" s="8" t="s">
        <v>55</v>
      </c>
      <c r="BF4" s="8" t="s">
        <v>56</v>
      </c>
      <c r="BG4" s="8" t="s">
        <v>57</v>
      </c>
      <c r="BH4" s="8" t="s">
        <v>58</v>
      </c>
      <c r="BI4" s="8" t="s">
        <v>59</v>
      </c>
      <c r="BJ4" s="8" t="s">
        <v>60</v>
      </c>
      <c r="BK4" s="8" t="s">
        <v>61</v>
      </c>
      <c r="BL4" s="8" t="s">
        <v>62</v>
      </c>
      <c r="BM4" s="8" t="s">
        <v>63</v>
      </c>
      <c r="BN4" s="8" t="s">
        <v>64</v>
      </c>
      <c r="BO4" s="8" t="s">
        <v>65</v>
      </c>
      <c r="BP4" s="8" t="s">
        <v>66</v>
      </c>
      <c r="BQ4" s="8" t="s">
        <v>67</v>
      </c>
      <c r="BR4" s="8" t="s">
        <v>68</v>
      </c>
      <c r="BS4" s="8" t="s">
        <v>69</v>
      </c>
      <c r="BT4" s="8" t="s">
        <v>70</v>
      </c>
      <c r="BU4" s="8" t="s">
        <v>71</v>
      </c>
      <c r="BV4" s="8" t="s">
        <v>72</v>
      </c>
      <c r="BW4" s="8" t="s">
        <v>73</v>
      </c>
      <c r="BX4" s="8" t="s">
        <v>74</v>
      </c>
      <c r="BY4" s="8" t="s">
        <v>75</v>
      </c>
      <c r="BZ4" s="8" t="s">
        <v>76</v>
      </c>
    </row>
    <row r="5" spans="1:78" x14ac:dyDescent="0.25">
      <c r="A5" s="8" t="s">
        <v>78</v>
      </c>
      <c r="B5" s="8" t="s">
        <v>79</v>
      </c>
      <c r="C5" s="9">
        <v>13763.838</v>
      </c>
      <c r="D5" s="9">
        <v>13387.245000000001</v>
      </c>
      <c r="E5" s="9">
        <v>13225.035</v>
      </c>
      <c r="F5" s="9">
        <v>13023.892</v>
      </c>
      <c r="G5" s="9">
        <v>12668.734</v>
      </c>
      <c r="H5" s="9">
        <v>12526.128000000001</v>
      </c>
      <c r="I5" s="9">
        <v>12123.251</v>
      </c>
      <c r="J5" s="9">
        <v>11564.138000000001</v>
      </c>
      <c r="K5" s="9">
        <v>10954.788</v>
      </c>
      <c r="L5" s="9">
        <v>10617.605</v>
      </c>
      <c r="M5" s="9">
        <v>10429.579</v>
      </c>
      <c r="N5" s="9">
        <v>10143.977000000001</v>
      </c>
      <c r="O5" s="9">
        <v>9693.4529999999995</v>
      </c>
      <c r="P5" s="9">
        <v>9429.2019999999993</v>
      </c>
      <c r="Q5" s="9">
        <v>9053.2569999999996</v>
      </c>
      <c r="R5" s="9">
        <v>8808.4760000000006</v>
      </c>
      <c r="S5" s="9">
        <v>8477.3580000000002</v>
      </c>
      <c r="T5" s="9">
        <v>8168.317</v>
      </c>
      <c r="U5" s="9">
        <v>7799.2569999999996</v>
      </c>
      <c r="V5" s="9">
        <v>7477.2309999999998</v>
      </c>
      <c r="W5" s="9">
        <v>6862.4449999999997</v>
      </c>
      <c r="X5" s="9">
        <v>6518.6959999999999</v>
      </c>
      <c r="Y5" s="9">
        <v>6250.4269999999997</v>
      </c>
      <c r="Z5" s="9">
        <v>5819.3540000000003</v>
      </c>
      <c r="AA5" s="9">
        <v>5563.8289999999997</v>
      </c>
      <c r="AB5" s="9">
        <v>5289.1930000000002</v>
      </c>
      <c r="AC5" s="9">
        <v>5044.2659999999996</v>
      </c>
      <c r="AD5" s="9">
        <v>4977.4250000000002</v>
      </c>
      <c r="AE5" s="9">
        <v>4735.4809999999998</v>
      </c>
      <c r="AF5" s="9">
        <v>4567.2160000000003</v>
      </c>
      <c r="AG5" s="9">
        <v>4452.1369999999997</v>
      </c>
      <c r="AH5" s="9">
        <v>4318.5950000000003</v>
      </c>
      <c r="AI5" s="9">
        <v>4162.8879999999999</v>
      </c>
      <c r="AJ5" s="9">
        <v>3974.6019999999999</v>
      </c>
      <c r="AK5" s="9">
        <v>3845.4679999999998</v>
      </c>
      <c r="AL5" s="9">
        <v>3692.596</v>
      </c>
      <c r="AM5" s="9">
        <v>3466.2</v>
      </c>
      <c r="AN5" s="9">
        <v>3311.223</v>
      </c>
      <c r="AO5" s="9">
        <v>3195.924</v>
      </c>
      <c r="AP5" s="9">
        <v>3094.375</v>
      </c>
      <c r="AQ5" s="9">
        <v>2928.9250000000002</v>
      </c>
      <c r="AR5" s="9">
        <v>2780</v>
      </c>
      <c r="AS5" s="9">
        <v>2747.732</v>
      </c>
      <c r="AT5" s="9">
        <v>2545.8470000000002</v>
      </c>
      <c r="AU5" s="9">
        <v>2475.0529999999999</v>
      </c>
      <c r="AV5" s="9">
        <v>2402.9969999999998</v>
      </c>
      <c r="AW5" s="9">
        <v>2293.8270000000002</v>
      </c>
      <c r="AX5" s="9">
        <v>2263.3069999999998</v>
      </c>
      <c r="AY5" s="9">
        <v>2263.8519999999999</v>
      </c>
      <c r="AZ5" s="9">
        <v>2210.837</v>
      </c>
      <c r="BA5" s="9">
        <v>2159.7139999999999</v>
      </c>
      <c r="BB5" s="9">
        <v>2207.8020000000001</v>
      </c>
      <c r="BC5" s="9">
        <v>2151.837</v>
      </c>
      <c r="BD5" s="9">
        <v>2035.136</v>
      </c>
      <c r="BE5" s="9">
        <v>2015.9970000000001</v>
      </c>
      <c r="BF5" s="9">
        <v>2001.5609999999999</v>
      </c>
      <c r="BG5" s="9">
        <v>1984.2280000000001</v>
      </c>
      <c r="BH5" s="9">
        <v>1964.5840000000001</v>
      </c>
      <c r="BI5" s="9">
        <v>1910.2919999999999</v>
      </c>
      <c r="BJ5" s="9">
        <v>1812.7560000000001</v>
      </c>
      <c r="BK5" s="9">
        <v>1787.0429999999999</v>
      </c>
      <c r="BL5" s="9">
        <v>1756.7739999999999</v>
      </c>
      <c r="BM5" s="9">
        <v>1716.2070000000001</v>
      </c>
      <c r="BN5" s="9">
        <v>1706.963</v>
      </c>
      <c r="BO5" s="9">
        <v>1682.5309999999999</v>
      </c>
      <c r="BP5" s="9">
        <v>1651.9280000000001</v>
      </c>
      <c r="BQ5" s="9">
        <v>1622.0440000000001</v>
      </c>
      <c r="BR5" s="9">
        <v>1610.0160000000001</v>
      </c>
      <c r="BS5" s="9">
        <v>1578.557</v>
      </c>
      <c r="BT5" s="9">
        <v>1570.17</v>
      </c>
      <c r="BU5" s="9">
        <v>1541.248</v>
      </c>
      <c r="BV5" s="9">
        <v>1479.761</v>
      </c>
      <c r="BW5" s="9">
        <v>1465.2760000000001</v>
      </c>
      <c r="BX5" s="9">
        <v>1450.1510000000001</v>
      </c>
      <c r="BY5" s="9">
        <v>1448.6220000000001</v>
      </c>
      <c r="BZ5" s="9">
        <v>1439.896</v>
      </c>
    </row>
    <row r="6" spans="1:78" x14ac:dyDescent="0.25">
      <c r="A6" s="8" t="s">
        <v>80</v>
      </c>
      <c r="B6" s="8" t="s">
        <v>81</v>
      </c>
      <c r="C6" s="9">
        <v>10128.861000000001</v>
      </c>
      <c r="D6" s="9">
        <v>10071.707</v>
      </c>
      <c r="E6" s="9">
        <v>10477.174999999999</v>
      </c>
      <c r="F6" s="9">
        <v>10153.759</v>
      </c>
      <c r="G6" s="9">
        <v>9807.7199999999993</v>
      </c>
      <c r="H6" s="9">
        <v>9871.5910000000003</v>
      </c>
      <c r="I6" s="9">
        <v>9937.357</v>
      </c>
      <c r="J6" s="9">
        <v>9938.51</v>
      </c>
      <c r="K6" s="9">
        <v>10130.984</v>
      </c>
      <c r="L6" s="9">
        <v>10055.418</v>
      </c>
      <c r="M6" s="9">
        <v>9846.2970000000005</v>
      </c>
      <c r="N6" s="9">
        <v>10058.757</v>
      </c>
      <c r="O6" s="9">
        <v>10038.61</v>
      </c>
      <c r="P6" s="9">
        <v>10171.402</v>
      </c>
      <c r="Q6" s="9">
        <v>10353.552</v>
      </c>
      <c r="R6" s="9">
        <v>10575.296</v>
      </c>
      <c r="S6" s="9">
        <v>10388.092000000001</v>
      </c>
      <c r="T6" s="9">
        <v>10443.467000000001</v>
      </c>
      <c r="U6" s="9">
        <v>10208.709000000001</v>
      </c>
      <c r="V6" s="9">
        <v>9879.7559999999994</v>
      </c>
      <c r="W6" s="9">
        <v>9951.2459999999992</v>
      </c>
      <c r="X6" s="9">
        <v>10085.171</v>
      </c>
      <c r="Y6" s="9">
        <v>10205.346</v>
      </c>
      <c r="Z6" s="9">
        <v>10016.705</v>
      </c>
      <c r="AA6" s="9">
        <v>10139.236000000001</v>
      </c>
      <c r="AB6" s="9">
        <v>10059.026</v>
      </c>
      <c r="AC6" s="9">
        <v>9534.2710000000006</v>
      </c>
      <c r="AD6" s="9">
        <v>9766.3389999999999</v>
      </c>
      <c r="AE6" s="9">
        <v>9591.1779999999999</v>
      </c>
      <c r="AF6" s="9">
        <v>9352.8109999999997</v>
      </c>
      <c r="AG6" s="9">
        <v>9262.491</v>
      </c>
      <c r="AH6" s="9">
        <v>9115.0769999999993</v>
      </c>
      <c r="AI6" s="9">
        <v>8701.3369999999995</v>
      </c>
      <c r="AJ6" s="9">
        <v>8230.6869999999999</v>
      </c>
      <c r="AK6" s="9">
        <v>7992.7690000000002</v>
      </c>
      <c r="AL6" s="9">
        <v>7720.3180000000002</v>
      </c>
      <c r="AM6" s="9">
        <v>7434.2690000000002</v>
      </c>
      <c r="AN6" s="9">
        <v>7324.31</v>
      </c>
      <c r="AO6" s="9">
        <v>7241.5379999999996</v>
      </c>
      <c r="AP6" s="9">
        <v>7215.1549999999997</v>
      </c>
      <c r="AQ6" s="9">
        <v>7163.4920000000002</v>
      </c>
      <c r="AR6" s="9">
        <v>7206.8980000000001</v>
      </c>
      <c r="AS6" s="9">
        <v>7026.6229999999996</v>
      </c>
      <c r="AT6" s="9">
        <v>6829.6760000000004</v>
      </c>
      <c r="AU6" s="9">
        <v>6497.1189999999997</v>
      </c>
      <c r="AV6" s="9">
        <v>6349.9620000000004</v>
      </c>
      <c r="AW6" s="9">
        <v>6329.3379999999997</v>
      </c>
      <c r="AX6" s="9">
        <v>6279.634</v>
      </c>
      <c r="AY6" s="9">
        <v>6229.7460000000001</v>
      </c>
      <c r="AZ6" s="9">
        <v>6200.97</v>
      </c>
      <c r="BA6" s="9">
        <v>6136.98</v>
      </c>
      <c r="BB6" s="9">
        <v>6088.732</v>
      </c>
      <c r="BC6" s="9">
        <v>6015.4520000000002</v>
      </c>
      <c r="BD6" s="9">
        <v>5826.5309999999999</v>
      </c>
      <c r="BE6" s="9">
        <v>5723.826</v>
      </c>
      <c r="BF6" s="9">
        <v>5643.3019999999997</v>
      </c>
      <c r="BG6" s="9">
        <v>5534.4480000000003</v>
      </c>
      <c r="BH6" s="9">
        <v>5382.2839999999997</v>
      </c>
      <c r="BI6" s="9">
        <v>5378.9470000000001</v>
      </c>
      <c r="BJ6" s="9">
        <v>5329.5349999999999</v>
      </c>
      <c r="BK6" s="9">
        <v>4992.63</v>
      </c>
      <c r="BL6" s="9">
        <v>4880.0910000000003</v>
      </c>
      <c r="BM6" s="9">
        <v>4886.9610000000002</v>
      </c>
      <c r="BN6" s="9">
        <v>4846.0309999999999</v>
      </c>
      <c r="BO6" s="9">
        <v>4751.2610000000004</v>
      </c>
      <c r="BP6" s="9">
        <v>4726.2650000000003</v>
      </c>
      <c r="BQ6" s="9">
        <v>4675.8119999999999</v>
      </c>
      <c r="BR6" s="9">
        <v>4656.576</v>
      </c>
      <c r="BS6" s="9">
        <v>4575.5940000000001</v>
      </c>
      <c r="BT6" s="9">
        <v>4616.0720000000001</v>
      </c>
      <c r="BU6" s="9">
        <v>4743.4669999999996</v>
      </c>
      <c r="BV6" s="9">
        <v>4362.9629999999997</v>
      </c>
      <c r="BW6" s="9">
        <v>4693.5309999999999</v>
      </c>
      <c r="BX6" s="9">
        <v>4779.96</v>
      </c>
      <c r="BY6" s="9">
        <v>4860.03</v>
      </c>
      <c r="BZ6" s="9">
        <v>4919.9219999999996</v>
      </c>
    </row>
    <row r="7" spans="1:78" x14ac:dyDescent="0.25">
      <c r="A7" s="8" t="s">
        <v>82</v>
      </c>
      <c r="B7" s="8" t="s">
        <v>83</v>
      </c>
      <c r="C7" s="9">
        <v>646.404</v>
      </c>
      <c r="D7" s="9">
        <v>621.16200000000003</v>
      </c>
      <c r="E7" s="9">
        <v>617.88199999999995</v>
      </c>
      <c r="F7" s="9">
        <v>603.58399999999995</v>
      </c>
      <c r="G7" s="9">
        <v>585.79200000000003</v>
      </c>
      <c r="H7" s="9">
        <v>585.88</v>
      </c>
      <c r="I7" s="9">
        <v>582.24</v>
      </c>
      <c r="J7" s="9">
        <v>568.10900000000004</v>
      </c>
      <c r="K7" s="9">
        <v>571.74699999999996</v>
      </c>
      <c r="L7" s="9">
        <v>572.40200000000004</v>
      </c>
      <c r="M7" s="9">
        <v>571.14400000000001</v>
      </c>
      <c r="N7" s="9">
        <v>570.58199999999999</v>
      </c>
      <c r="O7" s="9">
        <v>552.13400000000001</v>
      </c>
      <c r="P7" s="9">
        <v>558.98400000000004</v>
      </c>
      <c r="Q7" s="9">
        <v>546.26</v>
      </c>
      <c r="R7" s="9">
        <v>550.83500000000004</v>
      </c>
      <c r="S7" s="9">
        <v>550.55200000000002</v>
      </c>
      <c r="T7" s="9">
        <v>553.29899999999998</v>
      </c>
      <c r="U7" s="9">
        <v>547.20899999999995</v>
      </c>
      <c r="V7" s="9">
        <v>529.65899999999999</v>
      </c>
      <c r="W7" s="9">
        <v>515.22299999999996</v>
      </c>
      <c r="X7" s="9">
        <v>507.40800000000002</v>
      </c>
      <c r="Y7" s="9">
        <v>496.89600000000002</v>
      </c>
      <c r="Z7" s="9">
        <v>475.46199999999999</v>
      </c>
      <c r="AA7" s="9">
        <v>468.37299999999999</v>
      </c>
      <c r="AB7" s="9">
        <v>461.99599999999998</v>
      </c>
      <c r="AC7" s="9">
        <v>455.06200000000001</v>
      </c>
      <c r="AD7" s="9">
        <v>461.41199999999998</v>
      </c>
      <c r="AE7" s="9">
        <v>459.74400000000003</v>
      </c>
      <c r="AF7" s="9">
        <v>453.46800000000002</v>
      </c>
      <c r="AG7" s="9">
        <v>456.20400000000001</v>
      </c>
      <c r="AH7" s="9">
        <v>456.71899999999999</v>
      </c>
      <c r="AI7" s="9">
        <v>457.44600000000003</v>
      </c>
      <c r="AJ7" s="9">
        <v>447.851</v>
      </c>
      <c r="AK7" s="9">
        <v>451.79399999999998</v>
      </c>
      <c r="AL7" s="9">
        <v>450.38600000000002</v>
      </c>
      <c r="AM7" s="9">
        <v>439.29700000000003</v>
      </c>
      <c r="AN7" s="9">
        <v>435.65800000000002</v>
      </c>
      <c r="AO7" s="9">
        <v>436.73599999999999</v>
      </c>
      <c r="AP7" s="9">
        <v>438.03100000000001</v>
      </c>
      <c r="AQ7" s="9">
        <v>429.053</v>
      </c>
      <c r="AR7" s="9">
        <v>422.20699999999999</v>
      </c>
      <c r="AS7" s="9">
        <v>413.16399999999999</v>
      </c>
      <c r="AT7" s="9">
        <v>410.666</v>
      </c>
      <c r="AU7" s="9">
        <v>403.68700000000001</v>
      </c>
      <c r="AV7" s="9">
        <v>407.96899999999999</v>
      </c>
      <c r="AW7" s="9">
        <v>403.37</v>
      </c>
      <c r="AX7" s="9">
        <v>407.29399999999998</v>
      </c>
      <c r="AY7" s="9">
        <v>410.56099999999998</v>
      </c>
      <c r="AZ7" s="9">
        <v>403.37400000000002</v>
      </c>
      <c r="BA7" s="9">
        <v>402.44799999999998</v>
      </c>
      <c r="BB7" s="9">
        <v>406.07</v>
      </c>
      <c r="BC7" s="9">
        <v>405.67700000000002</v>
      </c>
      <c r="BD7" s="9">
        <v>397.04</v>
      </c>
      <c r="BE7" s="9">
        <v>392.02800000000002</v>
      </c>
      <c r="BF7" s="9">
        <v>402.09500000000003</v>
      </c>
      <c r="BG7" s="9">
        <v>404.87299999999999</v>
      </c>
      <c r="BH7" s="9">
        <v>398.238</v>
      </c>
      <c r="BI7" s="9">
        <v>405.18799999999999</v>
      </c>
      <c r="BJ7" s="9">
        <v>395.37799999999999</v>
      </c>
      <c r="BK7" s="9">
        <v>399.95499999999998</v>
      </c>
      <c r="BL7" s="9">
        <v>417.02100000000002</v>
      </c>
      <c r="BM7" s="9">
        <v>417.589</v>
      </c>
      <c r="BN7" s="9">
        <v>424.99</v>
      </c>
      <c r="BO7" s="9">
        <v>425.11200000000002</v>
      </c>
      <c r="BP7" s="9">
        <v>423.40100000000001</v>
      </c>
      <c r="BQ7" s="9">
        <v>426.39499999999998</v>
      </c>
      <c r="BR7" s="9">
        <v>425.57</v>
      </c>
      <c r="BS7" s="9">
        <v>417.358</v>
      </c>
      <c r="BT7" s="9">
        <v>420.86599999999999</v>
      </c>
      <c r="BU7" s="9">
        <v>429.76499999999999</v>
      </c>
      <c r="BV7" s="9">
        <v>430.76299999999998</v>
      </c>
      <c r="BW7" s="9">
        <v>447.41699999999997</v>
      </c>
      <c r="BX7" s="9">
        <v>445.08199999999999</v>
      </c>
      <c r="BY7" s="9">
        <v>455.73200000000003</v>
      </c>
      <c r="BZ7" s="9">
        <v>466.23399999999998</v>
      </c>
    </row>
    <row r="8" spans="1:78" x14ac:dyDescent="0.25">
      <c r="A8" s="8" t="s">
        <v>84</v>
      </c>
      <c r="B8" s="8" t="s">
        <v>85</v>
      </c>
      <c r="M8" s="9">
        <v>258.351</v>
      </c>
      <c r="N8" s="9">
        <v>252.125</v>
      </c>
      <c r="O8" s="9">
        <v>234.36199999999999</v>
      </c>
      <c r="P8" s="9">
        <v>236.34700000000001</v>
      </c>
      <c r="Q8" s="9">
        <v>231.11500000000001</v>
      </c>
      <c r="R8" s="9">
        <v>230.25399999999999</v>
      </c>
      <c r="S8" s="9">
        <v>226.26300000000001</v>
      </c>
      <c r="T8" s="9">
        <v>224.57499999999999</v>
      </c>
      <c r="U8" s="9">
        <v>216.16</v>
      </c>
      <c r="V8" s="9">
        <v>200.601</v>
      </c>
      <c r="W8" s="9">
        <v>189.68799999999999</v>
      </c>
      <c r="X8" s="9">
        <v>183.73500000000001</v>
      </c>
      <c r="Y8" s="9">
        <v>174.57300000000001</v>
      </c>
      <c r="Z8" s="9">
        <v>163.09700000000001</v>
      </c>
      <c r="AA8" s="9">
        <v>157.357</v>
      </c>
      <c r="AB8" s="9">
        <v>153.66200000000001</v>
      </c>
      <c r="AC8" s="9">
        <v>148.63800000000001</v>
      </c>
      <c r="AD8" s="9">
        <v>148.636</v>
      </c>
      <c r="AE8" s="9">
        <v>144.392</v>
      </c>
      <c r="AF8" s="9">
        <v>137.77500000000001</v>
      </c>
      <c r="AG8" s="9">
        <v>134.06399999999999</v>
      </c>
      <c r="AH8" s="9">
        <v>131.20400000000001</v>
      </c>
      <c r="AI8" s="9">
        <v>128.62</v>
      </c>
      <c r="AJ8" s="9">
        <v>124.26900000000001</v>
      </c>
      <c r="AK8" s="9">
        <v>121.705</v>
      </c>
      <c r="AL8" s="9">
        <v>119.59</v>
      </c>
      <c r="AM8" s="9">
        <v>112.76900000000001</v>
      </c>
      <c r="AN8" s="9">
        <v>107.127</v>
      </c>
      <c r="AO8" s="9">
        <v>103.377</v>
      </c>
      <c r="AP8" s="9">
        <v>98.881</v>
      </c>
      <c r="AQ8" s="9">
        <v>91.17</v>
      </c>
      <c r="AR8" s="9">
        <v>86.08</v>
      </c>
      <c r="AS8" s="9">
        <v>78.736000000000004</v>
      </c>
      <c r="AT8" s="9">
        <v>74.159000000000006</v>
      </c>
      <c r="AU8" s="9">
        <v>67.998000000000005</v>
      </c>
      <c r="AV8" s="9">
        <v>64.597999999999999</v>
      </c>
      <c r="AW8" s="9">
        <v>62.597000000000001</v>
      </c>
      <c r="AX8" s="9">
        <v>60.610999999999997</v>
      </c>
      <c r="AY8" s="9">
        <v>55.606000000000002</v>
      </c>
      <c r="AZ8" s="9">
        <v>50.579000000000001</v>
      </c>
      <c r="BA8" s="9">
        <v>46.052</v>
      </c>
      <c r="BB8" s="9">
        <v>44.643999999999998</v>
      </c>
      <c r="BC8" s="9">
        <v>33.697000000000003</v>
      </c>
      <c r="BD8" s="9">
        <v>32.607999999999997</v>
      </c>
      <c r="BE8" s="9">
        <v>32.981000000000002</v>
      </c>
      <c r="BF8" s="9">
        <v>33.645000000000003</v>
      </c>
      <c r="BG8" s="9">
        <v>33.377000000000002</v>
      </c>
      <c r="BH8" s="9">
        <v>32.89</v>
      </c>
      <c r="BI8" s="9">
        <v>33.414999999999999</v>
      </c>
      <c r="BJ8" s="9">
        <v>34.726999999999997</v>
      </c>
      <c r="BK8" s="9">
        <v>33.515999999999998</v>
      </c>
      <c r="BL8" s="9">
        <v>32.808</v>
      </c>
      <c r="BM8" s="9">
        <v>31.77</v>
      </c>
      <c r="BN8" s="9">
        <v>32.058999999999997</v>
      </c>
      <c r="BO8" s="9">
        <v>30.664000000000001</v>
      </c>
      <c r="BP8" s="9">
        <v>30.198</v>
      </c>
      <c r="BQ8" s="9">
        <v>28.285</v>
      </c>
      <c r="BR8" s="9">
        <v>26.63</v>
      </c>
      <c r="BS8" s="9">
        <v>25.83</v>
      </c>
      <c r="BT8" s="9">
        <v>25.542000000000002</v>
      </c>
      <c r="BU8" s="9">
        <v>26.158000000000001</v>
      </c>
      <c r="BV8" s="9">
        <v>24.779</v>
      </c>
      <c r="BW8" s="9">
        <v>26.128</v>
      </c>
      <c r="BX8" s="9">
        <v>25.585000000000001</v>
      </c>
      <c r="BY8" s="9">
        <v>25.196000000000002</v>
      </c>
      <c r="BZ8" s="9">
        <v>24.692</v>
      </c>
    </row>
    <row r="9" spans="1:78" x14ac:dyDescent="0.25">
      <c r="A9" s="8" t="s">
        <v>86</v>
      </c>
      <c r="B9" s="8" t="s">
        <v>87</v>
      </c>
      <c r="M9" s="9">
        <v>214.649</v>
      </c>
      <c r="N9" s="9">
        <v>218.06700000000001</v>
      </c>
      <c r="O9" s="9">
        <v>216.786</v>
      </c>
      <c r="P9" s="9">
        <v>219.589</v>
      </c>
      <c r="Q9" s="9">
        <v>211.40299999999999</v>
      </c>
      <c r="R9" s="9">
        <v>214.51</v>
      </c>
      <c r="S9" s="9">
        <v>217.70599999999999</v>
      </c>
      <c r="T9" s="9">
        <v>221.48599999999999</v>
      </c>
      <c r="U9" s="9">
        <v>224.874</v>
      </c>
      <c r="V9" s="9">
        <v>224.929</v>
      </c>
      <c r="W9" s="9">
        <v>221.55799999999999</v>
      </c>
      <c r="X9" s="9">
        <v>217.541</v>
      </c>
      <c r="Y9" s="9">
        <v>214.88</v>
      </c>
      <c r="Z9" s="9">
        <v>207.017</v>
      </c>
      <c r="AA9" s="9">
        <v>203.779</v>
      </c>
      <c r="AB9" s="9">
        <v>200.24100000000001</v>
      </c>
      <c r="AC9" s="9">
        <v>201.49799999999999</v>
      </c>
      <c r="AD9" s="9">
        <v>204.86500000000001</v>
      </c>
      <c r="AE9" s="9">
        <v>207.32499999999999</v>
      </c>
      <c r="AF9" s="9">
        <v>208.298</v>
      </c>
      <c r="AG9" s="9">
        <v>213.32</v>
      </c>
      <c r="AH9" s="9">
        <v>216.07499999999999</v>
      </c>
      <c r="AI9" s="9">
        <v>221.07599999999999</v>
      </c>
      <c r="AJ9" s="9">
        <v>219.57300000000001</v>
      </c>
      <c r="AK9" s="9">
        <v>227.69900000000001</v>
      </c>
      <c r="AL9" s="9">
        <v>229.34700000000001</v>
      </c>
      <c r="AM9" s="9">
        <v>226.26599999999999</v>
      </c>
      <c r="AN9" s="9">
        <v>226.8</v>
      </c>
      <c r="AO9" s="9">
        <v>228.804</v>
      </c>
      <c r="AP9" s="9">
        <v>230.429</v>
      </c>
      <c r="AQ9" s="9">
        <v>226.221</v>
      </c>
      <c r="AR9" s="9">
        <v>222.05</v>
      </c>
      <c r="AS9" s="9">
        <v>217.011</v>
      </c>
      <c r="AT9" s="9">
        <v>214.648</v>
      </c>
      <c r="AU9" s="9">
        <v>213.881</v>
      </c>
      <c r="AV9" s="9">
        <v>215.62899999999999</v>
      </c>
      <c r="AW9" s="9">
        <v>208.22499999999999</v>
      </c>
      <c r="AX9" s="9">
        <v>208.76</v>
      </c>
      <c r="AY9" s="9">
        <v>206.023</v>
      </c>
      <c r="AZ9" s="9">
        <v>191.626</v>
      </c>
      <c r="BA9" s="9">
        <v>187.94300000000001</v>
      </c>
      <c r="BB9" s="9">
        <v>186.654</v>
      </c>
      <c r="BC9" s="9">
        <v>188.88</v>
      </c>
      <c r="BD9" s="9">
        <v>178.80699999999999</v>
      </c>
      <c r="BE9" s="9">
        <v>169.21700000000001</v>
      </c>
      <c r="BF9" s="9">
        <v>172.10599999999999</v>
      </c>
      <c r="BG9" s="9">
        <v>169.065</v>
      </c>
      <c r="BH9" s="9">
        <v>163.376</v>
      </c>
      <c r="BI9" s="9">
        <v>163.232</v>
      </c>
      <c r="BJ9" s="9">
        <v>158.489</v>
      </c>
      <c r="BK9" s="9">
        <v>166.98699999999999</v>
      </c>
      <c r="BL9" s="9">
        <v>171.49</v>
      </c>
      <c r="BM9" s="9">
        <v>172.24299999999999</v>
      </c>
      <c r="BN9" s="9">
        <v>176.32900000000001</v>
      </c>
      <c r="BO9" s="9">
        <v>176.15600000000001</v>
      </c>
      <c r="BP9" s="9">
        <v>176.102</v>
      </c>
      <c r="BQ9" s="9">
        <v>178.77699999999999</v>
      </c>
      <c r="BR9" s="9">
        <v>179.86</v>
      </c>
      <c r="BS9" s="9">
        <v>174.64599999999999</v>
      </c>
      <c r="BT9" s="9">
        <v>179.82499999999999</v>
      </c>
      <c r="BU9" s="9">
        <v>179.35499999999999</v>
      </c>
      <c r="BV9" s="9">
        <v>185.93600000000001</v>
      </c>
      <c r="BW9" s="9">
        <v>186.35900000000001</v>
      </c>
      <c r="BX9" s="9">
        <v>184.21799999999999</v>
      </c>
      <c r="BY9" s="9">
        <v>186.95400000000001</v>
      </c>
    </row>
    <row r="10" spans="1:78" x14ac:dyDescent="0.25">
      <c r="A10" s="8" t="s">
        <v>88</v>
      </c>
      <c r="B10" s="8" t="s">
        <v>89</v>
      </c>
      <c r="M10" s="9">
        <v>98.144000000000005</v>
      </c>
      <c r="N10" s="9">
        <v>100.39</v>
      </c>
      <c r="O10" s="9">
        <v>100.986</v>
      </c>
      <c r="P10" s="9">
        <v>103.04900000000001</v>
      </c>
      <c r="Q10" s="9">
        <v>103.74299999999999</v>
      </c>
      <c r="R10" s="9">
        <v>106.07</v>
      </c>
      <c r="S10" s="9">
        <v>106.583</v>
      </c>
      <c r="T10" s="9">
        <v>107.238</v>
      </c>
      <c r="U10" s="9">
        <v>106.176</v>
      </c>
      <c r="V10" s="9">
        <v>104.129</v>
      </c>
      <c r="W10" s="9">
        <v>103.976</v>
      </c>
      <c r="X10" s="9">
        <v>106.133</v>
      </c>
      <c r="Y10" s="9">
        <v>107.443</v>
      </c>
      <c r="Z10" s="9">
        <v>105.348</v>
      </c>
      <c r="AA10" s="9">
        <v>107.236</v>
      </c>
      <c r="AB10" s="9">
        <v>108.093</v>
      </c>
      <c r="AC10" s="9">
        <v>104.926</v>
      </c>
      <c r="AD10" s="9">
        <v>107.91200000000001</v>
      </c>
      <c r="AE10" s="9">
        <v>108.027</v>
      </c>
      <c r="AF10" s="9">
        <v>107.395</v>
      </c>
      <c r="AG10" s="9">
        <v>108.82</v>
      </c>
      <c r="AH10" s="9">
        <v>109.44</v>
      </c>
      <c r="AI10" s="9">
        <v>107.751</v>
      </c>
      <c r="AJ10" s="9">
        <v>104.008</v>
      </c>
      <c r="AK10" s="9">
        <v>102.39</v>
      </c>
      <c r="AL10" s="9">
        <v>101.449</v>
      </c>
      <c r="AM10" s="9">
        <v>100.262</v>
      </c>
      <c r="AN10" s="9">
        <v>101.73099999999999</v>
      </c>
      <c r="AO10" s="9">
        <v>104.55500000000001</v>
      </c>
      <c r="AP10" s="9">
        <v>108.721</v>
      </c>
      <c r="AQ10" s="9">
        <v>111.661</v>
      </c>
      <c r="AR10" s="9">
        <v>114.077</v>
      </c>
      <c r="AS10" s="9">
        <v>117.417</v>
      </c>
      <c r="AT10" s="9">
        <v>121.858</v>
      </c>
      <c r="AU10" s="9">
        <v>121.80800000000001</v>
      </c>
      <c r="AV10" s="9">
        <v>127.742</v>
      </c>
      <c r="AW10" s="9">
        <v>132.548</v>
      </c>
      <c r="AX10" s="9">
        <v>137.923</v>
      </c>
      <c r="AY10" s="9">
        <v>148.93199999999999</v>
      </c>
      <c r="AZ10" s="9">
        <v>161.16900000000001</v>
      </c>
      <c r="BA10" s="9">
        <v>168.453</v>
      </c>
      <c r="BB10" s="9">
        <v>174.773</v>
      </c>
      <c r="BC10" s="9">
        <v>183.1</v>
      </c>
      <c r="BD10" s="9">
        <v>185.626</v>
      </c>
      <c r="BE10" s="9">
        <v>189.82900000000001</v>
      </c>
      <c r="BF10" s="9">
        <v>196.34399999999999</v>
      </c>
      <c r="BG10" s="9">
        <v>202.43</v>
      </c>
      <c r="BH10" s="9">
        <v>201.971</v>
      </c>
      <c r="BI10" s="9">
        <v>208.541</v>
      </c>
      <c r="BJ10" s="9">
        <v>202.16200000000001</v>
      </c>
      <c r="BK10" s="9">
        <v>199.453</v>
      </c>
      <c r="BL10" s="9">
        <v>212.72399999999999</v>
      </c>
      <c r="BM10" s="9">
        <v>213.57599999999999</v>
      </c>
      <c r="BN10" s="9">
        <v>216.602</v>
      </c>
      <c r="BO10" s="9">
        <v>218.292</v>
      </c>
      <c r="BP10" s="9">
        <v>217.101</v>
      </c>
      <c r="BQ10" s="9">
        <v>219.334</v>
      </c>
      <c r="BR10" s="9">
        <v>219.08099999999999</v>
      </c>
      <c r="BS10" s="9">
        <v>216.88200000000001</v>
      </c>
      <c r="BT10" s="9">
        <v>215.499</v>
      </c>
      <c r="BU10" s="9">
        <v>224.25200000000001</v>
      </c>
      <c r="BV10" s="9">
        <v>220.048</v>
      </c>
      <c r="BW10" s="9">
        <v>234.93100000000001</v>
      </c>
      <c r="BX10" s="9">
        <v>235.279</v>
      </c>
      <c r="BY10" s="9">
        <v>243.583</v>
      </c>
      <c r="BZ10" s="9">
        <v>249.273</v>
      </c>
    </row>
    <row r="11" spans="1:78" x14ac:dyDescent="0.25">
      <c r="A11" s="8" t="s">
        <v>90</v>
      </c>
      <c r="B11" s="8" t="s">
        <v>91</v>
      </c>
      <c r="C11" s="9">
        <v>1263.2170000000001</v>
      </c>
      <c r="D11" s="9">
        <v>1258.1890000000001</v>
      </c>
      <c r="E11" s="9">
        <v>1310.7909999999999</v>
      </c>
      <c r="F11" s="9">
        <v>1266.4449999999999</v>
      </c>
      <c r="G11" s="9">
        <v>1253.8689999999999</v>
      </c>
      <c r="H11" s="9">
        <v>1266.8420000000001</v>
      </c>
      <c r="I11" s="9">
        <v>1254.008</v>
      </c>
      <c r="J11" s="9">
        <v>1246.248</v>
      </c>
      <c r="K11" s="9">
        <v>1243.626</v>
      </c>
      <c r="L11" s="9">
        <v>1234.338</v>
      </c>
      <c r="M11" s="9">
        <v>1228.02</v>
      </c>
      <c r="N11" s="9">
        <v>1230.635</v>
      </c>
      <c r="O11" s="9">
        <v>1198.1980000000001</v>
      </c>
      <c r="P11" s="9">
        <v>1186.192</v>
      </c>
      <c r="Q11" s="9">
        <v>1197.8510000000001</v>
      </c>
      <c r="R11" s="9">
        <v>1227.002</v>
      </c>
      <c r="S11" s="9">
        <v>1231.829</v>
      </c>
      <c r="T11" s="9">
        <v>1236.4390000000001</v>
      </c>
      <c r="U11" s="9">
        <v>1223.8019999999999</v>
      </c>
      <c r="V11" s="9">
        <v>1219.778</v>
      </c>
      <c r="W11" s="9">
        <v>1182.4860000000001</v>
      </c>
      <c r="X11" s="9">
        <v>1187.807</v>
      </c>
      <c r="Y11" s="9">
        <v>1194.876</v>
      </c>
      <c r="Z11" s="9">
        <v>1149.742</v>
      </c>
      <c r="AA11" s="9">
        <v>1152.76</v>
      </c>
      <c r="AB11" s="9">
        <v>1141.7</v>
      </c>
      <c r="AC11" s="9">
        <v>1110.385</v>
      </c>
      <c r="AD11" s="9">
        <v>1132.3219999999999</v>
      </c>
      <c r="AE11" s="9">
        <v>1120.615</v>
      </c>
      <c r="AF11" s="9">
        <v>1116.8420000000001</v>
      </c>
      <c r="AG11" s="9">
        <v>1119.2449999999999</v>
      </c>
      <c r="AH11" s="9">
        <v>1114.3050000000001</v>
      </c>
      <c r="AI11" s="9">
        <v>1110.6510000000001</v>
      </c>
      <c r="AJ11" s="9">
        <v>1065.3800000000001</v>
      </c>
      <c r="AK11" s="9">
        <v>1064.4349999999999</v>
      </c>
      <c r="AL11" s="9">
        <v>1062.4590000000001</v>
      </c>
      <c r="AM11" s="9">
        <v>1036.5</v>
      </c>
      <c r="AN11" s="9">
        <v>1028.174</v>
      </c>
      <c r="AO11" s="9">
        <v>1032.2370000000001</v>
      </c>
      <c r="AP11" s="9">
        <v>1029.8140000000001</v>
      </c>
      <c r="AQ11" s="9">
        <v>1012.932</v>
      </c>
      <c r="AR11" s="9">
        <v>1011.059</v>
      </c>
      <c r="AS11" s="9">
        <v>991.57500000000005</v>
      </c>
      <c r="AT11" s="9">
        <v>972.59900000000005</v>
      </c>
      <c r="AU11" s="9">
        <v>970.197</v>
      </c>
      <c r="AV11" s="9">
        <v>976.73699999999997</v>
      </c>
      <c r="AW11" s="9">
        <v>984.81700000000001</v>
      </c>
      <c r="AX11" s="9">
        <v>999.56500000000005</v>
      </c>
      <c r="AY11" s="9">
        <v>1016.713</v>
      </c>
      <c r="AZ11" s="9">
        <v>1025.1949999999999</v>
      </c>
      <c r="BA11" s="9">
        <v>1010.598</v>
      </c>
      <c r="BB11" s="9">
        <v>995.43100000000004</v>
      </c>
      <c r="BC11" s="9">
        <v>982.553</v>
      </c>
      <c r="BD11" s="9">
        <v>980.77099999999996</v>
      </c>
      <c r="BE11" s="9">
        <v>998.07500000000005</v>
      </c>
      <c r="BF11" s="9">
        <v>975.55700000000002</v>
      </c>
      <c r="BG11" s="9">
        <v>965.226</v>
      </c>
      <c r="BH11" s="9">
        <v>960.09299999999996</v>
      </c>
      <c r="BI11" s="9">
        <v>961.08399999999995</v>
      </c>
      <c r="BJ11" s="9">
        <v>963.78300000000002</v>
      </c>
      <c r="BK11" s="9">
        <v>941.495</v>
      </c>
      <c r="BL11" s="9">
        <v>938.96299999999997</v>
      </c>
      <c r="BM11" s="9">
        <v>965.01300000000003</v>
      </c>
      <c r="BN11" s="9">
        <v>974.44799999999998</v>
      </c>
      <c r="BO11" s="9">
        <v>972.05600000000004</v>
      </c>
      <c r="BP11" s="9">
        <v>1007.223</v>
      </c>
      <c r="BQ11" s="9">
        <v>980.62699999999995</v>
      </c>
      <c r="BR11" s="9">
        <v>998.71</v>
      </c>
      <c r="BS11" s="9">
        <v>987.09</v>
      </c>
      <c r="BT11" s="9">
        <v>978.20399999999995</v>
      </c>
      <c r="BU11" s="9">
        <v>1024.873</v>
      </c>
      <c r="BV11" s="9">
        <v>974.42399999999998</v>
      </c>
      <c r="BW11" s="9">
        <v>1040.384</v>
      </c>
      <c r="BX11" s="9">
        <v>1071.066</v>
      </c>
      <c r="BY11" s="9">
        <v>1077.412</v>
      </c>
      <c r="BZ11" s="9">
        <v>1095.252</v>
      </c>
    </row>
    <row r="12" spans="1:78" x14ac:dyDescent="0.25">
      <c r="A12" s="8" t="s">
        <v>92</v>
      </c>
      <c r="B12" s="8" t="s">
        <v>93</v>
      </c>
      <c r="C12" s="9">
        <v>83.521000000000001</v>
      </c>
      <c r="D12" s="9">
        <v>80.171999999999997</v>
      </c>
      <c r="E12" s="9">
        <v>79.718999999999994</v>
      </c>
      <c r="F12" s="9">
        <v>77.795000000000002</v>
      </c>
      <c r="G12" s="9">
        <v>75.248000000000005</v>
      </c>
      <c r="H12" s="9">
        <v>75.194999999999993</v>
      </c>
      <c r="I12" s="9">
        <v>74.653000000000006</v>
      </c>
      <c r="J12" s="9">
        <v>73.176000000000002</v>
      </c>
      <c r="K12" s="9">
        <v>73.731999999999999</v>
      </c>
      <c r="L12" s="9">
        <v>73.762</v>
      </c>
      <c r="M12" s="9">
        <v>73.710999999999999</v>
      </c>
      <c r="N12" s="9">
        <v>71.766999999999996</v>
      </c>
      <c r="O12" s="9">
        <v>66.825999999999993</v>
      </c>
      <c r="P12" s="9">
        <v>66.86</v>
      </c>
      <c r="Q12" s="9">
        <v>65.409000000000006</v>
      </c>
      <c r="R12" s="9">
        <v>64.861999999999995</v>
      </c>
      <c r="S12" s="9">
        <v>63.505000000000003</v>
      </c>
      <c r="T12" s="9">
        <v>62.465000000000003</v>
      </c>
      <c r="U12" s="9">
        <v>59.66</v>
      </c>
      <c r="V12" s="9">
        <v>55.244</v>
      </c>
      <c r="W12" s="9">
        <v>51.905999999999999</v>
      </c>
      <c r="X12" s="9">
        <v>49.478999999999999</v>
      </c>
      <c r="Y12" s="9">
        <v>46.784999999999997</v>
      </c>
      <c r="Z12" s="9">
        <v>43.302</v>
      </c>
      <c r="AA12" s="9">
        <v>41.435000000000002</v>
      </c>
      <c r="AB12" s="9">
        <v>39.524000000000001</v>
      </c>
      <c r="AC12" s="9">
        <v>37.365000000000002</v>
      </c>
      <c r="AD12" s="9">
        <v>37.456000000000003</v>
      </c>
      <c r="AE12" s="9">
        <v>34.277999999999999</v>
      </c>
      <c r="AF12" s="9">
        <v>31.167000000000002</v>
      </c>
      <c r="AG12" s="9">
        <v>30.64</v>
      </c>
      <c r="AH12" s="9">
        <v>30.757999999999999</v>
      </c>
      <c r="AI12" s="9">
        <v>29.196000000000002</v>
      </c>
      <c r="AJ12" s="9">
        <v>26.907</v>
      </c>
      <c r="AK12" s="9">
        <v>25.192</v>
      </c>
      <c r="AL12" s="9">
        <v>23.574999999999999</v>
      </c>
      <c r="AM12" s="9">
        <v>22.225999999999999</v>
      </c>
      <c r="AN12" s="9">
        <v>21.927</v>
      </c>
      <c r="AO12" s="9">
        <v>22.385999999999999</v>
      </c>
      <c r="AP12" s="9">
        <v>23.248000000000001</v>
      </c>
      <c r="AQ12" s="9">
        <v>23.402000000000001</v>
      </c>
      <c r="AR12" s="9">
        <v>23.145</v>
      </c>
      <c r="AS12" s="9">
        <v>21.721</v>
      </c>
      <c r="AT12" s="9">
        <v>21.263999999999999</v>
      </c>
      <c r="AU12" s="9">
        <v>20.388999999999999</v>
      </c>
      <c r="AV12" s="9">
        <v>19.228999999999999</v>
      </c>
      <c r="AW12" s="9">
        <v>18.385000000000002</v>
      </c>
      <c r="AX12" s="9">
        <v>18.297999999999998</v>
      </c>
      <c r="AY12" s="9">
        <v>17.105</v>
      </c>
      <c r="AZ12" s="9">
        <v>14.939</v>
      </c>
      <c r="BA12" s="9">
        <v>13.673</v>
      </c>
      <c r="BB12" s="9">
        <v>14.566000000000001</v>
      </c>
      <c r="BC12" s="9">
        <v>13.672000000000001</v>
      </c>
      <c r="BD12" s="9">
        <v>12.723000000000001</v>
      </c>
      <c r="BE12" s="9">
        <v>12.927</v>
      </c>
      <c r="BF12" s="9">
        <v>13.173999999999999</v>
      </c>
      <c r="BG12" s="9">
        <v>12.691000000000001</v>
      </c>
      <c r="BH12" s="9">
        <v>12.507</v>
      </c>
      <c r="BI12" s="9">
        <v>12.489000000000001</v>
      </c>
      <c r="BJ12" s="9">
        <v>12.446999999999999</v>
      </c>
      <c r="BK12" s="9">
        <v>11.311</v>
      </c>
      <c r="BL12" s="9">
        <v>11.481</v>
      </c>
      <c r="BM12" s="9">
        <v>11.151999999999999</v>
      </c>
      <c r="BN12" s="9">
        <v>11.250999999999999</v>
      </c>
      <c r="BO12" s="9">
        <v>10.932</v>
      </c>
      <c r="BP12" s="9">
        <v>10.492000000000001</v>
      </c>
      <c r="BQ12" s="9">
        <v>10.484999999999999</v>
      </c>
      <c r="BR12" s="9">
        <v>10.218</v>
      </c>
      <c r="BS12" s="9">
        <v>9.8439999999999994</v>
      </c>
      <c r="BT12" s="9">
        <v>9.7840000000000007</v>
      </c>
      <c r="BU12" s="9">
        <v>9.9770000000000003</v>
      </c>
      <c r="BV12" s="9">
        <v>9.0690000000000008</v>
      </c>
      <c r="BW12" s="9">
        <v>9.6649999999999991</v>
      </c>
      <c r="BX12" s="9">
        <v>9.2249999999999996</v>
      </c>
      <c r="BY12" s="9">
        <v>9.2080000000000002</v>
      </c>
      <c r="BZ12" s="9">
        <v>9.5090000000000003</v>
      </c>
    </row>
    <row r="13" spans="1:78" x14ac:dyDescent="0.25">
      <c r="A13" s="8" t="s">
        <v>94</v>
      </c>
      <c r="B13" s="8" t="s">
        <v>95</v>
      </c>
      <c r="C13" s="9">
        <v>788.40599999999995</v>
      </c>
      <c r="D13" s="9">
        <v>792.245</v>
      </c>
      <c r="E13" s="9">
        <v>835.88800000000003</v>
      </c>
      <c r="F13" s="9">
        <v>811.81200000000001</v>
      </c>
      <c r="G13" s="9">
        <v>782.36099999999999</v>
      </c>
      <c r="H13" s="9">
        <v>793.50900000000001</v>
      </c>
      <c r="I13" s="9">
        <v>833.14200000000005</v>
      </c>
      <c r="J13" s="9">
        <v>858.25900000000001</v>
      </c>
      <c r="K13" s="9">
        <v>897.80899999999997</v>
      </c>
      <c r="L13" s="9">
        <v>910.49400000000003</v>
      </c>
      <c r="M13" s="9">
        <v>899.95299999999997</v>
      </c>
      <c r="N13" s="9">
        <v>937.48599999999999</v>
      </c>
      <c r="O13" s="9">
        <v>966.38499999999999</v>
      </c>
      <c r="P13" s="9">
        <v>1003.814</v>
      </c>
      <c r="Q13" s="9">
        <v>1028.8989999999999</v>
      </c>
      <c r="R13" s="9">
        <v>1059.4549999999999</v>
      </c>
      <c r="S13" s="9">
        <v>1048.98</v>
      </c>
      <c r="T13" s="9">
        <v>1058.625</v>
      </c>
      <c r="U13" s="9">
        <v>1049.2080000000001</v>
      </c>
      <c r="V13" s="9">
        <v>1028.2719999999999</v>
      </c>
      <c r="W13" s="9">
        <v>1058.528</v>
      </c>
      <c r="X13" s="9">
        <v>1102.704</v>
      </c>
      <c r="Y13" s="9">
        <v>1128.1880000000001</v>
      </c>
      <c r="Z13" s="9">
        <v>1111.8050000000001</v>
      </c>
      <c r="AA13" s="9">
        <v>1141.0509999999999</v>
      </c>
      <c r="AB13" s="9">
        <v>1150.82</v>
      </c>
      <c r="AC13" s="9">
        <v>1105.4760000000001</v>
      </c>
      <c r="AD13" s="9">
        <v>1140.3430000000001</v>
      </c>
      <c r="AE13" s="9">
        <v>1129.412</v>
      </c>
      <c r="AF13" s="9">
        <v>1110.2360000000001</v>
      </c>
      <c r="AG13" s="9">
        <v>1097.2560000000001</v>
      </c>
      <c r="AH13" s="9">
        <v>1095.422</v>
      </c>
      <c r="AI13" s="9">
        <v>1056.268</v>
      </c>
      <c r="AJ13" s="9">
        <v>997.92899999999997</v>
      </c>
      <c r="AK13" s="9">
        <v>962.47500000000002</v>
      </c>
      <c r="AL13" s="9">
        <v>931.33900000000006</v>
      </c>
      <c r="AM13" s="9">
        <v>902.26599999999996</v>
      </c>
      <c r="AN13" s="9">
        <v>894.09400000000005</v>
      </c>
      <c r="AO13" s="9">
        <v>879.55</v>
      </c>
      <c r="AP13" s="9">
        <v>880.09699999999998</v>
      </c>
      <c r="AQ13" s="9">
        <v>879.55600000000004</v>
      </c>
      <c r="AR13" s="9">
        <v>899.74199999999996</v>
      </c>
      <c r="AS13" s="9">
        <v>892.44100000000003</v>
      </c>
      <c r="AT13" s="9">
        <v>873.15800000000002</v>
      </c>
      <c r="AU13" s="9">
        <v>821.88699999999994</v>
      </c>
      <c r="AV13" s="9">
        <v>802.774</v>
      </c>
      <c r="AW13" s="9">
        <v>807.53200000000004</v>
      </c>
      <c r="AX13" s="9">
        <v>802.86800000000005</v>
      </c>
      <c r="AY13" s="9">
        <v>793.63599999999997</v>
      </c>
      <c r="AZ13" s="9">
        <v>796.26599999999996</v>
      </c>
      <c r="BA13" s="9">
        <v>792.56200000000001</v>
      </c>
      <c r="BB13" s="9">
        <v>798.41200000000003</v>
      </c>
      <c r="BC13" s="9">
        <v>788.9</v>
      </c>
      <c r="BD13" s="9">
        <v>741.01300000000003</v>
      </c>
      <c r="BE13" s="9">
        <v>715.37199999999996</v>
      </c>
      <c r="BF13" s="9">
        <v>700.93</v>
      </c>
      <c r="BG13" s="9">
        <v>675.74</v>
      </c>
      <c r="BH13" s="9">
        <v>652.75099999999998</v>
      </c>
      <c r="BI13" s="9">
        <v>657.49099999999999</v>
      </c>
      <c r="BJ13" s="9">
        <v>659.572</v>
      </c>
      <c r="BK13" s="9">
        <v>580.25900000000001</v>
      </c>
      <c r="BL13" s="9">
        <v>560.41399999999999</v>
      </c>
      <c r="BM13" s="9">
        <v>546.77499999999998</v>
      </c>
      <c r="BN13" s="9">
        <v>543.10799999999995</v>
      </c>
      <c r="BO13" s="9">
        <v>523.08100000000002</v>
      </c>
      <c r="BP13" s="9">
        <v>524.08600000000001</v>
      </c>
      <c r="BQ13" s="9">
        <v>515.98400000000004</v>
      </c>
      <c r="BR13" s="9">
        <v>504.84699999999998</v>
      </c>
      <c r="BS13" s="9">
        <v>484.84399999999999</v>
      </c>
      <c r="BT13" s="9">
        <v>496.23099999999999</v>
      </c>
      <c r="BU13" s="9">
        <v>505.40899999999999</v>
      </c>
      <c r="BV13" s="9">
        <v>457.97399999999999</v>
      </c>
      <c r="BW13" s="9">
        <v>493.60500000000002</v>
      </c>
      <c r="BX13" s="9">
        <v>499.74</v>
      </c>
      <c r="BY13" s="9">
        <v>511.77100000000002</v>
      </c>
      <c r="BZ13" s="9">
        <v>517.55799999999999</v>
      </c>
    </row>
    <row r="14" spans="1:78" x14ac:dyDescent="0.25">
      <c r="A14" s="8" t="s">
        <v>96</v>
      </c>
      <c r="B14" s="8" t="s">
        <v>97</v>
      </c>
      <c r="M14" s="9">
        <v>181.35900000000001</v>
      </c>
      <c r="N14" s="9">
        <v>190.93199999999999</v>
      </c>
      <c r="O14" s="9">
        <v>199.059</v>
      </c>
      <c r="P14" s="9">
        <v>207.42599999999999</v>
      </c>
      <c r="Q14" s="9">
        <v>214.87700000000001</v>
      </c>
      <c r="R14" s="9">
        <v>225.886</v>
      </c>
      <c r="S14" s="9">
        <v>224.72</v>
      </c>
      <c r="T14" s="9">
        <v>228.13300000000001</v>
      </c>
      <c r="U14" s="9">
        <v>226.70400000000001</v>
      </c>
      <c r="V14" s="9">
        <v>224.92500000000001</v>
      </c>
      <c r="W14" s="9">
        <v>232.51599999999999</v>
      </c>
      <c r="X14" s="9">
        <v>243.87700000000001</v>
      </c>
      <c r="Y14" s="9">
        <v>253.49299999999999</v>
      </c>
      <c r="Z14" s="9">
        <v>255.625</v>
      </c>
      <c r="AA14" s="9">
        <v>269.00700000000001</v>
      </c>
      <c r="AB14" s="9">
        <v>276.68900000000002</v>
      </c>
      <c r="AC14" s="9">
        <v>270.65600000000001</v>
      </c>
      <c r="AD14" s="9">
        <v>280.75099999999998</v>
      </c>
      <c r="AE14" s="9">
        <v>282.38099999999997</v>
      </c>
      <c r="AF14" s="9">
        <v>281.56599999999997</v>
      </c>
      <c r="AG14" s="9">
        <v>280.58600000000001</v>
      </c>
      <c r="AH14" s="9">
        <v>281.37299999999999</v>
      </c>
      <c r="AI14" s="9">
        <v>274.80399999999997</v>
      </c>
      <c r="AJ14" s="9">
        <v>261.32</v>
      </c>
      <c r="AK14" s="9">
        <v>254.25800000000001</v>
      </c>
      <c r="AL14" s="9">
        <v>250.065</v>
      </c>
      <c r="AM14" s="9">
        <v>247.05</v>
      </c>
      <c r="AN14" s="9">
        <v>249.53800000000001</v>
      </c>
      <c r="AO14" s="9">
        <v>247.86099999999999</v>
      </c>
      <c r="AP14" s="9">
        <v>247.68600000000001</v>
      </c>
      <c r="AQ14" s="9">
        <v>246.66200000000001</v>
      </c>
      <c r="AR14" s="9">
        <v>256.358</v>
      </c>
      <c r="AS14" s="9">
        <v>256.67700000000002</v>
      </c>
      <c r="AT14" s="9">
        <v>249.72900000000001</v>
      </c>
      <c r="AU14" s="9">
        <v>234.75200000000001</v>
      </c>
      <c r="AV14" s="9">
        <v>230.43100000000001</v>
      </c>
      <c r="AW14" s="9">
        <v>231.221</v>
      </c>
      <c r="AX14" s="9">
        <v>230.887</v>
      </c>
      <c r="AY14" s="9">
        <v>226.34399999999999</v>
      </c>
      <c r="AZ14" s="9">
        <v>228.38399999999999</v>
      </c>
      <c r="BA14" s="9">
        <v>224.065</v>
      </c>
      <c r="BB14" s="9">
        <v>229.292</v>
      </c>
      <c r="BC14" s="9">
        <v>226.601</v>
      </c>
      <c r="BD14" s="9">
        <v>216.1</v>
      </c>
      <c r="BE14" s="9">
        <v>199.62799999999999</v>
      </c>
      <c r="BF14" s="9">
        <v>186.804</v>
      </c>
      <c r="BG14" s="9">
        <v>173.62100000000001</v>
      </c>
      <c r="BH14" s="9">
        <v>174.29499999999999</v>
      </c>
      <c r="BI14" s="9">
        <v>175.142</v>
      </c>
      <c r="BJ14" s="9">
        <v>172.87700000000001</v>
      </c>
      <c r="BK14" s="9">
        <v>147.53100000000001</v>
      </c>
      <c r="BL14" s="9">
        <v>148.172</v>
      </c>
      <c r="BM14" s="9">
        <v>138.38900000000001</v>
      </c>
      <c r="BN14" s="9">
        <v>131.833</v>
      </c>
      <c r="BO14" s="9">
        <v>129.32400000000001</v>
      </c>
      <c r="BP14" s="9">
        <v>131.17599999999999</v>
      </c>
      <c r="BQ14" s="9">
        <v>132.93</v>
      </c>
      <c r="BR14" s="9">
        <v>131.88300000000001</v>
      </c>
      <c r="BS14" s="9">
        <v>128.523</v>
      </c>
      <c r="BT14" s="9">
        <v>133.137</v>
      </c>
      <c r="BU14" s="9">
        <v>132.52099999999999</v>
      </c>
      <c r="BV14" s="9">
        <v>120.9</v>
      </c>
      <c r="BW14" s="9">
        <v>133.03299999999999</v>
      </c>
      <c r="BX14" s="9">
        <v>135.48699999999999</v>
      </c>
      <c r="BY14" s="9">
        <v>141.07900000000001</v>
      </c>
    </row>
    <row r="15" spans="1:78" x14ac:dyDescent="0.25">
      <c r="A15" s="8" t="s">
        <v>98</v>
      </c>
      <c r="B15" s="8" t="s">
        <v>99</v>
      </c>
      <c r="M15" s="9">
        <v>199.054</v>
      </c>
      <c r="N15" s="9">
        <v>208.48699999999999</v>
      </c>
      <c r="O15" s="9">
        <v>216.154</v>
      </c>
      <c r="P15" s="9">
        <v>224.74100000000001</v>
      </c>
      <c r="Q15" s="9">
        <v>232.17</v>
      </c>
      <c r="R15" s="9">
        <v>243.173</v>
      </c>
      <c r="S15" s="9">
        <v>241.63200000000001</v>
      </c>
      <c r="T15" s="9">
        <v>244.786</v>
      </c>
      <c r="U15" s="9">
        <v>242.785</v>
      </c>
      <c r="V15" s="9">
        <v>240.40899999999999</v>
      </c>
      <c r="W15" s="9">
        <v>247.17099999999999</v>
      </c>
      <c r="X15" s="9">
        <v>257.98</v>
      </c>
      <c r="Y15" s="9">
        <v>266.90100000000001</v>
      </c>
      <c r="Z15" s="9">
        <v>268.76600000000002</v>
      </c>
      <c r="AA15" s="9">
        <v>281.233</v>
      </c>
      <c r="AB15" s="9">
        <v>287.78800000000001</v>
      </c>
      <c r="AC15" s="9">
        <v>281.16399999999999</v>
      </c>
      <c r="AD15" s="9">
        <v>293.15499999999997</v>
      </c>
      <c r="AE15" s="9">
        <v>295.69499999999999</v>
      </c>
      <c r="AF15" s="9">
        <v>294.93299999999999</v>
      </c>
      <c r="AG15" s="9">
        <v>292.69600000000003</v>
      </c>
      <c r="AH15" s="9">
        <v>291.452</v>
      </c>
      <c r="AI15" s="9">
        <v>283.46899999999999</v>
      </c>
      <c r="AJ15" s="9">
        <v>269.35199999999998</v>
      </c>
      <c r="AK15" s="9">
        <v>262.19600000000003</v>
      </c>
      <c r="AL15" s="9">
        <v>256.79700000000003</v>
      </c>
      <c r="AM15" s="9">
        <v>251.08</v>
      </c>
      <c r="AN15" s="9">
        <v>251.58199999999999</v>
      </c>
      <c r="AO15" s="9">
        <v>250.51599999999999</v>
      </c>
      <c r="AP15" s="9">
        <v>251.66300000000001</v>
      </c>
      <c r="AQ15" s="9">
        <v>249.75399999999999</v>
      </c>
      <c r="AR15" s="9">
        <v>252.78</v>
      </c>
      <c r="AS15" s="9">
        <v>248.059</v>
      </c>
      <c r="AT15" s="9">
        <v>244.69900000000001</v>
      </c>
      <c r="AU15" s="9">
        <v>233.559</v>
      </c>
      <c r="AV15" s="9">
        <v>227.90700000000001</v>
      </c>
      <c r="AW15" s="9">
        <v>228.137</v>
      </c>
      <c r="AX15" s="9">
        <v>226.00200000000001</v>
      </c>
      <c r="AY15" s="9">
        <v>222.76499999999999</v>
      </c>
      <c r="AZ15" s="9">
        <v>224.435</v>
      </c>
      <c r="BA15" s="9">
        <v>223.38499999999999</v>
      </c>
      <c r="BB15" s="9">
        <v>222.38399999999999</v>
      </c>
      <c r="BC15" s="9">
        <v>215.71</v>
      </c>
      <c r="BD15" s="9">
        <v>198.25899999999999</v>
      </c>
      <c r="BE15" s="9">
        <v>191.24600000000001</v>
      </c>
      <c r="BF15" s="9">
        <v>187.47900000000001</v>
      </c>
      <c r="BG15" s="9">
        <v>182.62</v>
      </c>
      <c r="BH15" s="9">
        <v>167.892</v>
      </c>
      <c r="BI15" s="9">
        <v>169.16900000000001</v>
      </c>
      <c r="BJ15" s="9">
        <v>170.751</v>
      </c>
      <c r="BK15" s="9">
        <v>159.422</v>
      </c>
      <c r="BL15" s="9">
        <v>156.298</v>
      </c>
      <c r="BM15" s="9">
        <v>153.047</v>
      </c>
      <c r="BN15" s="9">
        <v>151.33799999999999</v>
      </c>
      <c r="BO15" s="9">
        <v>147.976</v>
      </c>
      <c r="BP15" s="9">
        <v>148.749</v>
      </c>
      <c r="BQ15" s="9">
        <v>142.613</v>
      </c>
      <c r="BR15" s="9">
        <v>136.97</v>
      </c>
      <c r="BS15" s="9">
        <v>131.12200000000001</v>
      </c>
      <c r="BT15" s="9">
        <v>133.23500000000001</v>
      </c>
      <c r="BU15" s="9">
        <v>135.27099999999999</v>
      </c>
      <c r="BV15" s="9">
        <v>121.045</v>
      </c>
      <c r="BW15" s="9">
        <v>129.13800000000001</v>
      </c>
      <c r="BX15" s="9">
        <v>134.72499999999999</v>
      </c>
      <c r="BY15" s="9">
        <v>137.10900000000001</v>
      </c>
    </row>
    <row r="16" spans="1:78" x14ac:dyDescent="0.25">
      <c r="A16" s="8" t="s">
        <v>100</v>
      </c>
      <c r="B16" s="8" t="s">
        <v>101</v>
      </c>
      <c r="M16" s="9">
        <v>519.53899999999999</v>
      </c>
      <c r="N16" s="9">
        <v>538.06799999999998</v>
      </c>
      <c r="O16" s="9">
        <v>551.17200000000003</v>
      </c>
      <c r="P16" s="9">
        <v>571.64700000000005</v>
      </c>
      <c r="Q16" s="9">
        <v>581.85199999999998</v>
      </c>
      <c r="R16" s="9">
        <v>590.39599999999996</v>
      </c>
      <c r="S16" s="9">
        <v>582.62900000000002</v>
      </c>
      <c r="T16" s="9">
        <v>585.70600000000002</v>
      </c>
      <c r="U16" s="9">
        <v>579.71900000000005</v>
      </c>
      <c r="V16" s="9">
        <v>562.93799999999999</v>
      </c>
      <c r="W16" s="9">
        <v>578.84100000000001</v>
      </c>
      <c r="X16" s="9">
        <v>600.84799999999996</v>
      </c>
      <c r="Y16" s="9">
        <v>607.79399999999998</v>
      </c>
      <c r="Z16" s="9">
        <v>587.41399999999999</v>
      </c>
      <c r="AA16" s="9">
        <v>590.81100000000004</v>
      </c>
      <c r="AB16" s="9">
        <v>586.34299999999996</v>
      </c>
      <c r="AC16" s="9">
        <v>553.65599999999995</v>
      </c>
      <c r="AD16" s="9">
        <v>566.43799999999999</v>
      </c>
      <c r="AE16" s="9">
        <v>551.33699999999999</v>
      </c>
      <c r="AF16" s="9">
        <v>533.73699999999997</v>
      </c>
      <c r="AG16" s="9">
        <v>523.97400000000005</v>
      </c>
      <c r="AH16" s="9">
        <v>522.59699999999998</v>
      </c>
      <c r="AI16" s="9">
        <v>497.99599999999998</v>
      </c>
      <c r="AJ16" s="9">
        <v>467.25799999999998</v>
      </c>
      <c r="AK16" s="9">
        <v>446.02</v>
      </c>
      <c r="AL16" s="9">
        <v>424.47699999999998</v>
      </c>
      <c r="AM16" s="9">
        <v>404.13600000000002</v>
      </c>
      <c r="AN16" s="9">
        <v>392.97300000000001</v>
      </c>
      <c r="AO16" s="9">
        <v>381.173</v>
      </c>
      <c r="AP16" s="9">
        <v>380.74900000000002</v>
      </c>
      <c r="AQ16" s="9">
        <v>383.14</v>
      </c>
      <c r="AR16" s="9">
        <v>390.60399999999998</v>
      </c>
      <c r="AS16" s="9">
        <v>387.70499999999998</v>
      </c>
      <c r="AT16" s="9">
        <v>378.73</v>
      </c>
      <c r="AU16" s="9">
        <v>353.57499999999999</v>
      </c>
      <c r="AV16" s="9">
        <v>344.435</v>
      </c>
      <c r="AW16" s="9">
        <v>348.17399999999998</v>
      </c>
      <c r="AX16" s="9">
        <v>345.98</v>
      </c>
      <c r="AY16" s="9">
        <v>344.52699999999999</v>
      </c>
      <c r="AZ16" s="9">
        <v>343.447</v>
      </c>
      <c r="BA16" s="9">
        <v>345.11200000000002</v>
      </c>
      <c r="BB16" s="9">
        <v>346.73599999999999</v>
      </c>
      <c r="BC16" s="9">
        <v>346.59</v>
      </c>
      <c r="BD16" s="9">
        <v>326.654</v>
      </c>
      <c r="BE16" s="9">
        <v>324.49799999999999</v>
      </c>
      <c r="BF16" s="9">
        <v>326.64699999999999</v>
      </c>
      <c r="BG16" s="9">
        <v>319.49900000000002</v>
      </c>
      <c r="BH16" s="9">
        <v>310.56400000000002</v>
      </c>
      <c r="BI16" s="9">
        <v>313.18</v>
      </c>
      <c r="BJ16" s="9">
        <v>315.94299999999998</v>
      </c>
      <c r="BK16" s="9">
        <v>273.30500000000001</v>
      </c>
      <c r="BL16" s="9">
        <v>255.94399999999999</v>
      </c>
      <c r="BM16" s="9">
        <v>255.339</v>
      </c>
      <c r="BN16" s="9">
        <v>259.93700000000001</v>
      </c>
      <c r="BO16" s="9">
        <v>245.78100000000001</v>
      </c>
      <c r="BP16" s="9">
        <v>244.16200000000001</v>
      </c>
      <c r="BQ16" s="9">
        <v>240.44200000000001</v>
      </c>
      <c r="BR16" s="9">
        <v>235.99299999999999</v>
      </c>
      <c r="BS16" s="9">
        <v>225.19900000000001</v>
      </c>
      <c r="BT16" s="9">
        <v>229.858</v>
      </c>
      <c r="BU16" s="9">
        <v>237.61699999999999</v>
      </c>
      <c r="BV16" s="9">
        <v>216.029</v>
      </c>
      <c r="BW16" s="9">
        <v>231.435</v>
      </c>
      <c r="BX16" s="9">
        <v>229.52799999999999</v>
      </c>
      <c r="BY16" s="9">
        <v>233.58199999999999</v>
      </c>
    </row>
    <row r="17" spans="1:78" x14ac:dyDescent="0.25">
      <c r="A17" s="8" t="s">
        <v>102</v>
      </c>
      <c r="B17" s="8" t="s">
        <v>103</v>
      </c>
      <c r="C17" s="9">
        <v>626.42999999999995</v>
      </c>
      <c r="D17" s="9">
        <v>633.84900000000005</v>
      </c>
      <c r="E17" s="9">
        <v>670.80499999999995</v>
      </c>
      <c r="F17" s="9">
        <v>651.77599999999995</v>
      </c>
      <c r="G17" s="9">
        <v>628.62900000000002</v>
      </c>
      <c r="H17" s="9">
        <v>639.01300000000003</v>
      </c>
      <c r="I17" s="9">
        <v>671.8</v>
      </c>
      <c r="J17" s="9">
        <v>692.178</v>
      </c>
      <c r="K17" s="9">
        <v>722.81700000000001</v>
      </c>
      <c r="L17" s="9">
        <v>733.77499999999998</v>
      </c>
      <c r="M17" s="9">
        <v>719.048</v>
      </c>
      <c r="N17" s="9">
        <v>739.48699999999997</v>
      </c>
      <c r="O17" s="9">
        <v>742.82500000000005</v>
      </c>
      <c r="P17" s="9">
        <v>774.17899999999997</v>
      </c>
      <c r="Q17" s="9">
        <v>793.47299999999996</v>
      </c>
      <c r="R17" s="9">
        <v>799.91499999999996</v>
      </c>
      <c r="S17" s="9">
        <v>794.68600000000004</v>
      </c>
      <c r="T17" s="9">
        <v>807.173</v>
      </c>
      <c r="U17" s="9">
        <v>796.86500000000001</v>
      </c>
      <c r="V17" s="9">
        <v>761.02800000000002</v>
      </c>
      <c r="W17" s="9">
        <v>808.87</v>
      </c>
      <c r="X17" s="9">
        <v>845.41300000000001</v>
      </c>
      <c r="Y17" s="9">
        <v>879.06700000000001</v>
      </c>
      <c r="Z17" s="9">
        <v>878.202</v>
      </c>
      <c r="AA17" s="9">
        <v>902.29300000000001</v>
      </c>
      <c r="AB17" s="9">
        <v>890.37699999999995</v>
      </c>
      <c r="AC17" s="9">
        <v>834.86</v>
      </c>
      <c r="AD17" s="9">
        <v>891.72400000000005</v>
      </c>
      <c r="AE17" s="9">
        <v>882.92700000000002</v>
      </c>
      <c r="AF17" s="9">
        <v>867.99900000000002</v>
      </c>
      <c r="AG17" s="9">
        <v>862.83500000000004</v>
      </c>
      <c r="AH17" s="9">
        <v>834.87900000000002</v>
      </c>
      <c r="AI17" s="9">
        <v>765.70699999999999</v>
      </c>
      <c r="AJ17" s="9">
        <v>733.73299999999995</v>
      </c>
      <c r="AK17" s="9">
        <v>714.35199999999998</v>
      </c>
      <c r="AL17" s="9">
        <v>675.55100000000004</v>
      </c>
      <c r="AM17" s="9">
        <v>642.88800000000003</v>
      </c>
      <c r="AN17" s="9">
        <v>618.75</v>
      </c>
      <c r="AO17" s="9">
        <v>591.45600000000002</v>
      </c>
      <c r="AP17" s="9">
        <v>577.24199999999996</v>
      </c>
      <c r="AQ17" s="9">
        <v>569.67700000000002</v>
      </c>
      <c r="AR17" s="9">
        <v>574.81700000000001</v>
      </c>
      <c r="AS17" s="9">
        <v>547.47799999999995</v>
      </c>
      <c r="AT17" s="9">
        <v>530.15</v>
      </c>
      <c r="AU17" s="9">
        <v>488.86</v>
      </c>
      <c r="AV17" s="9">
        <v>468.291</v>
      </c>
      <c r="AW17" s="9">
        <v>470.12299999999999</v>
      </c>
      <c r="AX17" s="9">
        <v>470.56200000000001</v>
      </c>
      <c r="AY17" s="9">
        <v>466.161</v>
      </c>
      <c r="AZ17" s="9">
        <v>470.23599999999999</v>
      </c>
      <c r="BA17" s="9">
        <v>466.54</v>
      </c>
      <c r="BB17" s="9">
        <v>464.30599999999998</v>
      </c>
      <c r="BC17" s="9">
        <v>467.08</v>
      </c>
      <c r="BD17" s="9">
        <v>461.2</v>
      </c>
      <c r="BE17" s="9">
        <v>451.25400000000002</v>
      </c>
      <c r="BF17" s="9">
        <v>444.96100000000001</v>
      </c>
      <c r="BG17" s="9">
        <v>445.21600000000001</v>
      </c>
      <c r="BH17" s="9">
        <v>432.279</v>
      </c>
      <c r="BI17" s="9">
        <v>426.59500000000003</v>
      </c>
      <c r="BJ17" s="9">
        <v>418.32</v>
      </c>
      <c r="BK17" s="9">
        <v>367.01600000000002</v>
      </c>
      <c r="BL17" s="9">
        <v>360.46300000000002</v>
      </c>
      <c r="BM17" s="9">
        <v>355.39</v>
      </c>
      <c r="BN17" s="9">
        <v>347.40100000000001</v>
      </c>
      <c r="BO17" s="9">
        <v>339.952</v>
      </c>
      <c r="BP17" s="9">
        <v>333.42399999999998</v>
      </c>
      <c r="BQ17" s="9">
        <v>330.94600000000003</v>
      </c>
      <c r="BR17" s="9">
        <v>330.40699999999998</v>
      </c>
      <c r="BS17" s="9">
        <v>334.13</v>
      </c>
      <c r="BT17" s="9">
        <v>339.37799999999999</v>
      </c>
      <c r="BU17" s="9">
        <v>343.73700000000002</v>
      </c>
      <c r="BV17" s="9">
        <v>271.90600000000001</v>
      </c>
      <c r="BW17" s="9">
        <v>301.35500000000002</v>
      </c>
      <c r="BX17" s="9">
        <v>300.923</v>
      </c>
      <c r="BY17" s="9">
        <v>313.77699999999999</v>
      </c>
      <c r="BZ17" s="9">
        <v>321.88900000000001</v>
      </c>
    </row>
    <row r="18" spans="1:78" x14ac:dyDescent="0.25">
      <c r="A18" s="8" t="s">
        <v>104</v>
      </c>
      <c r="B18" s="8" t="s">
        <v>105</v>
      </c>
      <c r="C18" s="9">
        <v>6720.8829999999998</v>
      </c>
      <c r="D18" s="9">
        <v>6686.0889999999999</v>
      </c>
      <c r="E18" s="9">
        <v>6962.09</v>
      </c>
      <c r="F18" s="9">
        <v>6742.3459999999995</v>
      </c>
      <c r="G18" s="9">
        <v>6481.8209999999999</v>
      </c>
      <c r="H18" s="9">
        <v>6511.15</v>
      </c>
      <c r="I18" s="9">
        <v>6521.5150000000003</v>
      </c>
      <c r="J18" s="9">
        <v>6500.54</v>
      </c>
      <c r="K18" s="9">
        <v>6621.2529999999997</v>
      </c>
      <c r="L18" s="9">
        <v>6530.6459999999997</v>
      </c>
      <c r="M18" s="9">
        <v>6354.42</v>
      </c>
      <c r="N18" s="9">
        <v>6508.8</v>
      </c>
      <c r="O18" s="9">
        <v>6512.2430000000004</v>
      </c>
      <c r="P18" s="9">
        <v>6581.3720000000003</v>
      </c>
      <c r="Q18" s="9">
        <v>6721.6589999999997</v>
      </c>
      <c r="R18" s="9">
        <v>6873.2259999999997</v>
      </c>
      <c r="S18" s="9">
        <v>6698.54</v>
      </c>
      <c r="T18" s="9">
        <v>6725.4660000000003</v>
      </c>
      <c r="U18" s="9">
        <v>6531.9660000000003</v>
      </c>
      <c r="V18" s="9">
        <v>6285.7749999999996</v>
      </c>
      <c r="W18" s="9">
        <v>6334.2340000000004</v>
      </c>
      <c r="X18" s="9">
        <v>6392.3590000000004</v>
      </c>
      <c r="Y18" s="9">
        <v>6459.5330000000004</v>
      </c>
      <c r="Z18" s="9">
        <v>6358.19</v>
      </c>
      <c r="AA18" s="9">
        <v>6433.3239999999996</v>
      </c>
      <c r="AB18" s="9">
        <v>6374.61</v>
      </c>
      <c r="AC18" s="9">
        <v>5991.1220000000003</v>
      </c>
      <c r="AD18" s="9">
        <v>6103.0820000000003</v>
      </c>
      <c r="AE18" s="9">
        <v>5964.2030000000004</v>
      </c>
      <c r="AF18" s="9">
        <v>5773.098</v>
      </c>
      <c r="AG18" s="9">
        <v>5696.31</v>
      </c>
      <c r="AH18" s="9">
        <v>5582.9939999999997</v>
      </c>
      <c r="AI18" s="9">
        <v>5282.0690000000004</v>
      </c>
      <c r="AJ18" s="9">
        <v>4958.8860000000004</v>
      </c>
      <c r="AK18" s="9">
        <v>4774.5209999999997</v>
      </c>
      <c r="AL18" s="9">
        <v>4577.0069999999996</v>
      </c>
      <c r="AM18" s="9">
        <v>4391.0919999999996</v>
      </c>
      <c r="AN18" s="9">
        <v>4325.7079999999996</v>
      </c>
      <c r="AO18" s="9">
        <v>4279.174</v>
      </c>
      <c r="AP18" s="9">
        <v>4266.723</v>
      </c>
      <c r="AQ18" s="9">
        <v>4248.8710000000001</v>
      </c>
      <c r="AR18" s="9">
        <v>4275.9279999999999</v>
      </c>
      <c r="AS18" s="9">
        <v>4160.2430000000004</v>
      </c>
      <c r="AT18" s="9">
        <v>4021.84</v>
      </c>
      <c r="AU18" s="9">
        <v>3792.098</v>
      </c>
      <c r="AV18" s="9">
        <v>3674.962</v>
      </c>
      <c r="AW18" s="9">
        <v>3645.1120000000001</v>
      </c>
      <c r="AX18" s="9">
        <v>3581.0459999999998</v>
      </c>
      <c r="AY18" s="9">
        <v>3525.57</v>
      </c>
      <c r="AZ18" s="9">
        <v>3490.9589999999998</v>
      </c>
      <c r="BA18" s="9">
        <v>3451.16</v>
      </c>
      <c r="BB18" s="9">
        <v>3409.9470000000001</v>
      </c>
      <c r="BC18" s="9">
        <v>3357.57</v>
      </c>
      <c r="BD18" s="9">
        <v>3233.7849999999999</v>
      </c>
      <c r="BE18" s="9">
        <v>3154.1709999999998</v>
      </c>
      <c r="BF18" s="9">
        <v>3106.5839999999998</v>
      </c>
      <c r="BG18" s="9">
        <v>3030.703</v>
      </c>
      <c r="BH18" s="9">
        <v>2926.415</v>
      </c>
      <c r="BI18" s="9">
        <v>2916.0990000000002</v>
      </c>
      <c r="BJ18" s="9">
        <v>2880.0349999999999</v>
      </c>
      <c r="BK18" s="9">
        <v>2692.5949999999998</v>
      </c>
      <c r="BL18" s="9">
        <v>2591.7489999999998</v>
      </c>
      <c r="BM18" s="9">
        <v>2591.0430000000001</v>
      </c>
      <c r="BN18" s="9">
        <v>2544.8319999999999</v>
      </c>
      <c r="BO18" s="9">
        <v>2480.127</v>
      </c>
      <c r="BP18" s="9">
        <v>2427.6390000000001</v>
      </c>
      <c r="BQ18" s="9">
        <v>2411.3739999999998</v>
      </c>
      <c r="BR18" s="9">
        <v>2386.8240000000001</v>
      </c>
      <c r="BS18" s="9">
        <v>2342.3290000000002</v>
      </c>
      <c r="BT18" s="9">
        <v>2371.6089999999999</v>
      </c>
      <c r="BU18" s="9">
        <v>2429.7060000000001</v>
      </c>
      <c r="BV18" s="9">
        <v>2218.826</v>
      </c>
      <c r="BW18" s="9">
        <v>2401.1039999999998</v>
      </c>
      <c r="BX18" s="9">
        <v>2453.924</v>
      </c>
      <c r="BY18" s="9">
        <v>2492.1309999999999</v>
      </c>
      <c r="BZ18" s="9">
        <v>2509.4789999999998</v>
      </c>
    </row>
    <row r="19" spans="1:78" x14ac:dyDescent="0.25">
      <c r="A19" s="8" t="s">
        <v>106</v>
      </c>
      <c r="B19" s="8" t="s">
        <v>107</v>
      </c>
      <c r="M19" s="9">
        <v>2131.5010000000002</v>
      </c>
      <c r="N19" s="9">
        <v>2157.1999999999998</v>
      </c>
      <c r="O19" s="9">
        <v>2105.9899999999998</v>
      </c>
      <c r="P19" s="9">
        <v>2065.3910000000001</v>
      </c>
      <c r="Q19" s="9">
        <v>2119.1</v>
      </c>
      <c r="R19" s="9">
        <v>2146.346</v>
      </c>
      <c r="S19" s="9">
        <v>2002.4649999999999</v>
      </c>
      <c r="T19" s="9">
        <v>2018.741</v>
      </c>
      <c r="U19" s="9">
        <v>1898.41</v>
      </c>
      <c r="V19" s="9">
        <v>1781.049</v>
      </c>
      <c r="W19" s="9">
        <v>1756.7380000000001</v>
      </c>
      <c r="X19" s="9">
        <v>1707.64</v>
      </c>
      <c r="Y19" s="9">
        <v>1695.7860000000001</v>
      </c>
      <c r="Z19" s="9">
        <v>1678.0740000000001</v>
      </c>
      <c r="AA19" s="9">
        <v>1646.7270000000001</v>
      </c>
      <c r="AB19" s="9">
        <v>1577.9760000000001</v>
      </c>
      <c r="AC19" s="9">
        <v>1470.2940000000001</v>
      </c>
      <c r="AD19" s="9">
        <v>1484.4349999999999</v>
      </c>
      <c r="AE19" s="9">
        <v>1427.819</v>
      </c>
      <c r="AF19" s="9">
        <v>1361.769</v>
      </c>
      <c r="AG19" s="9">
        <v>1340.559</v>
      </c>
      <c r="AH19" s="9">
        <v>1280.0889999999999</v>
      </c>
      <c r="AI19" s="9">
        <v>1174.1610000000001</v>
      </c>
      <c r="AJ19" s="9">
        <v>1098.607</v>
      </c>
      <c r="AK19" s="9">
        <v>1056.914</v>
      </c>
      <c r="AL19" s="9">
        <v>1010.0650000000001</v>
      </c>
      <c r="AM19" s="9">
        <v>960.69799999999998</v>
      </c>
      <c r="AN19" s="9">
        <v>941.31799999999998</v>
      </c>
      <c r="AO19" s="9">
        <v>907.89099999999996</v>
      </c>
      <c r="AP19" s="9">
        <v>870.23199999999997</v>
      </c>
      <c r="AQ19" s="9">
        <v>831.48800000000006</v>
      </c>
      <c r="AR19" s="9">
        <v>808.77300000000002</v>
      </c>
      <c r="AS19" s="9">
        <v>758.67499999999995</v>
      </c>
      <c r="AT19" s="9">
        <v>712.11900000000003</v>
      </c>
      <c r="AU19" s="9">
        <v>656.68700000000001</v>
      </c>
      <c r="AV19" s="9">
        <v>620.65300000000002</v>
      </c>
      <c r="AW19" s="9">
        <v>593.42399999999998</v>
      </c>
      <c r="AX19" s="9">
        <v>560.50300000000004</v>
      </c>
      <c r="AY19" s="9">
        <v>540.75199999999995</v>
      </c>
      <c r="AZ19" s="9">
        <v>517.81200000000001</v>
      </c>
      <c r="BA19" s="9">
        <v>486.31200000000001</v>
      </c>
      <c r="BB19" s="9">
        <v>440.84399999999999</v>
      </c>
      <c r="BC19" s="9">
        <v>414.363</v>
      </c>
      <c r="BD19" s="9">
        <v>384.36099999999999</v>
      </c>
      <c r="BE19" s="9">
        <v>355.25400000000002</v>
      </c>
      <c r="BF19" s="9">
        <v>323.37200000000001</v>
      </c>
      <c r="BG19" s="9">
        <v>297.49299999999999</v>
      </c>
      <c r="BH19" s="9">
        <v>267.79500000000002</v>
      </c>
      <c r="BI19" s="9">
        <v>258.125</v>
      </c>
      <c r="BJ19" s="9">
        <v>243.60900000000001</v>
      </c>
      <c r="BK19" s="9">
        <v>211.98599999999999</v>
      </c>
      <c r="BL19" s="9">
        <v>201.33600000000001</v>
      </c>
      <c r="BM19" s="9">
        <v>199.399</v>
      </c>
      <c r="BN19" s="9">
        <v>194.04</v>
      </c>
      <c r="BO19" s="9">
        <v>187.80199999999999</v>
      </c>
      <c r="BP19" s="9">
        <v>184.751</v>
      </c>
      <c r="BQ19" s="9">
        <v>183.1</v>
      </c>
      <c r="BR19" s="9">
        <v>178.43199999999999</v>
      </c>
      <c r="BS19" s="9">
        <v>175.87799999999999</v>
      </c>
      <c r="BT19" s="9">
        <v>181.714</v>
      </c>
      <c r="BU19" s="9">
        <v>184.42</v>
      </c>
      <c r="BV19" s="9">
        <v>164.887</v>
      </c>
      <c r="BW19" s="9">
        <v>187.02099999999999</v>
      </c>
      <c r="BX19" s="9">
        <v>202.92699999999999</v>
      </c>
      <c r="BY19" s="9">
        <v>208.417</v>
      </c>
    </row>
    <row r="20" spans="1:78" x14ac:dyDescent="0.25">
      <c r="A20" s="8" t="s">
        <v>108</v>
      </c>
      <c r="B20" s="8" t="s">
        <v>109</v>
      </c>
      <c r="M20" s="9">
        <v>627.86699999999996</v>
      </c>
      <c r="N20" s="9">
        <v>642.827</v>
      </c>
      <c r="O20" s="9">
        <v>642.68700000000001</v>
      </c>
      <c r="P20" s="9">
        <v>657.83799999999997</v>
      </c>
      <c r="Q20" s="9">
        <v>674.14499999999998</v>
      </c>
      <c r="R20" s="9">
        <v>691.774</v>
      </c>
      <c r="S20" s="9">
        <v>686.64599999999996</v>
      </c>
      <c r="T20" s="9">
        <v>691.46500000000003</v>
      </c>
      <c r="U20" s="9">
        <v>683.45899999999995</v>
      </c>
      <c r="V20" s="9">
        <v>666.07</v>
      </c>
      <c r="W20" s="9">
        <v>670.96400000000006</v>
      </c>
      <c r="X20" s="9">
        <v>672.02599999999995</v>
      </c>
      <c r="Y20" s="9">
        <v>680.59400000000005</v>
      </c>
      <c r="Z20" s="9">
        <v>675.93899999999996</v>
      </c>
      <c r="AA20" s="9">
        <v>692.04600000000005</v>
      </c>
      <c r="AB20" s="9">
        <v>686.06700000000001</v>
      </c>
      <c r="AC20" s="9">
        <v>629.96400000000006</v>
      </c>
      <c r="AD20" s="9">
        <v>639.03800000000001</v>
      </c>
      <c r="AE20" s="9">
        <v>627.11500000000001</v>
      </c>
      <c r="AF20" s="9">
        <v>618.69000000000005</v>
      </c>
      <c r="AG20" s="9">
        <v>616.87099999999998</v>
      </c>
      <c r="AH20" s="9">
        <v>608.43299999999999</v>
      </c>
      <c r="AI20" s="9">
        <v>582.77700000000004</v>
      </c>
      <c r="AJ20" s="9">
        <v>553.99800000000005</v>
      </c>
      <c r="AK20" s="9">
        <v>540.80200000000002</v>
      </c>
      <c r="AL20" s="9">
        <v>526.69399999999996</v>
      </c>
      <c r="AM20" s="9">
        <v>510.16300000000001</v>
      </c>
      <c r="AN20" s="9">
        <v>506.39299999999997</v>
      </c>
      <c r="AO20" s="9">
        <v>510.899</v>
      </c>
      <c r="AP20" s="9">
        <v>521.97500000000002</v>
      </c>
      <c r="AQ20" s="9">
        <v>530.053</v>
      </c>
      <c r="AR20" s="9">
        <v>537.44100000000003</v>
      </c>
      <c r="AS20" s="9">
        <v>525.35</v>
      </c>
      <c r="AT20" s="9">
        <v>510.58300000000003</v>
      </c>
      <c r="AU20" s="9">
        <v>486.44799999999998</v>
      </c>
      <c r="AV20" s="9">
        <v>484.09</v>
      </c>
      <c r="AW20" s="9">
        <v>480.16</v>
      </c>
      <c r="AX20" s="9">
        <v>470.01900000000001</v>
      </c>
      <c r="AY20" s="9">
        <v>463.12299999999999</v>
      </c>
      <c r="AZ20" s="9">
        <v>458.92500000000001</v>
      </c>
      <c r="BA20" s="9">
        <v>452.779</v>
      </c>
      <c r="BB20" s="9">
        <v>444.32299999999998</v>
      </c>
      <c r="BC20" s="9">
        <v>436.91399999999999</v>
      </c>
      <c r="BD20" s="9">
        <v>420.88900000000001</v>
      </c>
      <c r="BE20" s="9">
        <v>413.85399999999998</v>
      </c>
      <c r="BF20" s="9">
        <v>411.78100000000001</v>
      </c>
      <c r="BG20" s="9">
        <v>399.14299999999997</v>
      </c>
      <c r="BH20" s="9">
        <v>383.03800000000001</v>
      </c>
      <c r="BI20" s="9">
        <v>377.95600000000002</v>
      </c>
      <c r="BJ20" s="9">
        <v>371.26600000000002</v>
      </c>
      <c r="BK20" s="9">
        <v>343.96100000000001</v>
      </c>
      <c r="BL20" s="9">
        <v>332.85199999999998</v>
      </c>
      <c r="BM20" s="9">
        <v>326.34899999999999</v>
      </c>
      <c r="BN20" s="9">
        <v>313.86900000000003</v>
      </c>
      <c r="BO20" s="9">
        <v>306.35399999999998</v>
      </c>
      <c r="BP20" s="9">
        <v>298.7</v>
      </c>
      <c r="BQ20" s="9">
        <v>289.238</v>
      </c>
      <c r="BR20" s="9">
        <v>283.04300000000001</v>
      </c>
      <c r="BS20" s="9">
        <v>273.39800000000002</v>
      </c>
      <c r="BT20" s="9">
        <v>271.036</v>
      </c>
      <c r="BU20" s="9">
        <v>272.97800000000001</v>
      </c>
      <c r="BV20" s="9">
        <v>246.06399999999999</v>
      </c>
      <c r="BW20" s="9">
        <v>268.26400000000001</v>
      </c>
      <c r="BX20" s="9">
        <v>270.40199999999999</v>
      </c>
      <c r="BY20" s="9">
        <v>267.887</v>
      </c>
    </row>
    <row r="21" spans="1:78" x14ac:dyDescent="0.25">
      <c r="A21" s="8" t="s">
        <v>110</v>
      </c>
      <c r="B21" s="8" t="s">
        <v>111</v>
      </c>
      <c r="M21" s="9">
        <v>282.68299999999999</v>
      </c>
      <c r="N21" s="9">
        <v>292.38799999999998</v>
      </c>
      <c r="O21" s="9">
        <v>293.27999999999997</v>
      </c>
      <c r="P21" s="9">
        <v>298.04300000000001</v>
      </c>
      <c r="Q21" s="9">
        <v>307.19099999999997</v>
      </c>
      <c r="R21" s="9">
        <v>322.32799999999997</v>
      </c>
      <c r="S21" s="9">
        <v>325.12700000000001</v>
      </c>
      <c r="T21" s="9">
        <v>332.50900000000001</v>
      </c>
      <c r="U21" s="9">
        <v>332.28199999999998</v>
      </c>
      <c r="V21" s="9">
        <v>328.66199999999998</v>
      </c>
      <c r="W21" s="9">
        <v>338.25400000000002</v>
      </c>
      <c r="X21" s="9">
        <v>354.73700000000002</v>
      </c>
      <c r="Y21" s="9">
        <v>366.79599999999999</v>
      </c>
      <c r="Z21" s="9">
        <v>367.46199999999999</v>
      </c>
      <c r="AA21" s="9">
        <v>375.8</v>
      </c>
      <c r="AB21" s="9">
        <v>374.65800000000002</v>
      </c>
      <c r="AC21" s="9">
        <v>354.75400000000002</v>
      </c>
      <c r="AD21" s="9">
        <v>364.17899999999997</v>
      </c>
      <c r="AE21" s="9">
        <v>362.35199999999998</v>
      </c>
      <c r="AF21" s="9">
        <v>356.58100000000002</v>
      </c>
      <c r="AG21" s="9">
        <v>358.72399999999999</v>
      </c>
      <c r="AH21" s="9">
        <v>356.93200000000002</v>
      </c>
      <c r="AI21" s="9">
        <v>344.35399999999998</v>
      </c>
      <c r="AJ21" s="9">
        <v>323.83300000000003</v>
      </c>
      <c r="AK21" s="9">
        <v>314.69299999999998</v>
      </c>
      <c r="AL21" s="9">
        <v>311.27600000000001</v>
      </c>
      <c r="AM21" s="9">
        <v>303.68900000000002</v>
      </c>
      <c r="AN21" s="9">
        <v>303.09899999999999</v>
      </c>
      <c r="AO21" s="9">
        <v>306.32</v>
      </c>
      <c r="AP21" s="9">
        <v>306.55700000000002</v>
      </c>
      <c r="AQ21" s="9">
        <v>308.33699999999999</v>
      </c>
      <c r="AR21" s="9">
        <v>311.38</v>
      </c>
      <c r="AS21" s="9">
        <v>302.286</v>
      </c>
      <c r="AT21" s="9">
        <v>297.238</v>
      </c>
      <c r="AU21" s="9">
        <v>283.56900000000002</v>
      </c>
      <c r="AV21" s="9">
        <v>272.315</v>
      </c>
      <c r="AW21" s="9">
        <v>263.81700000000001</v>
      </c>
      <c r="AX21" s="9">
        <v>257.32100000000003</v>
      </c>
      <c r="AY21" s="9">
        <v>251.52</v>
      </c>
      <c r="AZ21" s="9">
        <v>245.292</v>
      </c>
      <c r="BA21" s="9">
        <v>239.65700000000001</v>
      </c>
      <c r="BB21" s="9">
        <v>234.251</v>
      </c>
      <c r="BC21" s="9">
        <v>221.703</v>
      </c>
      <c r="BD21" s="9">
        <v>217.714</v>
      </c>
      <c r="BE21" s="9">
        <v>213.608</v>
      </c>
      <c r="BF21" s="9">
        <v>207.184</v>
      </c>
      <c r="BG21" s="9">
        <v>208.83199999999999</v>
      </c>
      <c r="BH21" s="9">
        <v>196.57900000000001</v>
      </c>
      <c r="BI21" s="9">
        <v>194.209</v>
      </c>
      <c r="BJ21" s="9">
        <v>190.97800000000001</v>
      </c>
      <c r="BK21" s="9">
        <v>179.58600000000001</v>
      </c>
      <c r="BL21" s="9">
        <v>174.03100000000001</v>
      </c>
      <c r="BM21" s="9">
        <v>180.505</v>
      </c>
      <c r="BN21" s="9">
        <v>181.63499999999999</v>
      </c>
      <c r="BO21" s="9">
        <v>177.34100000000001</v>
      </c>
      <c r="BP21" s="9">
        <v>172.51900000000001</v>
      </c>
      <c r="BQ21" s="9">
        <v>173.21199999999999</v>
      </c>
      <c r="BR21" s="9">
        <v>171.21</v>
      </c>
      <c r="BS21" s="9">
        <v>173.10900000000001</v>
      </c>
      <c r="BT21" s="9">
        <v>175.86199999999999</v>
      </c>
      <c r="BU21" s="9">
        <v>180.50299999999999</v>
      </c>
      <c r="BV21" s="9">
        <v>172.078</v>
      </c>
      <c r="BW21" s="9">
        <v>185.40299999999999</v>
      </c>
      <c r="BX21" s="9">
        <v>185.53</v>
      </c>
      <c r="BY21" s="9">
        <v>189.90199999999999</v>
      </c>
    </row>
    <row r="22" spans="1:78" x14ac:dyDescent="0.25">
      <c r="A22" s="8" t="s">
        <v>112</v>
      </c>
      <c r="B22" s="8" t="s">
        <v>113</v>
      </c>
      <c r="M22" s="9">
        <v>49.603000000000002</v>
      </c>
      <c r="N22" s="9">
        <v>51.648000000000003</v>
      </c>
      <c r="O22" s="9">
        <v>51.896999999999998</v>
      </c>
      <c r="P22" s="9">
        <v>52.856000000000002</v>
      </c>
      <c r="Q22" s="9">
        <v>53.670999999999999</v>
      </c>
      <c r="R22" s="9">
        <v>55.837000000000003</v>
      </c>
      <c r="S22" s="9">
        <v>55.746000000000002</v>
      </c>
      <c r="T22" s="9">
        <v>56.027999999999999</v>
      </c>
      <c r="U22" s="9">
        <v>55.665999999999997</v>
      </c>
      <c r="V22" s="9">
        <v>54.805</v>
      </c>
      <c r="W22" s="9">
        <v>58.087000000000003</v>
      </c>
      <c r="X22" s="9">
        <v>60.607999999999997</v>
      </c>
      <c r="Y22" s="9">
        <v>62.225000000000001</v>
      </c>
      <c r="Z22" s="9">
        <v>61.856999999999999</v>
      </c>
      <c r="AA22" s="9">
        <v>63.52</v>
      </c>
      <c r="AB22" s="9">
        <v>64.474999999999994</v>
      </c>
      <c r="AC22" s="9">
        <v>65.739000000000004</v>
      </c>
      <c r="AD22" s="9">
        <v>69.897000000000006</v>
      </c>
      <c r="AE22" s="9">
        <v>70.021000000000001</v>
      </c>
      <c r="AF22" s="9">
        <v>70.995000000000005</v>
      </c>
      <c r="AG22" s="9">
        <v>72.588999999999999</v>
      </c>
      <c r="AH22" s="9">
        <v>71.694999999999993</v>
      </c>
      <c r="AI22" s="9">
        <v>71.781999999999996</v>
      </c>
      <c r="AJ22" s="9">
        <v>68.076999999999998</v>
      </c>
      <c r="AK22" s="9">
        <v>67.384</v>
      </c>
      <c r="AL22" s="9">
        <v>67.400000000000006</v>
      </c>
      <c r="AM22" s="9">
        <v>67.37</v>
      </c>
      <c r="AN22" s="9">
        <v>68.105000000000004</v>
      </c>
      <c r="AO22" s="9">
        <v>70.596999999999994</v>
      </c>
      <c r="AP22" s="9">
        <v>71.671000000000006</v>
      </c>
      <c r="AQ22" s="9">
        <v>71.007000000000005</v>
      </c>
      <c r="AR22" s="9">
        <v>71.777000000000001</v>
      </c>
      <c r="AS22" s="9">
        <v>70.891999999999996</v>
      </c>
      <c r="AT22" s="9">
        <v>71.686999999999998</v>
      </c>
      <c r="AU22" s="9">
        <v>71.075000000000003</v>
      </c>
      <c r="AV22" s="9">
        <v>70.753</v>
      </c>
      <c r="AW22" s="9">
        <v>70.534999999999997</v>
      </c>
      <c r="AX22" s="9">
        <v>69.555000000000007</v>
      </c>
      <c r="AY22" s="9">
        <v>68.885000000000005</v>
      </c>
      <c r="AZ22" s="9">
        <v>67.242999999999995</v>
      </c>
      <c r="BA22" s="9">
        <v>66.691000000000003</v>
      </c>
      <c r="BB22" s="9">
        <v>64.213999999999999</v>
      </c>
      <c r="BC22" s="9">
        <v>67.894999999999996</v>
      </c>
      <c r="BD22" s="9">
        <v>68.751000000000005</v>
      </c>
      <c r="BE22" s="9">
        <v>71.596000000000004</v>
      </c>
      <c r="BF22" s="9">
        <v>72.962999999999994</v>
      </c>
      <c r="BG22" s="9">
        <v>74.850999999999999</v>
      </c>
      <c r="BH22" s="9">
        <v>74.843999999999994</v>
      </c>
      <c r="BI22" s="9">
        <v>75.921000000000006</v>
      </c>
      <c r="BJ22" s="9">
        <v>75.703999999999994</v>
      </c>
      <c r="BK22" s="9">
        <v>70.956999999999994</v>
      </c>
      <c r="BL22" s="9">
        <v>67.722999999999999</v>
      </c>
      <c r="BM22" s="9">
        <v>63.308</v>
      </c>
      <c r="BN22" s="9">
        <v>63.247</v>
      </c>
      <c r="BO22" s="9">
        <v>63.82</v>
      </c>
      <c r="BP22" s="9">
        <v>63.127000000000002</v>
      </c>
      <c r="BQ22" s="9">
        <v>63.24</v>
      </c>
      <c r="BR22" s="9">
        <v>63.973999999999997</v>
      </c>
      <c r="BS22" s="9">
        <v>62.831000000000003</v>
      </c>
      <c r="BT22" s="9">
        <v>63.466000000000001</v>
      </c>
      <c r="BU22" s="9">
        <v>67.741</v>
      </c>
      <c r="BV22" s="9">
        <v>67.015000000000001</v>
      </c>
      <c r="BW22" s="9">
        <v>67.394999999999996</v>
      </c>
      <c r="BX22" s="9">
        <v>70.930999999999997</v>
      </c>
      <c r="BY22" s="9">
        <v>74.093999999999994</v>
      </c>
    </row>
    <row r="23" spans="1:78" x14ac:dyDescent="0.25">
      <c r="A23" s="8" t="s">
        <v>114</v>
      </c>
      <c r="B23" s="8" t="s">
        <v>115</v>
      </c>
      <c r="M23" s="9">
        <v>675.7</v>
      </c>
      <c r="N23" s="9">
        <v>692.46</v>
      </c>
      <c r="O23" s="9">
        <v>695.33399999999995</v>
      </c>
      <c r="P23" s="9">
        <v>707.58399999999995</v>
      </c>
      <c r="Q23" s="9">
        <v>725.505</v>
      </c>
      <c r="R23" s="9">
        <v>755.60799999999995</v>
      </c>
      <c r="S23" s="9">
        <v>765.62900000000002</v>
      </c>
      <c r="T23" s="9">
        <v>771.94299999999998</v>
      </c>
      <c r="U23" s="9">
        <v>766.26099999999997</v>
      </c>
      <c r="V23" s="9">
        <v>749.7</v>
      </c>
      <c r="W23" s="9">
        <v>758.822</v>
      </c>
      <c r="X23" s="9">
        <v>770.54600000000005</v>
      </c>
      <c r="Y23" s="9">
        <v>780.29600000000005</v>
      </c>
      <c r="Z23" s="9">
        <v>769.41600000000005</v>
      </c>
      <c r="AA23" s="9">
        <v>780.95799999999997</v>
      </c>
      <c r="AB23" s="9">
        <v>779.23400000000004</v>
      </c>
      <c r="AC23" s="9">
        <v>730.95600000000002</v>
      </c>
      <c r="AD23" s="9">
        <v>743.35500000000002</v>
      </c>
      <c r="AE23" s="9">
        <v>728.25199999999995</v>
      </c>
      <c r="AF23" s="9">
        <v>711.04899999999998</v>
      </c>
      <c r="AG23" s="9">
        <v>700.66600000000005</v>
      </c>
      <c r="AH23" s="9">
        <v>695.27300000000002</v>
      </c>
      <c r="AI23" s="9">
        <v>662.40499999999997</v>
      </c>
      <c r="AJ23" s="9">
        <v>616.923</v>
      </c>
      <c r="AK23" s="9">
        <v>587.50300000000004</v>
      </c>
      <c r="AL23" s="9">
        <v>564.90899999999999</v>
      </c>
      <c r="AM23" s="9">
        <v>540.38800000000003</v>
      </c>
      <c r="AN23" s="9">
        <v>531.53599999999994</v>
      </c>
      <c r="AO23" s="9">
        <v>534.64099999999996</v>
      </c>
      <c r="AP23" s="9">
        <v>541.30999999999995</v>
      </c>
      <c r="AQ23" s="9">
        <v>540.67399999999998</v>
      </c>
      <c r="AR23" s="9">
        <v>540.16700000000003</v>
      </c>
      <c r="AS23" s="9">
        <v>528.79999999999995</v>
      </c>
      <c r="AT23" s="9">
        <v>520.84699999999998</v>
      </c>
      <c r="AU23" s="9">
        <v>501.41399999999999</v>
      </c>
      <c r="AV23" s="9">
        <v>492.26900000000001</v>
      </c>
      <c r="AW23" s="9">
        <v>489.09800000000001</v>
      </c>
      <c r="AX23" s="9">
        <v>484.57499999999999</v>
      </c>
      <c r="AY23" s="9">
        <v>476.71699999999998</v>
      </c>
      <c r="AZ23" s="9">
        <v>478.05399999999997</v>
      </c>
      <c r="BA23" s="9">
        <v>477.149</v>
      </c>
      <c r="BB23" s="9">
        <v>486.99</v>
      </c>
      <c r="BC23" s="9">
        <v>484.8</v>
      </c>
      <c r="BD23" s="9">
        <v>469.93799999999999</v>
      </c>
      <c r="BE23" s="9">
        <v>464.15499999999997</v>
      </c>
      <c r="BF23" s="9">
        <v>470.28399999999999</v>
      </c>
      <c r="BG23" s="9">
        <v>463.45</v>
      </c>
      <c r="BH23" s="9">
        <v>444.25</v>
      </c>
      <c r="BI23" s="9">
        <v>443.15199999999999</v>
      </c>
      <c r="BJ23" s="9">
        <v>439.14299999999997</v>
      </c>
      <c r="BK23" s="9">
        <v>387.28</v>
      </c>
      <c r="BL23" s="9">
        <v>377.59399999999999</v>
      </c>
      <c r="BM23" s="9">
        <v>377.17200000000003</v>
      </c>
      <c r="BN23" s="9">
        <v>370.54199999999997</v>
      </c>
      <c r="BO23" s="9">
        <v>356.74400000000003</v>
      </c>
      <c r="BP23" s="9">
        <v>347.09699999999998</v>
      </c>
      <c r="BQ23" s="9">
        <v>345.17599999999999</v>
      </c>
      <c r="BR23" s="9">
        <v>337.68299999999999</v>
      </c>
      <c r="BS23" s="9">
        <v>333.33800000000002</v>
      </c>
      <c r="BT23" s="9">
        <v>329.31799999999998</v>
      </c>
      <c r="BU23" s="9">
        <v>342.59500000000003</v>
      </c>
      <c r="BV23" s="9">
        <v>304.197</v>
      </c>
      <c r="BW23" s="9">
        <v>330.82499999999999</v>
      </c>
      <c r="BX23" s="9">
        <v>327.476</v>
      </c>
      <c r="BY23" s="9">
        <v>331.73899999999998</v>
      </c>
    </row>
    <row r="24" spans="1:78" x14ac:dyDescent="0.25">
      <c r="A24" s="8" t="s">
        <v>116</v>
      </c>
      <c r="B24" s="8" t="s">
        <v>117</v>
      </c>
      <c r="M24" s="9">
        <v>1196.2190000000001</v>
      </c>
      <c r="N24" s="9">
        <v>1244.2449999999999</v>
      </c>
      <c r="O24" s="9">
        <v>1275.971</v>
      </c>
      <c r="P24" s="9">
        <v>1310.9469999999999</v>
      </c>
      <c r="Q24" s="9">
        <v>1328.7180000000001</v>
      </c>
      <c r="R24" s="9">
        <v>1354.4649999999999</v>
      </c>
      <c r="S24" s="9">
        <v>1337.376</v>
      </c>
      <c r="T24" s="9">
        <v>1324.4739999999999</v>
      </c>
      <c r="U24" s="9">
        <v>1290.6510000000001</v>
      </c>
      <c r="V24" s="9">
        <v>1240.9580000000001</v>
      </c>
      <c r="W24" s="9">
        <v>1268.3119999999999</v>
      </c>
      <c r="X24" s="9">
        <v>1315.133</v>
      </c>
      <c r="Y24" s="9">
        <v>1345.817</v>
      </c>
      <c r="Z24" s="9">
        <v>1306.549</v>
      </c>
      <c r="AA24" s="9">
        <v>1332.9829999999999</v>
      </c>
      <c r="AB24" s="9">
        <v>1339.3889999999999</v>
      </c>
      <c r="AC24" s="9">
        <v>1262.692</v>
      </c>
      <c r="AD24" s="9">
        <v>1288.231</v>
      </c>
      <c r="AE24" s="9">
        <v>1253.826</v>
      </c>
      <c r="AF24" s="9">
        <v>1199.885</v>
      </c>
      <c r="AG24" s="9">
        <v>1171.1389999999999</v>
      </c>
      <c r="AH24" s="9">
        <v>1154.0129999999999</v>
      </c>
      <c r="AI24" s="9">
        <v>1083.0920000000001</v>
      </c>
      <c r="AJ24" s="9">
        <v>1007.774</v>
      </c>
      <c r="AK24" s="9">
        <v>959.71699999999998</v>
      </c>
      <c r="AL24" s="9">
        <v>902.83600000000001</v>
      </c>
      <c r="AM24" s="9">
        <v>866.197</v>
      </c>
      <c r="AN24" s="9">
        <v>848.60500000000002</v>
      </c>
      <c r="AO24" s="9">
        <v>838.29200000000003</v>
      </c>
      <c r="AP24" s="9">
        <v>836.62400000000002</v>
      </c>
      <c r="AQ24" s="9">
        <v>853.55200000000002</v>
      </c>
      <c r="AR24" s="9">
        <v>878.20399999999995</v>
      </c>
      <c r="AS24" s="9">
        <v>858.32</v>
      </c>
      <c r="AT24" s="9">
        <v>823.31799999999998</v>
      </c>
      <c r="AU24" s="9">
        <v>763.01400000000001</v>
      </c>
      <c r="AV24" s="9">
        <v>733.89300000000003</v>
      </c>
      <c r="AW24" s="9">
        <v>749.99300000000005</v>
      </c>
      <c r="AX24" s="9">
        <v>748.31500000000005</v>
      </c>
      <c r="AY24" s="9">
        <v>740.59699999999998</v>
      </c>
      <c r="AZ24" s="9">
        <v>742.86400000000003</v>
      </c>
      <c r="BA24" s="9">
        <v>741.18</v>
      </c>
      <c r="BB24" s="9">
        <v>748.62300000000005</v>
      </c>
      <c r="BC24" s="9">
        <v>744.57</v>
      </c>
      <c r="BD24" s="9">
        <v>720.11500000000001</v>
      </c>
      <c r="BE24" s="9">
        <v>701.95799999999997</v>
      </c>
      <c r="BF24" s="9">
        <v>693.15599999999995</v>
      </c>
      <c r="BG24" s="9">
        <v>681.12900000000002</v>
      </c>
      <c r="BH24" s="9">
        <v>667.52700000000004</v>
      </c>
      <c r="BI24" s="9">
        <v>674.42100000000005</v>
      </c>
      <c r="BJ24" s="9">
        <v>670.58399999999995</v>
      </c>
      <c r="BK24" s="9">
        <v>624.654</v>
      </c>
      <c r="BL24" s="9">
        <v>603.81799999999998</v>
      </c>
      <c r="BM24" s="9">
        <v>610.197</v>
      </c>
      <c r="BN24" s="9">
        <v>602.79300000000001</v>
      </c>
      <c r="BO24" s="9">
        <v>596.43299999999999</v>
      </c>
      <c r="BP24" s="9">
        <v>582.601</v>
      </c>
      <c r="BQ24" s="9">
        <v>573.98199999999997</v>
      </c>
      <c r="BR24" s="9">
        <v>568.49800000000005</v>
      </c>
      <c r="BS24" s="9">
        <v>558.72500000000002</v>
      </c>
      <c r="BT24" s="9">
        <v>562.29200000000003</v>
      </c>
      <c r="BU24" s="9">
        <v>577.74800000000005</v>
      </c>
      <c r="BV24" s="9">
        <v>500.42899999999997</v>
      </c>
      <c r="BW24" s="9">
        <v>538.10900000000004</v>
      </c>
      <c r="BX24" s="9">
        <v>541.83199999999999</v>
      </c>
      <c r="BY24" s="9">
        <v>544.48400000000004</v>
      </c>
    </row>
    <row r="25" spans="1:78" x14ac:dyDescent="0.25">
      <c r="A25" s="8" t="s">
        <v>118</v>
      </c>
      <c r="B25" s="8" t="s">
        <v>119</v>
      </c>
      <c r="M25" s="9">
        <v>1390.847</v>
      </c>
      <c r="N25" s="9">
        <v>1428.0319999999999</v>
      </c>
      <c r="O25" s="9">
        <v>1447.0830000000001</v>
      </c>
      <c r="P25" s="9">
        <v>1488.712</v>
      </c>
      <c r="Q25" s="9">
        <v>1513.33</v>
      </c>
      <c r="R25" s="9">
        <v>1546.8689999999999</v>
      </c>
      <c r="S25" s="9">
        <v>1525.5509999999999</v>
      </c>
      <c r="T25" s="9">
        <v>1530.3050000000001</v>
      </c>
      <c r="U25" s="9">
        <v>1505.2360000000001</v>
      </c>
      <c r="V25" s="9">
        <v>1464.5319999999999</v>
      </c>
      <c r="W25" s="9">
        <v>1483.057</v>
      </c>
      <c r="X25" s="9">
        <v>1511.6669999999999</v>
      </c>
      <c r="Y25" s="9">
        <v>1528.019</v>
      </c>
      <c r="Z25" s="9">
        <v>1498.894</v>
      </c>
      <c r="AA25" s="9">
        <v>1541.29</v>
      </c>
      <c r="AB25" s="9">
        <v>1552.81</v>
      </c>
      <c r="AC25" s="9">
        <v>1476.7249999999999</v>
      </c>
      <c r="AD25" s="9">
        <v>1513.9469999999999</v>
      </c>
      <c r="AE25" s="9">
        <v>1494.818</v>
      </c>
      <c r="AF25" s="9">
        <v>1454.1279999999999</v>
      </c>
      <c r="AG25" s="9">
        <v>1435.761</v>
      </c>
      <c r="AH25" s="9">
        <v>1416.559</v>
      </c>
      <c r="AI25" s="9">
        <v>1363.498</v>
      </c>
      <c r="AJ25" s="9">
        <v>1289.674</v>
      </c>
      <c r="AK25" s="9">
        <v>1247.508</v>
      </c>
      <c r="AL25" s="9">
        <v>1193.827</v>
      </c>
      <c r="AM25" s="9">
        <v>1142.587</v>
      </c>
      <c r="AN25" s="9">
        <v>1126.653</v>
      </c>
      <c r="AO25" s="9">
        <v>1110.5350000000001</v>
      </c>
      <c r="AP25" s="9">
        <v>1118.3530000000001</v>
      </c>
      <c r="AQ25" s="9">
        <v>1113.761</v>
      </c>
      <c r="AR25" s="9">
        <v>1128.1859999999999</v>
      </c>
      <c r="AS25" s="9">
        <v>1115.921</v>
      </c>
      <c r="AT25" s="9">
        <v>1086.049</v>
      </c>
      <c r="AU25" s="9">
        <v>1029.893</v>
      </c>
      <c r="AV25" s="9">
        <v>1000.989</v>
      </c>
      <c r="AW25" s="9">
        <v>998.08500000000004</v>
      </c>
      <c r="AX25" s="9">
        <v>990.75800000000004</v>
      </c>
      <c r="AY25" s="9">
        <v>983.976</v>
      </c>
      <c r="AZ25" s="9">
        <v>980.76800000000003</v>
      </c>
      <c r="BA25" s="9">
        <v>987.39200000000005</v>
      </c>
      <c r="BB25" s="9">
        <v>990.70299999999997</v>
      </c>
      <c r="BC25" s="9">
        <v>987.32500000000005</v>
      </c>
      <c r="BD25" s="9">
        <v>952.01800000000003</v>
      </c>
      <c r="BE25" s="9">
        <v>933.74599999999998</v>
      </c>
      <c r="BF25" s="9">
        <v>927.84500000000003</v>
      </c>
      <c r="BG25" s="9">
        <v>905.80499999999995</v>
      </c>
      <c r="BH25" s="9">
        <v>892.38300000000004</v>
      </c>
      <c r="BI25" s="9">
        <v>892.31500000000005</v>
      </c>
      <c r="BJ25" s="9">
        <v>888.75099999999998</v>
      </c>
      <c r="BK25" s="9">
        <v>874.17100000000005</v>
      </c>
      <c r="BL25" s="9">
        <v>834.39300000000003</v>
      </c>
      <c r="BM25" s="9">
        <v>834.11400000000003</v>
      </c>
      <c r="BN25" s="9">
        <v>818.70699999999999</v>
      </c>
      <c r="BO25" s="9">
        <v>791.63300000000004</v>
      </c>
      <c r="BP25" s="9">
        <v>778.84299999999996</v>
      </c>
      <c r="BQ25" s="9">
        <v>783.42600000000004</v>
      </c>
      <c r="BR25" s="9">
        <v>783.98400000000004</v>
      </c>
      <c r="BS25" s="9">
        <v>765.05</v>
      </c>
      <c r="BT25" s="9">
        <v>787.92100000000005</v>
      </c>
      <c r="BU25" s="9">
        <v>803.721</v>
      </c>
      <c r="BV25" s="9">
        <v>764.15700000000004</v>
      </c>
      <c r="BW25" s="9">
        <v>824.08699999999999</v>
      </c>
      <c r="BX25" s="9">
        <v>854.827</v>
      </c>
      <c r="BY25" s="9">
        <v>875.60900000000004</v>
      </c>
    </row>
    <row r="26" spans="1:78" x14ac:dyDescent="0.25">
      <c r="A26" s="8" t="s">
        <v>120</v>
      </c>
      <c r="B26" s="8" t="s">
        <v>121</v>
      </c>
      <c r="C26" s="9">
        <v>2867.2330000000002</v>
      </c>
      <c r="D26" s="9">
        <v>2946.7750000000001</v>
      </c>
      <c r="E26" s="9">
        <v>3052.7240000000002</v>
      </c>
      <c r="F26" s="9">
        <v>3166.6179999999999</v>
      </c>
      <c r="G26" s="9">
        <v>3210.047</v>
      </c>
      <c r="H26" s="9">
        <v>3370.4430000000002</v>
      </c>
      <c r="I26" s="9">
        <v>3500.2220000000002</v>
      </c>
      <c r="J26" s="9">
        <v>3554.6590000000001</v>
      </c>
      <c r="K26" s="9">
        <v>3637.4180000000001</v>
      </c>
      <c r="L26" s="9">
        <v>3638.4520000000002</v>
      </c>
      <c r="M26" s="9">
        <v>3676.3090000000002</v>
      </c>
      <c r="N26" s="9">
        <v>3759.7640000000001</v>
      </c>
      <c r="O26" s="9">
        <v>3821.4340000000002</v>
      </c>
      <c r="P26" s="9">
        <v>3972.096</v>
      </c>
      <c r="Q26" s="9">
        <v>4177.5389999999998</v>
      </c>
      <c r="R26" s="9">
        <v>4432.6469999999999</v>
      </c>
      <c r="S26" s="9">
        <v>4602.1790000000001</v>
      </c>
      <c r="T26" s="9">
        <v>4686.1450000000004</v>
      </c>
      <c r="U26" s="9">
        <v>4631.07</v>
      </c>
      <c r="V26" s="9">
        <v>4664.3590000000004</v>
      </c>
      <c r="W26" s="9">
        <v>4703.1930000000002</v>
      </c>
      <c r="X26" s="9">
        <v>4748.6660000000002</v>
      </c>
      <c r="Y26" s="9">
        <v>4722.2610000000004</v>
      </c>
      <c r="Z26" s="9">
        <v>4596.1350000000002</v>
      </c>
      <c r="AA26" s="9">
        <v>4649.9679999999998</v>
      </c>
      <c r="AB26" s="9">
        <v>4577.6400000000003</v>
      </c>
      <c r="AC26" s="9">
        <v>4296.4089999999997</v>
      </c>
      <c r="AD26" s="9">
        <v>4324.1400000000003</v>
      </c>
      <c r="AE26" s="9">
        <v>4194.8370000000004</v>
      </c>
      <c r="AF26" s="9">
        <v>4054.6909999999998</v>
      </c>
      <c r="AG26" s="9">
        <v>4092.3690000000001</v>
      </c>
      <c r="AH26" s="9">
        <v>4100.0290000000005</v>
      </c>
      <c r="AI26" s="9">
        <v>3999.9360000000001</v>
      </c>
      <c r="AJ26" s="9">
        <v>3733.8919999999998</v>
      </c>
      <c r="AK26" s="9">
        <v>3544.261</v>
      </c>
      <c r="AL26" s="9">
        <v>3352.904</v>
      </c>
      <c r="AM26" s="9">
        <v>3222.7</v>
      </c>
      <c r="AN26" s="9">
        <v>3242.261</v>
      </c>
      <c r="AO26" s="9">
        <v>3298.9470000000001</v>
      </c>
      <c r="AP26" s="9">
        <v>3416.567</v>
      </c>
      <c r="AQ26" s="9">
        <v>3456.0230000000001</v>
      </c>
      <c r="AR26" s="9">
        <v>3495.33</v>
      </c>
      <c r="AS26" s="9">
        <v>3415.058</v>
      </c>
      <c r="AT26" s="9">
        <v>3269.71</v>
      </c>
      <c r="AU26" s="9">
        <v>3071.3339999999998</v>
      </c>
      <c r="AV26" s="9">
        <v>2981.636</v>
      </c>
      <c r="AW26" s="9">
        <v>2950.192</v>
      </c>
      <c r="AX26" s="9">
        <v>2862.942</v>
      </c>
      <c r="AY26" s="9">
        <v>2816.96</v>
      </c>
      <c r="AZ26" s="9">
        <v>2796.83</v>
      </c>
      <c r="BA26" s="9">
        <v>2835.5259999999998</v>
      </c>
      <c r="BB26" s="9">
        <v>2905.498</v>
      </c>
      <c r="BC26" s="9">
        <v>2928.2469999999998</v>
      </c>
      <c r="BD26" s="9">
        <v>2951.9090000000001</v>
      </c>
      <c r="BE26" s="9">
        <v>2974.098</v>
      </c>
      <c r="BF26" s="9">
        <v>3097.4810000000002</v>
      </c>
      <c r="BG26" s="9">
        <v>3219.82</v>
      </c>
      <c r="BH26" s="9">
        <v>3328.0650000000001</v>
      </c>
      <c r="BI26" s="9">
        <v>3545.84</v>
      </c>
      <c r="BJ26" s="9">
        <v>3650.84</v>
      </c>
      <c r="BK26" s="9">
        <v>3620.6120000000001</v>
      </c>
      <c r="BL26" s="9">
        <v>3572.2759999999998</v>
      </c>
      <c r="BM26" s="9">
        <v>3603.1590000000001</v>
      </c>
      <c r="BN26" s="9">
        <v>3572.6509999999998</v>
      </c>
      <c r="BO26" s="9">
        <v>3504.768</v>
      </c>
      <c r="BP26" s="9">
        <v>3469.223</v>
      </c>
      <c r="BQ26" s="9">
        <v>3388.8939999999998</v>
      </c>
      <c r="BR26" s="9">
        <v>3309.6089999999999</v>
      </c>
      <c r="BS26" s="9">
        <v>3265.6129999999998</v>
      </c>
      <c r="BT26" s="9">
        <v>3346.3449999999998</v>
      </c>
      <c r="BU26" s="9">
        <v>3469.665</v>
      </c>
      <c r="BV26" s="9">
        <v>3299.2869999999998</v>
      </c>
      <c r="BW26" s="9">
        <v>3744.6909999999998</v>
      </c>
      <c r="BX26" s="9">
        <v>3822.8870000000002</v>
      </c>
      <c r="BY26" s="9">
        <v>3838.7069999999999</v>
      </c>
      <c r="BZ26" s="9">
        <v>3834.4659999999999</v>
      </c>
    </row>
    <row r="27" spans="1:78" x14ac:dyDescent="0.25">
      <c r="A27" s="8" t="s">
        <v>122</v>
      </c>
      <c r="B27" s="8" t="s">
        <v>123</v>
      </c>
      <c r="C27" s="9">
        <v>12012.971</v>
      </c>
      <c r="D27" s="9">
        <v>11868.864</v>
      </c>
      <c r="E27" s="9">
        <v>11909.348</v>
      </c>
      <c r="F27" s="9">
        <v>11774.849</v>
      </c>
      <c r="G27" s="9">
        <v>11604.143</v>
      </c>
      <c r="H27" s="9">
        <v>11626.075000000001</v>
      </c>
      <c r="I27" s="9">
        <v>11620.699000000001</v>
      </c>
      <c r="J27" s="9">
        <v>11498.911</v>
      </c>
      <c r="K27" s="9">
        <v>11461.698</v>
      </c>
      <c r="L27" s="9">
        <v>11390.199000000001</v>
      </c>
      <c r="M27" s="9">
        <v>11502.39</v>
      </c>
      <c r="N27" s="9">
        <v>11719.989</v>
      </c>
      <c r="O27" s="9">
        <v>11741.342000000001</v>
      </c>
      <c r="P27" s="9">
        <v>12038.696</v>
      </c>
      <c r="Q27" s="9">
        <v>12223.101000000001</v>
      </c>
      <c r="R27" s="9">
        <v>12595.558999999999</v>
      </c>
      <c r="S27" s="9">
        <v>12824.554</v>
      </c>
      <c r="T27" s="9">
        <v>13060.18</v>
      </c>
      <c r="U27" s="9">
        <v>13140.398999999999</v>
      </c>
      <c r="V27" s="9">
        <v>13167.377</v>
      </c>
      <c r="W27" s="9">
        <v>13000.683999999999</v>
      </c>
      <c r="X27" s="9">
        <v>13237.464</v>
      </c>
      <c r="Y27" s="9">
        <v>13438.921</v>
      </c>
      <c r="Z27" s="9">
        <v>13355.68</v>
      </c>
      <c r="AA27" s="9">
        <v>13564.888000000001</v>
      </c>
      <c r="AB27" s="9">
        <v>13614.831</v>
      </c>
      <c r="AC27" s="9">
        <v>13573.53</v>
      </c>
      <c r="AD27" s="9">
        <v>14005.262000000001</v>
      </c>
      <c r="AE27" s="9">
        <v>14023.218000000001</v>
      </c>
      <c r="AF27" s="9">
        <v>14088.82</v>
      </c>
      <c r="AG27" s="9">
        <v>14332.106</v>
      </c>
      <c r="AH27" s="9">
        <v>14459.907999999999</v>
      </c>
      <c r="AI27" s="9">
        <v>14512.293</v>
      </c>
      <c r="AJ27" s="9">
        <v>14115.828</v>
      </c>
      <c r="AK27" s="9">
        <v>14116.022999999999</v>
      </c>
      <c r="AL27" s="9">
        <v>14224.218999999999</v>
      </c>
      <c r="AM27" s="9">
        <v>14060.17</v>
      </c>
      <c r="AN27" s="9">
        <v>14284.718000000001</v>
      </c>
      <c r="AO27" s="9">
        <v>14761.040999999999</v>
      </c>
      <c r="AP27" s="9">
        <v>15264.994000000001</v>
      </c>
      <c r="AQ27" s="9">
        <v>15653.55</v>
      </c>
      <c r="AR27" s="9">
        <v>16023.938</v>
      </c>
      <c r="AS27" s="9">
        <v>16010.588</v>
      </c>
      <c r="AT27" s="9">
        <v>16097.296</v>
      </c>
      <c r="AU27" s="9">
        <v>15931.794</v>
      </c>
      <c r="AV27" s="9">
        <v>16192.308999999999</v>
      </c>
      <c r="AW27" s="9">
        <v>16238.022000000001</v>
      </c>
      <c r="AX27" s="9">
        <v>16361.848</v>
      </c>
      <c r="AY27" s="9">
        <v>16635.505000000001</v>
      </c>
      <c r="AZ27" s="9">
        <v>17173.081999999999</v>
      </c>
      <c r="BA27" s="9">
        <v>17920.169999999998</v>
      </c>
      <c r="BB27" s="9">
        <v>18442.900000000001</v>
      </c>
      <c r="BC27" s="9">
        <v>18749.293000000001</v>
      </c>
      <c r="BD27" s="9">
        <v>18628.739000000001</v>
      </c>
      <c r="BE27" s="9">
        <v>18673.478999999999</v>
      </c>
      <c r="BF27" s="9">
        <v>19086.131000000001</v>
      </c>
      <c r="BG27" s="9">
        <v>19282.689999999999</v>
      </c>
      <c r="BH27" s="9">
        <v>19363.199000000001</v>
      </c>
      <c r="BI27" s="9">
        <v>20020.678</v>
      </c>
      <c r="BJ27" s="9">
        <v>20370</v>
      </c>
      <c r="BK27" s="9">
        <v>19925.8</v>
      </c>
      <c r="BL27" s="9">
        <v>20276.352999999999</v>
      </c>
      <c r="BM27" s="9">
        <v>20720.050999999999</v>
      </c>
      <c r="BN27" s="9">
        <v>20826.557000000001</v>
      </c>
      <c r="BO27" s="9">
        <v>20701.866000000002</v>
      </c>
      <c r="BP27" s="9">
        <v>20680.53</v>
      </c>
      <c r="BQ27" s="9">
        <v>20889.356</v>
      </c>
      <c r="BR27" s="9">
        <v>21302.657999999999</v>
      </c>
      <c r="BS27" s="9">
        <v>21608.035</v>
      </c>
      <c r="BT27" s="9">
        <v>22186.582999999999</v>
      </c>
      <c r="BU27" s="9">
        <v>22517.868999999999</v>
      </c>
      <c r="BV27" s="9">
        <v>20146.258000000002</v>
      </c>
      <c r="BW27" s="9">
        <v>22316.723999999998</v>
      </c>
      <c r="BX27" s="9">
        <v>23991.420999999998</v>
      </c>
      <c r="BY27" s="9">
        <v>24397.403999999999</v>
      </c>
      <c r="BZ27" s="9">
        <v>24672.024000000001</v>
      </c>
    </row>
    <row r="28" spans="1:78" x14ac:dyDescent="0.25">
      <c r="A28" s="8" t="s">
        <v>124</v>
      </c>
      <c r="B28" s="8" t="s">
        <v>125</v>
      </c>
      <c r="C28" s="9">
        <v>7792.4859999999999</v>
      </c>
      <c r="D28" s="9">
        <v>7661.1959999999999</v>
      </c>
      <c r="E28" s="9">
        <v>7655.2629999999999</v>
      </c>
      <c r="F28" s="9">
        <v>7547.6369999999997</v>
      </c>
      <c r="G28" s="9">
        <v>7397.933</v>
      </c>
      <c r="H28" s="9">
        <v>7353.5680000000002</v>
      </c>
      <c r="I28" s="9">
        <v>7342.1170000000002</v>
      </c>
      <c r="J28" s="9">
        <v>7272.4719999999998</v>
      </c>
      <c r="K28" s="9">
        <v>7253.0320000000002</v>
      </c>
      <c r="L28" s="9">
        <v>7174.1580000000004</v>
      </c>
      <c r="M28" s="9">
        <v>7233.4210000000003</v>
      </c>
      <c r="N28" s="9">
        <v>7400.8770000000004</v>
      </c>
      <c r="O28" s="9">
        <v>7419.2340000000004</v>
      </c>
      <c r="P28" s="9">
        <v>7598.9070000000002</v>
      </c>
      <c r="Q28" s="9">
        <v>7692.152</v>
      </c>
      <c r="R28" s="9">
        <v>7917.7359999999999</v>
      </c>
      <c r="S28" s="9">
        <v>8037.4859999999999</v>
      </c>
      <c r="T28" s="9">
        <v>8155.0550000000003</v>
      </c>
      <c r="U28" s="9">
        <v>8184.5190000000002</v>
      </c>
      <c r="V28" s="9">
        <v>8170.232</v>
      </c>
      <c r="W28" s="9">
        <v>8104.06</v>
      </c>
      <c r="X28" s="9">
        <v>8217.473</v>
      </c>
      <c r="Y28" s="9">
        <v>8303.8719999999994</v>
      </c>
      <c r="Z28" s="9">
        <v>8156.4520000000002</v>
      </c>
      <c r="AA28" s="9">
        <v>8178.8029999999999</v>
      </c>
      <c r="AB28" s="9">
        <v>8117.4390000000003</v>
      </c>
      <c r="AC28" s="9">
        <v>7993.3069999999998</v>
      </c>
      <c r="AD28" s="9">
        <v>8205.6380000000008</v>
      </c>
      <c r="AE28" s="9">
        <v>8136.1790000000001</v>
      </c>
      <c r="AF28" s="9">
        <v>8063.6869999999999</v>
      </c>
      <c r="AG28" s="9">
        <v>8139.24</v>
      </c>
      <c r="AH28" s="9">
        <v>8157.5349999999999</v>
      </c>
      <c r="AI28" s="9">
        <v>8171.9350000000004</v>
      </c>
      <c r="AJ28" s="9">
        <v>7948.4949999999999</v>
      </c>
      <c r="AK28" s="9">
        <v>7940.0990000000002</v>
      </c>
      <c r="AL28" s="9">
        <v>7934.5569999999998</v>
      </c>
      <c r="AM28" s="9">
        <v>7780.5280000000002</v>
      </c>
      <c r="AN28" s="9">
        <v>7828.1090000000004</v>
      </c>
      <c r="AO28" s="9">
        <v>8018.1639999999998</v>
      </c>
      <c r="AP28" s="9">
        <v>8195.5409999999993</v>
      </c>
      <c r="AQ28" s="9">
        <v>8260.4639999999999</v>
      </c>
      <c r="AR28" s="9">
        <v>8380.1910000000007</v>
      </c>
      <c r="AS28" s="9">
        <v>8281.5149999999994</v>
      </c>
      <c r="AT28" s="9">
        <v>8228.9069999999992</v>
      </c>
      <c r="AU28" s="9">
        <v>8059.1450000000004</v>
      </c>
      <c r="AV28" s="9">
        <v>8088.3339999999998</v>
      </c>
      <c r="AW28" s="9">
        <v>8080.3310000000001</v>
      </c>
      <c r="AX28" s="9">
        <v>8138.0219999999999</v>
      </c>
      <c r="AY28" s="9">
        <v>8148.5519999999997</v>
      </c>
      <c r="AZ28" s="9">
        <v>8301.7839999999997</v>
      </c>
      <c r="BA28" s="9">
        <v>8500.5300000000007</v>
      </c>
      <c r="BB28" s="9">
        <v>8653.9770000000008</v>
      </c>
      <c r="BC28" s="9">
        <v>8784.8050000000003</v>
      </c>
      <c r="BD28" s="9">
        <v>8823.4680000000008</v>
      </c>
      <c r="BE28" s="9">
        <v>8945.6219999999994</v>
      </c>
      <c r="BF28" s="9">
        <v>9112.5669999999991</v>
      </c>
      <c r="BG28" s="9">
        <v>9137.0429999999997</v>
      </c>
      <c r="BH28" s="9">
        <v>9068.0169999999998</v>
      </c>
      <c r="BI28" s="9">
        <v>9317.8230000000003</v>
      </c>
      <c r="BJ28" s="9">
        <v>9505.3539999999994</v>
      </c>
      <c r="BK28" s="9">
        <v>9345.8860000000004</v>
      </c>
      <c r="BL28" s="9">
        <v>9456.1039999999994</v>
      </c>
      <c r="BM28" s="9">
        <v>9553.2990000000009</v>
      </c>
      <c r="BN28" s="9">
        <v>9584.2070000000003</v>
      </c>
      <c r="BO28" s="9">
        <v>9469.06</v>
      </c>
      <c r="BP28" s="9">
        <v>9389.5759999999991</v>
      </c>
      <c r="BQ28" s="9">
        <v>9457.7479999999996</v>
      </c>
      <c r="BR28" s="9">
        <v>9522.6319999999996</v>
      </c>
      <c r="BS28" s="9">
        <v>9606.2189999999991</v>
      </c>
      <c r="BT28" s="9">
        <v>9798.0069999999996</v>
      </c>
      <c r="BU28" s="9">
        <v>10017.216</v>
      </c>
      <c r="BV28" s="9">
        <v>8608.4089999999997</v>
      </c>
      <c r="BW28" s="9">
        <v>9531.2150000000001</v>
      </c>
      <c r="BX28" s="9">
        <v>10372.912</v>
      </c>
      <c r="BY28" s="9">
        <v>10489.32</v>
      </c>
      <c r="BZ28" s="9">
        <v>10625.789000000001</v>
      </c>
    </row>
    <row r="29" spans="1:78" x14ac:dyDescent="0.25">
      <c r="A29" s="8" t="s">
        <v>126</v>
      </c>
      <c r="B29" s="8" t="s">
        <v>127</v>
      </c>
      <c r="C29" s="9">
        <v>4409.5429999999997</v>
      </c>
      <c r="D29" s="9">
        <v>4386.1409999999996</v>
      </c>
      <c r="E29" s="9">
        <v>4425.57</v>
      </c>
      <c r="F29" s="9">
        <v>4403.3779999999997</v>
      </c>
      <c r="G29" s="9">
        <v>4327.3310000000001</v>
      </c>
      <c r="H29" s="9">
        <v>4323.57</v>
      </c>
      <c r="I29" s="9">
        <v>4354.5910000000003</v>
      </c>
      <c r="J29" s="9">
        <v>4345.4690000000001</v>
      </c>
      <c r="K29" s="9">
        <v>4341.7759999999998</v>
      </c>
      <c r="L29" s="9">
        <v>4262.4530000000004</v>
      </c>
      <c r="M29" s="9">
        <v>4317.9830000000002</v>
      </c>
      <c r="N29" s="9">
        <v>4448.8559999999998</v>
      </c>
      <c r="O29" s="9">
        <v>4458.0870000000004</v>
      </c>
      <c r="P29" s="9">
        <v>4572.2060000000001</v>
      </c>
      <c r="Q29" s="9">
        <v>4660.1559999999999</v>
      </c>
      <c r="R29" s="9">
        <v>4802.9560000000001</v>
      </c>
      <c r="S29" s="9">
        <v>4891.7150000000001</v>
      </c>
      <c r="T29" s="9">
        <v>4995.1229999999996</v>
      </c>
      <c r="U29" s="9">
        <v>5042.3</v>
      </c>
      <c r="V29" s="9">
        <v>5080.1350000000002</v>
      </c>
      <c r="W29" s="9">
        <v>5050.9139999999998</v>
      </c>
      <c r="X29" s="9">
        <v>5161.241</v>
      </c>
      <c r="Y29" s="9">
        <v>5220.8490000000002</v>
      </c>
      <c r="Z29" s="9">
        <v>5132.0770000000002</v>
      </c>
      <c r="AA29" s="9">
        <v>5154.8119999999999</v>
      </c>
      <c r="AB29" s="9">
        <v>5128.5550000000003</v>
      </c>
      <c r="AC29" s="9">
        <v>5037.6930000000002</v>
      </c>
      <c r="AD29" s="9">
        <v>5183.5389999999998</v>
      </c>
      <c r="AE29" s="9">
        <v>5144.491</v>
      </c>
      <c r="AF29" s="9">
        <v>5091.42</v>
      </c>
      <c r="AG29" s="9">
        <v>5133.7860000000001</v>
      </c>
      <c r="AH29" s="9">
        <v>5146.55</v>
      </c>
      <c r="AI29" s="9">
        <v>5150.7889999999998</v>
      </c>
      <c r="AJ29" s="9">
        <v>4977.0219999999999</v>
      </c>
      <c r="AK29" s="9">
        <v>4949.34</v>
      </c>
      <c r="AL29" s="9">
        <v>4920.3609999999999</v>
      </c>
      <c r="AM29" s="9">
        <v>4798.3410000000003</v>
      </c>
      <c r="AN29" s="9">
        <v>4805.2910000000002</v>
      </c>
      <c r="AO29" s="9">
        <v>4909.241</v>
      </c>
      <c r="AP29" s="9">
        <v>4988.8230000000003</v>
      </c>
      <c r="AQ29" s="9">
        <v>5027.6080000000002</v>
      </c>
      <c r="AR29" s="9">
        <v>5069.7780000000002</v>
      </c>
      <c r="AS29" s="9">
        <v>4966.2240000000002</v>
      </c>
      <c r="AT29" s="9">
        <v>4893.1130000000003</v>
      </c>
      <c r="AU29" s="9">
        <v>4770.24</v>
      </c>
      <c r="AV29" s="9">
        <v>4781.5550000000003</v>
      </c>
      <c r="AW29" s="9">
        <v>4779.5879999999997</v>
      </c>
      <c r="AX29" s="9">
        <v>4806.6180000000004</v>
      </c>
      <c r="AY29" s="9">
        <v>4835.058</v>
      </c>
      <c r="AZ29" s="9">
        <v>4925.2250000000004</v>
      </c>
      <c r="BA29" s="9">
        <v>5048.8689999999997</v>
      </c>
      <c r="BB29" s="9">
        <v>5035.6289999999999</v>
      </c>
      <c r="BC29" s="9">
        <v>5074.1530000000002</v>
      </c>
      <c r="BD29" s="9">
        <v>5115.9759999999997</v>
      </c>
      <c r="BE29" s="9">
        <v>5235.8530000000001</v>
      </c>
      <c r="BF29" s="9">
        <v>5322.085</v>
      </c>
      <c r="BG29" s="9">
        <v>5338.7020000000002</v>
      </c>
      <c r="BH29" s="9">
        <v>5242.7129999999997</v>
      </c>
      <c r="BI29" s="9">
        <v>5382.826</v>
      </c>
      <c r="BJ29" s="9">
        <v>5468.14</v>
      </c>
      <c r="BK29" s="9">
        <v>5428.9210000000003</v>
      </c>
      <c r="BL29" s="9">
        <v>5476.89</v>
      </c>
      <c r="BM29" s="9">
        <v>5495.1689999999999</v>
      </c>
      <c r="BN29" s="9">
        <v>5521.31</v>
      </c>
      <c r="BO29" s="9">
        <v>5440.2579999999998</v>
      </c>
      <c r="BP29" s="9">
        <v>5355.4470000000001</v>
      </c>
      <c r="BQ29" s="9">
        <v>5417.9669999999996</v>
      </c>
      <c r="BR29" s="9">
        <v>5423.8770000000004</v>
      </c>
      <c r="BS29" s="9">
        <v>5450.5990000000002</v>
      </c>
      <c r="BT29" s="9">
        <v>5534.3580000000002</v>
      </c>
      <c r="BU29" s="9">
        <v>5632.2179999999998</v>
      </c>
      <c r="BV29" s="9">
        <v>5174.8630000000003</v>
      </c>
      <c r="BW29" s="9">
        <v>5624.473</v>
      </c>
      <c r="BX29" s="9">
        <v>5787.5420000000004</v>
      </c>
      <c r="BY29" s="9">
        <v>5811.6850000000004</v>
      </c>
      <c r="BZ29" s="9">
        <v>5869.5919999999996</v>
      </c>
    </row>
    <row r="30" spans="1:78" x14ac:dyDescent="0.25">
      <c r="A30" s="8" t="s">
        <v>128</v>
      </c>
      <c r="B30" s="8" t="s">
        <v>129</v>
      </c>
      <c r="C30" s="9">
        <v>2003.3330000000001</v>
      </c>
      <c r="D30" s="9">
        <v>1921.9760000000001</v>
      </c>
      <c r="E30" s="9">
        <v>1884.2449999999999</v>
      </c>
      <c r="F30" s="9">
        <v>1798.894</v>
      </c>
      <c r="G30" s="9">
        <v>1753.886</v>
      </c>
      <c r="H30" s="9">
        <v>1724.7329999999999</v>
      </c>
      <c r="I30" s="9">
        <v>1712.95</v>
      </c>
      <c r="J30" s="9">
        <v>1689.2139999999999</v>
      </c>
      <c r="K30" s="9">
        <v>1705.184</v>
      </c>
      <c r="L30" s="9">
        <v>1720.1079999999999</v>
      </c>
      <c r="M30" s="9">
        <v>1732.8219999999999</v>
      </c>
      <c r="N30" s="9">
        <v>1764.0419999999999</v>
      </c>
      <c r="O30" s="9">
        <v>1770.5989999999999</v>
      </c>
      <c r="P30" s="9">
        <v>1800.2260000000001</v>
      </c>
      <c r="Q30" s="9">
        <v>1808.883</v>
      </c>
      <c r="R30" s="9">
        <v>1877.5329999999999</v>
      </c>
      <c r="S30" s="9">
        <v>1901.521</v>
      </c>
      <c r="T30" s="9">
        <v>1910.769</v>
      </c>
      <c r="U30" s="9">
        <v>1908.1279999999999</v>
      </c>
      <c r="V30" s="9">
        <v>1851.0229999999999</v>
      </c>
      <c r="W30" s="9">
        <v>1833.357</v>
      </c>
      <c r="X30" s="9">
        <v>1821.4169999999999</v>
      </c>
      <c r="Y30" s="9">
        <v>1818.5630000000001</v>
      </c>
      <c r="Z30" s="9">
        <v>1782.1010000000001</v>
      </c>
      <c r="AA30" s="9">
        <v>1781.348</v>
      </c>
      <c r="AB30" s="9">
        <v>1776.213</v>
      </c>
      <c r="AC30" s="9">
        <v>1759.9280000000001</v>
      </c>
      <c r="AD30" s="9">
        <v>1828.0419999999999</v>
      </c>
      <c r="AE30" s="9">
        <v>1825.5239999999999</v>
      </c>
      <c r="AF30" s="9">
        <v>1823.24</v>
      </c>
      <c r="AG30" s="9">
        <v>1856.1590000000001</v>
      </c>
      <c r="AH30" s="9">
        <v>1860.327</v>
      </c>
      <c r="AI30" s="9">
        <v>1847.1890000000001</v>
      </c>
      <c r="AJ30" s="9">
        <v>1795.0830000000001</v>
      </c>
      <c r="AK30" s="9">
        <v>1801.269</v>
      </c>
      <c r="AL30" s="9">
        <v>1811.569</v>
      </c>
      <c r="AM30" s="9">
        <v>1781.528</v>
      </c>
      <c r="AN30" s="9">
        <v>1789.779</v>
      </c>
      <c r="AO30" s="9">
        <v>1825.9739999999999</v>
      </c>
      <c r="AP30" s="9">
        <v>1874.0640000000001</v>
      </c>
      <c r="AQ30" s="9">
        <v>1865.6559999999999</v>
      </c>
      <c r="AR30" s="9">
        <v>1891.944</v>
      </c>
      <c r="AS30" s="9">
        <v>1889.9749999999999</v>
      </c>
      <c r="AT30" s="9">
        <v>1899.2850000000001</v>
      </c>
      <c r="AU30" s="9">
        <v>1879.9190000000001</v>
      </c>
      <c r="AV30" s="9">
        <v>1873.6990000000001</v>
      </c>
      <c r="AW30" s="9">
        <v>1861.46</v>
      </c>
      <c r="AX30" s="9">
        <v>1900.7329999999999</v>
      </c>
      <c r="AY30" s="9">
        <v>1890.874</v>
      </c>
      <c r="AZ30" s="9">
        <v>1914.3679999999999</v>
      </c>
      <c r="BA30" s="9">
        <v>1959.29</v>
      </c>
      <c r="BB30" s="9">
        <v>2053.12</v>
      </c>
      <c r="BC30" s="9">
        <v>2151.415</v>
      </c>
      <c r="BD30" s="9">
        <v>2145.9079999999999</v>
      </c>
      <c r="BE30" s="9">
        <v>2112.2570000000001</v>
      </c>
      <c r="BF30" s="9">
        <v>2147.7339999999999</v>
      </c>
      <c r="BG30" s="9">
        <v>2121.5920000000001</v>
      </c>
      <c r="BH30" s="9">
        <v>2138.7869999999998</v>
      </c>
      <c r="BI30" s="9">
        <v>2192.4920000000002</v>
      </c>
      <c r="BJ30" s="9">
        <v>2245.7640000000001</v>
      </c>
      <c r="BK30" s="9">
        <v>2146.2370000000001</v>
      </c>
      <c r="BL30" s="9">
        <v>2148.116</v>
      </c>
      <c r="BM30" s="9">
        <v>2187.6840000000002</v>
      </c>
      <c r="BN30" s="9">
        <v>2167.8470000000002</v>
      </c>
      <c r="BO30" s="9">
        <v>2128.402</v>
      </c>
      <c r="BP30" s="9">
        <v>2133.1019999999999</v>
      </c>
      <c r="BQ30" s="9">
        <v>2130.6390000000001</v>
      </c>
      <c r="BR30" s="9">
        <v>2155.5740000000001</v>
      </c>
      <c r="BS30" s="9">
        <v>2166.42</v>
      </c>
      <c r="BT30" s="9">
        <v>2210.7730000000001</v>
      </c>
      <c r="BU30" s="9">
        <v>2281.6970000000001</v>
      </c>
      <c r="BV30" s="9">
        <v>2115.4969999999998</v>
      </c>
      <c r="BW30" s="9">
        <v>2317.3519999999999</v>
      </c>
      <c r="BX30" s="9">
        <v>2398.2440000000001</v>
      </c>
      <c r="BY30" s="9">
        <v>2403.8910000000001</v>
      </c>
      <c r="BZ30" s="9">
        <v>2438.473</v>
      </c>
    </row>
    <row r="31" spans="1:78" x14ac:dyDescent="0.25">
      <c r="A31" s="8" t="s">
        <v>130</v>
      </c>
      <c r="B31" s="8" t="s">
        <v>131</v>
      </c>
      <c r="C31" s="9">
        <v>1379.61</v>
      </c>
      <c r="D31" s="9">
        <v>1353.079</v>
      </c>
      <c r="E31" s="9">
        <v>1345.4480000000001</v>
      </c>
      <c r="F31" s="9">
        <v>1345.365</v>
      </c>
      <c r="G31" s="9">
        <v>1316.7149999999999</v>
      </c>
      <c r="H31" s="9">
        <v>1305.2639999999999</v>
      </c>
      <c r="I31" s="9">
        <v>1274.576</v>
      </c>
      <c r="J31" s="9">
        <v>1237.789</v>
      </c>
      <c r="K31" s="9">
        <v>1206.0709999999999</v>
      </c>
      <c r="L31" s="9">
        <v>1191.597</v>
      </c>
      <c r="M31" s="9">
        <v>1182.616</v>
      </c>
      <c r="N31" s="9">
        <v>1187.98</v>
      </c>
      <c r="O31" s="9">
        <v>1190.548</v>
      </c>
      <c r="P31" s="9">
        <v>1226.4739999999999</v>
      </c>
      <c r="Q31" s="9">
        <v>1223.1130000000001</v>
      </c>
      <c r="R31" s="9">
        <v>1237.2470000000001</v>
      </c>
      <c r="S31" s="9">
        <v>1244.25</v>
      </c>
      <c r="T31" s="9">
        <v>1249.164</v>
      </c>
      <c r="U31" s="9">
        <v>1234.0899999999999</v>
      </c>
      <c r="V31" s="9">
        <v>1239.0740000000001</v>
      </c>
      <c r="W31" s="9">
        <v>1219.79</v>
      </c>
      <c r="X31" s="9">
        <v>1234.8140000000001</v>
      </c>
      <c r="Y31" s="9">
        <v>1264.46</v>
      </c>
      <c r="Z31" s="9">
        <v>1242.2729999999999</v>
      </c>
      <c r="AA31" s="9">
        <v>1242.643</v>
      </c>
      <c r="AB31" s="9">
        <v>1212.671</v>
      </c>
      <c r="AC31" s="9">
        <v>1195.6859999999999</v>
      </c>
      <c r="AD31" s="9">
        <v>1194.057</v>
      </c>
      <c r="AE31" s="9">
        <v>1166.165</v>
      </c>
      <c r="AF31" s="9">
        <v>1149.028</v>
      </c>
      <c r="AG31" s="9">
        <v>1149.2950000000001</v>
      </c>
      <c r="AH31" s="9">
        <v>1150.6579999999999</v>
      </c>
      <c r="AI31" s="9">
        <v>1173.9570000000001</v>
      </c>
      <c r="AJ31" s="9">
        <v>1176.3900000000001</v>
      </c>
      <c r="AK31" s="9">
        <v>1189.49</v>
      </c>
      <c r="AL31" s="9">
        <v>1202.627</v>
      </c>
      <c r="AM31" s="9">
        <v>1200.6600000000001</v>
      </c>
      <c r="AN31" s="9">
        <v>1233.039</v>
      </c>
      <c r="AO31" s="9">
        <v>1282.95</v>
      </c>
      <c r="AP31" s="9">
        <v>1332.654</v>
      </c>
      <c r="AQ31" s="9">
        <v>1367.2</v>
      </c>
      <c r="AR31" s="9">
        <v>1418.4690000000001</v>
      </c>
      <c r="AS31" s="9">
        <v>1425.316</v>
      </c>
      <c r="AT31" s="9">
        <v>1436.509</v>
      </c>
      <c r="AU31" s="9">
        <v>1408.9849999999999</v>
      </c>
      <c r="AV31" s="9">
        <v>1433.079</v>
      </c>
      <c r="AW31" s="9">
        <v>1439.2840000000001</v>
      </c>
      <c r="AX31" s="9">
        <v>1430.671</v>
      </c>
      <c r="AY31" s="9">
        <v>1422.62</v>
      </c>
      <c r="AZ31" s="9">
        <v>1462.192</v>
      </c>
      <c r="BA31" s="9">
        <v>1492.37</v>
      </c>
      <c r="BB31" s="9">
        <v>1565.2270000000001</v>
      </c>
      <c r="BC31" s="9">
        <v>1559.2370000000001</v>
      </c>
      <c r="BD31" s="9">
        <v>1561.5840000000001</v>
      </c>
      <c r="BE31" s="9">
        <v>1597.511</v>
      </c>
      <c r="BF31" s="9">
        <v>1642.748</v>
      </c>
      <c r="BG31" s="9">
        <v>1676.749</v>
      </c>
      <c r="BH31" s="9">
        <v>1686.5170000000001</v>
      </c>
      <c r="BI31" s="9">
        <v>1742.5060000000001</v>
      </c>
      <c r="BJ31" s="9">
        <v>1791.4490000000001</v>
      </c>
      <c r="BK31" s="9">
        <v>1770.729</v>
      </c>
      <c r="BL31" s="9">
        <v>1831.0989999999999</v>
      </c>
      <c r="BM31" s="9">
        <v>1870.4459999999999</v>
      </c>
      <c r="BN31" s="9">
        <v>1895.05</v>
      </c>
      <c r="BO31" s="9">
        <v>1900.3989999999999</v>
      </c>
      <c r="BP31" s="9">
        <v>1901.028</v>
      </c>
      <c r="BQ31" s="9">
        <v>1909.1420000000001</v>
      </c>
      <c r="BR31" s="9">
        <v>1943.181</v>
      </c>
      <c r="BS31" s="9">
        <v>1989.2</v>
      </c>
      <c r="BT31" s="9">
        <v>2052.875</v>
      </c>
      <c r="BU31" s="9">
        <v>2103.3009999999999</v>
      </c>
      <c r="BV31" s="9">
        <v>1318.048</v>
      </c>
      <c r="BW31" s="9">
        <v>1589.39</v>
      </c>
      <c r="BX31" s="9">
        <v>2187.127</v>
      </c>
      <c r="BY31" s="9">
        <v>2273.7440000000001</v>
      </c>
      <c r="BZ31" s="9">
        <v>2317.7249999999999</v>
      </c>
    </row>
    <row r="32" spans="1:78" x14ac:dyDescent="0.25">
      <c r="A32" s="8" t="s">
        <v>132</v>
      </c>
      <c r="B32" s="8" t="s">
        <v>133</v>
      </c>
      <c r="C32" s="9">
        <v>384.77600000000001</v>
      </c>
      <c r="D32" s="9">
        <v>387.62700000000001</v>
      </c>
      <c r="E32" s="9">
        <v>400.142</v>
      </c>
      <c r="F32" s="9">
        <v>400.1</v>
      </c>
      <c r="G32" s="9">
        <v>400.048</v>
      </c>
      <c r="H32" s="9">
        <v>413.73200000000003</v>
      </c>
      <c r="I32" s="9">
        <v>423.80200000000002</v>
      </c>
      <c r="J32" s="9">
        <v>425.71699999999998</v>
      </c>
      <c r="K32" s="9">
        <v>432.13200000000001</v>
      </c>
      <c r="L32" s="9">
        <v>439.375</v>
      </c>
      <c r="M32" s="9">
        <v>450.25599999999997</v>
      </c>
      <c r="N32" s="9">
        <v>462.22500000000002</v>
      </c>
      <c r="O32" s="9">
        <v>468.529</v>
      </c>
      <c r="P32" s="9">
        <v>488.07100000000003</v>
      </c>
      <c r="Q32" s="9">
        <v>504.06200000000001</v>
      </c>
      <c r="R32" s="9">
        <v>526.61900000000003</v>
      </c>
      <c r="S32" s="9">
        <v>543.82299999999998</v>
      </c>
      <c r="T32" s="9">
        <v>562.30499999999995</v>
      </c>
      <c r="U32" s="9">
        <v>574.01599999999996</v>
      </c>
      <c r="V32" s="9">
        <v>583.12699999999995</v>
      </c>
      <c r="W32" s="9">
        <v>584.322</v>
      </c>
      <c r="X32" s="9">
        <v>606.68899999999996</v>
      </c>
      <c r="Y32" s="9">
        <v>625.43299999999999</v>
      </c>
      <c r="Z32" s="9">
        <v>626.33500000000004</v>
      </c>
      <c r="AA32" s="9">
        <v>645.24599999999998</v>
      </c>
      <c r="AB32" s="9">
        <v>649.53700000000003</v>
      </c>
      <c r="AC32" s="9">
        <v>656.68</v>
      </c>
      <c r="AD32" s="9">
        <v>678.53099999999995</v>
      </c>
      <c r="AE32" s="9">
        <v>690.82799999999997</v>
      </c>
      <c r="AF32" s="9">
        <v>713.38300000000004</v>
      </c>
      <c r="AG32" s="9">
        <v>740.18600000000004</v>
      </c>
      <c r="AH32" s="9">
        <v>756.21400000000006</v>
      </c>
      <c r="AI32" s="9">
        <v>761.69600000000003</v>
      </c>
      <c r="AJ32" s="9">
        <v>744.85199999999998</v>
      </c>
      <c r="AK32" s="9">
        <v>748.46299999999997</v>
      </c>
      <c r="AL32" s="9">
        <v>760.33900000000006</v>
      </c>
      <c r="AM32" s="9">
        <v>763.83600000000001</v>
      </c>
      <c r="AN32" s="9">
        <v>789.471</v>
      </c>
      <c r="AO32" s="9">
        <v>827.58900000000006</v>
      </c>
      <c r="AP32" s="9">
        <v>870.33500000000004</v>
      </c>
      <c r="AQ32" s="9">
        <v>910.74400000000003</v>
      </c>
      <c r="AR32" s="9">
        <v>943.226</v>
      </c>
      <c r="AS32" s="9">
        <v>962.92200000000003</v>
      </c>
      <c r="AT32" s="9">
        <v>991.89800000000002</v>
      </c>
      <c r="AU32" s="9">
        <v>1011.325</v>
      </c>
      <c r="AV32" s="9">
        <v>1032.6759999999999</v>
      </c>
      <c r="AW32" s="9">
        <v>1043.671</v>
      </c>
      <c r="AX32" s="9">
        <v>1068.7059999999999</v>
      </c>
      <c r="AY32" s="9">
        <v>1056.7919999999999</v>
      </c>
      <c r="AZ32" s="9">
        <v>1110.279</v>
      </c>
      <c r="BA32" s="9">
        <v>1192.4970000000001</v>
      </c>
      <c r="BB32" s="9">
        <v>1267.06</v>
      </c>
      <c r="BC32" s="9">
        <v>1316.7249999999999</v>
      </c>
      <c r="BD32" s="9">
        <v>1281.8440000000001</v>
      </c>
      <c r="BE32" s="9">
        <v>1255.0909999999999</v>
      </c>
      <c r="BF32" s="9">
        <v>1280.373</v>
      </c>
      <c r="BG32" s="9">
        <v>1263.6849999999999</v>
      </c>
      <c r="BH32" s="9">
        <v>1289.7180000000001</v>
      </c>
      <c r="BI32" s="9">
        <v>1339.095</v>
      </c>
      <c r="BJ32" s="9">
        <v>1384.9690000000001</v>
      </c>
      <c r="BK32" s="9">
        <v>1376.4749999999999</v>
      </c>
      <c r="BL32" s="9">
        <v>1400.376</v>
      </c>
      <c r="BM32" s="9">
        <v>1418.191</v>
      </c>
      <c r="BN32" s="9">
        <v>1450.4110000000001</v>
      </c>
      <c r="BO32" s="9">
        <v>1448.9349999999999</v>
      </c>
      <c r="BP32" s="9">
        <v>1442.598</v>
      </c>
      <c r="BQ32" s="9">
        <v>1477.558</v>
      </c>
      <c r="BR32" s="9">
        <v>1531.8009999999999</v>
      </c>
      <c r="BS32" s="9">
        <v>1538.481</v>
      </c>
      <c r="BT32" s="9">
        <v>1631.2070000000001</v>
      </c>
      <c r="BU32" s="9">
        <v>1648.614</v>
      </c>
      <c r="BV32" s="9">
        <v>1639.9090000000001</v>
      </c>
      <c r="BW32" s="9">
        <v>1788.5889999999999</v>
      </c>
      <c r="BX32" s="9">
        <v>1899.039</v>
      </c>
      <c r="BY32" s="9">
        <v>1967.8119999999999</v>
      </c>
      <c r="BZ32" s="9">
        <v>1986.6310000000001</v>
      </c>
    </row>
    <row r="33" spans="1:78" x14ac:dyDescent="0.25">
      <c r="A33" s="8" t="s">
        <v>134</v>
      </c>
      <c r="B33" s="8" t="s">
        <v>135</v>
      </c>
      <c r="M33" s="9">
        <v>165.17</v>
      </c>
      <c r="N33" s="9">
        <v>169.43600000000001</v>
      </c>
      <c r="O33" s="9">
        <v>171.90799999999999</v>
      </c>
      <c r="P33" s="9">
        <v>180.10599999999999</v>
      </c>
      <c r="Q33" s="9">
        <v>184.53800000000001</v>
      </c>
      <c r="R33" s="9">
        <v>190.42099999999999</v>
      </c>
      <c r="S33" s="9">
        <v>194.32300000000001</v>
      </c>
      <c r="T33" s="9">
        <v>199.42699999999999</v>
      </c>
      <c r="U33" s="9">
        <v>201.45</v>
      </c>
      <c r="V33" s="9">
        <v>199.92</v>
      </c>
      <c r="W33" s="9">
        <v>200.71899999999999</v>
      </c>
      <c r="X33" s="9">
        <v>207.739</v>
      </c>
      <c r="Y33" s="9">
        <v>215.79599999999999</v>
      </c>
      <c r="Z33" s="9">
        <v>217.601</v>
      </c>
      <c r="AA33" s="9">
        <v>224.96600000000001</v>
      </c>
      <c r="AB33" s="9">
        <v>225.34200000000001</v>
      </c>
      <c r="AC33" s="9">
        <v>220.08799999999999</v>
      </c>
      <c r="AD33" s="9">
        <v>225.334</v>
      </c>
      <c r="AE33" s="9">
        <v>227.06899999999999</v>
      </c>
      <c r="AF33" s="9">
        <v>230.85300000000001</v>
      </c>
      <c r="AG33" s="9">
        <v>237.54900000000001</v>
      </c>
      <c r="AH33" s="9">
        <v>243.351</v>
      </c>
      <c r="AI33" s="9">
        <v>244.49</v>
      </c>
      <c r="AJ33" s="9">
        <v>237.827</v>
      </c>
      <c r="AK33" s="9">
        <v>238.178</v>
      </c>
      <c r="AL33" s="9">
        <v>243.226</v>
      </c>
      <c r="AM33" s="9">
        <v>242.328</v>
      </c>
      <c r="AN33" s="9">
        <v>247.81299999999999</v>
      </c>
      <c r="AO33" s="9">
        <v>261.72500000000002</v>
      </c>
      <c r="AP33" s="9">
        <v>274.70100000000002</v>
      </c>
      <c r="AQ33" s="9">
        <v>287.12099999999998</v>
      </c>
      <c r="AR33" s="9">
        <v>295.35700000000003</v>
      </c>
      <c r="AS33" s="9">
        <v>293.62400000000002</v>
      </c>
      <c r="AT33" s="9">
        <v>297.48899999999998</v>
      </c>
      <c r="AU33" s="9">
        <v>299.49400000000003</v>
      </c>
      <c r="AV33" s="9">
        <v>304.33999999999997</v>
      </c>
      <c r="AW33" s="9">
        <v>304.09199999999998</v>
      </c>
      <c r="AX33" s="9">
        <v>304.92200000000003</v>
      </c>
      <c r="AY33" s="9">
        <v>300.31599999999997</v>
      </c>
      <c r="AZ33" s="9">
        <v>309.928</v>
      </c>
      <c r="BA33" s="9">
        <v>324.74200000000002</v>
      </c>
      <c r="BB33" s="9">
        <v>348.04700000000003</v>
      </c>
      <c r="BC33" s="9">
        <v>355.02499999999998</v>
      </c>
      <c r="BD33" s="9">
        <v>349.15199999999999</v>
      </c>
      <c r="BE33" s="9">
        <v>343.93900000000002</v>
      </c>
      <c r="BF33" s="9">
        <v>349.69</v>
      </c>
      <c r="BG33" s="9">
        <v>345.83699999999999</v>
      </c>
      <c r="BH33" s="9">
        <v>346.88499999999999</v>
      </c>
      <c r="BI33" s="9">
        <v>358.935</v>
      </c>
      <c r="BJ33" s="9">
        <v>369.46499999999997</v>
      </c>
      <c r="BK33" s="9">
        <v>361.75299999999999</v>
      </c>
      <c r="BL33" s="9">
        <v>359.61099999999999</v>
      </c>
      <c r="BM33" s="9">
        <v>363.60700000000003</v>
      </c>
      <c r="BN33" s="9">
        <v>357.67599999999999</v>
      </c>
      <c r="BO33" s="9">
        <v>356.935</v>
      </c>
      <c r="BP33" s="9">
        <v>353.03899999999999</v>
      </c>
      <c r="BQ33" s="9">
        <v>350.97399999999999</v>
      </c>
      <c r="BR33" s="9">
        <v>355.95800000000003</v>
      </c>
      <c r="BS33" s="9">
        <v>345.50900000000001</v>
      </c>
      <c r="BT33" s="9">
        <v>351.69099999999997</v>
      </c>
      <c r="BU33" s="9">
        <v>361.75599999999997</v>
      </c>
      <c r="BV33" s="9">
        <v>340.84100000000001</v>
      </c>
      <c r="BW33" s="9">
        <v>393.49900000000002</v>
      </c>
      <c r="BX33" s="9">
        <v>414.935</v>
      </c>
      <c r="BY33" s="9">
        <v>432.63099999999997</v>
      </c>
    </row>
    <row r="34" spans="1:78" x14ac:dyDescent="0.25">
      <c r="A34" s="8" t="s">
        <v>136</v>
      </c>
      <c r="B34" s="8" t="s">
        <v>137</v>
      </c>
      <c r="M34" s="9">
        <v>145.65600000000001</v>
      </c>
      <c r="N34" s="9">
        <v>150.45500000000001</v>
      </c>
      <c r="O34" s="9">
        <v>152.029</v>
      </c>
      <c r="P34" s="9">
        <v>156.63399999999999</v>
      </c>
      <c r="Q34" s="9">
        <v>159.33500000000001</v>
      </c>
      <c r="R34" s="9">
        <v>165.43600000000001</v>
      </c>
      <c r="S34" s="9">
        <v>169.36799999999999</v>
      </c>
      <c r="T34" s="9">
        <v>173.38300000000001</v>
      </c>
      <c r="U34" s="9">
        <v>177.4</v>
      </c>
      <c r="V34" s="9">
        <v>183.083</v>
      </c>
      <c r="W34" s="9">
        <v>185.517</v>
      </c>
      <c r="X34" s="9">
        <v>192.42599999999999</v>
      </c>
      <c r="Y34" s="9">
        <v>195.989</v>
      </c>
      <c r="Z34" s="9">
        <v>190.589</v>
      </c>
      <c r="AA34" s="9">
        <v>190.846</v>
      </c>
      <c r="AB34" s="9">
        <v>186.947</v>
      </c>
      <c r="AC34" s="9">
        <v>198.227</v>
      </c>
      <c r="AD34" s="9">
        <v>204.38800000000001</v>
      </c>
      <c r="AE34" s="9">
        <v>209.149</v>
      </c>
      <c r="AF34" s="9">
        <v>216.071</v>
      </c>
      <c r="AG34" s="9">
        <v>220.47</v>
      </c>
      <c r="AH34" s="9">
        <v>218.73599999999999</v>
      </c>
      <c r="AI34" s="9">
        <v>218.92400000000001</v>
      </c>
      <c r="AJ34" s="9">
        <v>215.20400000000001</v>
      </c>
      <c r="AK34" s="9">
        <v>220.988</v>
      </c>
      <c r="AL34" s="9">
        <v>221.76300000000001</v>
      </c>
      <c r="AM34" s="9">
        <v>219.97399999999999</v>
      </c>
      <c r="AN34" s="9">
        <v>221.185</v>
      </c>
      <c r="AO34" s="9">
        <v>223.07300000000001</v>
      </c>
      <c r="AP34" s="9">
        <v>223.88200000000001</v>
      </c>
      <c r="AQ34" s="9">
        <v>220.28899999999999</v>
      </c>
      <c r="AR34" s="9">
        <v>220.65</v>
      </c>
      <c r="AS34" s="9">
        <v>222.048</v>
      </c>
      <c r="AT34" s="9">
        <v>229.94</v>
      </c>
      <c r="AU34" s="9">
        <v>234.19</v>
      </c>
      <c r="AV34" s="9">
        <v>234.054</v>
      </c>
      <c r="AW34" s="9">
        <v>229.887</v>
      </c>
      <c r="AX34" s="9">
        <v>229.74</v>
      </c>
      <c r="AY34" s="9">
        <v>220.411</v>
      </c>
      <c r="AZ34" s="9">
        <v>219.60900000000001</v>
      </c>
      <c r="BA34" s="9">
        <v>227.83199999999999</v>
      </c>
      <c r="BB34" s="9">
        <v>217.4</v>
      </c>
      <c r="BC34" s="9">
        <v>214.227</v>
      </c>
      <c r="BD34" s="9">
        <v>207.82599999999999</v>
      </c>
      <c r="BE34" s="9">
        <v>205.50399999999999</v>
      </c>
      <c r="BF34" s="9">
        <v>205.79900000000001</v>
      </c>
      <c r="BG34" s="9">
        <v>201.40100000000001</v>
      </c>
      <c r="BH34" s="9">
        <v>197.66499999999999</v>
      </c>
      <c r="BI34" s="9">
        <v>196.37700000000001</v>
      </c>
      <c r="BJ34" s="9">
        <v>191.453</v>
      </c>
      <c r="BK34" s="9">
        <v>188.26</v>
      </c>
      <c r="BL34" s="9">
        <v>182.77600000000001</v>
      </c>
      <c r="BM34" s="9">
        <v>178.00800000000001</v>
      </c>
      <c r="BN34" s="9">
        <v>180.114</v>
      </c>
      <c r="BO34" s="9">
        <v>172.43700000000001</v>
      </c>
      <c r="BP34" s="9">
        <v>157.00200000000001</v>
      </c>
      <c r="BQ34" s="9">
        <v>152.893</v>
      </c>
      <c r="BR34" s="9">
        <v>150.59899999999999</v>
      </c>
      <c r="BS34" s="9">
        <v>143.34399999999999</v>
      </c>
      <c r="BT34" s="9">
        <v>145.66</v>
      </c>
      <c r="BU34" s="9">
        <v>147.61500000000001</v>
      </c>
      <c r="BV34" s="9">
        <v>144.10599999999999</v>
      </c>
      <c r="BW34" s="9">
        <v>149.30699999999999</v>
      </c>
      <c r="BX34" s="9">
        <v>144.29</v>
      </c>
      <c r="BY34" s="9">
        <v>141.191</v>
      </c>
    </row>
    <row r="35" spans="1:78" x14ac:dyDescent="0.25">
      <c r="A35" s="8" t="s">
        <v>138</v>
      </c>
      <c r="B35" s="8" t="s">
        <v>139</v>
      </c>
      <c r="M35" s="9">
        <v>139.43</v>
      </c>
      <c r="N35" s="9">
        <v>142.33500000000001</v>
      </c>
      <c r="O35" s="9">
        <v>144.59200000000001</v>
      </c>
      <c r="P35" s="9">
        <v>151.33099999999999</v>
      </c>
      <c r="Q35" s="9">
        <v>160.18899999999999</v>
      </c>
      <c r="R35" s="9">
        <v>170.761</v>
      </c>
      <c r="S35" s="9">
        <v>180.13200000000001</v>
      </c>
      <c r="T35" s="9">
        <v>189.495</v>
      </c>
      <c r="U35" s="9">
        <v>195.166</v>
      </c>
      <c r="V35" s="9">
        <v>200.124</v>
      </c>
      <c r="W35" s="9">
        <v>198.08600000000001</v>
      </c>
      <c r="X35" s="9">
        <v>206.523</v>
      </c>
      <c r="Y35" s="9">
        <v>213.648</v>
      </c>
      <c r="Z35" s="9">
        <v>218.14500000000001</v>
      </c>
      <c r="AA35" s="9">
        <v>229.43299999999999</v>
      </c>
      <c r="AB35" s="9">
        <v>237.24799999999999</v>
      </c>
      <c r="AC35" s="9">
        <v>238.36500000000001</v>
      </c>
      <c r="AD35" s="9">
        <v>248.809</v>
      </c>
      <c r="AE35" s="9">
        <v>254.60900000000001</v>
      </c>
      <c r="AF35" s="9">
        <v>266.459</v>
      </c>
      <c r="AG35" s="9">
        <v>282.16699999999997</v>
      </c>
      <c r="AH35" s="9">
        <v>294.12700000000001</v>
      </c>
      <c r="AI35" s="9">
        <v>298.28199999999998</v>
      </c>
      <c r="AJ35" s="9">
        <v>291.82100000000003</v>
      </c>
      <c r="AK35" s="9">
        <v>289.29700000000003</v>
      </c>
      <c r="AL35" s="9">
        <v>295.35000000000002</v>
      </c>
      <c r="AM35" s="9">
        <v>301.53500000000003</v>
      </c>
      <c r="AN35" s="9">
        <v>320.47300000000001</v>
      </c>
      <c r="AO35" s="9">
        <v>342.791</v>
      </c>
      <c r="AP35" s="9">
        <v>371.75200000000001</v>
      </c>
      <c r="AQ35" s="9">
        <v>403.334</v>
      </c>
      <c r="AR35" s="9">
        <v>427.21899999999999</v>
      </c>
      <c r="AS35" s="9">
        <v>447.25</v>
      </c>
      <c r="AT35" s="9">
        <v>464.46899999999999</v>
      </c>
      <c r="AU35" s="9">
        <v>477.64</v>
      </c>
      <c r="AV35" s="9">
        <v>494.28100000000001</v>
      </c>
      <c r="AW35" s="9">
        <v>509.69200000000001</v>
      </c>
      <c r="AX35" s="9">
        <v>534.04399999999998</v>
      </c>
      <c r="AY35" s="9">
        <v>536.06500000000005</v>
      </c>
      <c r="AZ35" s="9">
        <v>580.74099999999999</v>
      </c>
      <c r="BA35" s="9">
        <v>639.923</v>
      </c>
      <c r="BB35" s="9">
        <v>701.61400000000003</v>
      </c>
      <c r="BC35" s="9">
        <v>747.47199999999998</v>
      </c>
      <c r="BD35" s="9">
        <v>724.86699999999996</v>
      </c>
      <c r="BE35" s="9">
        <v>705.64800000000002</v>
      </c>
      <c r="BF35" s="9">
        <v>724.88400000000001</v>
      </c>
      <c r="BG35" s="9">
        <v>716.447</v>
      </c>
      <c r="BH35" s="9">
        <v>745.16800000000001</v>
      </c>
      <c r="BI35" s="9">
        <v>783.78200000000004</v>
      </c>
      <c r="BJ35" s="9">
        <v>824.05100000000004</v>
      </c>
      <c r="BK35" s="9">
        <v>826.46199999999999</v>
      </c>
      <c r="BL35" s="9">
        <v>857.98900000000003</v>
      </c>
      <c r="BM35" s="9">
        <v>876.57600000000002</v>
      </c>
      <c r="BN35" s="9">
        <v>912.62099999999998</v>
      </c>
      <c r="BO35" s="9">
        <v>919.56299999999999</v>
      </c>
      <c r="BP35" s="9">
        <v>932.55700000000002</v>
      </c>
      <c r="BQ35" s="9">
        <v>973.69100000000003</v>
      </c>
      <c r="BR35" s="9">
        <v>1025.2439999999999</v>
      </c>
      <c r="BS35" s="9">
        <v>1049.6279999999999</v>
      </c>
      <c r="BT35" s="9">
        <v>1133.856</v>
      </c>
      <c r="BU35" s="9">
        <v>1139.2439999999999</v>
      </c>
      <c r="BV35" s="9">
        <v>1154.961</v>
      </c>
      <c r="BW35" s="9">
        <v>1245.7829999999999</v>
      </c>
      <c r="BX35" s="9">
        <v>1339.8140000000001</v>
      </c>
      <c r="BY35" s="9">
        <v>1393.989</v>
      </c>
    </row>
    <row r="36" spans="1:78" x14ac:dyDescent="0.25">
      <c r="A36" s="8" t="s">
        <v>140</v>
      </c>
      <c r="B36" s="8" t="s">
        <v>141</v>
      </c>
      <c r="C36" s="9">
        <v>347.06</v>
      </c>
      <c r="D36" s="9">
        <v>354.85700000000003</v>
      </c>
      <c r="E36" s="9">
        <v>369.29500000000002</v>
      </c>
      <c r="F36" s="9">
        <v>375.19600000000003</v>
      </c>
      <c r="G36" s="9">
        <v>384.80799999999999</v>
      </c>
      <c r="H36" s="9">
        <v>403.13600000000002</v>
      </c>
      <c r="I36" s="9">
        <v>414.57100000000003</v>
      </c>
      <c r="J36" s="9">
        <v>416.93700000000001</v>
      </c>
      <c r="K36" s="9">
        <v>422.58300000000003</v>
      </c>
      <c r="L36" s="9">
        <v>433.90699999999998</v>
      </c>
      <c r="M36" s="9">
        <v>448.53199999999998</v>
      </c>
      <c r="N36" s="9">
        <v>463.45800000000003</v>
      </c>
      <c r="O36" s="9">
        <v>475.036</v>
      </c>
      <c r="P36" s="9">
        <v>504.10199999999998</v>
      </c>
      <c r="Q36" s="9">
        <v>531.80499999999995</v>
      </c>
      <c r="R36" s="9">
        <v>553.85199999999998</v>
      </c>
      <c r="S36" s="9">
        <v>571.93200000000002</v>
      </c>
      <c r="T36" s="9">
        <v>588.44600000000003</v>
      </c>
      <c r="U36" s="9">
        <v>606.37900000000002</v>
      </c>
      <c r="V36" s="9">
        <v>621.02099999999996</v>
      </c>
      <c r="W36" s="9">
        <v>646.95100000000002</v>
      </c>
      <c r="X36" s="9">
        <v>685.47400000000005</v>
      </c>
      <c r="Y36" s="9">
        <v>727.45500000000004</v>
      </c>
      <c r="Z36" s="9">
        <v>769.173</v>
      </c>
      <c r="AA36" s="9">
        <v>829.58299999999997</v>
      </c>
      <c r="AB36" s="9">
        <v>867.78700000000003</v>
      </c>
      <c r="AC36" s="9">
        <v>914.60900000000004</v>
      </c>
      <c r="AD36" s="9">
        <v>971.51400000000001</v>
      </c>
      <c r="AE36" s="9">
        <v>987.11300000000006</v>
      </c>
      <c r="AF36" s="9">
        <v>1015.775</v>
      </c>
      <c r="AG36" s="9">
        <v>1048.6289999999999</v>
      </c>
      <c r="AH36" s="9">
        <v>1058.902</v>
      </c>
      <c r="AI36" s="9">
        <v>1072.3910000000001</v>
      </c>
      <c r="AJ36" s="9">
        <v>1045.8150000000001</v>
      </c>
      <c r="AK36" s="9">
        <v>1056.2470000000001</v>
      </c>
      <c r="AL36" s="9">
        <v>1071.654</v>
      </c>
      <c r="AM36" s="9">
        <v>1070.3420000000001</v>
      </c>
      <c r="AN36" s="9">
        <v>1080.5060000000001</v>
      </c>
      <c r="AO36" s="9">
        <v>1100.4849999999999</v>
      </c>
      <c r="AP36" s="9">
        <v>1122.171</v>
      </c>
      <c r="AQ36" s="9">
        <v>1118.0609999999999</v>
      </c>
      <c r="AR36" s="9">
        <v>1128.624</v>
      </c>
      <c r="AS36" s="9">
        <v>1122.7619999999999</v>
      </c>
      <c r="AT36" s="9">
        <v>1109.001</v>
      </c>
      <c r="AU36" s="9">
        <v>1087.71</v>
      </c>
      <c r="AV36" s="9">
        <v>1090.365</v>
      </c>
      <c r="AW36" s="9">
        <v>1085.691</v>
      </c>
      <c r="AX36" s="9">
        <v>1081.604</v>
      </c>
      <c r="AY36" s="9">
        <v>1076.673</v>
      </c>
      <c r="AZ36" s="9">
        <v>1064.4480000000001</v>
      </c>
      <c r="BA36" s="9">
        <v>1068.7829999999999</v>
      </c>
      <c r="BB36" s="9">
        <v>1058.355</v>
      </c>
      <c r="BC36" s="9">
        <v>1067.789</v>
      </c>
      <c r="BD36" s="9">
        <v>1080.347</v>
      </c>
      <c r="BE36" s="9">
        <v>1104.4169999999999</v>
      </c>
      <c r="BF36" s="9">
        <v>1125.473</v>
      </c>
      <c r="BG36" s="9">
        <v>1133.816</v>
      </c>
      <c r="BH36" s="9">
        <v>1127.789</v>
      </c>
      <c r="BI36" s="9">
        <v>1164.758</v>
      </c>
      <c r="BJ36" s="9">
        <v>1170.9690000000001</v>
      </c>
      <c r="BK36" s="9">
        <v>1170.6289999999999</v>
      </c>
      <c r="BL36" s="9">
        <v>1179.5740000000001</v>
      </c>
      <c r="BM36" s="9">
        <v>1204.1780000000001</v>
      </c>
      <c r="BN36" s="9">
        <v>1219.751</v>
      </c>
      <c r="BO36" s="9">
        <v>1208.116</v>
      </c>
      <c r="BP36" s="9">
        <v>1201.1389999999999</v>
      </c>
      <c r="BQ36" s="9">
        <v>1212.434</v>
      </c>
      <c r="BR36" s="9">
        <v>1208.1400000000001</v>
      </c>
      <c r="BS36" s="9">
        <v>1190.8499999999999</v>
      </c>
      <c r="BT36" s="9">
        <v>1204.7</v>
      </c>
      <c r="BU36" s="9">
        <v>1210.7170000000001</v>
      </c>
      <c r="BV36" s="9">
        <v>1185.5709999999999</v>
      </c>
      <c r="BW36" s="9">
        <v>1229.73</v>
      </c>
      <c r="BX36" s="9">
        <v>1252.423</v>
      </c>
      <c r="BY36" s="9">
        <v>1274.2860000000001</v>
      </c>
      <c r="BZ36" s="9">
        <v>1287.383</v>
      </c>
    </row>
    <row r="37" spans="1:78" x14ac:dyDescent="0.25">
      <c r="A37" s="8" t="s">
        <v>142</v>
      </c>
      <c r="B37" s="8" t="s">
        <v>143</v>
      </c>
      <c r="C37" s="9">
        <v>190.71799999999999</v>
      </c>
      <c r="D37" s="9">
        <v>188.36199999999999</v>
      </c>
      <c r="E37" s="9">
        <v>189.285</v>
      </c>
      <c r="F37" s="9">
        <v>189.52500000000001</v>
      </c>
      <c r="G37" s="9">
        <v>188.494</v>
      </c>
      <c r="H37" s="9">
        <v>189.31800000000001</v>
      </c>
      <c r="I37" s="9">
        <v>190.70099999999999</v>
      </c>
      <c r="J37" s="9">
        <v>188.18899999999999</v>
      </c>
      <c r="K37" s="9">
        <v>188.70400000000001</v>
      </c>
      <c r="L37" s="9">
        <v>189.50899999999999</v>
      </c>
      <c r="M37" s="9">
        <v>192.95500000000001</v>
      </c>
      <c r="N37" s="9">
        <v>196.77600000000001</v>
      </c>
      <c r="O37" s="9">
        <v>200.12899999999999</v>
      </c>
      <c r="P37" s="9">
        <v>210.61199999999999</v>
      </c>
      <c r="Q37" s="9">
        <v>224.583</v>
      </c>
      <c r="R37" s="9">
        <v>241.72800000000001</v>
      </c>
      <c r="S37" s="9">
        <v>256.86799999999999</v>
      </c>
      <c r="T37" s="9">
        <v>271.13400000000001</v>
      </c>
      <c r="U37" s="9">
        <v>281.24400000000003</v>
      </c>
      <c r="V37" s="9">
        <v>292.459</v>
      </c>
      <c r="W37" s="9">
        <v>291.85599999999999</v>
      </c>
      <c r="X37" s="9">
        <v>308.37</v>
      </c>
      <c r="Y37" s="9">
        <v>321.04700000000003</v>
      </c>
      <c r="Z37" s="9">
        <v>329.51</v>
      </c>
      <c r="AA37" s="9">
        <v>346.02199999999999</v>
      </c>
      <c r="AB37" s="9">
        <v>356.95800000000003</v>
      </c>
      <c r="AC37" s="9">
        <v>364.52100000000002</v>
      </c>
      <c r="AD37" s="9">
        <v>387.00599999999997</v>
      </c>
      <c r="AE37" s="9">
        <v>398.27699999999999</v>
      </c>
      <c r="AF37" s="9">
        <v>417.12</v>
      </c>
      <c r="AG37" s="9">
        <v>431.423</v>
      </c>
      <c r="AH37" s="9">
        <v>436.274</v>
      </c>
      <c r="AI37" s="9">
        <v>439.20299999999997</v>
      </c>
      <c r="AJ37" s="9">
        <v>431.43</v>
      </c>
      <c r="AK37" s="9">
        <v>451.80599999999998</v>
      </c>
      <c r="AL37" s="9">
        <v>450.30099999999999</v>
      </c>
      <c r="AM37" s="9">
        <v>442.44299999999998</v>
      </c>
      <c r="AN37" s="9">
        <v>475.596</v>
      </c>
      <c r="AO37" s="9">
        <v>495.54399999999998</v>
      </c>
      <c r="AP37" s="9">
        <v>525.01599999999996</v>
      </c>
      <c r="AQ37" s="9">
        <v>537.83299999999997</v>
      </c>
      <c r="AR37" s="9">
        <v>550.78800000000001</v>
      </c>
      <c r="AS37" s="9">
        <v>525.49900000000002</v>
      </c>
      <c r="AT37" s="9">
        <v>519.95000000000005</v>
      </c>
      <c r="AU37" s="9">
        <v>524.33199999999999</v>
      </c>
      <c r="AV37" s="9">
        <v>529.53</v>
      </c>
      <c r="AW37" s="9">
        <v>519.48199999999997</v>
      </c>
      <c r="AX37" s="9">
        <v>510.49</v>
      </c>
      <c r="AY37" s="9">
        <v>510.48</v>
      </c>
      <c r="AZ37" s="9">
        <v>511.221</v>
      </c>
      <c r="BA37" s="9">
        <v>539.53599999999994</v>
      </c>
      <c r="BB37" s="9">
        <v>524.38599999999997</v>
      </c>
      <c r="BC37" s="9">
        <v>536.01</v>
      </c>
      <c r="BD37" s="9">
        <v>537.41300000000001</v>
      </c>
      <c r="BE37" s="9">
        <v>534.27</v>
      </c>
      <c r="BF37" s="9">
        <v>550.48599999999999</v>
      </c>
      <c r="BG37" s="9">
        <v>571.08000000000004</v>
      </c>
      <c r="BH37" s="9">
        <v>569.24300000000005</v>
      </c>
      <c r="BI37" s="9">
        <v>582.32899999999995</v>
      </c>
      <c r="BJ37" s="9">
        <v>587.5</v>
      </c>
      <c r="BK37" s="9">
        <v>539.25099999999998</v>
      </c>
      <c r="BL37" s="9">
        <v>537.84699999999998</v>
      </c>
      <c r="BM37" s="9">
        <v>555.15</v>
      </c>
      <c r="BN37" s="9">
        <v>563.11900000000003</v>
      </c>
      <c r="BO37" s="9">
        <v>564.82600000000002</v>
      </c>
      <c r="BP37" s="9">
        <v>544.70399999999995</v>
      </c>
      <c r="BQ37" s="9">
        <v>535.36599999999999</v>
      </c>
      <c r="BR37" s="9">
        <v>552.21100000000001</v>
      </c>
      <c r="BS37" s="9">
        <v>564.97</v>
      </c>
      <c r="BT37" s="9">
        <v>569.87400000000002</v>
      </c>
      <c r="BU37" s="9">
        <v>578.92100000000005</v>
      </c>
      <c r="BV37" s="9">
        <v>557.24800000000005</v>
      </c>
      <c r="BW37" s="9">
        <v>612.12099999999998</v>
      </c>
      <c r="BX37" s="9">
        <v>640.99900000000002</v>
      </c>
      <c r="BY37" s="9">
        <v>644.33600000000001</v>
      </c>
      <c r="BZ37" s="9">
        <v>633.85599999999999</v>
      </c>
    </row>
    <row r="38" spans="1:78" x14ac:dyDescent="0.25">
      <c r="A38" s="8" t="s">
        <v>144</v>
      </c>
      <c r="B38" s="8" t="s">
        <v>145</v>
      </c>
      <c r="C38" s="9">
        <v>1484.8920000000001</v>
      </c>
      <c r="D38" s="9">
        <v>1482.8</v>
      </c>
      <c r="E38" s="9">
        <v>1503.337</v>
      </c>
      <c r="F38" s="9">
        <v>1510.098</v>
      </c>
      <c r="G38" s="9">
        <v>1506.614</v>
      </c>
      <c r="H38" s="9">
        <v>1537.6210000000001</v>
      </c>
      <c r="I38" s="9">
        <v>1538.925</v>
      </c>
      <c r="J38" s="9">
        <v>1522.692</v>
      </c>
      <c r="K38" s="9">
        <v>1521.5429999999999</v>
      </c>
      <c r="L38" s="9">
        <v>1530.992</v>
      </c>
      <c r="M38" s="9">
        <v>1555.4839999999999</v>
      </c>
      <c r="N38" s="9">
        <v>1570.451</v>
      </c>
      <c r="O38" s="9">
        <v>1566.723</v>
      </c>
      <c r="P38" s="9">
        <v>1607.838</v>
      </c>
      <c r="Q38" s="9">
        <v>1654.9059999999999</v>
      </c>
      <c r="R38" s="9">
        <v>1722.5309999999999</v>
      </c>
      <c r="S38" s="9">
        <v>1777.5940000000001</v>
      </c>
      <c r="T38" s="9">
        <v>1838.0409999999999</v>
      </c>
      <c r="U38" s="9">
        <v>1868.0139999999999</v>
      </c>
      <c r="V38" s="9">
        <v>1889.8440000000001</v>
      </c>
      <c r="W38" s="9">
        <v>1843.2380000000001</v>
      </c>
      <c r="X38" s="9">
        <v>1894.357</v>
      </c>
      <c r="Y38" s="9">
        <v>1944.0840000000001</v>
      </c>
      <c r="Z38" s="9">
        <v>1972.759</v>
      </c>
      <c r="AA38" s="9">
        <v>2045.2919999999999</v>
      </c>
      <c r="AB38" s="9">
        <v>2103.6390000000001</v>
      </c>
      <c r="AC38" s="9">
        <v>2128.8009999999999</v>
      </c>
      <c r="AD38" s="9">
        <v>2224.9290000000001</v>
      </c>
      <c r="AE38" s="9">
        <v>2283.4209999999998</v>
      </c>
      <c r="AF38" s="9">
        <v>2366.3449999999998</v>
      </c>
      <c r="AG38" s="9">
        <v>2491.2359999999999</v>
      </c>
      <c r="AH38" s="9">
        <v>2586.1640000000002</v>
      </c>
      <c r="AI38" s="9">
        <v>2638.2550000000001</v>
      </c>
      <c r="AJ38" s="9">
        <v>2594.1660000000002</v>
      </c>
      <c r="AK38" s="9">
        <v>2587.835</v>
      </c>
      <c r="AL38" s="9">
        <v>2653.4870000000001</v>
      </c>
      <c r="AM38" s="9">
        <v>2683.55</v>
      </c>
      <c r="AN38" s="9">
        <v>2785.0210000000002</v>
      </c>
      <c r="AO38" s="9">
        <v>2948.5529999999999</v>
      </c>
      <c r="AP38" s="9">
        <v>3136.1489999999999</v>
      </c>
      <c r="AQ38" s="9">
        <v>3348.0650000000001</v>
      </c>
      <c r="AR38" s="9">
        <v>3520.3969999999999</v>
      </c>
      <c r="AS38" s="9">
        <v>3596.1779999999999</v>
      </c>
      <c r="AT38" s="9">
        <v>3682.7950000000001</v>
      </c>
      <c r="AU38" s="9">
        <v>3650.1779999999999</v>
      </c>
      <c r="AV38" s="9">
        <v>3774.4650000000001</v>
      </c>
      <c r="AW38" s="9">
        <v>3748.991</v>
      </c>
      <c r="AX38" s="9">
        <v>3763.7550000000001</v>
      </c>
      <c r="AY38" s="9">
        <v>3965.7109999999998</v>
      </c>
      <c r="AZ38" s="9">
        <v>4188.268</v>
      </c>
      <c r="BA38" s="9">
        <v>4442.7049999999999</v>
      </c>
      <c r="BB38" s="9">
        <v>4794.53</v>
      </c>
      <c r="BC38" s="9">
        <v>4968.3919999999998</v>
      </c>
      <c r="BD38" s="9">
        <v>4934.6390000000001</v>
      </c>
      <c r="BE38" s="9">
        <v>4915.3559999999998</v>
      </c>
      <c r="BF38" s="9">
        <v>5075.74</v>
      </c>
      <c r="BG38" s="9">
        <v>5227.2349999999997</v>
      </c>
      <c r="BH38" s="9">
        <v>5272.9650000000001</v>
      </c>
      <c r="BI38" s="9">
        <v>5518.93</v>
      </c>
      <c r="BJ38" s="9">
        <v>5571.21</v>
      </c>
      <c r="BK38" s="9">
        <v>5319.9189999999999</v>
      </c>
      <c r="BL38" s="9">
        <v>5489.3729999999996</v>
      </c>
      <c r="BM38" s="9">
        <v>5753.5360000000001</v>
      </c>
      <c r="BN38" s="9">
        <v>5779.4740000000002</v>
      </c>
      <c r="BO38" s="9">
        <v>5793.4449999999997</v>
      </c>
      <c r="BP38" s="9">
        <v>5886.0609999999997</v>
      </c>
      <c r="BQ38" s="9">
        <v>5976.491</v>
      </c>
      <c r="BR38" s="9">
        <v>6229.942</v>
      </c>
      <c r="BS38" s="9">
        <v>6480.54</v>
      </c>
      <c r="BT38" s="9">
        <v>6758.76</v>
      </c>
      <c r="BU38" s="9">
        <v>6809.6239999999998</v>
      </c>
      <c r="BV38" s="9">
        <v>6177.87</v>
      </c>
      <c r="BW38" s="9">
        <v>6928.9390000000003</v>
      </c>
      <c r="BX38" s="9">
        <v>7400.53</v>
      </c>
      <c r="BY38" s="9">
        <v>7526.357</v>
      </c>
      <c r="BZ38" s="9">
        <v>7600.3180000000002</v>
      </c>
    </row>
    <row r="39" spans="1:78" x14ac:dyDescent="0.25">
      <c r="A39" s="8" t="s">
        <v>146</v>
      </c>
      <c r="B39" s="8" t="s">
        <v>147</v>
      </c>
      <c r="M39" s="9">
        <v>383.51900000000001</v>
      </c>
      <c r="N39" s="9">
        <v>389.55799999999999</v>
      </c>
      <c r="O39" s="9">
        <v>392.48</v>
      </c>
      <c r="P39" s="9">
        <v>408.56200000000001</v>
      </c>
      <c r="Q39" s="9">
        <v>431.63400000000001</v>
      </c>
      <c r="R39" s="9">
        <v>459.02199999999999</v>
      </c>
      <c r="S39" s="9">
        <v>483.40100000000001</v>
      </c>
      <c r="T39" s="9">
        <v>507.87200000000001</v>
      </c>
      <c r="U39" s="9">
        <v>523.09699999999998</v>
      </c>
      <c r="V39" s="9">
        <v>535.67100000000005</v>
      </c>
      <c r="W39" s="9">
        <v>527.87599999999998</v>
      </c>
      <c r="X39" s="9">
        <v>548.57500000000005</v>
      </c>
      <c r="Y39" s="9">
        <v>564.74900000000002</v>
      </c>
      <c r="Z39" s="9">
        <v>574.45000000000005</v>
      </c>
      <c r="AA39" s="9">
        <v>599.25800000000004</v>
      </c>
      <c r="AB39" s="9">
        <v>618.19100000000003</v>
      </c>
      <c r="AC39" s="9">
        <v>619.75800000000004</v>
      </c>
      <c r="AD39" s="9">
        <v>641.072</v>
      </c>
      <c r="AE39" s="9">
        <v>652.19899999999996</v>
      </c>
      <c r="AF39" s="9">
        <v>681.71600000000001</v>
      </c>
      <c r="AG39" s="9">
        <v>721.553</v>
      </c>
      <c r="AH39" s="9">
        <v>753.04899999999998</v>
      </c>
      <c r="AI39" s="9">
        <v>765.08100000000002</v>
      </c>
      <c r="AJ39" s="9">
        <v>749.827</v>
      </c>
      <c r="AK39" s="9">
        <v>748.625</v>
      </c>
      <c r="AL39" s="9">
        <v>768.19899999999996</v>
      </c>
      <c r="AM39" s="9">
        <v>781.14200000000005</v>
      </c>
      <c r="AN39" s="9">
        <v>817.38400000000001</v>
      </c>
      <c r="AO39" s="9">
        <v>871.90599999999995</v>
      </c>
      <c r="AP39" s="9">
        <v>936.84900000000005</v>
      </c>
      <c r="AQ39" s="9">
        <v>1018.1420000000001</v>
      </c>
      <c r="AR39" s="9">
        <v>1090.0530000000001</v>
      </c>
      <c r="AS39" s="9">
        <v>1118.508</v>
      </c>
      <c r="AT39" s="9">
        <v>1151.0530000000001</v>
      </c>
      <c r="AU39" s="9">
        <v>1178.335</v>
      </c>
      <c r="AV39" s="9">
        <v>1186.3989999999999</v>
      </c>
      <c r="AW39" s="9">
        <v>1160.81</v>
      </c>
      <c r="AX39" s="9">
        <v>1157.2550000000001</v>
      </c>
      <c r="AY39" s="9">
        <v>1206.002</v>
      </c>
      <c r="AZ39" s="9">
        <v>1252.3989999999999</v>
      </c>
      <c r="BA39" s="9">
        <v>1302.182</v>
      </c>
      <c r="BB39" s="9">
        <v>1394.7660000000001</v>
      </c>
      <c r="BC39" s="9">
        <v>1453.6220000000001</v>
      </c>
      <c r="BD39" s="9">
        <v>1429.953</v>
      </c>
      <c r="BE39" s="9">
        <v>1463.8969999999999</v>
      </c>
      <c r="BF39" s="9">
        <v>1528.241</v>
      </c>
      <c r="BG39" s="9">
        <v>1536.1569999999999</v>
      </c>
      <c r="BH39" s="9">
        <v>1594.825</v>
      </c>
      <c r="BI39" s="9">
        <v>1676.789</v>
      </c>
      <c r="BJ39" s="9">
        <v>1721.174</v>
      </c>
      <c r="BK39" s="9">
        <v>1728.2059999999999</v>
      </c>
      <c r="BL39" s="9">
        <v>1738.5250000000001</v>
      </c>
      <c r="BM39" s="9">
        <v>1838.567</v>
      </c>
      <c r="BN39" s="9">
        <v>1881.797</v>
      </c>
      <c r="BO39" s="9">
        <v>1913.404</v>
      </c>
      <c r="BP39" s="9">
        <v>1956.7809999999999</v>
      </c>
      <c r="BQ39" s="9">
        <v>1980.7750000000001</v>
      </c>
      <c r="BR39" s="9">
        <v>2058.1210000000001</v>
      </c>
      <c r="BS39" s="9">
        <v>2092.3989999999999</v>
      </c>
      <c r="BT39" s="9">
        <v>2156.1779999999999</v>
      </c>
      <c r="BU39" s="9">
        <v>2228.2959999999998</v>
      </c>
      <c r="BV39" s="9">
        <v>2099.4670000000001</v>
      </c>
      <c r="BW39" s="9">
        <v>2346.2139999999999</v>
      </c>
      <c r="BX39" s="9">
        <v>2506.3470000000002</v>
      </c>
      <c r="BY39" s="9">
        <v>2589.2449999999999</v>
      </c>
    </row>
    <row r="40" spans="1:78" x14ac:dyDescent="0.25">
      <c r="A40" s="8" t="s">
        <v>148</v>
      </c>
      <c r="B40" s="8" t="s">
        <v>149</v>
      </c>
      <c r="M40" s="9">
        <v>210.32</v>
      </c>
      <c r="N40" s="9">
        <v>213.06299999999999</v>
      </c>
      <c r="O40" s="9">
        <v>211.77699999999999</v>
      </c>
      <c r="P40" s="9">
        <v>215.17400000000001</v>
      </c>
      <c r="Q40" s="9">
        <v>215.834</v>
      </c>
      <c r="R40" s="9">
        <v>218.94800000000001</v>
      </c>
      <c r="S40" s="9">
        <v>221.15700000000001</v>
      </c>
      <c r="T40" s="9">
        <v>227.38</v>
      </c>
      <c r="U40" s="9">
        <v>229.08699999999999</v>
      </c>
      <c r="V40" s="9">
        <v>230.607</v>
      </c>
      <c r="W40" s="9">
        <v>221.08</v>
      </c>
      <c r="X40" s="9">
        <v>225.02500000000001</v>
      </c>
      <c r="Y40" s="9">
        <v>231.38300000000001</v>
      </c>
      <c r="Z40" s="9">
        <v>234.279</v>
      </c>
      <c r="AA40" s="9">
        <v>240.87100000000001</v>
      </c>
      <c r="AB40" s="9">
        <v>246.13200000000001</v>
      </c>
      <c r="AC40" s="9">
        <v>255.49799999999999</v>
      </c>
      <c r="AD40" s="9">
        <v>268.274</v>
      </c>
      <c r="AE40" s="9">
        <v>270.36200000000002</v>
      </c>
      <c r="AF40" s="9">
        <v>273.93599999999998</v>
      </c>
      <c r="AG40" s="9">
        <v>287.33999999999997</v>
      </c>
      <c r="AH40" s="9">
        <v>300.11399999999998</v>
      </c>
      <c r="AI40" s="9">
        <v>315.52</v>
      </c>
      <c r="AJ40" s="9">
        <v>312.90800000000002</v>
      </c>
      <c r="AK40" s="9">
        <v>313.2</v>
      </c>
      <c r="AL40" s="9">
        <v>329.31799999999998</v>
      </c>
      <c r="AM40" s="9">
        <v>335.14499999999998</v>
      </c>
      <c r="AN40" s="9">
        <v>337.54199999999997</v>
      </c>
      <c r="AO40" s="9">
        <v>359.42</v>
      </c>
      <c r="AP40" s="9">
        <v>367.96199999999999</v>
      </c>
      <c r="AQ40" s="9">
        <v>380.88400000000001</v>
      </c>
      <c r="AR40" s="9">
        <v>387.75200000000001</v>
      </c>
      <c r="AS40" s="9">
        <v>391.01600000000002</v>
      </c>
      <c r="AT40" s="9">
        <v>394.12200000000001</v>
      </c>
      <c r="AU40" s="9">
        <v>391.59699999999998</v>
      </c>
      <c r="AV40" s="9">
        <v>396.92599999999999</v>
      </c>
      <c r="AW40" s="9">
        <v>400.74900000000002</v>
      </c>
      <c r="AX40" s="9">
        <v>405.39100000000002</v>
      </c>
      <c r="AY40" s="9">
        <v>407.03500000000003</v>
      </c>
      <c r="AZ40" s="9">
        <v>414.09199999999998</v>
      </c>
      <c r="BA40" s="9">
        <v>422.87299999999999</v>
      </c>
      <c r="BB40" s="9">
        <v>400.72300000000001</v>
      </c>
      <c r="BC40" s="9">
        <v>402.47899999999998</v>
      </c>
      <c r="BD40" s="9">
        <v>412.51400000000001</v>
      </c>
      <c r="BE40" s="9">
        <v>409.97</v>
      </c>
      <c r="BF40" s="9">
        <v>412.38299999999998</v>
      </c>
      <c r="BG40" s="9">
        <v>423.44799999999998</v>
      </c>
      <c r="BH40" s="9">
        <v>423.19099999999997</v>
      </c>
      <c r="BI40" s="9">
        <v>434.43099999999998</v>
      </c>
      <c r="BJ40" s="9">
        <v>442.17399999999998</v>
      </c>
      <c r="BK40" s="9">
        <v>467.37900000000002</v>
      </c>
      <c r="BL40" s="9">
        <v>471.92899999999997</v>
      </c>
      <c r="BM40" s="9">
        <v>505.33199999999999</v>
      </c>
      <c r="BN40" s="9">
        <v>508.50599999999997</v>
      </c>
      <c r="BO40" s="9">
        <v>518.37099999999998</v>
      </c>
      <c r="BP40" s="9">
        <v>528.14</v>
      </c>
      <c r="BQ40" s="9">
        <v>517.62199999999996</v>
      </c>
      <c r="BR40" s="9">
        <v>510.64699999999999</v>
      </c>
      <c r="BS40" s="9">
        <v>518.774</v>
      </c>
      <c r="BT40" s="9">
        <v>510.68799999999999</v>
      </c>
      <c r="BU40" s="9">
        <v>539.11400000000003</v>
      </c>
      <c r="BV40" s="9">
        <v>536.45899999999995</v>
      </c>
      <c r="BW40" s="9">
        <v>524.65800000000002</v>
      </c>
      <c r="BX40" s="9">
        <v>522.98599999999999</v>
      </c>
      <c r="BY40" s="9">
        <v>536.04499999999996</v>
      </c>
    </row>
    <row r="41" spans="1:78" x14ac:dyDescent="0.25">
      <c r="A41" s="8" t="s">
        <v>150</v>
      </c>
      <c r="B41" s="8" t="s">
        <v>151</v>
      </c>
      <c r="M41" s="9">
        <v>222.24100000000001</v>
      </c>
      <c r="N41" s="9">
        <v>221.11600000000001</v>
      </c>
      <c r="O41" s="9">
        <v>216.03200000000001</v>
      </c>
      <c r="P41" s="9">
        <v>216.99700000000001</v>
      </c>
      <c r="Q41" s="9">
        <v>217.72499999999999</v>
      </c>
      <c r="R41" s="9">
        <v>221.25399999999999</v>
      </c>
      <c r="S41" s="9">
        <v>223.22900000000001</v>
      </c>
      <c r="T41" s="9">
        <v>226.44399999999999</v>
      </c>
      <c r="U41" s="9">
        <v>226.74100000000001</v>
      </c>
      <c r="V41" s="9">
        <v>226.92</v>
      </c>
      <c r="W41" s="9">
        <v>216.821</v>
      </c>
      <c r="X41" s="9">
        <v>219.364</v>
      </c>
      <c r="Y41" s="9">
        <v>224.244</v>
      </c>
      <c r="Z41" s="9">
        <v>226.608</v>
      </c>
      <c r="AA41" s="9">
        <v>232.77199999999999</v>
      </c>
      <c r="AB41" s="9">
        <v>238.06399999999999</v>
      </c>
      <c r="AC41" s="9">
        <v>240.94399999999999</v>
      </c>
      <c r="AD41" s="9">
        <v>250.21600000000001</v>
      </c>
      <c r="AE41" s="9">
        <v>256.93700000000001</v>
      </c>
      <c r="AF41" s="9">
        <v>264.541</v>
      </c>
      <c r="AG41" s="9">
        <v>277.27499999999998</v>
      </c>
      <c r="AH41" s="9">
        <v>286.56700000000001</v>
      </c>
      <c r="AI41" s="9">
        <v>291.75900000000001</v>
      </c>
      <c r="AJ41" s="9">
        <v>287.74299999999999</v>
      </c>
      <c r="AK41" s="9">
        <v>289.06599999999997</v>
      </c>
      <c r="AL41" s="9">
        <v>295.92899999999997</v>
      </c>
      <c r="AM41" s="9">
        <v>295.197</v>
      </c>
      <c r="AN41" s="9">
        <v>307.161</v>
      </c>
      <c r="AO41" s="9">
        <v>322.49700000000001</v>
      </c>
      <c r="AP41" s="9">
        <v>339.21100000000001</v>
      </c>
      <c r="AQ41" s="9">
        <v>361.827</v>
      </c>
      <c r="AR41" s="9">
        <v>377.57600000000002</v>
      </c>
      <c r="AS41" s="9">
        <v>386.38099999999997</v>
      </c>
      <c r="AT41" s="9">
        <v>389.75299999999999</v>
      </c>
      <c r="AU41" s="9">
        <v>394.08699999999999</v>
      </c>
      <c r="AV41" s="9">
        <v>388.97699999999998</v>
      </c>
      <c r="AW41" s="9">
        <v>373.25900000000001</v>
      </c>
      <c r="AX41" s="9">
        <v>365.46100000000001</v>
      </c>
      <c r="AY41" s="9">
        <v>376.12299999999999</v>
      </c>
      <c r="AZ41" s="9">
        <v>388.411</v>
      </c>
      <c r="BA41" s="9">
        <v>393.38</v>
      </c>
      <c r="BB41" s="9">
        <v>404.13499999999999</v>
      </c>
      <c r="BC41" s="9">
        <v>387.92200000000003</v>
      </c>
      <c r="BD41" s="9">
        <v>341.209</v>
      </c>
      <c r="BE41" s="9">
        <v>338.67200000000003</v>
      </c>
      <c r="BF41" s="9">
        <v>361.98099999999999</v>
      </c>
      <c r="BG41" s="9">
        <v>390.81700000000001</v>
      </c>
      <c r="BH41" s="9">
        <v>376.56599999999997</v>
      </c>
      <c r="BI41" s="9">
        <v>376.80200000000002</v>
      </c>
      <c r="BJ41" s="9">
        <v>381.08100000000002</v>
      </c>
      <c r="BK41" s="9">
        <v>366.709</v>
      </c>
      <c r="BL41" s="9">
        <v>372.26900000000001</v>
      </c>
      <c r="BM41" s="9">
        <v>401.23700000000002</v>
      </c>
      <c r="BN41" s="9">
        <v>418.37700000000001</v>
      </c>
      <c r="BO41" s="9">
        <v>415.15600000000001</v>
      </c>
      <c r="BP41" s="9">
        <v>423.09300000000002</v>
      </c>
      <c r="BQ41" s="9">
        <v>429.31200000000001</v>
      </c>
      <c r="BR41" s="9">
        <v>435.57799999999997</v>
      </c>
      <c r="BS41" s="9">
        <v>431.59</v>
      </c>
      <c r="BT41" s="9">
        <v>447.47899999999998</v>
      </c>
      <c r="BU41" s="9">
        <v>462.91399999999999</v>
      </c>
      <c r="BV41" s="9">
        <v>415.63200000000001</v>
      </c>
      <c r="BW41" s="9">
        <v>476.41399999999999</v>
      </c>
      <c r="BX41" s="9">
        <v>508.88099999999997</v>
      </c>
      <c r="BY41" s="9">
        <v>530.44600000000003</v>
      </c>
    </row>
    <row r="42" spans="1:78" x14ac:dyDescent="0.25">
      <c r="A42" s="8" t="s">
        <v>152</v>
      </c>
      <c r="B42" s="8" t="s">
        <v>153</v>
      </c>
      <c r="M42" s="9">
        <v>739.404</v>
      </c>
      <c r="N42" s="9">
        <v>746.71500000000003</v>
      </c>
      <c r="O42" s="9">
        <v>746.43399999999997</v>
      </c>
      <c r="P42" s="9">
        <v>767.10299999999995</v>
      </c>
      <c r="Q42" s="9">
        <v>789.71400000000006</v>
      </c>
      <c r="R42" s="9">
        <v>823.30700000000002</v>
      </c>
      <c r="S42" s="9">
        <v>849.80700000000002</v>
      </c>
      <c r="T42" s="9">
        <v>876.34500000000003</v>
      </c>
      <c r="U42" s="9">
        <v>889.08900000000006</v>
      </c>
      <c r="V42" s="9">
        <v>896.64599999999996</v>
      </c>
      <c r="W42" s="9">
        <v>877.46100000000001</v>
      </c>
      <c r="X42" s="9">
        <v>901.39300000000003</v>
      </c>
      <c r="Y42" s="9">
        <v>923.70699999999999</v>
      </c>
      <c r="Z42" s="9">
        <v>937.42100000000005</v>
      </c>
      <c r="AA42" s="9">
        <v>972.39</v>
      </c>
      <c r="AB42" s="9">
        <v>1001.252</v>
      </c>
      <c r="AC42" s="9">
        <v>1012.601</v>
      </c>
      <c r="AD42" s="9">
        <v>1065.367</v>
      </c>
      <c r="AE42" s="9">
        <v>1103.924</v>
      </c>
      <c r="AF42" s="9">
        <v>1146.1510000000001</v>
      </c>
      <c r="AG42" s="9">
        <v>1205.069</v>
      </c>
      <c r="AH42" s="9">
        <v>1246.434</v>
      </c>
      <c r="AI42" s="9">
        <v>1265.896</v>
      </c>
      <c r="AJ42" s="9">
        <v>1243.6880000000001</v>
      </c>
      <c r="AK42" s="9">
        <v>1236.943</v>
      </c>
      <c r="AL42" s="9">
        <v>1260.0409999999999</v>
      </c>
      <c r="AM42" s="9">
        <v>1272.0650000000001</v>
      </c>
      <c r="AN42" s="9">
        <v>1322.9349999999999</v>
      </c>
      <c r="AO42" s="9">
        <v>1394.73</v>
      </c>
      <c r="AP42" s="9">
        <v>1492.127</v>
      </c>
      <c r="AQ42" s="9">
        <v>1587.212</v>
      </c>
      <c r="AR42" s="9">
        <v>1665.0170000000001</v>
      </c>
      <c r="AS42" s="9">
        <v>1700.2729999999999</v>
      </c>
      <c r="AT42" s="9">
        <v>1747.866</v>
      </c>
      <c r="AU42" s="9">
        <v>1686.1579999999999</v>
      </c>
      <c r="AV42" s="9">
        <v>1802.163</v>
      </c>
      <c r="AW42" s="9">
        <v>1814.173</v>
      </c>
      <c r="AX42" s="9">
        <v>1835.6479999999999</v>
      </c>
      <c r="AY42" s="9">
        <v>1976.5509999999999</v>
      </c>
      <c r="AZ42" s="9">
        <v>2133.366</v>
      </c>
      <c r="BA42" s="9">
        <v>2324.2710000000002</v>
      </c>
      <c r="BB42" s="9">
        <v>2594.9059999999999</v>
      </c>
      <c r="BC42" s="9">
        <v>2724.3690000000001</v>
      </c>
      <c r="BD42" s="9">
        <v>2750.9630000000002</v>
      </c>
      <c r="BE42" s="9">
        <v>2702.817</v>
      </c>
      <c r="BF42" s="9">
        <v>2773.134</v>
      </c>
      <c r="BG42" s="9">
        <v>2876.8130000000001</v>
      </c>
      <c r="BH42" s="9">
        <v>2878.3829999999998</v>
      </c>
      <c r="BI42" s="9">
        <v>3030.9079999999999</v>
      </c>
      <c r="BJ42" s="9">
        <v>3026.7809999999999</v>
      </c>
      <c r="BK42" s="9">
        <v>2757.625</v>
      </c>
      <c r="BL42" s="9">
        <v>2906.6509999999998</v>
      </c>
      <c r="BM42" s="9">
        <v>3008.4</v>
      </c>
      <c r="BN42" s="9">
        <v>2970.7939999999999</v>
      </c>
      <c r="BO42" s="9">
        <v>2946.5149999999999</v>
      </c>
      <c r="BP42" s="9">
        <v>2978.0459999999998</v>
      </c>
      <c r="BQ42" s="9">
        <v>3048.7829999999999</v>
      </c>
      <c r="BR42" s="9">
        <v>3225.596</v>
      </c>
      <c r="BS42" s="9">
        <v>3437.7759999999998</v>
      </c>
      <c r="BT42" s="9">
        <v>3644.4160000000002</v>
      </c>
      <c r="BU42" s="9">
        <v>3579.3</v>
      </c>
      <c r="BV42" s="9">
        <v>3126.3119999999999</v>
      </c>
      <c r="BW42" s="9">
        <v>3581.6529999999998</v>
      </c>
      <c r="BX42" s="9">
        <v>3862.3159999999998</v>
      </c>
      <c r="BY42" s="9">
        <v>3870.6210000000001</v>
      </c>
      <c r="BZ42" s="9">
        <v>3861.9209999999998</v>
      </c>
    </row>
    <row r="43" spans="1:78" x14ac:dyDescent="0.25">
      <c r="A43" s="8" t="s">
        <v>154</v>
      </c>
      <c r="B43" s="8" t="s">
        <v>155</v>
      </c>
      <c r="C43" s="9">
        <v>1813.04</v>
      </c>
      <c r="D43" s="9">
        <v>1794.0219999999999</v>
      </c>
      <c r="E43" s="9">
        <v>1792.0260000000001</v>
      </c>
      <c r="F43" s="9">
        <v>1752.2940000000001</v>
      </c>
      <c r="G43" s="9">
        <v>1726.248</v>
      </c>
      <c r="H43" s="9">
        <v>1728.7</v>
      </c>
      <c r="I43" s="9">
        <v>1710.5820000000001</v>
      </c>
      <c r="J43" s="9">
        <v>1672.903</v>
      </c>
      <c r="K43" s="9">
        <v>1643.704</v>
      </c>
      <c r="L43" s="9">
        <v>1622.259</v>
      </c>
      <c r="M43" s="9">
        <v>1621.742</v>
      </c>
      <c r="N43" s="9">
        <v>1626.202</v>
      </c>
      <c r="O43" s="9">
        <v>1611.691</v>
      </c>
      <c r="P43" s="9">
        <v>1629.1669999999999</v>
      </c>
      <c r="Q43" s="9">
        <v>1615.5930000000001</v>
      </c>
      <c r="R43" s="9">
        <v>1633.0930000000001</v>
      </c>
      <c r="S43" s="9">
        <v>1636.8510000000001</v>
      </c>
      <c r="T43" s="9">
        <v>1645.1990000000001</v>
      </c>
      <c r="U43" s="9">
        <v>1626.2270000000001</v>
      </c>
      <c r="V43" s="9">
        <v>1610.694</v>
      </c>
      <c r="W43" s="9">
        <v>1530.2570000000001</v>
      </c>
      <c r="X43" s="9">
        <v>1525.1010000000001</v>
      </c>
      <c r="Y43" s="9">
        <v>1517.03</v>
      </c>
      <c r="Z43" s="9">
        <v>1501.453</v>
      </c>
      <c r="AA43" s="9">
        <v>1519.943</v>
      </c>
      <c r="AB43" s="9">
        <v>1519.471</v>
      </c>
      <c r="AC43" s="9">
        <v>1515.6120000000001</v>
      </c>
      <c r="AD43" s="9">
        <v>1537.644</v>
      </c>
      <c r="AE43" s="9">
        <v>1527.4</v>
      </c>
      <c r="AF43" s="9">
        <v>1512.509</v>
      </c>
      <c r="AG43" s="9">
        <v>1481.3920000000001</v>
      </c>
      <c r="AH43" s="9">
        <v>1464.82</v>
      </c>
      <c r="AI43" s="9">
        <v>1428.8130000000001</v>
      </c>
      <c r="AJ43" s="9">
        <v>1351.07</v>
      </c>
      <c r="AK43" s="9">
        <v>1331.5730000000001</v>
      </c>
      <c r="AL43" s="9">
        <v>1353.88</v>
      </c>
      <c r="AM43" s="9">
        <v>1319.47</v>
      </c>
      <c r="AN43" s="9">
        <v>1326.0139999999999</v>
      </c>
      <c r="AO43" s="9">
        <v>1370.7070000000001</v>
      </c>
      <c r="AP43" s="9">
        <v>1415.7819999999999</v>
      </c>
      <c r="AQ43" s="9">
        <v>1478.383</v>
      </c>
      <c r="AR43" s="9">
        <v>1500.713</v>
      </c>
      <c r="AS43" s="9">
        <v>1521.713</v>
      </c>
      <c r="AT43" s="9">
        <v>1564.7449999999999</v>
      </c>
      <c r="AU43" s="9">
        <v>1599.105</v>
      </c>
      <c r="AV43" s="9">
        <v>1676.9390000000001</v>
      </c>
      <c r="AW43" s="9">
        <v>1759.855</v>
      </c>
      <c r="AX43" s="9">
        <v>1799.271</v>
      </c>
      <c r="AY43" s="9">
        <v>1877.297</v>
      </c>
      <c r="AZ43" s="9">
        <v>1997.0830000000001</v>
      </c>
      <c r="BA43" s="9">
        <v>2176.1190000000001</v>
      </c>
      <c r="BB43" s="9">
        <v>2144.5909999999999</v>
      </c>
      <c r="BC43" s="9">
        <v>2075.5720000000001</v>
      </c>
      <c r="BD43" s="9">
        <v>1971.027</v>
      </c>
      <c r="BE43" s="9">
        <v>1918.723</v>
      </c>
      <c r="BF43" s="9">
        <v>1941.4929999999999</v>
      </c>
      <c r="BG43" s="9">
        <v>1949.83</v>
      </c>
      <c r="BH43" s="9">
        <v>2035.4670000000001</v>
      </c>
      <c r="BI43" s="9">
        <v>2097.7429999999999</v>
      </c>
      <c r="BJ43" s="9">
        <v>2149.998</v>
      </c>
      <c r="BK43" s="9">
        <v>2173.6410000000001</v>
      </c>
      <c r="BL43" s="9">
        <v>2213.078</v>
      </c>
      <c r="BM43" s="9">
        <v>2235.6970000000001</v>
      </c>
      <c r="BN43" s="9">
        <v>2229.5940000000001</v>
      </c>
      <c r="BO43" s="9">
        <v>2217.4839999999999</v>
      </c>
      <c r="BP43" s="9">
        <v>2216.4520000000002</v>
      </c>
      <c r="BQ43" s="9">
        <v>2229.759</v>
      </c>
      <c r="BR43" s="9">
        <v>2257.931</v>
      </c>
      <c r="BS43" s="9">
        <v>2226.9760000000001</v>
      </c>
      <c r="BT43" s="9">
        <v>2224.0349999999999</v>
      </c>
      <c r="BU43" s="9">
        <v>2252.7779999999998</v>
      </c>
      <c r="BV43" s="9">
        <v>1977.252</v>
      </c>
      <c r="BW43" s="9">
        <v>2226.1309999999999</v>
      </c>
      <c r="BX43" s="9">
        <v>2425.518</v>
      </c>
      <c r="BY43" s="9">
        <v>2495.2930000000001</v>
      </c>
      <c r="BZ43" s="9">
        <v>2538.0459999999998</v>
      </c>
    </row>
    <row r="44" spans="1:78" x14ac:dyDescent="0.25">
      <c r="A44" s="8" t="s">
        <v>156</v>
      </c>
      <c r="B44" s="8" t="s">
        <v>157</v>
      </c>
      <c r="M44" s="9">
        <v>255.98500000000001</v>
      </c>
      <c r="N44" s="9">
        <v>259.84800000000001</v>
      </c>
      <c r="O44" s="9">
        <v>261.178</v>
      </c>
      <c r="P44" s="9">
        <v>266.702</v>
      </c>
      <c r="Q44" s="9">
        <v>265.79700000000003</v>
      </c>
      <c r="R44" s="9">
        <v>272.16399999999999</v>
      </c>
      <c r="S44" s="9">
        <v>277.22500000000002</v>
      </c>
      <c r="T44" s="9">
        <v>284.22800000000001</v>
      </c>
      <c r="U44" s="9">
        <v>285.55399999999997</v>
      </c>
      <c r="V44" s="9">
        <v>289.60199999999998</v>
      </c>
      <c r="W44" s="9">
        <v>285.60700000000003</v>
      </c>
      <c r="X44" s="9">
        <v>293.887</v>
      </c>
      <c r="Y44" s="9">
        <v>307.51400000000001</v>
      </c>
      <c r="Z44" s="9">
        <v>313.21499999999997</v>
      </c>
      <c r="AA44" s="9">
        <v>326.37900000000002</v>
      </c>
      <c r="AB44" s="9">
        <v>328.154</v>
      </c>
      <c r="AC44" s="9">
        <v>334.745</v>
      </c>
      <c r="AD44" s="9">
        <v>346.08100000000002</v>
      </c>
      <c r="AE44" s="9">
        <v>349.56700000000001</v>
      </c>
      <c r="AF44" s="9">
        <v>349.03899999999999</v>
      </c>
      <c r="AG44" s="9">
        <v>360.37799999999999</v>
      </c>
      <c r="AH44" s="9">
        <v>369.041</v>
      </c>
      <c r="AI44" s="9">
        <v>381.149</v>
      </c>
      <c r="AJ44" s="9">
        <v>373.738</v>
      </c>
      <c r="AK44" s="9">
        <v>374.959</v>
      </c>
      <c r="AL44" s="9">
        <v>388.95600000000002</v>
      </c>
      <c r="AM44" s="9">
        <v>381.541</v>
      </c>
      <c r="AN44" s="9">
        <v>386.34399999999999</v>
      </c>
      <c r="AO44" s="9">
        <v>409.44600000000003</v>
      </c>
      <c r="AP44" s="9">
        <v>417.98500000000001</v>
      </c>
      <c r="AQ44" s="9">
        <v>431.00200000000001</v>
      </c>
      <c r="AR44" s="9">
        <v>441.69099999999997</v>
      </c>
      <c r="AS44" s="9">
        <v>442.96</v>
      </c>
      <c r="AT44" s="9">
        <v>465.70499999999998</v>
      </c>
      <c r="AU44" s="9">
        <v>473.97199999999998</v>
      </c>
      <c r="AV44" s="9">
        <v>477.80099999999999</v>
      </c>
      <c r="AW44" s="9">
        <v>480.49200000000002</v>
      </c>
      <c r="AX44" s="9">
        <v>473.024</v>
      </c>
      <c r="AY44" s="9">
        <v>487.654</v>
      </c>
      <c r="AZ44" s="9">
        <v>491.65199999999999</v>
      </c>
      <c r="BA44" s="9">
        <v>505.64699999999999</v>
      </c>
      <c r="BB44" s="9">
        <v>543.54600000000005</v>
      </c>
      <c r="BC44" s="9">
        <v>595.33000000000004</v>
      </c>
      <c r="BD44" s="9">
        <v>635.15700000000004</v>
      </c>
      <c r="BE44" s="9">
        <v>639.37099999999998</v>
      </c>
      <c r="BF44" s="9">
        <v>642.51499999999999</v>
      </c>
      <c r="BG44" s="9">
        <v>639.77700000000004</v>
      </c>
      <c r="BH44" s="9">
        <v>662.27499999999998</v>
      </c>
      <c r="BI44" s="9">
        <v>696.61300000000006</v>
      </c>
      <c r="BJ44" s="9">
        <v>722.71600000000001</v>
      </c>
      <c r="BK44" s="9">
        <v>727.923</v>
      </c>
      <c r="BL44" s="9">
        <v>751.90899999999999</v>
      </c>
      <c r="BM44" s="9">
        <v>757.678</v>
      </c>
      <c r="BN44" s="9">
        <v>755.62400000000002</v>
      </c>
      <c r="BO44" s="9">
        <v>765.19</v>
      </c>
      <c r="BP44" s="9">
        <v>778.62099999999998</v>
      </c>
      <c r="BQ44" s="9">
        <v>790.471</v>
      </c>
      <c r="BR44" s="9">
        <v>787.96100000000001</v>
      </c>
      <c r="BS44" s="9">
        <v>792.68799999999999</v>
      </c>
      <c r="BT44" s="9">
        <v>796.11599999999999</v>
      </c>
      <c r="BU44" s="9">
        <v>795.346</v>
      </c>
      <c r="BV44" s="9">
        <v>651.84</v>
      </c>
      <c r="BW44" s="9">
        <v>738.04600000000005</v>
      </c>
      <c r="BX44" s="9">
        <v>850.98400000000004</v>
      </c>
      <c r="BY44" s="9">
        <v>883.66899999999998</v>
      </c>
      <c r="BZ44" s="9">
        <v>910.75300000000004</v>
      </c>
    </row>
    <row r="45" spans="1:78" x14ac:dyDescent="0.25">
      <c r="A45" s="8" t="s">
        <v>158</v>
      </c>
      <c r="B45" s="8" t="s">
        <v>159</v>
      </c>
      <c r="M45" s="9">
        <v>1079.83</v>
      </c>
      <c r="N45" s="9">
        <v>1079.3119999999999</v>
      </c>
      <c r="O45" s="9">
        <v>1065.104</v>
      </c>
      <c r="P45" s="9">
        <v>1073.337</v>
      </c>
      <c r="Q45" s="9">
        <v>1063.7249999999999</v>
      </c>
      <c r="R45" s="9">
        <v>1072.3109999999999</v>
      </c>
      <c r="S45" s="9">
        <v>1070.5840000000001</v>
      </c>
      <c r="T45" s="9">
        <v>1071.356</v>
      </c>
      <c r="U45" s="9">
        <v>1056.0409999999999</v>
      </c>
      <c r="V45" s="9">
        <v>1042.6590000000001</v>
      </c>
      <c r="W45" s="9">
        <v>984.50699999999995</v>
      </c>
      <c r="X45" s="9">
        <v>976.29300000000001</v>
      </c>
      <c r="Y45" s="9">
        <v>964.99300000000005</v>
      </c>
      <c r="Z45" s="9">
        <v>951.91899999999998</v>
      </c>
      <c r="AA45" s="9">
        <v>959.54700000000003</v>
      </c>
      <c r="AB45" s="9">
        <v>962.70799999999997</v>
      </c>
      <c r="AC45" s="9">
        <v>955.06500000000005</v>
      </c>
      <c r="AD45" s="9">
        <v>966.44600000000003</v>
      </c>
      <c r="AE45" s="9">
        <v>958.48900000000003</v>
      </c>
      <c r="AF45" s="9">
        <v>947.33799999999997</v>
      </c>
      <c r="AG45" s="9">
        <v>912.71299999999997</v>
      </c>
      <c r="AH45" s="9">
        <v>891.096</v>
      </c>
      <c r="AI45" s="9">
        <v>853.71400000000006</v>
      </c>
      <c r="AJ45" s="9">
        <v>796.45500000000004</v>
      </c>
      <c r="AK45" s="9">
        <v>781.42899999999997</v>
      </c>
      <c r="AL45" s="9">
        <v>789.33299999999997</v>
      </c>
      <c r="AM45" s="9">
        <v>768.08900000000006</v>
      </c>
      <c r="AN45" s="9">
        <v>773.85799999999995</v>
      </c>
      <c r="AO45" s="9">
        <v>792.452</v>
      </c>
      <c r="AP45" s="9">
        <v>824.15599999999995</v>
      </c>
      <c r="AQ45" s="9">
        <v>862.43</v>
      </c>
      <c r="AR45" s="9">
        <v>867.39</v>
      </c>
      <c r="AS45" s="9">
        <v>888.23099999999999</v>
      </c>
      <c r="AT45" s="9">
        <v>898.86800000000005</v>
      </c>
      <c r="AU45" s="9">
        <v>904.91200000000003</v>
      </c>
      <c r="AV45" s="9">
        <v>966.06100000000004</v>
      </c>
      <c r="AW45" s="9">
        <v>1019.792</v>
      </c>
      <c r="AX45" s="9">
        <v>1057.0809999999999</v>
      </c>
      <c r="AY45" s="9">
        <v>1118.4829999999999</v>
      </c>
      <c r="AZ45" s="9">
        <v>1202.386</v>
      </c>
      <c r="BA45" s="9">
        <v>1343.5740000000001</v>
      </c>
      <c r="BB45" s="9">
        <v>1279.5340000000001</v>
      </c>
      <c r="BC45" s="9">
        <v>1162.2080000000001</v>
      </c>
      <c r="BD45" s="9">
        <v>1018.629</v>
      </c>
      <c r="BE45" s="9">
        <v>947.21600000000001</v>
      </c>
      <c r="BF45" s="9">
        <v>958.94</v>
      </c>
      <c r="BG45" s="9">
        <v>964.95100000000002</v>
      </c>
      <c r="BH45" s="9">
        <v>1019.6420000000001</v>
      </c>
      <c r="BI45" s="9">
        <v>1049.798</v>
      </c>
      <c r="BJ45" s="9">
        <v>1067.9010000000001</v>
      </c>
      <c r="BK45" s="9">
        <v>1088.069</v>
      </c>
      <c r="BL45" s="9">
        <v>1106.55</v>
      </c>
      <c r="BM45" s="9">
        <v>1133.473</v>
      </c>
      <c r="BN45" s="9">
        <v>1140.8230000000001</v>
      </c>
      <c r="BO45" s="9">
        <v>1135.8040000000001</v>
      </c>
      <c r="BP45" s="9">
        <v>1134.586</v>
      </c>
      <c r="BQ45" s="9">
        <v>1143.944</v>
      </c>
      <c r="BR45" s="9">
        <v>1175.52</v>
      </c>
      <c r="BS45" s="9">
        <v>1147.799</v>
      </c>
      <c r="BT45" s="9">
        <v>1146.2090000000001</v>
      </c>
      <c r="BU45" s="9">
        <v>1182.5139999999999</v>
      </c>
      <c r="BV45" s="9">
        <v>1059.5540000000001</v>
      </c>
      <c r="BW45" s="9">
        <v>1216.636</v>
      </c>
      <c r="BX45" s="9">
        <v>1304.1890000000001</v>
      </c>
      <c r="BY45" s="9">
        <v>1340.72</v>
      </c>
      <c r="BZ45" s="9">
        <v>1355.867</v>
      </c>
    </row>
    <row r="46" spans="1:78" x14ac:dyDescent="0.25">
      <c r="A46" s="8" t="s">
        <v>160</v>
      </c>
      <c r="B46" s="8" t="s">
        <v>161</v>
      </c>
      <c r="M46" s="9">
        <v>285.92700000000002</v>
      </c>
      <c r="N46" s="9">
        <v>287.04199999999997</v>
      </c>
      <c r="O46" s="9">
        <v>285.40899999999999</v>
      </c>
      <c r="P46" s="9">
        <v>289.12900000000002</v>
      </c>
      <c r="Q46" s="9">
        <v>286.07100000000003</v>
      </c>
      <c r="R46" s="9">
        <v>288.61799999999999</v>
      </c>
      <c r="S46" s="9">
        <v>289.04300000000001</v>
      </c>
      <c r="T46" s="9">
        <v>289.61500000000001</v>
      </c>
      <c r="U46" s="9">
        <v>284.63299999999998</v>
      </c>
      <c r="V46" s="9">
        <v>278.43299999999999</v>
      </c>
      <c r="W46" s="9">
        <v>260.14299999999997</v>
      </c>
      <c r="X46" s="9">
        <v>254.92099999999999</v>
      </c>
      <c r="Y46" s="9">
        <v>244.523</v>
      </c>
      <c r="Z46" s="9">
        <v>236.31899999999999</v>
      </c>
      <c r="AA46" s="9">
        <v>234.017</v>
      </c>
      <c r="AB46" s="9">
        <v>228.60900000000001</v>
      </c>
      <c r="AC46" s="9">
        <v>225.80099999999999</v>
      </c>
      <c r="AD46" s="9">
        <v>225.11699999999999</v>
      </c>
      <c r="AE46" s="9">
        <v>219.34399999999999</v>
      </c>
      <c r="AF46" s="9">
        <v>216.13300000000001</v>
      </c>
      <c r="AG46" s="9">
        <v>208.30199999999999</v>
      </c>
      <c r="AH46" s="9">
        <v>204.68299999999999</v>
      </c>
      <c r="AI46" s="9">
        <v>193.94900000000001</v>
      </c>
      <c r="AJ46" s="9">
        <v>180.87700000000001</v>
      </c>
      <c r="AK46" s="9">
        <v>175.185</v>
      </c>
      <c r="AL46" s="9">
        <v>175.59100000000001</v>
      </c>
      <c r="AM46" s="9">
        <v>169.84</v>
      </c>
      <c r="AN46" s="9">
        <v>165.81200000000001</v>
      </c>
      <c r="AO46" s="9">
        <v>168.80799999999999</v>
      </c>
      <c r="AP46" s="9">
        <v>173.64099999999999</v>
      </c>
      <c r="AQ46" s="9">
        <v>184.95099999999999</v>
      </c>
      <c r="AR46" s="9">
        <v>191.63300000000001</v>
      </c>
      <c r="AS46" s="9">
        <v>190.523</v>
      </c>
      <c r="AT46" s="9">
        <v>200.172</v>
      </c>
      <c r="AU46" s="9">
        <v>220.221</v>
      </c>
      <c r="AV46" s="9">
        <v>233.077</v>
      </c>
      <c r="AW46" s="9">
        <v>259.57</v>
      </c>
      <c r="AX46" s="9">
        <v>269.166</v>
      </c>
      <c r="AY46" s="9">
        <v>271.16000000000003</v>
      </c>
      <c r="AZ46" s="9">
        <v>303.04399999999998</v>
      </c>
      <c r="BA46" s="9">
        <v>326.899</v>
      </c>
      <c r="BB46" s="9">
        <v>321.51100000000002</v>
      </c>
      <c r="BC46" s="9">
        <v>318.03399999999999</v>
      </c>
      <c r="BD46" s="9">
        <v>317.24099999999999</v>
      </c>
      <c r="BE46" s="9">
        <v>332.13600000000002</v>
      </c>
      <c r="BF46" s="9">
        <v>340.03800000000001</v>
      </c>
      <c r="BG46" s="9">
        <v>345.10199999999998</v>
      </c>
      <c r="BH46" s="9">
        <v>353.55</v>
      </c>
      <c r="BI46" s="9">
        <v>351.33199999999999</v>
      </c>
      <c r="BJ46" s="9">
        <v>359.38099999999997</v>
      </c>
      <c r="BK46" s="9">
        <v>357.65</v>
      </c>
      <c r="BL46" s="9">
        <v>354.61900000000003</v>
      </c>
      <c r="BM46" s="9">
        <v>344.54599999999999</v>
      </c>
      <c r="BN46" s="9">
        <v>333.14699999999999</v>
      </c>
      <c r="BO46" s="9">
        <v>316.49</v>
      </c>
      <c r="BP46" s="9">
        <v>303.245</v>
      </c>
      <c r="BQ46" s="9">
        <v>295.34399999999999</v>
      </c>
      <c r="BR46" s="9">
        <v>294.44900000000001</v>
      </c>
      <c r="BS46" s="9">
        <v>286.49</v>
      </c>
      <c r="BT46" s="9">
        <v>281.71100000000001</v>
      </c>
      <c r="BU46" s="9">
        <v>274.91699999999997</v>
      </c>
      <c r="BV46" s="9">
        <v>265.858</v>
      </c>
      <c r="BW46" s="9">
        <v>271.44900000000001</v>
      </c>
      <c r="BX46" s="9">
        <v>270.34500000000003</v>
      </c>
      <c r="BY46" s="9">
        <v>270.904</v>
      </c>
      <c r="BZ46" s="9">
        <v>271.42599999999999</v>
      </c>
    </row>
    <row r="47" spans="1:78" x14ac:dyDescent="0.25">
      <c r="A47" s="8" t="s">
        <v>162</v>
      </c>
      <c r="B47" s="8" t="s">
        <v>163</v>
      </c>
      <c r="C47" s="9">
        <v>5349.29</v>
      </c>
      <c r="D47" s="9">
        <v>5446.2820000000002</v>
      </c>
      <c r="E47" s="9">
        <v>5597.1080000000002</v>
      </c>
      <c r="F47" s="9">
        <v>5881.3879999999999</v>
      </c>
      <c r="G47" s="9">
        <v>6046.0829999999996</v>
      </c>
      <c r="H47" s="9">
        <v>6119.1040000000003</v>
      </c>
      <c r="I47" s="9">
        <v>6272.1880000000001</v>
      </c>
      <c r="J47" s="9">
        <v>6423.2529999999997</v>
      </c>
      <c r="K47" s="9">
        <v>6511.6819999999998</v>
      </c>
      <c r="L47" s="9">
        <v>6529.192</v>
      </c>
      <c r="M47" s="9">
        <v>6549.5990000000002</v>
      </c>
      <c r="N47" s="9">
        <v>6650.326</v>
      </c>
      <c r="O47" s="9">
        <v>6652.2370000000001</v>
      </c>
      <c r="P47" s="9">
        <v>6625.8389999999999</v>
      </c>
      <c r="Q47" s="9">
        <v>6490.6530000000002</v>
      </c>
      <c r="R47" s="9">
        <v>6561.1310000000003</v>
      </c>
      <c r="S47" s="9">
        <v>6605.3620000000001</v>
      </c>
      <c r="T47" s="9">
        <v>6763.1210000000001</v>
      </c>
      <c r="U47" s="9">
        <v>6801.4160000000002</v>
      </c>
      <c r="V47" s="9">
        <v>6842.5339999999997</v>
      </c>
      <c r="W47" s="9">
        <v>6731.47</v>
      </c>
      <c r="X47" s="9">
        <v>6885.9409999999998</v>
      </c>
      <c r="Y47" s="9">
        <v>7045.34</v>
      </c>
      <c r="Z47" s="9">
        <v>7070.41</v>
      </c>
      <c r="AA47" s="9">
        <v>7222.98</v>
      </c>
      <c r="AB47" s="9">
        <v>7324.741</v>
      </c>
      <c r="AC47" s="9">
        <v>7524.03</v>
      </c>
      <c r="AD47" s="9">
        <v>7820.8879999999999</v>
      </c>
      <c r="AE47" s="9">
        <v>7880.0069999999996</v>
      </c>
      <c r="AF47" s="9">
        <v>7914.0169999999998</v>
      </c>
      <c r="AG47" s="9">
        <v>8026.8370000000004</v>
      </c>
      <c r="AH47" s="9">
        <v>8151.4889999999996</v>
      </c>
      <c r="AI47" s="9">
        <v>8275.9699999999993</v>
      </c>
      <c r="AJ47" s="9">
        <v>8078.1059999999998</v>
      </c>
      <c r="AK47" s="9">
        <v>8190.7330000000002</v>
      </c>
      <c r="AL47" s="9">
        <v>8333.5820000000003</v>
      </c>
      <c r="AM47" s="9">
        <v>8312.76</v>
      </c>
      <c r="AN47" s="9">
        <v>8423.6299999999992</v>
      </c>
      <c r="AO47" s="9">
        <v>8683.8719999999994</v>
      </c>
      <c r="AP47" s="9">
        <v>8775.1939999999995</v>
      </c>
      <c r="AQ47" s="9">
        <v>8895.7980000000007</v>
      </c>
      <c r="AR47" s="9">
        <v>8857.3449999999993</v>
      </c>
      <c r="AS47" s="9">
        <v>9081.7099999999991</v>
      </c>
      <c r="AT47" s="9">
        <v>9226.8009999999995</v>
      </c>
      <c r="AU47" s="9">
        <v>9422.49</v>
      </c>
      <c r="AV47" s="9">
        <v>9618.0190000000002</v>
      </c>
      <c r="AW47" s="9">
        <v>9631.7549999999992</v>
      </c>
      <c r="AX47" s="9">
        <v>9801.3439999999991</v>
      </c>
      <c r="AY47" s="9">
        <v>9890.1839999999993</v>
      </c>
      <c r="AZ47" s="9">
        <v>9901.0810000000001</v>
      </c>
      <c r="BA47" s="9">
        <v>10054.906000000001</v>
      </c>
      <c r="BB47" s="9">
        <v>9972.77</v>
      </c>
      <c r="BC47" s="9">
        <v>9846.4159999999993</v>
      </c>
      <c r="BD47" s="9">
        <v>9570.4670000000006</v>
      </c>
      <c r="BE47" s="9">
        <v>9734.143</v>
      </c>
      <c r="BF47" s="9">
        <v>9972.3140000000003</v>
      </c>
      <c r="BG47" s="9">
        <v>10089.279</v>
      </c>
      <c r="BH47" s="9">
        <v>10104.705</v>
      </c>
      <c r="BI47" s="9">
        <v>10464.441000000001</v>
      </c>
      <c r="BJ47" s="9">
        <v>10547.971</v>
      </c>
      <c r="BK47" s="9">
        <v>10596.174000000001</v>
      </c>
      <c r="BL47" s="9">
        <v>10691.951999999999</v>
      </c>
      <c r="BM47" s="9">
        <v>10722.790999999999</v>
      </c>
      <c r="BN47" s="9">
        <v>10687.710999999999</v>
      </c>
      <c r="BO47" s="9">
        <v>10666.499</v>
      </c>
      <c r="BP47" s="9">
        <v>10764.817999999999</v>
      </c>
      <c r="BQ47" s="9">
        <v>10824.641</v>
      </c>
      <c r="BR47" s="9">
        <v>10906.084999999999</v>
      </c>
      <c r="BS47" s="9">
        <v>10819.49</v>
      </c>
      <c r="BT47" s="9">
        <v>10762.998</v>
      </c>
      <c r="BU47" s="9">
        <v>10846.344999999999</v>
      </c>
      <c r="BV47" s="9">
        <v>10552.679</v>
      </c>
      <c r="BW47" s="9">
        <v>10949.607</v>
      </c>
      <c r="BX47" s="9">
        <v>10991.477000000001</v>
      </c>
      <c r="BY47" s="9">
        <v>11141.052</v>
      </c>
      <c r="BZ47" s="9">
        <v>11352.04</v>
      </c>
    </row>
    <row r="48" spans="1:78" x14ac:dyDescent="0.25">
      <c r="A48" s="8" t="s">
        <v>164</v>
      </c>
      <c r="B48" s="8" t="s">
        <v>165</v>
      </c>
      <c r="M48" s="9">
        <v>2958.2339999999999</v>
      </c>
      <c r="N48" s="9">
        <v>3006.817</v>
      </c>
      <c r="O48" s="9">
        <v>2970.7539999999999</v>
      </c>
      <c r="P48" s="9">
        <v>2844.4</v>
      </c>
      <c r="Q48" s="9">
        <v>2658.826</v>
      </c>
      <c r="R48" s="9">
        <v>2643.4090000000001</v>
      </c>
      <c r="S48" s="9">
        <v>2642.944</v>
      </c>
      <c r="T48" s="9">
        <v>2712.9340000000002</v>
      </c>
      <c r="U48" s="9">
        <v>2729.8429999999998</v>
      </c>
      <c r="V48" s="9">
        <v>2729.1030000000001</v>
      </c>
      <c r="W48" s="9">
        <v>2674.2240000000002</v>
      </c>
      <c r="X48" s="9">
        <v>2738.002</v>
      </c>
      <c r="Y48" s="9">
        <v>2809.7809999999999</v>
      </c>
      <c r="Z48" s="9">
        <v>2817.9859999999999</v>
      </c>
      <c r="AA48" s="9">
        <v>2892.1350000000002</v>
      </c>
      <c r="AB48" s="9">
        <v>2932.971</v>
      </c>
      <c r="AC48" s="9">
        <v>3036.4870000000001</v>
      </c>
      <c r="AD48" s="9">
        <v>3183.7060000000001</v>
      </c>
      <c r="AE48" s="9">
        <v>3187.2469999999998</v>
      </c>
      <c r="AF48" s="9">
        <v>3205.8989999999999</v>
      </c>
      <c r="AG48" s="9">
        <v>3211.5880000000002</v>
      </c>
      <c r="AH48" s="9">
        <v>3240.529</v>
      </c>
      <c r="AI48" s="9">
        <v>3273.962</v>
      </c>
      <c r="AJ48" s="9">
        <v>3184.6970000000001</v>
      </c>
      <c r="AK48" s="9">
        <v>3239.5360000000001</v>
      </c>
      <c r="AL48" s="9">
        <v>3263.6179999999999</v>
      </c>
      <c r="AM48" s="9">
        <v>3254.1439999999998</v>
      </c>
      <c r="AN48" s="9">
        <v>3312.114</v>
      </c>
      <c r="AO48" s="9">
        <v>3359.62</v>
      </c>
      <c r="AP48" s="9">
        <v>3380.9659999999999</v>
      </c>
      <c r="AQ48" s="9">
        <v>3352.029</v>
      </c>
      <c r="AR48" s="9">
        <v>3366.5659999999998</v>
      </c>
      <c r="AS48" s="9">
        <v>3460.9760000000001</v>
      </c>
      <c r="AT48" s="9">
        <v>3499.2489999999998</v>
      </c>
      <c r="AU48" s="9">
        <v>3567.357</v>
      </c>
      <c r="AV48" s="9">
        <v>3617.192</v>
      </c>
      <c r="AW48" s="9">
        <v>3595.9580000000001</v>
      </c>
      <c r="AX48" s="9">
        <v>3675.0810000000001</v>
      </c>
      <c r="AY48" s="9">
        <v>3680.3870000000002</v>
      </c>
      <c r="AZ48" s="9">
        <v>3645.913</v>
      </c>
      <c r="BA48" s="9">
        <v>3634.4479999999999</v>
      </c>
      <c r="BB48" s="9">
        <v>3662.4079999999999</v>
      </c>
      <c r="BC48" s="9">
        <v>3600.5729999999999</v>
      </c>
      <c r="BD48" s="9">
        <v>3420.433</v>
      </c>
      <c r="BE48" s="9">
        <v>3437.9250000000002</v>
      </c>
      <c r="BF48" s="9">
        <v>3469.2190000000001</v>
      </c>
      <c r="BG48" s="9">
        <v>3490.1950000000002</v>
      </c>
      <c r="BH48" s="9">
        <v>3434.5749999999998</v>
      </c>
      <c r="BI48" s="9">
        <v>3471.1370000000002</v>
      </c>
      <c r="BJ48" s="9">
        <v>3417.1410000000001</v>
      </c>
      <c r="BK48" s="9">
        <v>3358.989</v>
      </c>
      <c r="BL48" s="9">
        <v>3313.7440000000001</v>
      </c>
      <c r="BM48" s="9">
        <v>3268.6010000000001</v>
      </c>
      <c r="BN48" s="9">
        <v>3222.8139999999999</v>
      </c>
      <c r="BO48" s="9">
        <v>3212.3719999999998</v>
      </c>
      <c r="BP48" s="9">
        <v>3210.998</v>
      </c>
      <c r="BQ48" s="9">
        <v>3172.674</v>
      </c>
      <c r="BR48" s="9">
        <v>3177.3580000000002</v>
      </c>
      <c r="BS48" s="9">
        <v>3157.2950000000001</v>
      </c>
      <c r="BT48" s="9">
        <v>3142.3919999999998</v>
      </c>
      <c r="BU48" s="9">
        <v>3159.777</v>
      </c>
      <c r="BV48" s="9">
        <v>3102.663</v>
      </c>
      <c r="BW48" s="9">
        <v>3197.2240000000002</v>
      </c>
      <c r="BX48" s="9">
        <v>3197.06</v>
      </c>
      <c r="BY48" s="9">
        <v>3241.36</v>
      </c>
    </row>
    <row r="49" spans="1:78" x14ac:dyDescent="0.25">
      <c r="A49" s="8" t="s">
        <v>166</v>
      </c>
      <c r="B49" s="8" t="s">
        <v>167</v>
      </c>
      <c r="M49" s="9">
        <v>1201.1489999999999</v>
      </c>
      <c r="N49" s="9">
        <v>1216.116</v>
      </c>
      <c r="O49" s="9">
        <v>1234.759</v>
      </c>
      <c r="P49" s="9">
        <v>1259.864</v>
      </c>
      <c r="Q49" s="9">
        <v>1275.135</v>
      </c>
      <c r="R49" s="9">
        <v>1293.0309999999999</v>
      </c>
      <c r="S49" s="9">
        <v>1299.2829999999999</v>
      </c>
      <c r="T49" s="9">
        <v>1323.809</v>
      </c>
      <c r="U49" s="9">
        <v>1331.251</v>
      </c>
      <c r="V49" s="9">
        <v>1338.1969999999999</v>
      </c>
      <c r="W49" s="9">
        <v>1355.002</v>
      </c>
      <c r="X49" s="9">
        <v>1374.425</v>
      </c>
      <c r="Y49" s="9">
        <v>1396.7260000000001</v>
      </c>
      <c r="Z49" s="9">
        <v>1417.568</v>
      </c>
      <c r="AA49" s="9">
        <v>1441.0909999999999</v>
      </c>
      <c r="AB49" s="9">
        <v>1468.0609999999999</v>
      </c>
      <c r="AC49" s="9">
        <v>1498.2729999999999</v>
      </c>
      <c r="AD49" s="9">
        <v>1535.2429999999999</v>
      </c>
      <c r="AE49" s="9">
        <v>1542.607</v>
      </c>
      <c r="AF49" s="9">
        <v>1558.0920000000001</v>
      </c>
      <c r="AG49" s="9">
        <v>1590.021</v>
      </c>
      <c r="AH49" s="9">
        <v>1625.2809999999999</v>
      </c>
      <c r="AI49" s="9">
        <v>1668.809</v>
      </c>
      <c r="AJ49" s="9">
        <v>1630.96</v>
      </c>
      <c r="AK49" s="9">
        <v>1634.924</v>
      </c>
      <c r="AL49" s="9">
        <v>1693.6030000000001</v>
      </c>
      <c r="AM49" s="9">
        <v>1720.019</v>
      </c>
      <c r="AN49" s="9">
        <v>1719.9839999999999</v>
      </c>
      <c r="AO49" s="9">
        <v>1800.7070000000001</v>
      </c>
      <c r="AP49" s="9">
        <v>1807.5640000000001</v>
      </c>
      <c r="AQ49" s="9">
        <v>1877.049</v>
      </c>
      <c r="AR49" s="9">
        <v>1854.2180000000001</v>
      </c>
      <c r="AS49" s="9">
        <v>1875.1130000000001</v>
      </c>
      <c r="AT49" s="9">
        <v>1926.213</v>
      </c>
      <c r="AU49" s="9">
        <v>1968.509</v>
      </c>
      <c r="AV49" s="9">
        <v>2008.1410000000001</v>
      </c>
      <c r="AW49" s="9">
        <v>1991.5830000000001</v>
      </c>
      <c r="AX49" s="9">
        <v>2006.4469999999999</v>
      </c>
      <c r="AY49" s="9">
        <v>2004.4880000000001</v>
      </c>
      <c r="AZ49" s="9">
        <v>2014.0250000000001</v>
      </c>
      <c r="BA49" s="9">
        <v>2077.239</v>
      </c>
      <c r="BB49" s="9">
        <v>2088.0259999999998</v>
      </c>
      <c r="BC49" s="9">
        <v>2093.817</v>
      </c>
      <c r="BD49" s="9">
        <v>2056.5929999999998</v>
      </c>
      <c r="BE49" s="9">
        <v>2080.2719999999999</v>
      </c>
      <c r="BF49" s="9">
        <v>2123.2820000000002</v>
      </c>
      <c r="BG49" s="9">
        <v>2105.2489999999998</v>
      </c>
      <c r="BH49" s="9">
        <v>2088.4520000000002</v>
      </c>
      <c r="BI49" s="9">
        <v>2206.2310000000002</v>
      </c>
      <c r="BJ49" s="9">
        <v>2263.116</v>
      </c>
      <c r="BK49" s="9">
        <v>2284.6819999999998</v>
      </c>
      <c r="BL49" s="9">
        <v>2340.4349999999999</v>
      </c>
      <c r="BM49" s="9">
        <v>2299.5039999999999</v>
      </c>
      <c r="BN49" s="9">
        <v>2274.375</v>
      </c>
      <c r="BO49" s="9">
        <v>2251.3629999999998</v>
      </c>
      <c r="BP49" s="9">
        <v>2276.6849999999999</v>
      </c>
      <c r="BQ49" s="9">
        <v>2319.5340000000001</v>
      </c>
      <c r="BR49" s="9">
        <v>2355.3490000000002</v>
      </c>
      <c r="BS49" s="9">
        <v>2335.152</v>
      </c>
      <c r="BT49" s="9">
        <v>2311.288</v>
      </c>
      <c r="BU49" s="9">
        <v>2328.8629999999998</v>
      </c>
      <c r="BV49" s="9">
        <v>2259.0439999999999</v>
      </c>
      <c r="BW49" s="9">
        <v>2346.96</v>
      </c>
      <c r="BX49" s="9">
        <v>2358.328</v>
      </c>
      <c r="BY49" s="9">
        <v>2378.4209999999998</v>
      </c>
    </row>
    <row r="50" spans="1:78" x14ac:dyDescent="0.25">
      <c r="A50" s="8" t="s">
        <v>168</v>
      </c>
      <c r="B50" s="8" t="s">
        <v>169</v>
      </c>
      <c r="M50" s="9">
        <v>1514.6569999999999</v>
      </c>
      <c r="N50" s="9">
        <v>1538.29</v>
      </c>
      <c r="O50" s="9">
        <v>1552.145</v>
      </c>
      <c r="P50" s="9">
        <v>1605.7719999999999</v>
      </c>
      <c r="Q50" s="9">
        <v>1633.7819999999999</v>
      </c>
      <c r="R50" s="9">
        <v>1681.155</v>
      </c>
      <c r="S50" s="9">
        <v>1709.222</v>
      </c>
      <c r="T50" s="9">
        <v>1750.8689999999999</v>
      </c>
      <c r="U50" s="9">
        <v>1760.5029999999999</v>
      </c>
      <c r="V50" s="9">
        <v>1784.7660000000001</v>
      </c>
      <c r="W50" s="9">
        <v>1742.809</v>
      </c>
      <c r="X50" s="9">
        <v>1793.8019999999999</v>
      </c>
      <c r="Y50" s="9">
        <v>1837.693</v>
      </c>
      <c r="Z50" s="9">
        <v>1836.0530000000001</v>
      </c>
      <c r="AA50" s="9">
        <v>1875.1969999999999</v>
      </c>
      <c r="AB50" s="9">
        <v>1898.82</v>
      </c>
      <c r="AC50" s="9">
        <v>1945.74</v>
      </c>
      <c r="AD50" s="9">
        <v>2030.191</v>
      </c>
      <c r="AE50" s="9">
        <v>2079.4499999999998</v>
      </c>
      <c r="AF50" s="9">
        <v>2081.9920000000002</v>
      </c>
      <c r="AG50" s="9">
        <v>2130.9319999999998</v>
      </c>
      <c r="AH50" s="9">
        <v>2169.6950000000002</v>
      </c>
      <c r="AI50" s="9">
        <v>2190.431</v>
      </c>
      <c r="AJ50" s="9">
        <v>2148.779</v>
      </c>
      <c r="AK50" s="9">
        <v>2200.88</v>
      </c>
      <c r="AL50" s="9">
        <v>2239.9920000000002</v>
      </c>
      <c r="AM50" s="9">
        <v>2209.5830000000001</v>
      </c>
      <c r="AN50" s="9">
        <v>2265.779</v>
      </c>
      <c r="AO50" s="9">
        <v>2352.107</v>
      </c>
      <c r="AP50" s="9">
        <v>2391.692</v>
      </c>
      <c r="AQ50" s="9">
        <v>2441.933</v>
      </c>
      <c r="AR50" s="9">
        <v>2406.1129999999998</v>
      </c>
      <c r="AS50" s="9">
        <v>2441.5169999999998</v>
      </c>
      <c r="AT50" s="9">
        <v>2437.826</v>
      </c>
      <c r="AU50" s="9">
        <v>2474.8560000000002</v>
      </c>
      <c r="AV50" s="9">
        <v>2491.9870000000001</v>
      </c>
      <c r="AW50" s="9">
        <v>2472.777</v>
      </c>
      <c r="AX50" s="9">
        <v>2451.3960000000002</v>
      </c>
      <c r="AY50" s="9">
        <v>2427.681</v>
      </c>
      <c r="AZ50" s="9">
        <v>2378.623</v>
      </c>
      <c r="BA50" s="9">
        <v>2394.4290000000001</v>
      </c>
      <c r="BB50" s="9">
        <v>2310.9940000000001</v>
      </c>
      <c r="BC50" s="9">
        <v>2298.116</v>
      </c>
      <c r="BD50" s="9">
        <v>2286.4459999999999</v>
      </c>
      <c r="BE50" s="9">
        <v>2340.9110000000001</v>
      </c>
      <c r="BF50" s="9">
        <v>2429.7049999999999</v>
      </c>
      <c r="BG50" s="9">
        <v>2481.982</v>
      </c>
      <c r="BH50" s="9">
        <v>2491.7130000000002</v>
      </c>
      <c r="BI50" s="9">
        <v>2580.7669999999998</v>
      </c>
      <c r="BJ50" s="9">
        <v>2619.4630000000002</v>
      </c>
      <c r="BK50" s="9">
        <v>2674.8409999999999</v>
      </c>
      <c r="BL50" s="9">
        <v>2734.962</v>
      </c>
      <c r="BM50" s="9">
        <v>2803.509</v>
      </c>
      <c r="BN50" s="9">
        <v>2810.576</v>
      </c>
      <c r="BO50" s="9">
        <v>2819.4009999999998</v>
      </c>
      <c r="BP50" s="9">
        <v>2855.194</v>
      </c>
      <c r="BQ50" s="9">
        <v>2902.1210000000001</v>
      </c>
      <c r="BR50" s="9">
        <v>2954.0169999999998</v>
      </c>
      <c r="BS50" s="9">
        <v>2920.4360000000001</v>
      </c>
      <c r="BT50" s="9">
        <v>2935.0790000000002</v>
      </c>
      <c r="BU50" s="9">
        <v>2993.1120000000001</v>
      </c>
      <c r="BV50" s="9">
        <v>2914.7060000000001</v>
      </c>
      <c r="BW50" s="9">
        <v>3037.9090000000001</v>
      </c>
      <c r="BX50" s="9">
        <v>3069.9679999999998</v>
      </c>
      <c r="BY50" s="9">
        <v>3111.7040000000002</v>
      </c>
    </row>
    <row r="51" spans="1:78" x14ac:dyDescent="0.25">
      <c r="A51" s="8" t="s">
        <v>170</v>
      </c>
      <c r="B51" s="8" t="s">
        <v>171</v>
      </c>
      <c r="M51" s="9">
        <v>875.56</v>
      </c>
      <c r="N51" s="9">
        <v>889.10400000000004</v>
      </c>
      <c r="O51" s="9">
        <v>894.57799999999997</v>
      </c>
      <c r="P51" s="9">
        <v>915.803</v>
      </c>
      <c r="Q51" s="9">
        <v>922.91</v>
      </c>
      <c r="R51" s="9">
        <v>943.53599999999994</v>
      </c>
      <c r="S51" s="9">
        <v>953.91200000000003</v>
      </c>
      <c r="T51" s="9">
        <v>975.50900000000001</v>
      </c>
      <c r="U51" s="9">
        <v>979.82</v>
      </c>
      <c r="V51" s="9">
        <v>990.46799999999996</v>
      </c>
      <c r="W51" s="9">
        <v>959.43499999999995</v>
      </c>
      <c r="X51" s="9">
        <v>979.71100000000001</v>
      </c>
      <c r="Y51" s="9">
        <v>1001.14</v>
      </c>
      <c r="Z51" s="9">
        <v>998.80200000000002</v>
      </c>
      <c r="AA51" s="9">
        <v>1014.556</v>
      </c>
      <c r="AB51" s="9">
        <v>1024.8889999999999</v>
      </c>
      <c r="AC51" s="9">
        <v>1043.53</v>
      </c>
      <c r="AD51" s="9">
        <v>1071.748</v>
      </c>
      <c r="AE51" s="9">
        <v>1070.704</v>
      </c>
      <c r="AF51" s="9">
        <v>1068.0350000000001</v>
      </c>
      <c r="AG51" s="9">
        <v>1094.296</v>
      </c>
      <c r="AH51" s="9">
        <v>1115.9839999999999</v>
      </c>
      <c r="AI51" s="9">
        <v>1142.768</v>
      </c>
      <c r="AJ51" s="9">
        <v>1113.67</v>
      </c>
      <c r="AK51" s="9">
        <v>1115.394</v>
      </c>
      <c r="AL51" s="9">
        <v>1136.3689999999999</v>
      </c>
      <c r="AM51" s="9">
        <v>1129.0129999999999</v>
      </c>
      <c r="AN51" s="9">
        <v>1125.7529999999999</v>
      </c>
      <c r="AO51" s="9">
        <v>1171.4390000000001</v>
      </c>
      <c r="AP51" s="9">
        <v>1194.973</v>
      </c>
      <c r="AQ51" s="9">
        <v>1224.788</v>
      </c>
      <c r="AR51" s="9">
        <v>1230.4469999999999</v>
      </c>
      <c r="AS51" s="9">
        <v>1304.104</v>
      </c>
      <c r="AT51" s="9">
        <v>1363.5129999999999</v>
      </c>
      <c r="AU51" s="9">
        <v>1411.7670000000001</v>
      </c>
      <c r="AV51" s="9">
        <v>1500.6990000000001</v>
      </c>
      <c r="AW51" s="9">
        <v>1571.4380000000001</v>
      </c>
      <c r="AX51" s="9">
        <v>1668.42</v>
      </c>
      <c r="AY51" s="9">
        <v>1777.6289999999999</v>
      </c>
      <c r="AZ51" s="9">
        <v>1862.521</v>
      </c>
      <c r="BA51" s="9">
        <v>1948.7909999999999</v>
      </c>
      <c r="BB51" s="9">
        <v>1911.3430000000001</v>
      </c>
      <c r="BC51" s="9">
        <v>1853.91</v>
      </c>
      <c r="BD51" s="9">
        <v>1806.9949999999999</v>
      </c>
      <c r="BE51" s="9">
        <v>1875.0350000000001</v>
      </c>
      <c r="BF51" s="9">
        <v>1950.1079999999999</v>
      </c>
      <c r="BG51" s="9">
        <v>2011.8520000000001</v>
      </c>
      <c r="BH51" s="9">
        <v>2089.9639999999999</v>
      </c>
      <c r="BI51" s="9">
        <v>2206.306</v>
      </c>
      <c r="BJ51" s="9">
        <v>2248.2510000000002</v>
      </c>
      <c r="BK51" s="9">
        <v>2277.663</v>
      </c>
      <c r="BL51" s="9">
        <v>2302.81</v>
      </c>
      <c r="BM51" s="9">
        <v>2351.1770000000001</v>
      </c>
      <c r="BN51" s="9">
        <v>2379.9459999999999</v>
      </c>
      <c r="BO51" s="9">
        <v>2383.3629999999998</v>
      </c>
      <c r="BP51" s="9">
        <v>2421.942</v>
      </c>
      <c r="BQ51" s="9">
        <v>2430.3130000000001</v>
      </c>
      <c r="BR51" s="9">
        <v>2419.36</v>
      </c>
      <c r="BS51" s="9">
        <v>2406.6080000000002</v>
      </c>
      <c r="BT51" s="9">
        <v>2374.239</v>
      </c>
      <c r="BU51" s="9">
        <v>2364.5929999999998</v>
      </c>
      <c r="BV51" s="9">
        <v>2276.2649999999999</v>
      </c>
      <c r="BW51" s="9">
        <v>2367.5129999999999</v>
      </c>
      <c r="BX51" s="9">
        <v>2366.1210000000001</v>
      </c>
      <c r="BY51" s="9">
        <v>2409.567</v>
      </c>
    </row>
    <row r="52" spans="1:78" x14ac:dyDescent="0.25">
      <c r="A52" s="10" t="s">
        <v>172</v>
      </c>
      <c r="B52" s="10" t="s">
        <v>173</v>
      </c>
      <c r="C52" s="9">
        <v>44122.194000000003</v>
      </c>
      <c r="D52" s="9">
        <v>43720.873</v>
      </c>
      <c r="E52" s="9">
        <v>44261.391000000003</v>
      </c>
      <c r="F52" s="9">
        <v>44000.506000000001</v>
      </c>
      <c r="G52" s="9">
        <v>43336.726999999999</v>
      </c>
      <c r="H52" s="9">
        <v>43513.34</v>
      </c>
      <c r="I52" s="9">
        <v>43453.716999999997</v>
      </c>
      <c r="J52" s="9">
        <v>42979.472000000002</v>
      </c>
      <c r="K52" s="9">
        <v>42696.571000000004</v>
      </c>
      <c r="L52" s="9">
        <v>42230.866000000002</v>
      </c>
      <c r="M52" s="9">
        <v>42004.171999999999</v>
      </c>
      <c r="N52" s="9">
        <v>42332.813999999998</v>
      </c>
      <c r="O52" s="9">
        <v>41947.074999999997</v>
      </c>
      <c r="P52" s="9">
        <v>42237.235000000001</v>
      </c>
      <c r="Q52" s="9">
        <v>42298.101999999999</v>
      </c>
      <c r="R52" s="9">
        <v>42973.108999999997</v>
      </c>
      <c r="S52" s="9">
        <v>42897.544999999998</v>
      </c>
      <c r="T52" s="9">
        <v>43121.23</v>
      </c>
      <c r="U52" s="9">
        <v>42580.851999999999</v>
      </c>
      <c r="V52" s="9">
        <v>42031.258000000002</v>
      </c>
      <c r="W52" s="9">
        <v>41249.036999999997</v>
      </c>
      <c r="X52" s="9">
        <v>41475.938000000002</v>
      </c>
      <c r="Y52" s="9">
        <v>41662.294000000002</v>
      </c>
      <c r="Z52" s="9">
        <v>40858.284</v>
      </c>
      <c r="AA52" s="9">
        <v>41140.9</v>
      </c>
      <c r="AB52" s="9">
        <v>40865.43</v>
      </c>
      <c r="AC52" s="9">
        <v>39972.506000000001</v>
      </c>
      <c r="AD52" s="9">
        <v>40894.053999999996</v>
      </c>
      <c r="AE52" s="9">
        <v>40424.720999999998</v>
      </c>
      <c r="AF52" s="9">
        <v>39977.555</v>
      </c>
      <c r="AG52" s="9">
        <v>40165.938999999998</v>
      </c>
      <c r="AH52" s="9">
        <v>40145.097999999998</v>
      </c>
      <c r="AI52" s="9">
        <v>39652.423000000003</v>
      </c>
      <c r="AJ52" s="9">
        <v>38133.114999999998</v>
      </c>
      <c r="AK52" s="9">
        <v>37689.254000000001</v>
      </c>
      <c r="AL52" s="9">
        <v>37323.620000000003</v>
      </c>
      <c r="AM52" s="9">
        <v>36496.099000000002</v>
      </c>
      <c r="AN52" s="9">
        <v>36586.142</v>
      </c>
      <c r="AO52" s="9">
        <v>37181.322</v>
      </c>
      <c r="AP52" s="9">
        <v>37766.285000000003</v>
      </c>
      <c r="AQ52" s="9">
        <v>38097.786999999997</v>
      </c>
      <c r="AR52" s="9">
        <v>38363.51</v>
      </c>
      <c r="AS52" s="9">
        <v>38281.71</v>
      </c>
      <c r="AT52" s="9">
        <v>37969.33</v>
      </c>
      <c r="AU52" s="9">
        <v>37397.788999999997</v>
      </c>
      <c r="AV52" s="9">
        <v>37544.923000000003</v>
      </c>
      <c r="AW52" s="9">
        <v>37443.133999999998</v>
      </c>
      <c r="AX52" s="9">
        <v>37569.074999999997</v>
      </c>
      <c r="AY52" s="9">
        <v>37836.247000000003</v>
      </c>
      <c r="AZ52" s="9">
        <v>38282.800000000003</v>
      </c>
      <c r="BA52" s="9">
        <v>39107.296000000002</v>
      </c>
      <c r="BB52" s="9">
        <v>39617.701000000001</v>
      </c>
      <c r="BC52" s="9">
        <v>39691.245000000003</v>
      </c>
      <c r="BD52" s="9">
        <v>39012.781999999999</v>
      </c>
      <c r="BE52" s="9">
        <v>39121.542999999998</v>
      </c>
      <c r="BF52" s="9">
        <v>39800.788999999997</v>
      </c>
      <c r="BG52" s="9">
        <v>40110.464999999997</v>
      </c>
      <c r="BH52" s="9">
        <v>40142.836000000003</v>
      </c>
      <c r="BI52" s="9">
        <v>41320.197</v>
      </c>
      <c r="BJ52" s="9">
        <v>41711.103000000003</v>
      </c>
      <c r="BK52" s="9">
        <v>40922.260999999999</v>
      </c>
      <c r="BL52" s="9">
        <v>41177.446000000004</v>
      </c>
      <c r="BM52" s="9">
        <v>41649.167999999998</v>
      </c>
      <c r="BN52" s="9">
        <v>41639.911999999997</v>
      </c>
      <c r="BO52" s="9">
        <v>41306.925000000003</v>
      </c>
      <c r="BP52" s="9">
        <v>41292.762999999999</v>
      </c>
      <c r="BQ52" s="9">
        <v>41400.748</v>
      </c>
      <c r="BR52" s="9">
        <v>41784.942999999999</v>
      </c>
      <c r="BS52" s="9">
        <v>41847.29</v>
      </c>
      <c r="BT52" s="9">
        <v>42482.169000000002</v>
      </c>
      <c r="BU52" s="9">
        <v>43118.593999999997</v>
      </c>
      <c r="BV52" s="9">
        <v>39840.947</v>
      </c>
      <c r="BW52" s="9">
        <v>43169.828000000001</v>
      </c>
      <c r="BX52" s="9">
        <v>45035.896000000001</v>
      </c>
      <c r="BY52" s="9">
        <v>45685.815000000002</v>
      </c>
      <c r="BZ52" s="9">
        <v>46218.347999999998</v>
      </c>
    </row>
    <row r="54" spans="1:78" x14ac:dyDescent="0.25">
      <c r="A54" s="6" t="s">
        <v>175</v>
      </c>
    </row>
    <row r="55" spans="1:78" x14ac:dyDescent="0.25">
      <c r="A55" s="7" t="s">
        <v>176</v>
      </c>
    </row>
  </sheetData>
  <hyperlinks>
    <hyperlink ref="A55" r:id="rId1" xr:uid="{C2F235C4-3421-4E67-8832-4C53B8F8AFB7}"/>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1497C-2290-4467-8215-2D9116ABA896}">
  <dimension ref="A4:BO21"/>
  <sheetViews>
    <sheetView topLeftCell="A4" workbookViewId="0">
      <selection activeCell="A12" sqref="A12:XFD12"/>
    </sheetView>
  </sheetViews>
  <sheetFormatPr baseColWidth="10" defaultColWidth="9.140625" defaultRowHeight="15" x14ac:dyDescent="0.25"/>
  <cols>
    <col min="1" max="1" width="133.28515625" bestFit="1" customWidth="1"/>
    <col min="2" max="67" width="13" customWidth="1"/>
  </cols>
  <sheetData>
    <row r="4" spans="1:67" ht="12.75" customHeight="1" x14ac:dyDescent="0.25">
      <c r="B4" s="8" t="s">
        <v>11</v>
      </c>
      <c r="C4" s="8" t="s">
        <v>12</v>
      </c>
      <c r="D4" s="8" t="s">
        <v>13</v>
      </c>
      <c r="E4" s="8" t="s">
        <v>14</v>
      </c>
      <c r="F4" s="8" t="s">
        <v>15</v>
      </c>
      <c r="G4" s="8" t="s">
        <v>16</v>
      </c>
      <c r="H4" s="8" t="s">
        <v>17</v>
      </c>
      <c r="I4" s="8" t="s">
        <v>18</v>
      </c>
      <c r="J4" s="8" t="s">
        <v>19</v>
      </c>
      <c r="K4" s="8" t="s">
        <v>20</v>
      </c>
      <c r="L4" s="8" t="s">
        <v>21</v>
      </c>
      <c r="M4" s="8" t="s">
        <v>22</v>
      </c>
      <c r="N4" s="8" t="s">
        <v>23</v>
      </c>
      <c r="O4" s="8" t="s">
        <v>24</v>
      </c>
      <c r="P4" s="8" t="s">
        <v>25</v>
      </c>
      <c r="Q4" s="8" t="s">
        <v>26</v>
      </c>
      <c r="R4" s="8" t="s">
        <v>27</v>
      </c>
      <c r="S4" s="8" t="s">
        <v>28</v>
      </c>
      <c r="T4" s="8" t="s">
        <v>29</v>
      </c>
      <c r="U4" s="8" t="s">
        <v>30</v>
      </c>
      <c r="V4" s="8" t="s">
        <v>31</v>
      </c>
      <c r="W4" s="8" t="s">
        <v>32</v>
      </c>
      <c r="X4" s="8" t="s">
        <v>33</v>
      </c>
      <c r="Y4" s="8" t="s">
        <v>34</v>
      </c>
      <c r="Z4" s="8" t="s">
        <v>35</v>
      </c>
      <c r="AA4" s="8" t="s">
        <v>36</v>
      </c>
      <c r="AB4" s="8" t="s">
        <v>37</v>
      </c>
      <c r="AC4" s="8" t="s">
        <v>38</v>
      </c>
      <c r="AD4" s="8" t="s">
        <v>39</v>
      </c>
      <c r="AE4" s="8" t="s">
        <v>40</v>
      </c>
      <c r="AF4" s="8" t="s">
        <v>41</v>
      </c>
      <c r="AG4" s="8" t="s">
        <v>42</v>
      </c>
      <c r="AH4" s="8" t="s">
        <v>43</v>
      </c>
      <c r="AI4" s="8" t="s">
        <v>44</v>
      </c>
      <c r="AJ4" s="8" t="s">
        <v>45</v>
      </c>
      <c r="AK4" s="8" t="s">
        <v>46</v>
      </c>
      <c r="AL4" s="8" t="s">
        <v>47</v>
      </c>
      <c r="AM4" s="8" t="s">
        <v>48</v>
      </c>
      <c r="AN4" s="8" t="s">
        <v>49</v>
      </c>
      <c r="AO4" s="8" t="s">
        <v>50</v>
      </c>
      <c r="AP4" s="8" t="s">
        <v>51</v>
      </c>
      <c r="AQ4" s="8" t="s">
        <v>52</v>
      </c>
      <c r="AR4" s="8" t="s">
        <v>53</v>
      </c>
      <c r="AS4" s="8" t="s">
        <v>54</v>
      </c>
      <c r="AT4" s="8" t="s">
        <v>55</v>
      </c>
      <c r="AU4" s="8" t="s">
        <v>56</v>
      </c>
      <c r="AV4" s="8" t="s">
        <v>57</v>
      </c>
      <c r="AW4" s="8" t="s">
        <v>58</v>
      </c>
      <c r="AX4" s="8" t="s">
        <v>59</v>
      </c>
      <c r="AY4" s="8" t="s">
        <v>60</v>
      </c>
      <c r="AZ4" s="8" t="s">
        <v>61</v>
      </c>
      <c r="BA4" s="8" t="s">
        <v>62</v>
      </c>
      <c r="BB4" s="8" t="s">
        <v>63</v>
      </c>
      <c r="BC4" s="8" t="s">
        <v>64</v>
      </c>
      <c r="BD4" s="8" t="s">
        <v>65</v>
      </c>
      <c r="BE4" s="8" t="s">
        <v>66</v>
      </c>
      <c r="BF4" s="8" t="s">
        <v>67</v>
      </c>
      <c r="BG4" s="8" t="s">
        <v>68</v>
      </c>
      <c r="BH4" s="8" t="s">
        <v>69</v>
      </c>
      <c r="BI4" s="8" t="s">
        <v>70</v>
      </c>
      <c r="BJ4" s="8" t="s">
        <v>71</v>
      </c>
      <c r="BK4" s="8" t="s">
        <v>72</v>
      </c>
      <c r="BL4" s="8" t="s">
        <v>73</v>
      </c>
      <c r="BM4" s="8" t="s">
        <v>74</v>
      </c>
      <c r="BN4" s="8" t="s">
        <v>75</v>
      </c>
      <c r="BO4" s="8" t="s">
        <v>76</v>
      </c>
    </row>
    <row r="5" spans="1:67" x14ac:dyDescent="0.25">
      <c r="A5" s="8" t="s">
        <v>81</v>
      </c>
      <c r="B5" s="9">
        <v>9846.2970000000005</v>
      </c>
      <c r="C5" s="9">
        <v>10058.757</v>
      </c>
      <c r="D5" s="9">
        <v>10038.61</v>
      </c>
      <c r="E5" s="9">
        <v>10171.402</v>
      </c>
      <c r="F5" s="9">
        <v>10353.552</v>
      </c>
      <c r="G5" s="9">
        <v>10575.296</v>
      </c>
      <c r="H5" s="9">
        <v>10388.092000000001</v>
      </c>
      <c r="I5" s="9">
        <v>10443.467000000001</v>
      </c>
      <c r="J5" s="9">
        <v>10208.709000000001</v>
      </c>
      <c r="K5" s="9">
        <v>9879.7559999999994</v>
      </c>
      <c r="L5" s="9">
        <v>9951.2459999999992</v>
      </c>
      <c r="M5" s="9">
        <v>10085.171</v>
      </c>
      <c r="N5" s="9">
        <v>10205.346</v>
      </c>
      <c r="O5" s="9">
        <v>10016.705</v>
      </c>
      <c r="P5" s="9">
        <v>10139.236000000001</v>
      </c>
      <c r="Q5" s="9">
        <v>10059.026</v>
      </c>
      <c r="R5" s="9">
        <v>9534.2710000000006</v>
      </c>
      <c r="S5" s="9">
        <v>9766.3389999999999</v>
      </c>
      <c r="T5" s="9">
        <v>9591.1779999999999</v>
      </c>
      <c r="U5" s="9">
        <v>9352.8109999999997</v>
      </c>
      <c r="V5" s="9">
        <v>9262.491</v>
      </c>
      <c r="W5" s="9">
        <v>9115.0769999999993</v>
      </c>
      <c r="X5" s="9">
        <v>8701.3369999999995</v>
      </c>
      <c r="Y5" s="9">
        <v>8230.6869999999999</v>
      </c>
      <c r="Z5" s="9">
        <v>7992.7690000000002</v>
      </c>
      <c r="AA5" s="9">
        <v>7720.3180000000002</v>
      </c>
      <c r="AB5" s="9">
        <v>7434.2690000000002</v>
      </c>
      <c r="AC5" s="9">
        <v>7324.31</v>
      </c>
      <c r="AD5" s="9">
        <v>7241.5379999999996</v>
      </c>
      <c r="AE5" s="9">
        <v>7215.1549999999997</v>
      </c>
      <c r="AF5" s="9">
        <v>7163.4920000000002</v>
      </c>
      <c r="AG5" s="9">
        <v>7206.8980000000001</v>
      </c>
      <c r="AH5" s="9">
        <v>7026.6229999999996</v>
      </c>
      <c r="AI5" s="9">
        <v>6829.6760000000004</v>
      </c>
      <c r="AJ5" s="9">
        <v>6497.1189999999997</v>
      </c>
      <c r="AK5" s="9">
        <v>6349.9620000000004</v>
      </c>
      <c r="AL5" s="9">
        <v>6329.3379999999997</v>
      </c>
      <c r="AM5" s="9">
        <v>6279.634</v>
      </c>
      <c r="AN5" s="9">
        <v>6229.7460000000001</v>
      </c>
      <c r="AO5" s="9">
        <v>6200.97</v>
      </c>
      <c r="AP5" s="9">
        <v>6136.98</v>
      </c>
      <c r="AQ5" s="9">
        <v>6088.732</v>
      </c>
      <c r="AR5" s="9">
        <v>6015.4520000000002</v>
      </c>
      <c r="AS5" s="9">
        <v>5826.5309999999999</v>
      </c>
      <c r="AT5" s="9">
        <v>5723.826</v>
      </c>
      <c r="AU5" s="9">
        <v>5643.3019999999997</v>
      </c>
      <c r="AV5" s="9">
        <v>5534.4480000000003</v>
      </c>
      <c r="AW5" s="9">
        <v>5382.2839999999997</v>
      </c>
      <c r="AX5" s="9">
        <v>5378.9470000000001</v>
      </c>
      <c r="AY5" s="9">
        <v>5329.5349999999999</v>
      </c>
      <c r="AZ5" s="9">
        <v>4992.63</v>
      </c>
      <c r="BA5" s="9">
        <v>4880.0910000000003</v>
      </c>
      <c r="BB5" s="9">
        <v>4886.9610000000002</v>
      </c>
      <c r="BC5" s="9">
        <v>4846.0309999999999</v>
      </c>
      <c r="BD5" s="9">
        <v>4751.2610000000004</v>
      </c>
      <c r="BE5" s="9">
        <v>4726.2650000000003</v>
      </c>
      <c r="BF5" s="9">
        <v>4675.8119999999999</v>
      </c>
      <c r="BG5" s="9">
        <v>4656.576</v>
      </c>
      <c r="BH5" s="9">
        <v>4575.5940000000001</v>
      </c>
      <c r="BI5" s="9">
        <v>4616.0720000000001</v>
      </c>
      <c r="BJ5" s="9">
        <v>4743.4669999999996</v>
      </c>
      <c r="BK5" s="9">
        <v>4362.9629999999997</v>
      </c>
      <c r="BL5" s="9">
        <v>4693.5309999999999</v>
      </c>
      <c r="BM5" s="9">
        <v>4779.96</v>
      </c>
      <c r="BN5" s="9">
        <v>4860.03</v>
      </c>
      <c r="BO5" s="9">
        <v>4919.9219999999996</v>
      </c>
    </row>
    <row r="6" spans="1:67" x14ac:dyDescent="0.25">
      <c r="A6" s="8" t="s">
        <v>123</v>
      </c>
      <c r="B6" s="9">
        <v>11502.39</v>
      </c>
      <c r="C6" s="9">
        <v>11719.989</v>
      </c>
      <c r="D6" s="9">
        <v>11741.342000000001</v>
      </c>
      <c r="E6" s="9">
        <v>12038.696</v>
      </c>
      <c r="F6" s="9">
        <v>12223.101000000001</v>
      </c>
      <c r="G6" s="9">
        <v>12595.558999999999</v>
      </c>
      <c r="H6" s="9">
        <v>12824.554</v>
      </c>
      <c r="I6" s="9">
        <v>13060.18</v>
      </c>
      <c r="J6" s="9">
        <v>13140.398999999999</v>
      </c>
      <c r="K6" s="9">
        <v>13167.377</v>
      </c>
      <c r="L6" s="9">
        <v>13000.683999999999</v>
      </c>
      <c r="M6" s="9">
        <v>13237.464</v>
      </c>
      <c r="N6" s="9">
        <v>13438.921</v>
      </c>
      <c r="O6" s="9">
        <v>13355.68</v>
      </c>
      <c r="P6" s="9">
        <v>13564.888000000001</v>
      </c>
      <c r="Q6" s="9">
        <v>13614.831</v>
      </c>
      <c r="R6" s="9">
        <v>13573.53</v>
      </c>
      <c r="S6" s="9">
        <v>14005.262000000001</v>
      </c>
      <c r="T6" s="9">
        <v>14023.218000000001</v>
      </c>
      <c r="U6" s="9">
        <v>14088.82</v>
      </c>
      <c r="V6" s="9">
        <v>14332.106</v>
      </c>
      <c r="W6" s="9">
        <v>14459.907999999999</v>
      </c>
      <c r="X6" s="9">
        <v>14512.293</v>
      </c>
      <c r="Y6" s="9">
        <v>14115.828</v>
      </c>
      <c r="Z6" s="9">
        <v>14116.022999999999</v>
      </c>
      <c r="AA6" s="9">
        <v>14224.218999999999</v>
      </c>
      <c r="AB6" s="9">
        <v>14060.17</v>
      </c>
      <c r="AC6" s="9">
        <v>14284.718000000001</v>
      </c>
      <c r="AD6" s="9">
        <v>14761.040999999999</v>
      </c>
      <c r="AE6" s="9">
        <v>15264.994000000001</v>
      </c>
      <c r="AF6" s="9">
        <v>15653.55</v>
      </c>
      <c r="AG6" s="9">
        <v>16023.938</v>
      </c>
      <c r="AH6" s="9">
        <v>16010.588</v>
      </c>
      <c r="AI6" s="9">
        <v>16097.296</v>
      </c>
      <c r="AJ6" s="9">
        <v>15931.794</v>
      </c>
      <c r="AK6" s="9">
        <v>16192.308999999999</v>
      </c>
      <c r="AL6" s="9">
        <v>16238.022000000001</v>
      </c>
      <c r="AM6" s="9">
        <v>16361.848</v>
      </c>
      <c r="AN6" s="9">
        <v>16635.505000000001</v>
      </c>
      <c r="AO6" s="9">
        <v>17173.081999999999</v>
      </c>
      <c r="AP6" s="9">
        <v>17920.169999999998</v>
      </c>
      <c r="AQ6" s="9">
        <v>18442.900000000001</v>
      </c>
      <c r="AR6" s="9">
        <v>18749.293000000001</v>
      </c>
      <c r="AS6" s="9">
        <v>18628.739000000001</v>
      </c>
      <c r="AT6" s="9">
        <v>18673.478999999999</v>
      </c>
      <c r="AU6" s="9">
        <v>19086.131000000001</v>
      </c>
      <c r="AV6" s="9">
        <v>19282.689999999999</v>
      </c>
      <c r="AW6" s="9">
        <v>19363.199000000001</v>
      </c>
      <c r="AX6" s="9">
        <v>20020.678</v>
      </c>
      <c r="AY6" s="9">
        <v>20370</v>
      </c>
      <c r="AZ6" s="9">
        <v>19925.8</v>
      </c>
      <c r="BA6" s="9">
        <v>20276.352999999999</v>
      </c>
      <c r="BB6" s="9">
        <v>20720.050999999999</v>
      </c>
      <c r="BC6" s="9">
        <v>20826.557000000001</v>
      </c>
      <c r="BD6" s="9">
        <v>20701.866000000002</v>
      </c>
      <c r="BE6" s="9">
        <v>20680.53</v>
      </c>
      <c r="BF6" s="9">
        <v>20889.356</v>
      </c>
      <c r="BG6" s="9">
        <v>21302.657999999999</v>
      </c>
      <c r="BH6" s="9">
        <v>21608.035</v>
      </c>
      <c r="BI6" s="9">
        <v>22186.582999999999</v>
      </c>
      <c r="BJ6" s="9">
        <v>22517.868999999999</v>
      </c>
      <c r="BK6" s="9">
        <v>20146.258000000002</v>
      </c>
      <c r="BL6" s="9">
        <v>22316.723999999998</v>
      </c>
      <c r="BM6" s="9">
        <v>23991.420999999998</v>
      </c>
      <c r="BN6" s="9">
        <v>24397.403999999999</v>
      </c>
      <c r="BO6" s="9">
        <v>24672.024000000001</v>
      </c>
    </row>
    <row r="7" spans="1:67" x14ac:dyDescent="0.25">
      <c r="A7" s="8" t="s">
        <v>131</v>
      </c>
      <c r="B7" s="9">
        <v>1182.616</v>
      </c>
      <c r="C7" s="9">
        <v>1187.98</v>
      </c>
      <c r="D7" s="9">
        <v>1190.548</v>
      </c>
      <c r="E7" s="9">
        <v>1226.4739999999999</v>
      </c>
      <c r="F7" s="9">
        <v>1223.1130000000001</v>
      </c>
      <c r="G7" s="9">
        <v>1237.2470000000001</v>
      </c>
      <c r="H7" s="9">
        <v>1244.25</v>
      </c>
      <c r="I7" s="9">
        <v>1249.164</v>
      </c>
      <c r="J7" s="9">
        <v>1234.0899999999999</v>
      </c>
      <c r="K7" s="9">
        <v>1239.0740000000001</v>
      </c>
      <c r="L7" s="9">
        <v>1219.79</v>
      </c>
      <c r="M7" s="9">
        <v>1234.8140000000001</v>
      </c>
      <c r="N7" s="9">
        <v>1264.46</v>
      </c>
      <c r="O7" s="9">
        <v>1242.2729999999999</v>
      </c>
      <c r="P7" s="9">
        <v>1242.643</v>
      </c>
      <c r="Q7" s="9">
        <v>1212.671</v>
      </c>
      <c r="R7" s="9">
        <v>1195.6859999999999</v>
      </c>
      <c r="S7" s="9">
        <v>1194.057</v>
      </c>
      <c r="T7" s="9">
        <v>1166.165</v>
      </c>
      <c r="U7" s="9">
        <v>1149.028</v>
      </c>
      <c r="V7" s="9">
        <v>1149.2950000000001</v>
      </c>
      <c r="W7" s="9">
        <v>1150.6579999999999</v>
      </c>
      <c r="X7" s="9">
        <v>1173.9570000000001</v>
      </c>
      <c r="Y7" s="9">
        <v>1176.3900000000001</v>
      </c>
      <c r="Z7" s="9">
        <v>1189.49</v>
      </c>
      <c r="AA7" s="9">
        <v>1202.627</v>
      </c>
      <c r="AB7" s="9">
        <v>1200.6600000000001</v>
      </c>
      <c r="AC7" s="9">
        <v>1233.039</v>
      </c>
      <c r="AD7" s="9">
        <v>1282.95</v>
      </c>
      <c r="AE7" s="9">
        <v>1332.654</v>
      </c>
      <c r="AF7" s="9">
        <v>1367.2</v>
      </c>
      <c r="AG7" s="9">
        <v>1418.4690000000001</v>
      </c>
      <c r="AH7" s="9">
        <v>1425.316</v>
      </c>
      <c r="AI7" s="9">
        <v>1436.509</v>
      </c>
      <c r="AJ7" s="9">
        <v>1408.9849999999999</v>
      </c>
      <c r="AK7" s="9">
        <v>1433.079</v>
      </c>
      <c r="AL7" s="9">
        <v>1439.2840000000001</v>
      </c>
      <c r="AM7" s="9">
        <v>1430.671</v>
      </c>
      <c r="AN7" s="9">
        <v>1422.62</v>
      </c>
      <c r="AO7" s="9">
        <v>1462.192</v>
      </c>
      <c r="AP7" s="9">
        <v>1492.37</v>
      </c>
      <c r="AQ7" s="9">
        <v>1565.2270000000001</v>
      </c>
      <c r="AR7" s="9">
        <v>1559.2370000000001</v>
      </c>
      <c r="AS7" s="9">
        <v>1561.5840000000001</v>
      </c>
      <c r="AT7" s="9">
        <v>1597.511</v>
      </c>
      <c r="AU7" s="9">
        <v>1642.748</v>
      </c>
      <c r="AV7" s="9">
        <v>1676.749</v>
      </c>
      <c r="AW7" s="9">
        <v>1686.5170000000001</v>
      </c>
      <c r="AX7" s="9">
        <v>1742.5060000000001</v>
      </c>
      <c r="AY7" s="9">
        <v>1791.4490000000001</v>
      </c>
      <c r="AZ7" s="9">
        <v>1770.729</v>
      </c>
      <c r="BA7" s="9">
        <v>1831.0989999999999</v>
      </c>
      <c r="BB7" s="9">
        <v>1870.4459999999999</v>
      </c>
      <c r="BC7" s="9">
        <v>1895.05</v>
      </c>
      <c r="BD7" s="9">
        <v>1900.3989999999999</v>
      </c>
      <c r="BE7" s="9">
        <v>1901.028</v>
      </c>
      <c r="BF7" s="9">
        <v>1909.1420000000001</v>
      </c>
      <c r="BG7" s="9">
        <v>1943.181</v>
      </c>
      <c r="BH7" s="9">
        <v>1989.2</v>
      </c>
      <c r="BI7" s="9">
        <v>2052.875</v>
      </c>
      <c r="BJ7" s="9">
        <v>2103.3009999999999</v>
      </c>
      <c r="BK7" s="9">
        <v>1318.048</v>
      </c>
      <c r="BL7" s="9">
        <v>1589.39</v>
      </c>
      <c r="BM7" s="9">
        <v>2187.127</v>
      </c>
      <c r="BN7" s="9">
        <v>2273.7440000000001</v>
      </c>
      <c r="BO7" s="9">
        <v>2317.7249999999999</v>
      </c>
    </row>
    <row r="8" spans="1:67" x14ac:dyDescent="0.25">
      <c r="A8" s="8" t="s">
        <v>133</v>
      </c>
      <c r="B8" s="9">
        <v>450.25599999999997</v>
      </c>
      <c r="C8" s="9">
        <v>462.22500000000002</v>
      </c>
      <c r="D8" s="9">
        <v>468.529</v>
      </c>
      <c r="E8" s="9">
        <v>488.07100000000003</v>
      </c>
      <c r="F8" s="9">
        <v>504.06200000000001</v>
      </c>
      <c r="G8" s="9">
        <v>526.61900000000003</v>
      </c>
      <c r="H8" s="9">
        <v>543.82299999999998</v>
      </c>
      <c r="I8" s="9">
        <v>562.30499999999995</v>
      </c>
      <c r="J8" s="9">
        <v>574.01599999999996</v>
      </c>
      <c r="K8" s="9">
        <v>583.12699999999995</v>
      </c>
      <c r="L8" s="9">
        <v>584.322</v>
      </c>
      <c r="M8" s="9">
        <v>606.68899999999996</v>
      </c>
      <c r="N8" s="9">
        <v>625.43299999999999</v>
      </c>
      <c r="O8" s="9">
        <v>626.33500000000004</v>
      </c>
      <c r="P8" s="9">
        <v>645.24599999999998</v>
      </c>
      <c r="Q8" s="9">
        <v>649.53700000000003</v>
      </c>
      <c r="R8" s="9">
        <v>656.68</v>
      </c>
      <c r="S8" s="9">
        <v>678.53099999999995</v>
      </c>
      <c r="T8" s="9">
        <v>690.82799999999997</v>
      </c>
      <c r="U8" s="9">
        <v>713.38300000000004</v>
      </c>
      <c r="V8" s="9">
        <v>740.18600000000004</v>
      </c>
      <c r="W8" s="9">
        <v>756.21400000000006</v>
      </c>
      <c r="X8" s="9">
        <v>761.69600000000003</v>
      </c>
      <c r="Y8" s="9">
        <v>744.85199999999998</v>
      </c>
      <c r="Z8" s="9">
        <v>748.46299999999997</v>
      </c>
      <c r="AA8" s="9">
        <v>760.33900000000006</v>
      </c>
      <c r="AB8" s="9">
        <v>763.83600000000001</v>
      </c>
      <c r="AC8" s="9">
        <v>789.471</v>
      </c>
      <c r="AD8" s="9">
        <v>827.58900000000006</v>
      </c>
      <c r="AE8" s="9">
        <v>870.33500000000004</v>
      </c>
      <c r="AF8" s="9">
        <v>910.74400000000003</v>
      </c>
      <c r="AG8" s="9">
        <v>943.226</v>
      </c>
      <c r="AH8" s="9">
        <v>962.92200000000003</v>
      </c>
      <c r="AI8" s="9">
        <v>991.89800000000002</v>
      </c>
      <c r="AJ8" s="9">
        <v>1011.325</v>
      </c>
      <c r="AK8" s="9">
        <v>1032.6759999999999</v>
      </c>
      <c r="AL8" s="9">
        <v>1043.671</v>
      </c>
      <c r="AM8" s="9">
        <v>1068.7059999999999</v>
      </c>
      <c r="AN8" s="9">
        <v>1056.7919999999999</v>
      </c>
      <c r="AO8" s="9">
        <v>1110.279</v>
      </c>
      <c r="AP8" s="9">
        <v>1192.4970000000001</v>
      </c>
      <c r="AQ8" s="9">
        <v>1267.06</v>
      </c>
      <c r="AR8" s="9">
        <v>1316.7249999999999</v>
      </c>
      <c r="AS8" s="9">
        <v>1281.8440000000001</v>
      </c>
      <c r="AT8" s="9">
        <v>1255.0909999999999</v>
      </c>
      <c r="AU8" s="9">
        <v>1280.373</v>
      </c>
      <c r="AV8" s="9">
        <v>1263.6849999999999</v>
      </c>
      <c r="AW8" s="9">
        <v>1289.7180000000001</v>
      </c>
      <c r="AX8" s="9">
        <v>1339.095</v>
      </c>
      <c r="AY8" s="9">
        <v>1384.9690000000001</v>
      </c>
      <c r="AZ8" s="9">
        <v>1376.4749999999999</v>
      </c>
      <c r="BA8" s="9">
        <v>1400.376</v>
      </c>
      <c r="BB8" s="9">
        <v>1418.191</v>
      </c>
      <c r="BC8" s="9">
        <v>1450.4110000000001</v>
      </c>
      <c r="BD8" s="9">
        <v>1448.9349999999999</v>
      </c>
      <c r="BE8" s="9">
        <v>1442.598</v>
      </c>
      <c r="BF8" s="9">
        <v>1477.558</v>
      </c>
      <c r="BG8" s="9">
        <v>1531.8009999999999</v>
      </c>
      <c r="BH8" s="9">
        <v>1538.481</v>
      </c>
      <c r="BI8" s="9">
        <v>1631.2070000000001</v>
      </c>
      <c r="BJ8" s="9">
        <v>1648.614</v>
      </c>
      <c r="BK8" s="9">
        <v>1639.9090000000001</v>
      </c>
      <c r="BL8" s="9">
        <v>1788.5889999999999</v>
      </c>
      <c r="BM8" s="9">
        <v>1899.039</v>
      </c>
      <c r="BN8" s="9">
        <v>1967.8119999999999</v>
      </c>
      <c r="BO8" s="9">
        <v>1986.6310000000001</v>
      </c>
    </row>
    <row r="9" spans="1:67" x14ac:dyDescent="0.25">
      <c r="A9" s="8" t="s">
        <v>135</v>
      </c>
      <c r="B9" s="9">
        <v>165.17</v>
      </c>
      <c r="C9" s="9">
        <v>169.43600000000001</v>
      </c>
      <c r="D9" s="9">
        <v>171.90799999999999</v>
      </c>
      <c r="E9" s="9">
        <v>180.10599999999999</v>
      </c>
      <c r="F9" s="9">
        <v>184.53800000000001</v>
      </c>
      <c r="G9" s="9">
        <v>190.42099999999999</v>
      </c>
      <c r="H9" s="9">
        <v>194.32300000000001</v>
      </c>
      <c r="I9" s="9">
        <v>199.42699999999999</v>
      </c>
      <c r="J9" s="9">
        <v>201.45</v>
      </c>
      <c r="K9" s="9">
        <v>199.92</v>
      </c>
      <c r="L9" s="9">
        <v>200.71899999999999</v>
      </c>
      <c r="M9" s="9">
        <v>207.739</v>
      </c>
      <c r="N9" s="9">
        <v>215.79599999999999</v>
      </c>
      <c r="O9" s="9">
        <v>217.601</v>
      </c>
      <c r="P9" s="9">
        <v>224.96600000000001</v>
      </c>
      <c r="Q9" s="9">
        <v>225.34200000000001</v>
      </c>
      <c r="R9" s="9">
        <v>220.08799999999999</v>
      </c>
      <c r="S9" s="9">
        <v>225.334</v>
      </c>
      <c r="T9" s="9">
        <v>227.06899999999999</v>
      </c>
      <c r="U9" s="9">
        <v>230.85300000000001</v>
      </c>
      <c r="V9" s="9">
        <v>237.54900000000001</v>
      </c>
      <c r="W9" s="9">
        <v>243.351</v>
      </c>
      <c r="X9" s="9">
        <v>244.49</v>
      </c>
      <c r="Y9" s="9">
        <v>237.827</v>
      </c>
      <c r="Z9" s="9">
        <v>238.178</v>
      </c>
      <c r="AA9" s="9">
        <v>243.226</v>
      </c>
      <c r="AB9" s="9">
        <v>242.328</v>
      </c>
      <c r="AC9" s="9">
        <v>247.81299999999999</v>
      </c>
      <c r="AD9" s="9">
        <v>261.72500000000002</v>
      </c>
      <c r="AE9" s="9">
        <v>274.70100000000002</v>
      </c>
      <c r="AF9" s="9">
        <v>287.12099999999998</v>
      </c>
      <c r="AG9" s="9">
        <v>295.35700000000003</v>
      </c>
      <c r="AH9" s="9">
        <v>293.62400000000002</v>
      </c>
      <c r="AI9" s="9">
        <v>297.48899999999998</v>
      </c>
      <c r="AJ9" s="9">
        <v>299.49400000000003</v>
      </c>
      <c r="AK9" s="9">
        <v>304.33999999999997</v>
      </c>
      <c r="AL9" s="9">
        <v>304.09199999999998</v>
      </c>
      <c r="AM9" s="9">
        <v>304.92200000000003</v>
      </c>
      <c r="AN9" s="9">
        <v>300.31599999999997</v>
      </c>
      <c r="AO9" s="9">
        <v>309.928</v>
      </c>
      <c r="AP9" s="9">
        <v>324.74200000000002</v>
      </c>
      <c r="AQ9" s="9">
        <v>348.04700000000003</v>
      </c>
      <c r="AR9" s="9">
        <v>355.02499999999998</v>
      </c>
      <c r="AS9" s="9">
        <v>349.15199999999999</v>
      </c>
      <c r="AT9" s="9">
        <v>343.93900000000002</v>
      </c>
      <c r="AU9" s="9">
        <v>349.69</v>
      </c>
      <c r="AV9" s="9">
        <v>345.83699999999999</v>
      </c>
      <c r="AW9" s="9">
        <v>346.88499999999999</v>
      </c>
      <c r="AX9" s="9">
        <v>358.935</v>
      </c>
      <c r="AY9" s="9">
        <v>369.46499999999997</v>
      </c>
      <c r="AZ9" s="9">
        <v>361.75299999999999</v>
      </c>
      <c r="BA9" s="9">
        <v>359.61099999999999</v>
      </c>
      <c r="BB9" s="9">
        <v>363.60700000000003</v>
      </c>
      <c r="BC9" s="9">
        <v>357.67599999999999</v>
      </c>
      <c r="BD9" s="9">
        <v>356.935</v>
      </c>
      <c r="BE9" s="9">
        <v>353.03899999999999</v>
      </c>
      <c r="BF9" s="9">
        <v>350.97399999999999</v>
      </c>
      <c r="BG9" s="9">
        <v>355.95800000000003</v>
      </c>
      <c r="BH9" s="9">
        <v>345.50900000000001</v>
      </c>
      <c r="BI9" s="9">
        <v>351.69099999999997</v>
      </c>
      <c r="BJ9" s="9">
        <v>361.75599999999997</v>
      </c>
      <c r="BK9" s="9">
        <v>340.84100000000001</v>
      </c>
      <c r="BL9" s="9">
        <v>393.49900000000002</v>
      </c>
      <c r="BM9" s="9">
        <v>414.935</v>
      </c>
      <c r="BN9" s="9">
        <v>432.63099999999997</v>
      </c>
    </row>
    <row r="10" spans="1:67" x14ac:dyDescent="0.25">
      <c r="A10" s="8" t="s">
        <v>137</v>
      </c>
      <c r="B10" s="9">
        <v>145.65600000000001</v>
      </c>
      <c r="C10" s="9">
        <v>150.45500000000001</v>
      </c>
      <c r="D10" s="9">
        <v>152.029</v>
      </c>
      <c r="E10" s="9">
        <v>156.63399999999999</v>
      </c>
      <c r="F10" s="9">
        <v>159.33500000000001</v>
      </c>
      <c r="G10" s="9">
        <v>165.43600000000001</v>
      </c>
      <c r="H10" s="9">
        <v>169.36799999999999</v>
      </c>
      <c r="I10" s="9">
        <v>173.38300000000001</v>
      </c>
      <c r="J10" s="9">
        <v>177.4</v>
      </c>
      <c r="K10" s="9">
        <v>183.083</v>
      </c>
      <c r="L10" s="9">
        <v>185.517</v>
      </c>
      <c r="M10" s="9">
        <v>192.42599999999999</v>
      </c>
      <c r="N10" s="9">
        <v>195.989</v>
      </c>
      <c r="O10" s="9">
        <v>190.589</v>
      </c>
      <c r="P10" s="9">
        <v>190.846</v>
      </c>
      <c r="Q10" s="9">
        <v>186.947</v>
      </c>
      <c r="R10" s="9">
        <v>198.227</v>
      </c>
      <c r="S10" s="9">
        <v>204.38800000000001</v>
      </c>
      <c r="T10" s="9">
        <v>209.149</v>
      </c>
      <c r="U10" s="9">
        <v>216.071</v>
      </c>
      <c r="V10" s="9">
        <v>220.47</v>
      </c>
      <c r="W10" s="9">
        <v>218.73599999999999</v>
      </c>
      <c r="X10" s="9">
        <v>218.92400000000001</v>
      </c>
      <c r="Y10" s="9">
        <v>215.20400000000001</v>
      </c>
      <c r="Z10" s="9">
        <v>220.988</v>
      </c>
      <c r="AA10" s="9">
        <v>221.76300000000001</v>
      </c>
      <c r="AB10" s="9">
        <v>219.97399999999999</v>
      </c>
      <c r="AC10" s="9">
        <v>221.185</v>
      </c>
      <c r="AD10" s="9">
        <v>223.07300000000001</v>
      </c>
      <c r="AE10" s="9">
        <v>223.88200000000001</v>
      </c>
      <c r="AF10" s="9">
        <v>220.28899999999999</v>
      </c>
      <c r="AG10" s="9">
        <v>220.65</v>
      </c>
      <c r="AH10" s="9">
        <v>222.048</v>
      </c>
      <c r="AI10" s="9">
        <v>229.94</v>
      </c>
      <c r="AJ10" s="9">
        <v>234.19</v>
      </c>
      <c r="AK10" s="9">
        <v>234.054</v>
      </c>
      <c r="AL10" s="9">
        <v>229.887</v>
      </c>
      <c r="AM10" s="9">
        <v>229.74</v>
      </c>
      <c r="AN10" s="9">
        <v>220.411</v>
      </c>
      <c r="AO10" s="9">
        <v>219.60900000000001</v>
      </c>
      <c r="AP10" s="9">
        <v>227.83199999999999</v>
      </c>
      <c r="AQ10" s="9">
        <v>217.4</v>
      </c>
      <c r="AR10" s="9">
        <v>214.227</v>
      </c>
      <c r="AS10" s="9">
        <v>207.82599999999999</v>
      </c>
      <c r="AT10" s="9">
        <v>205.50399999999999</v>
      </c>
      <c r="AU10" s="9">
        <v>205.79900000000001</v>
      </c>
      <c r="AV10" s="9">
        <v>201.40100000000001</v>
      </c>
      <c r="AW10" s="9">
        <v>197.66499999999999</v>
      </c>
      <c r="AX10" s="9">
        <v>196.37700000000001</v>
      </c>
      <c r="AY10" s="9">
        <v>191.453</v>
      </c>
      <c r="AZ10" s="9">
        <v>188.26</v>
      </c>
      <c r="BA10" s="9">
        <v>182.77600000000001</v>
      </c>
      <c r="BB10" s="9">
        <v>178.00800000000001</v>
      </c>
      <c r="BC10" s="9">
        <v>180.114</v>
      </c>
      <c r="BD10" s="9">
        <v>172.43700000000001</v>
      </c>
      <c r="BE10" s="9">
        <v>157.00200000000001</v>
      </c>
      <c r="BF10" s="9">
        <v>152.893</v>
      </c>
      <c r="BG10" s="9">
        <v>150.59899999999999</v>
      </c>
      <c r="BH10" s="9">
        <v>143.34399999999999</v>
      </c>
      <c r="BI10" s="9">
        <v>145.66</v>
      </c>
      <c r="BJ10" s="9">
        <v>147.61500000000001</v>
      </c>
      <c r="BK10" s="9">
        <v>144.10599999999999</v>
      </c>
      <c r="BL10" s="9">
        <v>149.30699999999999</v>
      </c>
      <c r="BM10" s="9">
        <v>144.29</v>
      </c>
      <c r="BN10" s="9">
        <v>141.191</v>
      </c>
    </row>
    <row r="11" spans="1:67" x14ac:dyDescent="0.25">
      <c r="A11" s="8" t="s">
        <v>139</v>
      </c>
      <c r="B11" s="9">
        <v>139.43</v>
      </c>
      <c r="C11" s="9">
        <v>142.33500000000001</v>
      </c>
      <c r="D11" s="9">
        <v>144.59200000000001</v>
      </c>
      <c r="E11" s="9">
        <v>151.33099999999999</v>
      </c>
      <c r="F11" s="9">
        <v>160.18899999999999</v>
      </c>
      <c r="G11" s="9">
        <v>170.761</v>
      </c>
      <c r="H11" s="9">
        <v>180.13200000000001</v>
      </c>
      <c r="I11" s="9">
        <v>189.495</v>
      </c>
      <c r="J11" s="9">
        <v>195.166</v>
      </c>
      <c r="K11" s="9">
        <v>200.124</v>
      </c>
      <c r="L11" s="9">
        <v>198.08600000000001</v>
      </c>
      <c r="M11" s="9">
        <v>206.523</v>
      </c>
      <c r="N11" s="9">
        <v>213.648</v>
      </c>
      <c r="O11" s="9">
        <v>218.14500000000001</v>
      </c>
      <c r="P11" s="9">
        <v>229.43299999999999</v>
      </c>
      <c r="Q11" s="9">
        <v>237.24799999999999</v>
      </c>
      <c r="R11" s="9">
        <v>238.36500000000001</v>
      </c>
      <c r="S11" s="9">
        <v>248.809</v>
      </c>
      <c r="T11" s="9">
        <v>254.60900000000001</v>
      </c>
      <c r="U11" s="9">
        <v>266.459</v>
      </c>
      <c r="V11" s="9">
        <v>282.16699999999997</v>
      </c>
      <c r="W11" s="9">
        <v>294.12700000000001</v>
      </c>
      <c r="X11" s="9">
        <v>298.28199999999998</v>
      </c>
      <c r="Y11" s="9">
        <v>291.82100000000003</v>
      </c>
      <c r="Z11" s="9">
        <v>289.29700000000003</v>
      </c>
      <c r="AA11" s="9">
        <v>295.35000000000002</v>
      </c>
      <c r="AB11" s="9">
        <v>301.53500000000003</v>
      </c>
      <c r="AC11" s="9">
        <v>320.47300000000001</v>
      </c>
      <c r="AD11" s="9">
        <v>342.791</v>
      </c>
      <c r="AE11" s="9">
        <v>371.75200000000001</v>
      </c>
      <c r="AF11" s="9">
        <v>403.334</v>
      </c>
      <c r="AG11" s="9">
        <v>427.21899999999999</v>
      </c>
      <c r="AH11" s="9">
        <v>447.25</v>
      </c>
      <c r="AI11" s="9">
        <v>464.46899999999999</v>
      </c>
      <c r="AJ11" s="9">
        <v>477.64</v>
      </c>
      <c r="AK11" s="9">
        <v>494.28100000000001</v>
      </c>
      <c r="AL11" s="9">
        <v>509.69200000000001</v>
      </c>
      <c r="AM11" s="9">
        <v>534.04399999999998</v>
      </c>
      <c r="AN11" s="9">
        <v>536.06500000000005</v>
      </c>
      <c r="AO11" s="9">
        <v>580.74099999999999</v>
      </c>
      <c r="AP11" s="9">
        <v>639.923</v>
      </c>
      <c r="AQ11" s="9">
        <v>701.61400000000003</v>
      </c>
      <c r="AR11" s="9">
        <v>747.47199999999998</v>
      </c>
      <c r="AS11" s="9">
        <v>724.86699999999996</v>
      </c>
      <c r="AT11" s="9">
        <v>705.64800000000002</v>
      </c>
      <c r="AU11" s="9">
        <v>724.88400000000001</v>
      </c>
      <c r="AV11" s="9">
        <v>716.447</v>
      </c>
      <c r="AW11" s="9">
        <v>745.16800000000001</v>
      </c>
      <c r="AX11" s="9">
        <v>783.78200000000004</v>
      </c>
      <c r="AY11" s="9">
        <v>824.05100000000004</v>
      </c>
      <c r="AZ11" s="9">
        <v>826.46199999999999</v>
      </c>
      <c r="BA11" s="9">
        <v>857.98900000000003</v>
      </c>
      <c r="BB11" s="9">
        <v>876.57600000000002</v>
      </c>
      <c r="BC11" s="9">
        <v>912.62099999999998</v>
      </c>
      <c r="BD11" s="9">
        <v>919.56299999999999</v>
      </c>
      <c r="BE11" s="9">
        <v>932.55700000000002</v>
      </c>
      <c r="BF11" s="9">
        <v>973.69100000000003</v>
      </c>
      <c r="BG11" s="9">
        <v>1025.2439999999999</v>
      </c>
      <c r="BH11" s="9">
        <v>1049.6279999999999</v>
      </c>
      <c r="BI11" s="9">
        <v>1133.856</v>
      </c>
      <c r="BJ11" s="9">
        <v>1139.2439999999999</v>
      </c>
      <c r="BK11" s="9">
        <v>1154.961</v>
      </c>
      <c r="BL11" s="9">
        <v>1245.7829999999999</v>
      </c>
      <c r="BM11" s="9">
        <v>1339.8140000000001</v>
      </c>
      <c r="BN11" s="9">
        <v>1393.989</v>
      </c>
    </row>
    <row r="12" spans="1:67" x14ac:dyDescent="0.25">
      <c r="A12" s="8" t="s">
        <v>145</v>
      </c>
      <c r="B12" s="9">
        <v>1555.4839999999999</v>
      </c>
      <c r="C12" s="9">
        <v>1570.451</v>
      </c>
      <c r="D12" s="9">
        <v>1566.723</v>
      </c>
      <c r="E12" s="9">
        <v>1607.838</v>
      </c>
      <c r="F12" s="9">
        <v>1654.9059999999999</v>
      </c>
      <c r="G12" s="9">
        <v>1722.5309999999999</v>
      </c>
      <c r="H12" s="9">
        <v>1777.5940000000001</v>
      </c>
      <c r="I12" s="9">
        <v>1838.0409999999999</v>
      </c>
      <c r="J12" s="9">
        <v>1868.0139999999999</v>
      </c>
      <c r="K12" s="9">
        <v>1889.8440000000001</v>
      </c>
      <c r="L12" s="9">
        <v>1843.2380000000001</v>
      </c>
      <c r="M12" s="9">
        <v>1894.357</v>
      </c>
      <c r="N12" s="9">
        <v>1944.0840000000001</v>
      </c>
      <c r="O12" s="9">
        <v>1972.759</v>
      </c>
      <c r="P12" s="9">
        <v>2045.2919999999999</v>
      </c>
      <c r="Q12" s="9">
        <v>2103.6390000000001</v>
      </c>
      <c r="R12" s="9">
        <v>2128.8009999999999</v>
      </c>
      <c r="S12" s="9">
        <v>2224.9290000000001</v>
      </c>
      <c r="T12" s="9">
        <v>2283.4209999999998</v>
      </c>
      <c r="U12" s="9">
        <v>2366.3449999999998</v>
      </c>
      <c r="V12" s="9">
        <v>2491.2359999999999</v>
      </c>
      <c r="W12" s="9">
        <v>2586.1640000000002</v>
      </c>
      <c r="X12" s="9">
        <v>2638.2550000000001</v>
      </c>
      <c r="Y12" s="9">
        <v>2594.1660000000002</v>
      </c>
      <c r="Z12" s="9">
        <v>2587.835</v>
      </c>
      <c r="AA12" s="9">
        <v>2653.4870000000001</v>
      </c>
      <c r="AB12" s="9">
        <v>2683.55</v>
      </c>
      <c r="AC12" s="9">
        <v>2785.0210000000002</v>
      </c>
      <c r="AD12" s="9">
        <v>2948.5529999999999</v>
      </c>
      <c r="AE12" s="9">
        <v>3136.1489999999999</v>
      </c>
      <c r="AF12" s="9">
        <v>3348.0650000000001</v>
      </c>
      <c r="AG12" s="9">
        <v>3520.3969999999999</v>
      </c>
      <c r="AH12" s="9">
        <v>3596.1779999999999</v>
      </c>
      <c r="AI12" s="9">
        <v>3682.7950000000001</v>
      </c>
      <c r="AJ12" s="9">
        <v>3650.1779999999999</v>
      </c>
      <c r="AK12" s="9">
        <v>3774.4650000000001</v>
      </c>
      <c r="AL12" s="9">
        <v>3748.991</v>
      </c>
      <c r="AM12" s="9">
        <v>3763.7550000000001</v>
      </c>
      <c r="AN12" s="9">
        <v>3965.7109999999998</v>
      </c>
      <c r="AO12" s="9">
        <v>4188.268</v>
      </c>
      <c r="AP12" s="9">
        <v>4442.7049999999999</v>
      </c>
      <c r="AQ12" s="9">
        <v>4794.53</v>
      </c>
      <c r="AR12" s="9">
        <v>4968.3919999999998</v>
      </c>
      <c r="AS12" s="9">
        <v>4934.6390000000001</v>
      </c>
      <c r="AT12" s="9">
        <v>4915.3559999999998</v>
      </c>
      <c r="AU12" s="9">
        <v>5075.74</v>
      </c>
      <c r="AV12" s="9">
        <v>5227.2349999999997</v>
      </c>
      <c r="AW12" s="9">
        <v>5272.9650000000001</v>
      </c>
      <c r="AX12" s="9">
        <v>5518.93</v>
      </c>
      <c r="AY12" s="9">
        <v>5571.21</v>
      </c>
      <c r="AZ12" s="9">
        <v>5319.9189999999999</v>
      </c>
      <c r="BA12" s="9">
        <v>5489.3729999999996</v>
      </c>
      <c r="BB12" s="9">
        <v>5753.5360000000001</v>
      </c>
      <c r="BC12" s="9">
        <v>5779.4740000000002</v>
      </c>
      <c r="BD12" s="9">
        <v>5793.4449999999997</v>
      </c>
      <c r="BE12" s="9">
        <v>5886.0609999999997</v>
      </c>
      <c r="BF12" s="9">
        <v>5976.491</v>
      </c>
      <c r="BG12" s="9">
        <v>6229.942</v>
      </c>
      <c r="BH12" s="9">
        <v>6480.54</v>
      </c>
      <c r="BI12" s="9">
        <v>6758.76</v>
      </c>
      <c r="BJ12" s="9">
        <v>6809.6239999999998</v>
      </c>
      <c r="BK12" s="9">
        <v>6177.87</v>
      </c>
      <c r="BL12" s="9">
        <v>6928.9390000000003</v>
      </c>
      <c r="BM12" s="9">
        <v>7400.53</v>
      </c>
      <c r="BN12" s="9">
        <v>7526.357</v>
      </c>
      <c r="BO12" s="9">
        <v>7600.3180000000002</v>
      </c>
    </row>
    <row r="13" spans="1:67" x14ac:dyDescent="0.25">
      <c r="A13" s="8" t="s">
        <v>147</v>
      </c>
      <c r="B13" s="9">
        <v>383.51900000000001</v>
      </c>
      <c r="C13" s="9">
        <v>389.55799999999999</v>
      </c>
      <c r="D13" s="9">
        <v>392.48</v>
      </c>
      <c r="E13" s="9">
        <v>408.56200000000001</v>
      </c>
      <c r="F13" s="9">
        <v>431.63400000000001</v>
      </c>
      <c r="G13" s="9">
        <v>459.02199999999999</v>
      </c>
      <c r="H13" s="9">
        <v>483.40100000000001</v>
      </c>
      <c r="I13" s="9">
        <v>507.87200000000001</v>
      </c>
      <c r="J13" s="9">
        <v>523.09699999999998</v>
      </c>
      <c r="K13" s="9">
        <v>535.67100000000005</v>
      </c>
      <c r="L13" s="9">
        <v>527.87599999999998</v>
      </c>
      <c r="M13" s="9">
        <v>548.57500000000005</v>
      </c>
      <c r="N13" s="9">
        <v>564.74900000000002</v>
      </c>
      <c r="O13" s="9">
        <v>574.45000000000005</v>
      </c>
      <c r="P13" s="9">
        <v>599.25800000000004</v>
      </c>
      <c r="Q13" s="9">
        <v>618.19100000000003</v>
      </c>
      <c r="R13" s="9">
        <v>619.75800000000004</v>
      </c>
      <c r="S13" s="9">
        <v>641.072</v>
      </c>
      <c r="T13" s="9">
        <v>652.19899999999996</v>
      </c>
      <c r="U13" s="9">
        <v>681.71600000000001</v>
      </c>
      <c r="V13" s="9">
        <v>721.553</v>
      </c>
      <c r="W13" s="9">
        <v>753.04899999999998</v>
      </c>
      <c r="X13" s="9">
        <v>765.08100000000002</v>
      </c>
      <c r="Y13" s="9">
        <v>749.827</v>
      </c>
      <c r="Z13" s="9">
        <v>748.625</v>
      </c>
      <c r="AA13" s="9">
        <v>768.19899999999996</v>
      </c>
      <c r="AB13" s="9">
        <v>781.14200000000005</v>
      </c>
      <c r="AC13" s="9">
        <v>817.38400000000001</v>
      </c>
      <c r="AD13" s="9">
        <v>871.90599999999995</v>
      </c>
      <c r="AE13" s="9">
        <v>936.84900000000005</v>
      </c>
      <c r="AF13" s="9">
        <v>1018.1420000000001</v>
      </c>
      <c r="AG13" s="9">
        <v>1090.0530000000001</v>
      </c>
      <c r="AH13" s="9">
        <v>1118.508</v>
      </c>
      <c r="AI13" s="9">
        <v>1151.0530000000001</v>
      </c>
      <c r="AJ13" s="9">
        <v>1178.335</v>
      </c>
      <c r="AK13" s="9">
        <v>1186.3989999999999</v>
      </c>
      <c r="AL13" s="9">
        <v>1160.81</v>
      </c>
      <c r="AM13" s="9">
        <v>1157.2550000000001</v>
      </c>
      <c r="AN13" s="9">
        <v>1206.002</v>
      </c>
      <c r="AO13" s="9">
        <v>1252.3989999999999</v>
      </c>
      <c r="AP13" s="9">
        <v>1302.182</v>
      </c>
      <c r="AQ13" s="9">
        <v>1394.7660000000001</v>
      </c>
      <c r="AR13" s="9">
        <v>1453.6220000000001</v>
      </c>
      <c r="AS13" s="9">
        <v>1429.953</v>
      </c>
      <c r="AT13" s="9">
        <v>1463.8969999999999</v>
      </c>
      <c r="AU13" s="9">
        <v>1528.241</v>
      </c>
      <c r="AV13" s="9">
        <v>1536.1569999999999</v>
      </c>
      <c r="AW13" s="9">
        <v>1594.825</v>
      </c>
      <c r="AX13" s="9">
        <v>1676.789</v>
      </c>
      <c r="AY13" s="9">
        <v>1721.174</v>
      </c>
      <c r="AZ13" s="9">
        <v>1728.2059999999999</v>
      </c>
      <c r="BA13" s="9">
        <v>1738.5250000000001</v>
      </c>
      <c r="BB13" s="9">
        <v>1838.567</v>
      </c>
      <c r="BC13" s="9">
        <v>1881.797</v>
      </c>
      <c r="BD13" s="9">
        <v>1913.404</v>
      </c>
      <c r="BE13" s="9">
        <v>1956.7809999999999</v>
      </c>
      <c r="BF13" s="9">
        <v>1980.7750000000001</v>
      </c>
      <c r="BG13" s="9">
        <v>2058.1210000000001</v>
      </c>
      <c r="BH13" s="9">
        <v>2092.3989999999999</v>
      </c>
      <c r="BI13" s="9">
        <v>2156.1779999999999</v>
      </c>
      <c r="BJ13" s="9">
        <v>2228.2959999999998</v>
      </c>
      <c r="BK13" s="9">
        <v>2099.4670000000001</v>
      </c>
      <c r="BL13" s="9">
        <v>2346.2139999999999</v>
      </c>
      <c r="BM13" s="9">
        <v>2506.3470000000002</v>
      </c>
      <c r="BN13" s="9">
        <v>2589.2449999999999</v>
      </c>
    </row>
    <row r="14" spans="1:67" x14ac:dyDescent="0.25">
      <c r="A14" s="8" t="s">
        <v>149</v>
      </c>
      <c r="B14" s="9">
        <v>210.32</v>
      </c>
      <c r="C14" s="9">
        <v>213.06299999999999</v>
      </c>
      <c r="D14" s="9">
        <v>211.77699999999999</v>
      </c>
      <c r="E14" s="9">
        <v>215.17400000000001</v>
      </c>
      <c r="F14" s="9">
        <v>215.834</v>
      </c>
      <c r="G14" s="9">
        <v>218.94800000000001</v>
      </c>
      <c r="H14" s="9">
        <v>221.15700000000001</v>
      </c>
      <c r="I14" s="9">
        <v>227.38</v>
      </c>
      <c r="J14" s="9">
        <v>229.08699999999999</v>
      </c>
      <c r="K14" s="9">
        <v>230.607</v>
      </c>
      <c r="L14" s="9">
        <v>221.08</v>
      </c>
      <c r="M14" s="9">
        <v>225.02500000000001</v>
      </c>
      <c r="N14" s="9">
        <v>231.38300000000001</v>
      </c>
      <c r="O14" s="9">
        <v>234.279</v>
      </c>
      <c r="P14" s="9">
        <v>240.87100000000001</v>
      </c>
      <c r="Q14" s="9">
        <v>246.13200000000001</v>
      </c>
      <c r="R14" s="9">
        <v>255.49799999999999</v>
      </c>
      <c r="S14" s="9">
        <v>268.274</v>
      </c>
      <c r="T14" s="9">
        <v>270.36200000000002</v>
      </c>
      <c r="U14" s="9">
        <v>273.93599999999998</v>
      </c>
      <c r="V14" s="9">
        <v>287.33999999999997</v>
      </c>
      <c r="W14" s="9">
        <v>300.11399999999998</v>
      </c>
      <c r="X14" s="9">
        <v>315.52</v>
      </c>
      <c r="Y14" s="9">
        <v>312.90800000000002</v>
      </c>
      <c r="Z14" s="9">
        <v>313.2</v>
      </c>
      <c r="AA14" s="9">
        <v>329.31799999999998</v>
      </c>
      <c r="AB14" s="9">
        <v>335.14499999999998</v>
      </c>
      <c r="AC14" s="9">
        <v>337.54199999999997</v>
      </c>
      <c r="AD14" s="9">
        <v>359.42</v>
      </c>
      <c r="AE14" s="9">
        <v>367.96199999999999</v>
      </c>
      <c r="AF14" s="9">
        <v>380.88400000000001</v>
      </c>
      <c r="AG14" s="9">
        <v>387.75200000000001</v>
      </c>
      <c r="AH14" s="9">
        <v>391.01600000000002</v>
      </c>
      <c r="AI14" s="9">
        <v>394.12200000000001</v>
      </c>
      <c r="AJ14" s="9">
        <v>391.59699999999998</v>
      </c>
      <c r="AK14" s="9">
        <v>396.92599999999999</v>
      </c>
      <c r="AL14" s="9">
        <v>400.74900000000002</v>
      </c>
      <c r="AM14" s="9">
        <v>405.39100000000002</v>
      </c>
      <c r="AN14" s="9">
        <v>407.03500000000003</v>
      </c>
      <c r="AO14" s="9">
        <v>414.09199999999998</v>
      </c>
      <c r="AP14" s="9">
        <v>422.87299999999999</v>
      </c>
      <c r="AQ14" s="9">
        <v>400.72300000000001</v>
      </c>
      <c r="AR14" s="9">
        <v>402.47899999999998</v>
      </c>
      <c r="AS14" s="9">
        <v>412.51400000000001</v>
      </c>
      <c r="AT14" s="9">
        <v>409.97</v>
      </c>
      <c r="AU14" s="9">
        <v>412.38299999999998</v>
      </c>
      <c r="AV14" s="9">
        <v>423.44799999999998</v>
      </c>
      <c r="AW14" s="9">
        <v>423.19099999999997</v>
      </c>
      <c r="AX14" s="9">
        <v>434.43099999999998</v>
      </c>
      <c r="AY14" s="9">
        <v>442.17399999999998</v>
      </c>
      <c r="AZ14" s="9">
        <v>467.37900000000002</v>
      </c>
      <c r="BA14" s="9">
        <v>471.92899999999997</v>
      </c>
      <c r="BB14" s="9">
        <v>505.33199999999999</v>
      </c>
      <c r="BC14" s="9">
        <v>508.50599999999997</v>
      </c>
      <c r="BD14" s="9">
        <v>518.37099999999998</v>
      </c>
      <c r="BE14" s="9">
        <v>528.14</v>
      </c>
      <c r="BF14" s="9">
        <v>517.62199999999996</v>
      </c>
      <c r="BG14" s="9">
        <v>510.64699999999999</v>
      </c>
      <c r="BH14" s="9">
        <v>518.774</v>
      </c>
      <c r="BI14" s="9">
        <v>510.68799999999999</v>
      </c>
      <c r="BJ14" s="9">
        <v>539.11400000000003</v>
      </c>
      <c r="BK14" s="9">
        <v>536.45899999999995</v>
      </c>
      <c r="BL14" s="9">
        <v>524.65800000000002</v>
      </c>
      <c r="BM14" s="9">
        <v>522.98599999999999</v>
      </c>
      <c r="BN14" s="9">
        <v>536.04499999999996</v>
      </c>
    </row>
    <row r="15" spans="1:67" x14ac:dyDescent="0.25">
      <c r="A15" s="8" t="s">
        <v>151</v>
      </c>
      <c r="B15" s="9">
        <v>222.24100000000001</v>
      </c>
      <c r="C15" s="9">
        <v>221.11600000000001</v>
      </c>
      <c r="D15" s="9">
        <v>216.03200000000001</v>
      </c>
      <c r="E15" s="9">
        <v>216.99700000000001</v>
      </c>
      <c r="F15" s="9">
        <v>217.72499999999999</v>
      </c>
      <c r="G15" s="9">
        <v>221.25399999999999</v>
      </c>
      <c r="H15" s="9">
        <v>223.22900000000001</v>
      </c>
      <c r="I15" s="9">
        <v>226.44399999999999</v>
      </c>
      <c r="J15" s="9">
        <v>226.74100000000001</v>
      </c>
      <c r="K15" s="9">
        <v>226.92</v>
      </c>
      <c r="L15" s="9">
        <v>216.821</v>
      </c>
      <c r="M15" s="9">
        <v>219.364</v>
      </c>
      <c r="N15" s="9">
        <v>224.244</v>
      </c>
      <c r="O15" s="9">
        <v>226.608</v>
      </c>
      <c r="P15" s="9">
        <v>232.77199999999999</v>
      </c>
      <c r="Q15" s="9">
        <v>238.06399999999999</v>
      </c>
      <c r="R15" s="9">
        <v>240.94399999999999</v>
      </c>
      <c r="S15" s="9">
        <v>250.21600000000001</v>
      </c>
      <c r="T15" s="9">
        <v>256.93700000000001</v>
      </c>
      <c r="U15" s="9">
        <v>264.541</v>
      </c>
      <c r="V15" s="9">
        <v>277.27499999999998</v>
      </c>
      <c r="W15" s="9">
        <v>286.56700000000001</v>
      </c>
      <c r="X15" s="9">
        <v>291.75900000000001</v>
      </c>
      <c r="Y15" s="9">
        <v>287.74299999999999</v>
      </c>
      <c r="Z15" s="9">
        <v>289.06599999999997</v>
      </c>
      <c r="AA15" s="9">
        <v>295.92899999999997</v>
      </c>
      <c r="AB15" s="9">
        <v>295.197</v>
      </c>
      <c r="AC15" s="9">
        <v>307.161</v>
      </c>
      <c r="AD15" s="9">
        <v>322.49700000000001</v>
      </c>
      <c r="AE15" s="9">
        <v>339.21100000000001</v>
      </c>
      <c r="AF15" s="9">
        <v>361.827</v>
      </c>
      <c r="AG15" s="9">
        <v>377.57600000000002</v>
      </c>
      <c r="AH15" s="9">
        <v>386.38099999999997</v>
      </c>
      <c r="AI15" s="9">
        <v>389.75299999999999</v>
      </c>
      <c r="AJ15" s="9">
        <v>394.08699999999999</v>
      </c>
      <c r="AK15" s="9">
        <v>388.97699999999998</v>
      </c>
      <c r="AL15" s="9">
        <v>373.25900000000001</v>
      </c>
      <c r="AM15" s="9">
        <v>365.46100000000001</v>
      </c>
      <c r="AN15" s="9">
        <v>376.12299999999999</v>
      </c>
      <c r="AO15" s="9">
        <v>388.411</v>
      </c>
      <c r="AP15" s="9">
        <v>393.38</v>
      </c>
      <c r="AQ15" s="9">
        <v>404.13499999999999</v>
      </c>
      <c r="AR15" s="9">
        <v>387.92200000000003</v>
      </c>
      <c r="AS15" s="9">
        <v>341.209</v>
      </c>
      <c r="AT15" s="9">
        <v>338.67200000000003</v>
      </c>
      <c r="AU15" s="9">
        <v>361.98099999999999</v>
      </c>
      <c r="AV15" s="9">
        <v>390.81700000000001</v>
      </c>
      <c r="AW15" s="9">
        <v>376.56599999999997</v>
      </c>
      <c r="AX15" s="9">
        <v>376.80200000000002</v>
      </c>
      <c r="AY15" s="9">
        <v>381.08100000000002</v>
      </c>
      <c r="AZ15" s="9">
        <v>366.709</v>
      </c>
      <c r="BA15" s="9">
        <v>372.26900000000001</v>
      </c>
      <c r="BB15" s="9">
        <v>401.23700000000002</v>
      </c>
      <c r="BC15" s="9">
        <v>418.37700000000001</v>
      </c>
      <c r="BD15" s="9">
        <v>415.15600000000001</v>
      </c>
      <c r="BE15" s="9">
        <v>423.09300000000002</v>
      </c>
      <c r="BF15" s="9">
        <v>429.31200000000001</v>
      </c>
      <c r="BG15" s="9">
        <v>435.57799999999997</v>
      </c>
      <c r="BH15" s="9">
        <v>431.59</v>
      </c>
      <c r="BI15" s="9">
        <v>447.47899999999998</v>
      </c>
      <c r="BJ15" s="9">
        <v>462.91399999999999</v>
      </c>
      <c r="BK15" s="9">
        <v>415.63200000000001</v>
      </c>
      <c r="BL15" s="9">
        <v>476.41399999999999</v>
      </c>
      <c r="BM15" s="9">
        <v>508.88099999999997</v>
      </c>
      <c r="BN15" s="9">
        <v>530.44600000000003</v>
      </c>
    </row>
    <row r="16" spans="1:67" x14ac:dyDescent="0.25">
      <c r="A16" s="8" t="s">
        <v>153</v>
      </c>
      <c r="B16" s="9">
        <v>739.404</v>
      </c>
      <c r="C16" s="9">
        <v>746.71500000000003</v>
      </c>
      <c r="D16" s="9">
        <v>746.43399999999997</v>
      </c>
      <c r="E16" s="9">
        <v>767.10299999999995</v>
      </c>
      <c r="F16" s="9">
        <v>789.71400000000006</v>
      </c>
      <c r="G16" s="9">
        <v>823.30700000000002</v>
      </c>
      <c r="H16" s="9">
        <v>849.80700000000002</v>
      </c>
      <c r="I16" s="9">
        <v>876.34500000000003</v>
      </c>
      <c r="J16" s="9">
        <v>889.08900000000006</v>
      </c>
      <c r="K16" s="9">
        <v>896.64599999999996</v>
      </c>
      <c r="L16" s="9">
        <v>877.46100000000001</v>
      </c>
      <c r="M16" s="9">
        <v>901.39300000000003</v>
      </c>
      <c r="N16" s="9">
        <v>923.70699999999999</v>
      </c>
      <c r="O16" s="9">
        <v>937.42100000000005</v>
      </c>
      <c r="P16" s="9">
        <v>972.39</v>
      </c>
      <c r="Q16" s="9">
        <v>1001.252</v>
      </c>
      <c r="R16" s="9">
        <v>1012.601</v>
      </c>
      <c r="S16" s="9">
        <v>1065.367</v>
      </c>
      <c r="T16" s="9">
        <v>1103.924</v>
      </c>
      <c r="U16" s="9">
        <v>1146.1510000000001</v>
      </c>
      <c r="V16" s="9">
        <v>1205.069</v>
      </c>
      <c r="W16" s="9">
        <v>1246.434</v>
      </c>
      <c r="X16" s="9">
        <v>1265.896</v>
      </c>
      <c r="Y16" s="9">
        <v>1243.6880000000001</v>
      </c>
      <c r="Z16" s="9">
        <v>1236.943</v>
      </c>
      <c r="AA16" s="9">
        <v>1260.0409999999999</v>
      </c>
      <c r="AB16" s="9">
        <v>1272.0650000000001</v>
      </c>
      <c r="AC16" s="9">
        <v>1322.9349999999999</v>
      </c>
      <c r="AD16" s="9">
        <v>1394.73</v>
      </c>
      <c r="AE16" s="9">
        <v>1492.127</v>
      </c>
      <c r="AF16" s="9">
        <v>1587.212</v>
      </c>
      <c r="AG16" s="9">
        <v>1665.0170000000001</v>
      </c>
      <c r="AH16" s="9">
        <v>1700.2729999999999</v>
      </c>
      <c r="AI16" s="9">
        <v>1747.866</v>
      </c>
      <c r="AJ16" s="9">
        <v>1686.1579999999999</v>
      </c>
      <c r="AK16" s="9">
        <v>1802.163</v>
      </c>
      <c r="AL16" s="9">
        <v>1814.173</v>
      </c>
      <c r="AM16" s="9">
        <v>1835.6479999999999</v>
      </c>
      <c r="AN16" s="9">
        <v>1976.5509999999999</v>
      </c>
      <c r="AO16" s="9">
        <v>2133.366</v>
      </c>
      <c r="AP16" s="9">
        <v>2324.2710000000002</v>
      </c>
      <c r="AQ16" s="9">
        <v>2594.9059999999999</v>
      </c>
      <c r="AR16" s="9">
        <v>2724.3690000000001</v>
      </c>
      <c r="AS16" s="9">
        <v>2750.9630000000002</v>
      </c>
      <c r="AT16" s="9">
        <v>2702.817</v>
      </c>
      <c r="AU16" s="9">
        <v>2773.134</v>
      </c>
      <c r="AV16" s="9">
        <v>2876.8130000000001</v>
      </c>
      <c r="AW16" s="9">
        <v>2878.3829999999998</v>
      </c>
      <c r="AX16" s="9">
        <v>3030.9079999999999</v>
      </c>
      <c r="AY16" s="9">
        <v>3026.7809999999999</v>
      </c>
      <c r="AZ16" s="9">
        <v>2757.625</v>
      </c>
      <c r="BA16" s="9">
        <v>2906.6509999999998</v>
      </c>
      <c r="BB16" s="9">
        <v>3008.4</v>
      </c>
      <c r="BC16" s="9">
        <v>2970.7939999999999</v>
      </c>
      <c r="BD16" s="9">
        <v>2946.5149999999999</v>
      </c>
      <c r="BE16" s="9">
        <v>2978.0459999999998</v>
      </c>
      <c r="BF16" s="9">
        <v>3048.7829999999999</v>
      </c>
      <c r="BG16" s="9">
        <v>3225.596</v>
      </c>
      <c r="BH16" s="9">
        <v>3437.7759999999998</v>
      </c>
      <c r="BI16" s="9">
        <v>3644.4160000000002</v>
      </c>
      <c r="BJ16" s="9">
        <v>3579.3</v>
      </c>
      <c r="BK16" s="9">
        <v>3126.3119999999999</v>
      </c>
      <c r="BL16" s="9">
        <v>3581.6529999999998</v>
      </c>
      <c r="BM16" s="9">
        <v>3862.3159999999998</v>
      </c>
      <c r="BN16" s="9">
        <v>3870.6210000000001</v>
      </c>
      <c r="BO16" s="9">
        <v>3861.9209999999998</v>
      </c>
    </row>
    <row r="17" spans="1:67" x14ac:dyDescent="0.25">
      <c r="A17" s="8" t="s">
        <v>155</v>
      </c>
      <c r="B17" s="9">
        <v>1621.742</v>
      </c>
      <c r="C17" s="9">
        <v>1626.202</v>
      </c>
      <c r="D17" s="9">
        <v>1611.691</v>
      </c>
      <c r="E17" s="9">
        <v>1629.1669999999999</v>
      </c>
      <c r="F17" s="9">
        <v>1615.5930000000001</v>
      </c>
      <c r="G17" s="9">
        <v>1633.0930000000001</v>
      </c>
      <c r="H17" s="9">
        <v>1636.8510000000001</v>
      </c>
      <c r="I17" s="9">
        <v>1645.1990000000001</v>
      </c>
      <c r="J17" s="9">
        <v>1626.2270000000001</v>
      </c>
      <c r="K17" s="9">
        <v>1610.694</v>
      </c>
      <c r="L17" s="9">
        <v>1530.2570000000001</v>
      </c>
      <c r="M17" s="9">
        <v>1525.1010000000001</v>
      </c>
      <c r="N17" s="9">
        <v>1517.03</v>
      </c>
      <c r="O17" s="9">
        <v>1501.453</v>
      </c>
      <c r="P17" s="9">
        <v>1519.943</v>
      </c>
      <c r="Q17" s="9">
        <v>1519.471</v>
      </c>
      <c r="R17" s="9">
        <v>1515.6120000000001</v>
      </c>
      <c r="S17" s="9">
        <v>1537.644</v>
      </c>
      <c r="T17" s="9">
        <v>1527.4</v>
      </c>
      <c r="U17" s="9">
        <v>1512.509</v>
      </c>
      <c r="V17" s="9">
        <v>1481.3920000000001</v>
      </c>
      <c r="W17" s="9">
        <v>1464.82</v>
      </c>
      <c r="X17" s="9">
        <v>1428.8130000000001</v>
      </c>
      <c r="Y17" s="9">
        <v>1351.07</v>
      </c>
      <c r="Z17" s="9">
        <v>1331.5730000000001</v>
      </c>
      <c r="AA17" s="9">
        <v>1353.88</v>
      </c>
      <c r="AB17" s="9">
        <v>1319.47</v>
      </c>
      <c r="AC17" s="9">
        <v>1326.0139999999999</v>
      </c>
      <c r="AD17" s="9">
        <v>1370.7070000000001</v>
      </c>
      <c r="AE17" s="9">
        <v>1415.7819999999999</v>
      </c>
      <c r="AF17" s="9">
        <v>1478.383</v>
      </c>
      <c r="AG17" s="9">
        <v>1500.713</v>
      </c>
      <c r="AH17" s="9">
        <v>1521.713</v>
      </c>
      <c r="AI17" s="9">
        <v>1564.7449999999999</v>
      </c>
      <c r="AJ17" s="9">
        <v>1599.105</v>
      </c>
      <c r="AK17" s="9">
        <v>1676.9390000000001</v>
      </c>
      <c r="AL17" s="9">
        <v>1759.855</v>
      </c>
      <c r="AM17" s="9">
        <v>1799.271</v>
      </c>
      <c r="AN17" s="9">
        <v>1877.297</v>
      </c>
      <c r="AO17" s="9">
        <v>1997.0830000000001</v>
      </c>
      <c r="AP17" s="9">
        <v>2176.1190000000001</v>
      </c>
      <c r="AQ17" s="9">
        <v>2144.5909999999999</v>
      </c>
      <c r="AR17" s="9">
        <v>2075.5720000000001</v>
      </c>
      <c r="AS17" s="9">
        <v>1971.027</v>
      </c>
      <c r="AT17" s="9">
        <v>1918.723</v>
      </c>
      <c r="AU17" s="9">
        <v>1941.4929999999999</v>
      </c>
      <c r="AV17" s="9">
        <v>1949.83</v>
      </c>
      <c r="AW17" s="9">
        <v>2035.4670000000001</v>
      </c>
      <c r="AX17" s="9">
        <v>2097.7429999999999</v>
      </c>
      <c r="AY17" s="9">
        <v>2149.998</v>
      </c>
      <c r="AZ17" s="9">
        <v>2173.6410000000001</v>
      </c>
      <c r="BA17" s="9">
        <v>2213.078</v>
      </c>
      <c r="BB17" s="9">
        <v>2235.6970000000001</v>
      </c>
      <c r="BC17" s="9">
        <v>2229.5940000000001</v>
      </c>
      <c r="BD17" s="9">
        <v>2217.4839999999999</v>
      </c>
      <c r="BE17" s="9">
        <v>2216.4520000000002</v>
      </c>
      <c r="BF17" s="9">
        <v>2229.759</v>
      </c>
      <c r="BG17" s="9">
        <v>2257.931</v>
      </c>
      <c r="BH17" s="9">
        <v>2226.9760000000001</v>
      </c>
      <c r="BI17" s="9">
        <v>2224.0349999999999</v>
      </c>
      <c r="BJ17" s="9">
        <v>2252.7779999999998</v>
      </c>
      <c r="BK17" s="9">
        <v>1977.252</v>
      </c>
      <c r="BL17" s="9">
        <v>2226.1309999999999</v>
      </c>
      <c r="BM17" s="9">
        <v>2425.518</v>
      </c>
      <c r="BN17" s="9">
        <v>2495.2930000000001</v>
      </c>
      <c r="BO17" s="9">
        <v>2538.0459999999998</v>
      </c>
    </row>
    <row r="18" spans="1:67" x14ac:dyDescent="0.25">
      <c r="A18" s="8" t="s">
        <v>157</v>
      </c>
      <c r="B18" s="9">
        <v>255.98500000000001</v>
      </c>
      <c r="C18" s="9">
        <v>259.84800000000001</v>
      </c>
      <c r="D18" s="9">
        <v>261.178</v>
      </c>
      <c r="E18" s="9">
        <v>266.702</v>
      </c>
      <c r="F18" s="9">
        <v>265.79700000000003</v>
      </c>
      <c r="G18" s="9">
        <v>272.16399999999999</v>
      </c>
      <c r="H18" s="9">
        <v>277.22500000000002</v>
      </c>
      <c r="I18" s="9">
        <v>284.22800000000001</v>
      </c>
      <c r="J18" s="9">
        <v>285.55399999999997</v>
      </c>
      <c r="K18" s="9">
        <v>289.60199999999998</v>
      </c>
      <c r="L18" s="9">
        <v>285.60700000000003</v>
      </c>
      <c r="M18" s="9">
        <v>293.887</v>
      </c>
      <c r="N18" s="9">
        <v>307.51400000000001</v>
      </c>
      <c r="O18" s="9">
        <v>313.21499999999997</v>
      </c>
      <c r="P18" s="9">
        <v>326.37900000000002</v>
      </c>
      <c r="Q18" s="9">
        <v>328.154</v>
      </c>
      <c r="R18" s="9">
        <v>334.745</v>
      </c>
      <c r="S18" s="9">
        <v>346.08100000000002</v>
      </c>
      <c r="T18" s="9">
        <v>349.56700000000001</v>
      </c>
      <c r="U18" s="9">
        <v>349.03899999999999</v>
      </c>
      <c r="V18" s="9">
        <v>360.37799999999999</v>
      </c>
      <c r="W18" s="9">
        <v>369.041</v>
      </c>
      <c r="X18" s="9">
        <v>381.149</v>
      </c>
      <c r="Y18" s="9">
        <v>373.738</v>
      </c>
      <c r="Z18" s="9">
        <v>374.959</v>
      </c>
      <c r="AA18" s="9">
        <v>388.95600000000002</v>
      </c>
      <c r="AB18" s="9">
        <v>381.541</v>
      </c>
      <c r="AC18" s="9">
        <v>386.34399999999999</v>
      </c>
      <c r="AD18" s="9">
        <v>409.44600000000003</v>
      </c>
      <c r="AE18" s="9">
        <v>417.98500000000001</v>
      </c>
      <c r="AF18" s="9">
        <v>431.00200000000001</v>
      </c>
      <c r="AG18" s="9">
        <v>441.69099999999997</v>
      </c>
      <c r="AH18" s="9">
        <v>442.96</v>
      </c>
      <c r="AI18" s="9">
        <v>465.70499999999998</v>
      </c>
      <c r="AJ18" s="9">
        <v>473.97199999999998</v>
      </c>
      <c r="AK18" s="9">
        <v>477.80099999999999</v>
      </c>
      <c r="AL18" s="9">
        <v>480.49200000000002</v>
      </c>
      <c r="AM18" s="9">
        <v>473.024</v>
      </c>
      <c r="AN18" s="9">
        <v>487.654</v>
      </c>
      <c r="AO18" s="9">
        <v>491.65199999999999</v>
      </c>
      <c r="AP18" s="9">
        <v>505.64699999999999</v>
      </c>
      <c r="AQ18" s="9">
        <v>543.54600000000005</v>
      </c>
      <c r="AR18" s="9">
        <v>595.33000000000004</v>
      </c>
      <c r="AS18" s="9">
        <v>635.15700000000004</v>
      </c>
      <c r="AT18" s="9">
        <v>639.37099999999998</v>
      </c>
      <c r="AU18" s="9">
        <v>642.51499999999999</v>
      </c>
      <c r="AV18" s="9">
        <v>639.77700000000004</v>
      </c>
      <c r="AW18" s="9">
        <v>662.27499999999998</v>
      </c>
      <c r="AX18" s="9">
        <v>696.61300000000006</v>
      </c>
      <c r="AY18" s="9">
        <v>722.71600000000001</v>
      </c>
      <c r="AZ18" s="9">
        <v>727.923</v>
      </c>
      <c r="BA18" s="9">
        <v>751.90899999999999</v>
      </c>
      <c r="BB18" s="9">
        <v>757.678</v>
      </c>
      <c r="BC18" s="9">
        <v>755.62400000000002</v>
      </c>
      <c r="BD18" s="9">
        <v>765.19</v>
      </c>
      <c r="BE18" s="9">
        <v>778.62099999999998</v>
      </c>
      <c r="BF18" s="9">
        <v>790.471</v>
      </c>
      <c r="BG18" s="9">
        <v>787.96100000000001</v>
      </c>
      <c r="BH18" s="9">
        <v>792.68799999999999</v>
      </c>
      <c r="BI18" s="9">
        <v>796.11599999999999</v>
      </c>
      <c r="BJ18" s="9">
        <v>795.346</v>
      </c>
      <c r="BK18" s="9">
        <v>651.84</v>
      </c>
      <c r="BL18" s="9">
        <v>738.04600000000005</v>
      </c>
      <c r="BM18" s="9">
        <v>850.98400000000004</v>
      </c>
      <c r="BN18" s="9">
        <v>883.66899999999998</v>
      </c>
      <c r="BO18" s="9">
        <v>910.75300000000004</v>
      </c>
    </row>
    <row r="19" spans="1:67" x14ac:dyDescent="0.25">
      <c r="A19" s="8" t="s">
        <v>159</v>
      </c>
      <c r="B19" s="9">
        <v>1079.83</v>
      </c>
      <c r="C19" s="9">
        <v>1079.3119999999999</v>
      </c>
      <c r="D19" s="9">
        <v>1065.104</v>
      </c>
      <c r="E19" s="9">
        <v>1073.337</v>
      </c>
      <c r="F19" s="9">
        <v>1063.7249999999999</v>
      </c>
      <c r="G19" s="9">
        <v>1072.3109999999999</v>
      </c>
      <c r="H19" s="9">
        <v>1070.5840000000001</v>
      </c>
      <c r="I19" s="9">
        <v>1071.356</v>
      </c>
      <c r="J19" s="9">
        <v>1056.0409999999999</v>
      </c>
      <c r="K19" s="9">
        <v>1042.6590000000001</v>
      </c>
      <c r="L19" s="9">
        <v>984.50699999999995</v>
      </c>
      <c r="M19" s="9">
        <v>976.29300000000001</v>
      </c>
      <c r="N19" s="9">
        <v>964.99300000000005</v>
      </c>
      <c r="O19" s="9">
        <v>951.91899999999998</v>
      </c>
      <c r="P19" s="9">
        <v>959.54700000000003</v>
      </c>
      <c r="Q19" s="9">
        <v>962.70799999999997</v>
      </c>
      <c r="R19" s="9">
        <v>955.06500000000005</v>
      </c>
      <c r="S19" s="9">
        <v>966.44600000000003</v>
      </c>
      <c r="T19" s="9">
        <v>958.48900000000003</v>
      </c>
      <c r="U19" s="9">
        <v>947.33799999999997</v>
      </c>
      <c r="V19" s="9">
        <v>912.71299999999997</v>
      </c>
      <c r="W19" s="9">
        <v>891.096</v>
      </c>
      <c r="X19" s="9">
        <v>853.71400000000006</v>
      </c>
      <c r="Y19" s="9">
        <v>796.45500000000004</v>
      </c>
      <c r="Z19" s="9">
        <v>781.42899999999997</v>
      </c>
      <c r="AA19" s="9">
        <v>789.33299999999997</v>
      </c>
      <c r="AB19" s="9">
        <v>768.08900000000006</v>
      </c>
      <c r="AC19" s="9">
        <v>773.85799999999995</v>
      </c>
      <c r="AD19" s="9">
        <v>792.452</v>
      </c>
      <c r="AE19" s="9">
        <v>824.15599999999995</v>
      </c>
      <c r="AF19" s="9">
        <v>862.43</v>
      </c>
      <c r="AG19" s="9">
        <v>867.39</v>
      </c>
      <c r="AH19" s="9">
        <v>888.23099999999999</v>
      </c>
      <c r="AI19" s="9">
        <v>898.86800000000005</v>
      </c>
      <c r="AJ19" s="9">
        <v>904.91200000000003</v>
      </c>
      <c r="AK19" s="9">
        <v>966.06100000000004</v>
      </c>
      <c r="AL19" s="9">
        <v>1019.792</v>
      </c>
      <c r="AM19" s="9">
        <v>1057.0809999999999</v>
      </c>
      <c r="AN19" s="9">
        <v>1118.4829999999999</v>
      </c>
      <c r="AO19" s="9">
        <v>1202.386</v>
      </c>
      <c r="AP19" s="9">
        <v>1343.5740000000001</v>
      </c>
      <c r="AQ19" s="9">
        <v>1279.5340000000001</v>
      </c>
      <c r="AR19" s="9">
        <v>1162.2080000000001</v>
      </c>
      <c r="AS19" s="9">
        <v>1018.629</v>
      </c>
      <c r="AT19" s="9">
        <v>947.21600000000001</v>
      </c>
      <c r="AU19" s="9">
        <v>958.94</v>
      </c>
      <c r="AV19" s="9">
        <v>964.95100000000002</v>
      </c>
      <c r="AW19" s="9">
        <v>1019.6420000000001</v>
      </c>
      <c r="AX19" s="9">
        <v>1049.798</v>
      </c>
      <c r="AY19" s="9">
        <v>1067.9010000000001</v>
      </c>
      <c r="AZ19" s="9">
        <v>1088.069</v>
      </c>
      <c r="BA19" s="9">
        <v>1106.55</v>
      </c>
      <c r="BB19" s="9">
        <v>1133.473</v>
      </c>
      <c r="BC19" s="9">
        <v>1140.8230000000001</v>
      </c>
      <c r="BD19" s="9">
        <v>1135.8040000000001</v>
      </c>
      <c r="BE19" s="9">
        <v>1134.586</v>
      </c>
      <c r="BF19" s="9">
        <v>1143.944</v>
      </c>
      <c r="BG19" s="9">
        <v>1175.52</v>
      </c>
      <c r="BH19" s="9">
        <v>1147.799</v>
      </c>
      <c r="BI19" s="9">
        <v>1146.2090000000001</v>
      </c>
      <c r="BJ19" s="9">
        <v>1182.5139999999999</v>
      </c>
      <c r="BK19" s="9">
        <v>1059.5540000000001</v>
      </c>
      <c r="BL19" s="9">
        <v>1216.636</v>
      </c>
      <c r="BM19" s="9">
        <v>1304.1890000000001</v>
      </c>
      <c r="BN19" s="9">
        <v>1340.72</v>
      </c>
      <c r="BO19" s="9">
        <v>1355.867</v>
      </c>
    </row>
    <row r="20" spans="1:67" x14ac:dyDescent="0.25">
      <c r="A20" s="8" t="s">
        <v>161</v>
      </c>
      <c r="B20" s="9">
        <v>285.92700000000002</v>
      </c>
      <c r="C20" s="9">
        <v>287.04199999999997</v>
      </c>
      <c r="D20" s="9">
        <v>285.40899999999999</v>
      </c>
      <c r="E20" s="9">
        <v>289.12900000000002</v>
      </c>
      <c r="F20" s="9">
        <v>286.07100000000003</v>
      </c>
      <c r="G20" s="9">
        <v>288.61799999999999</v>
      </c>
      <c r="H20" s="9">
        <v>289.04300000000001</v>
      </c>
      <c r="I20" s="9">
        <v>289.61500000000001</v>
      </c>
      <c r="J20" s="9">
        <v>284.63299999999998</v>
      </c>
      <c r="K20" s="9">
        <v>278.43299999999999</v>
      </c>
      <c r="L20" s="9">
        <v>260.14299999999997</v>
      </c>
      <c r="M20" s="9">
        <v>254.92099999999999</v>
      </c>
      <c r="N20" s="9">
        <v>244.523</v>
      </c>
      <c r="O20" s="9">
        <v>236.31899999999999</v>
      </c>
      <c r="P20" s="9">
        <v>234.017</v>
      </c>
      <c r="Q20" s="9">
        <v>228.60900000000001</v>
      </c>
      <c r="R20" s="9">
        <v>225.80099999999999</v>
      </c>
      <c r="S20" s="9">
        <v>225.11699999999999</v>
      </c>
      <c r="T20" s="9">
        <v>219.34399999999999</v>
      </c>
      <c r="U20" s="9">
        <v>216.13300000000001</v>
      </c>
      <c r="V20" s="9">
        <v>208.30199999999999</v>
      </c>
      <c r="W20" s="9">
        <v>204.68299999999999</v>
      </c>
      <c r="X20" s="9">
        <v>193.94900000000001</v>
      </c>
      <c r="Y20" s="9">
        <v>180.87700000000001</v>
      </c>
      <c r="Z20" s="9">
        <v>175.185</v>
      </c>
      <c r="AA20" s="9">
        <v>175.59100000000001</v>
      </c>
      <c r="AB20" s="9">
        <v>169.84</v>
      </c>
      <c r="AC20" s="9">
        <v>165.81200000000001</v>
      </c>
      <c r="AD20" s="9">
        <v>168.80799999999999</v>
      </c>
      <c r="AE20" s="9">
        <v>173.64099999999999</v>
      </c>
      <c r="AF20" s="9">
        <v>184.95099999999999</v>
      </c>
      <c r="AG20" s="9">
        <v>191.63300000000001</v>
      </c>
      <c r="AH20" s="9">
        <v>190.523</v>
      </c>
      <c r="AI20" s="9">
        <v>200.172</v>
      </c>
      <c r="AJ20" s="9">
        <v>220.221</v>
      </c>
      <c r="AK20" s="9">
        <v>233.077</v>
      </c>
      <c r="AL20" s="9">
        <v>259.57</v>
      </c>
      <c r="AM20" s="9">
        <v>269.166</v>
      </c>
      <c r="AN20" s="9">
        <v>271.16000000000003</v>
      </c>
      <c r="AO20" s="9">
        <v>303.04399999999998</v>
      </c>
      <c r="AP20" s="9">
        <v>326.899</v>
      </c>
      <c r="AQ20" s="9">
        <v>321.51100000000002</v>
      </c>
      <c r="AR20" s="9">
        <v>318.03399999999999</v>
      </c>
      <c r="AS20" s="9">
        <v>317.24099999999999</v>
      </c>
      <c r="AT20" s="9">
        <v>332.13600000000002</v>
      </c>
      <c r="AU20" s="9">
        <v>340.03800000000001</v>
      </c>
      <c r="AV20" s="9">
        <v>345.10199999999998</v>
      </c>
      <c r="AW20" s="9">
        <v>353.55</v>
      </c>
      <c r="AX20" s="9">
        <v>351.33199999999999</v>
      </c>
      <c r="AY20" s="9">
        <v>359.38099999999997</v>
      </c>
      <c r="AZ20" s="9">
        <v>357.65</v>
      </c>
      <c r="BA20" s="9">
        <v>354.61900000000003</v>
      </c>
      <c r="BB20" s="9">
        <v>344.54599999999999</v>
      </c>
      <c r="BC20" s="9">
        <v>333.14699999999999</v>
      </c>
      <c r="BD20" s="9">
        <v>316.49</v>
      </c>
      <c r="BE20" s="9">
        <v>303.245</v>
      </c>
      <c r="BF20" s="9">
        <v>295.34399999999999</v>
      </c>
      <c r="BG20" s="9">
        <v>294.44900000000001</v>
      </c>
      <c r="BH20" s="9">
        <v>286.49</v>
      </c>
      <c r="BI20" s="9">
        <v>281.71100000000001</v>
      </c>
      <c r="BJ20" s="9">
        <v>274.91699999999997</v>
      </c>
      <c r="BK20" s="9">
        <v>265.858</v>
      </c>
      <c r="BL20" s="9">
        <v>271.44900000000001</v>
      </c>
      <c r="BM20" s="9">
        <v>270.34500000000003</v>
      </c>
      <c r="BN20" s="9">
        <v>270.904</v>
      </c>
      <c r="BO20" s="9">
        <v>271.42599999999999</v>
      </c>
    </row>
    <row r="21" spans="1:67" x14ac:dyDescent="0.25">
      <c r="A21" s="10" t="s">
        <v>173</v>
      </c>
      <c r="B21" s="9">
        <v>42004.171999999999</v>
      </c>
      <c r="C21" s="9">
        <v>42332.813999999998</v>
      </c>
      <c r="D21" s="9">
        <v>41947.074999999997</v>
      </c>
      <c r="E21" s="9">
        <v>42237.235000000001</v>
      </c>
      <c r="F21" s="9">
        <v>42298.101999999999</v>
      </c>
      <c r="G21" s="9">
        <v>42973.108999999997</v>
      </c>
      <c r="H21" s="9">
        <v>42897.544999999998</v>
      </c>
      <c r="I21" s="9">
        <v>43121.23</v>
      </c>
      <c r="J21" s="9">
        <v>42580.851999999999</v>
      </c>
      <c r="K21" s="9">
        <v>42031.258000000002</v>
      </c>
      <c r="L21" s="9">
        <v>41249.036999999997</v>
      </c>
      <c r="M21" s="9">
        <v>41475.938000000002</v>
      </c>
      <c r="N21" s="9">
        <v>41662.294000000002</v>
      </c>
      <c r="O21" s="9">
        <v>40858.284</v>
      </c>
      <c r="P21" s="9">
        <v>41140.9</v>
      </c>
      <c r="Q21" s="9">
        <v>40865.43</v>
      </c>
      <c r="R21" s="9">
        <v>39972.506000000001</v>
      </c>
      <c r="S21" s="9">
        <v>40894.053999999996</v>
      </c>
      <c r="T21" s="9">
        <v>40424.720999999998</v>
      </c>
      <c r="U21" s="9">
        <v>39977.555</v>
      </c>
      <c r="V21" s="9">
        <v>40165.938999999998</v>
      </c>
      <c r="W21" s="9">
        <v>40145.097999999998</v>
      </c>
      <c r="X21" s="9">
        <v>39652.423000000003</v>
      </c>
      <c r="Y21" s="9">
        <v>38133.114999999998</v>
      </c>
      <c r="Z21" s="9">
        <v>37689.254000000001</v>
      </c>
      <c r="AA21" s="9">
        <v>37323.620000000003</v>
      </c>
      <c r="AB21" s="9">
        <v>36496.099000000002</v>
      </c>
      <c r="AC21" s="9">
        <v>36586.142</v>
      </c>
      <c r="AD21" s="9">
        <v>37181.322</v>
      </c>
      <c r="AE21" s="9">
        <v>37766.285000000003</v>
      </c>
      <c r="AF21" s="9">
        <v>38097.786999999997</v>
      </c>
      <c r="AG21" s="9">
        <v>38363.51</v>
      </c>
      <c r="AH21" s="9">
        <v>38281.71</v>
      </c>
      <c r="AI21" s="9">
        <v>37969.33</v>
      </c>
      <c r="AJ21" s="9">
        <v>37397.788999999997</v>
      </c>
      <c r="AK21" s="9">
        <v>37544.923000000003</v>
      </c>
      <c r="AL21" s="9">
        <v>37443.133999999998</v>
      </c>
      <c r="AM21" s="9">
        <v>37569.074999999997</v>
      </c>
      <c r="AN21" s="9">
        <v>37836.247000000003</v>
      </c>
      <c r="AO21" s="9">
        <v>38282.800000000003</v>
      </c>
      <c r="AP21" s="9">
        <v>39107.296000000002</v>
      </c>
      <c r="AQ21" s="9">
        <v>39617.701000000001</v>
      </c>
      <c r="AR21" s="9">
        <v>39691.245000000003</v>
      </c>
      <c r="AS21" s="9">
        <v>39012.781999999999</v>
      </c>
      <c r="AT21" s="9">
        <v>39121.542999999998</v>
      </c>
      <c r="AU21" s="9">
        <v>39800.788999999997</v>
      </c>
      <c r="AV21" s="9">
        <v>40110.464999999997</v>
      </c>
      <c r="AW21" s="9">
        <v>40142.836000000003</v>
      </c>
      <c r="AX21" s="9">
        <v>41320.197</v>
      </c>
      <c r="AY21" s="9">
        <v>41711.103000000003</v>
      </c>
      <c r="AZ21" s="9">
        <v>40922.260999999999</v>
      </c>
      <c r="BA21" s="9">
        <v>41177.446000000004</v>
      </c>
      <c r="BB21" s="9">
        <v>41649.167999999998</v>
      </c>
      <c r="BC21" s="9">
        <v>41639.911999999997</v>
      </c>
      <c r="BD21" s="9">
        <v>41306.925000000003</v>
      </c>
      <c r="BE21" s="9">
        <v>41292.762999999999</v>
      </c>
      <c r="BF21" s="9">
        <v>41400.748</v>
      </c>
      <c r="BG21" s="9">
        <v>41784.942999999999</v>
      </c>
      <c r="BH21" s="9">
        <v>41847.29</v>
      </c>
      <c r="BI21" s="9">
        <v>42482.169000000002</v>
      </c>
      <c r="BJ21" s="9">
        <v>43118.593999999997</v>
      </c>
      <c r="BK21" s="9">
        <v>39840.947</v>
      </c>
      <c r="BL21" s="9">
        <v>43169.828000000001</v>
      </c>
      <c r="BM21" s="9">
        <v>45035.896000000001</v>
      </c>
      <c r="BN21" s="9">
        <v>45685.815000000002</v>
      </c>
      <c r="BO21" s="9">
        <v>46218.347999999998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38F32-DAEA-469C-8D39-8666B0A5FEFD}">
  <dimension ref="B4:BP41"/>
  <sheetViews>
    <sheetView tabSelected="1" topLeftCell="A20" workbookViewId="0">
      <selection activeCell="B21" sqref="B21"/>
    </sheetView>
  </sheetViews>
  <sheetFormatPr baseColWidth="10" defaultColWidth="9.140625" defaultRowHeight="15" x14ac:dyDescent="0.25"/>
  <cols>
    <col min="1" max="1" width="3.28515625" customWidth="1"/>
    <col min="2" max="2" width="110.28515625" customWidth="1"/>
    <col min="3" max="68" width="13" customWidth="1"/>
  </cols>
  <sheetData>
    <row r="4" spans="2:68" ht="12.75" customHeight="1" x14ac:dyDescent="0.25">
      <c r="C4" s="8" t="s">
        <v>11</v>
      </c>
      <c r="D4" s="8" t="s">
        <v>12</v>
      </c>
      <c r="E4" s="8" t="s">
        <v>13</v>
      </c>
      <c r="F4" s="8" t="s">
        <v>14</v>
      </c>
      <c r="G4" s="8" t="s">
        <v>15</v>
      </c>
      <c r="H4" s="8" t="s">
        <v>16</v>
      </c>
      <c r="I4" s="8" t="s">
        <v>17</v>
      </c>
      <c r="J4" s="8" t="s">
        <v>18</v>
      </c>
      <c r="K4" s="8" t="s">
        <v>19</v>
      </c>
      <c r="L4" s="8" t="s">
        <v>20</v>
      </c>
      <c r="M4" s="8" t="s">
        <v>21</v>
      </c>
      <c r="N4" s="8" t="s">
        <v>22</v>
      </c>
      <c r="O4" s="8" t="s">
        <v>23</v>
      </c>
      <c r="P4" s="8" t="s">
        <v>24</v>
      </c>
      <c r="Q4" s="8" t="s">
        <v>25</v>
      </c>
      <c r="R4" s="8" t="s">
        <v>26</v>
      </c>
      <c r="S4" s="8" t="s">
        <v>27</v>
      </c>
      <c r="T4" s="8" t="s">
        <v>28</v>
      </c>
      <c r="U4" s="8" t="s">
        <v>29</v>
      </c>
      <c r="V4" s="8" t="s">
        <v>30</v>
      </c>
      <c r="W4" s="8" t="s">
        <v>31</v>
      </c>
      <c r="X4" s="8" t="s">
        <v>32</v>
      </c>
      <c r="Y4" s="8" t="s">
        <v>33</v>
      </c>
      <c r="Z4" s="8" t="s">
        <v>34</v>
      </c>
      <c r="AA4" s="8" t="s">
        <v>35</v>
      </c>
      <c r="AB4" s="8" t="s">
        <v>36</v>
      </c>
      <c r="AC4" s="8" t="s">
        <v>37</v>
      </c>
      <c r="AD4" s="8" t="s">
        <v>38</v>
      </c>
      <c r="AE4" s="8" t="s">
        <v>39</v>
      </c>
      <c r="AF4" s="8" t="s">
        <v>40</v>
      </c>
      <c r="AG4" s="8" t="s">
        <v>41</v>
      </c>
      <c r="AH4" s="8" t="s">
        <v>42</v>
      </c>
      <c r="AI4" s="8" t="s">
        <v>43</v>
      </c>
      <c r="AJ4" s="8" t="s">
        <v>44</v>
      </c>
      <c r="AK4" s="8" t="s">
        <v>45</v>
      </c>
      <c r="AL4" s="8" t="s">
        <v>46</v>
      </c>
      <c r="AM4" s="8" t="s">
        <v>47</v>
      </c>
      <c r="AN4" s="8" t="s">
        <v>48</v>
      </c>
      <c r="AO4" s="8" t="s">
        <v>49</v>
      </c>
      <c r="AP4" s="8" t="s">
        <v>50</v>
      </c>
      <c r="AQ4" s="8" t="s">
        <v>51</v>
      </c>
      <c r="AR4" s="8" t="s">
        <v>52</v>
      </c>
      <c r="AS4" s="8" t="s">
        <v>53</v>
      </c>
      <c r="AT4" s="8" t="s">
        <v>54</v>
      </c>
      <c r="AU4" s="8" t="s">
        <v>55</v>
      </c>
      <c r="AV4" s="8" t="s">
        <v>56</v>
      </c>
      <c r="AW4" s="8" t="s">
        <v>57</v>
      </c>
      <c r="AX4" s="8" t="s">
        <v>58</v>
      </c>
      <c r="AY4" s="8" t="s">
        <v>59</v>
      </c>
      <c r="AZ4" s="8" t="s">
        <v>60</v>
      </c>
      <c r="BA4" s="8" t="s">
        <v>61</v>
      </c>
      <c r="BB4" s="8" t="s">
        <v>62</v>
      </c>
      <c r="BC4" s="8" t="s">
        <v>63</v>
      </c>
      <c r="BD4" s="8" t="s">
        <v>64</v>
      </c>
      <c r="BE4" s="8" t="s">
        <v>65</v>
      </c>
      <c r="BF4" s="8" t="s">
        <v>66</v>
      </c>
      <c r="BG4" s="8" t="s">
        <v>67</v>
      </c>
      <c r="BH4" s="8" t="s">
        <v>68</v>
      </c>
      <c r="BI4" s="8" t="s">
        <v>69</v>
      </c>
      <c r="BJ4" s="8" t="s">
        <v>70</v>
      </c>
      <c r="BK4" s="8" t="s">
        <v>71</v>
      </c>
      <c r="BL4" s="8" t="s">
        <v>72</v>
      </c>
      <c r="BM4" s="8" t="s">
        <v>73</v>
      </c>
      <c r="BN4" s="8" t="s">
        <v>74</v>
      </c>
      <c r="BO4" s="8" t="s">
        <v>75</v>
      </c>
      <c r="BP4" s="8" t="s">
        <v>76</v>
      </c>
    </row>
    <row r="5" spans="2:68" x14ac:dyDescent="0.25">
      <c r="B5" s="8" t="s">
        <v>81</v>
      </c>
      <c r="C5" s="9">
        <f>'T_6202 en niveau (2)'!B5/'heures travaillées (2)'!B5*1000</f>
        <v>5.3958356121087947</v>
      </c>
      <c r="D5" s="9">
        <f>'T_6202 en niveau (2)'!C5/'heures travaillées (2)'!C5*1000</f>
        <v>5.8183133363297275</v>
      </c>
      <c r="E5" s="9">
        <f>'T_6202 en niveau (2)'!D5/'heures travaillées (2)'!D5*1000</f>
        <v>6.1776481006832613</v>
      </c>
      <c r="F5" s="9">
        <f>'T_6202 en niveau (2)'!E5/'heures travaillées (2)'!E5*1000</f>
        <v>6.5165057875010737</v>
      </c>
      <c r="G5" s="9">
        <f>'T_6202 en niveau (2)'!F5/'heures travaillées (2)'!F5*1000</f>
        <v>6.9933487560597571</v>
      </c>
      <c r="H5" s="9">
        <f>'T_6202 en niveau (2)'!G5/'heures travaillées (2)'!G5*1000</f>
        <v>7.3000320747523277</v>
      </c>
      <c r="I5" s="9">
        <f>'T_6202 en niveau (2)'!H5/'heures travaillées (2)'!H5*1000</f>
        <v>7.861501419124898</v>
      </c>
      <c r="J5" s="9">
        <f>'T_6202 en niveau (2)'!I5/'heures travaillées (2)'!I5*1000</f>
        <v>8.387540267997208</v>
      </c>
      <c r="K5" s="9">
        <f>'T_6202 en niveau (2)'!J5/'heures travaillées (2)'!J5*1000</f>
        <v>8.903182566963169</v>
      </c>
      <c r="L5" s="9">
        <f>'T_6202 en niveau (2)'!K5/'heures travaillées (2)'!K5*1000</f>
        <v>9.8683611214689915</v>
      </c>
      <c r="M5" s="9">
        <f>'T_6202 en niveau (2)'!L5/'heures travaillées (2)'!L5*1000</f>
        <v>10.752623339831013</v>
      </c>
      <c r="N5" s="9">
        <f>'T_6202 en niveau (2)'!M5/'heures travaillées (2)'!M5*1000</f>
        <v>11.641250307010163</v>
      </c>
      <c r="O5" s="9">
        <f>'T_6202 en niveau (2)'!N5/'heures travaillées (2)'!N5*1000</f>
        <v>12.298358135040203</v>
      </c>
      <c r="P5" s="9">
        <f>'T_6202 en niveau (2)'!O5/'heures travaillées (2)'!O5*1000</f>
        <v>12.772763099242717</v>
      </c>
      <c r="Q5" s="9">
        <f>'T_6202 en niveau (2)'!P5/'heures travaillées (2)'!P5*1000</f>
        <v>13.41077375060606</v>
      </c>
      <c r="R5" s="9">
        <f>'T_6202 en niveau (2)'!Q5/'heures travaillées (2)'!Q5*1000</f>
        <v>14.614834478010097</v>
      </c>
      <c r="S5" s="9">
        <f>'T_6202 en niveau (2)'!R5/'heures travaillées (2)'!R5*1000</f>
        <v>14.957514843033096</v>
      </c>
      <c r="T5" s="9">
        <f>'T_6202 en niveau (2)'!S5/'heures travaillées (2)'!S5*1000</f>
        <v>15.446832226487325</v>
      </c>
      <c r="U5" s="9">
        <f>'T_6202 en niveau (2)'!T5/'heures travaillées (2)'!T5*1000</f>
        <v>16.437501212051323</v>
      </c>
      <c r="V5" s="9">
        <f>'T_6202 en niveau (2)'!U5/'heures travaillées (2)'!U5*1000</f>
        <v>17.160188525139663</v>
      </c>
      <c r="W5" s="9">
        <f>'T_6202 en niveau (2)'!V5/'heures travaillées (2)'!V5*1000</f>
        <v>17.791974102862824</v>
      </c>
      <c r="X5" s="9">
        <f>'T_6202 en niveau (2)'!W5/'heures travaillées (2)'!W5*1000</f>
        <v>18.148722166581805</v>
      </c>
      <c r="Y5" s="9">
        <f>'T_6202 en niveau (2)'!X5/'heures travaillées (2)'!X5*1000</f>
        <v>18.906289918434375</v>
      </c>
      <c r="Z5" s="9">
        <f>'T_6202 en niveau (2)'!Y5/'heures travaillées (2)'!Y5*1000</f>
        <v>20.028461779678903</v>
      </c>
      <c r="AA5" s="9">
        <f>'T_6202 en niveau (2)'!Z5/'heures travaillées (2)'!Z5*1000</f>
        <v>21.030383838191746</v>
      </c>
      <c r="AB5" s="9">
        <f>'T_6202 en niveau (2)'!AA5/'heures travaillées (2)'!AA5*1000</f>
        <v>21.885497462669282</v>
      </c>
      <c r="AC5" s="9">
        <f>'T_6202 en niveau (2)'!AB5/'heures travaillées (2)'!AB5*1000</f>
        <v>22.998898748484887</v>
      </c>
      <c r="AD5" s="9">
        <f>'T_6202 en niveau (2)'!AC5/'heures travaillées (2)'!AC5*1000</f>
        <v>23.339126825598587</v>
      </c>
      <c r="AE5" s="9">
        <f>'T_6202 en niveau (2)'!AD5/'heures travaillées (2)'!AD5*1000</f>
        <v>23.799364168219515</v>
      </c>
      <c r="AF5" s="9">
        <f>'T_6202 en niveau (2)'!AE5/'heures travaillées (2)'!AE5*1000</f>
        <v>24.982415485183619</v>
      </c>
      <c r="AG5" s="9">
        <f>'T_6202 en niveau (2)'!AF5/'heures travaillées (2)'!AF5*1000</f>
        <v>26.317332384820141</v>
      </c>
      <c r="AH5" s="9">
        <f>'T_6202 en niveau (2)'!AG5/'heures travaillées (2)'!AG5*1000</f>
        <v>27.159951479818364</v>
      </c>
      <c r="AI5" s="9">
        <f>'T_6202 en niveau (2)'!AH5/'heures travaillées (2)'!AH5*1000</f>
        <v>28.26094412636056</v>
      </c>
      <c r="AJ5" s="9">
        <f>'T_6202 en niveau (2)'!AI5/'heures travaillées (2)'!AI5*1000</f>
        <v>29.322181608615104</v>
      </c>
      <c r="AK5" s="9">
        <f>'T_6202 en niveau (2)'!AJ5/'heures travaillées (2)'!AJ5*1000</f>
        <v>30.204618385472084</v>
      </c>
      <c r="AL5" s="9">
        <f>'T_6202 en niveau (2)'!AK5/'heures travaillées (2)'!AK5*1000</f>
        <v>31.67562262577319</v>
      </c>
      <c r="AM5" s="9">
        <f>'T_6202 en niveau (2)'!AL5/'heures travaillées (2)'!AL5*1000</f>
        <v>33.17692940399138</v>
      </c>
      <c r="AN5" s="9">
        <f>'T_6202 en niveau (2)'!AM5/'heures travaillées (2)'!AM5*1000</f>
        <v>34.023161222453403</v>
      </c>
      <c r="AO5" s="9">
        <f>'T_6202 en niveau (2)'!AN5/'heures travaillées (2)'!AN5*1000</f>
        <v>35.525364918569707</v>
      </c>
      <c r="AP5" s="9">
        <f>'T_6202 en niveau (2)'!AO5/'heures travaillées (2)'!AO5*1000</f>
        <v>37.700875830716811</v>
      </c>
      <c r="AQ5" s="9">
        <f>'T_6202 en niveau (2)'!AP5/'heures travaillées (2)'!AP5*1000</f>
        <v>39.566203572441175</v>
      </c>
      <c r="AR5" s="9">
        <f>'T_6202 en niveau (2)'!AQ5/'heures travaillées (2)'!AQ5*1000</f>
        <v>41.83629694984112</v>
      </c>
      <c r="AS5" s="9">
        <f>'T_6202 en niveau (2)'!AR5/'heures travaillées (2)'!AR5*1000</f>
        <v>43.061435782381771</v>
      </c>
      <c r="AT5" s="9">
        <f>'T_6202 en niveau (2)'!AS5/'heures travaillées (2)'!AS5*1000</f>
        <v>44.773124866236877</v>
      </c>
      <c r="AU5" s="9">
        <f>'T_6202 en niveau (2)'!AT5/'heures travaillées (2)'!AT5*1000</f>
        <v>46.411962907328068</v>
      </c>
      <c r="AV5" s="9">
        <f>'T_6202 en niveau (2)'!AU5/'heures travaillées (2)'!AU5*1000</f>
        <v>48.296901353143951</v>
      </c>
      <c r="AW5" s="9">
        <f>'T_6202 en niveau (2)'!AV5/'heures travaillées (2)'!AV5*1000</f>
        <v>49.710287277069007</v>
      </c>
      <c r="AX5" s="9">
        <f>'T_6202 en niveau (2)'!AW5/'heures travaillées (2)'!AW5*1000</f>
        <v>51.981649426154391</v>
      </c>
      <c r="AY5" s="9">
        <f>'T_6202 en niveau (2)'!AX5/'heures travaillées (2)'!AX5*1000</f>
        <v>53.016882300569236</v>
      </c>
      <c r="AZ5" s="9">
        <f>'T_6202 en niveau (2)'!AY5/'heures travaillées (2)'!AY5*1000</f>
        <v>51.634898729438873</v>
      </c>
      <c r="BA5" s="9">
        <f>'T_6202 en niveau (2)'!AZ5/'heures travaillées (2)'!AZ5*1000</f>
        <v>51.293206185918045</v>
      </c>
      <c r="BB5" s="9">
        <f>'T_6202 en niveau (2)'!BA5/'heures travaillées (2)'!BA5*1000</f>
        <v>53.395315784070419</v>
      </c>
      <c r="BC5" s="9">
        <f>'T_6202 en niveau (2)'!BB5/'heures travaillées (2)'!BB5*1000</f>
        <v>54.939664957424455</v>
      </c>
      <c r="BD5" s="9">
        <f>'T_6202 en niveau (2)'!BC5/'heures travaillées (2)'!BC5*1000</f>
        <v>55.441865724754955</v>
      </c>
      <c r="BE5" s="9">
        <f>'T_6202 en niveau (2)'!BD5/'heures travaillées (2)'!BD5*1000</f>
        <v>57.097052761361667</v>
      </c>
      <c r="BF5" s="9">
        <f>'T_6202 en niveau (2)'!BE5/'heures travaillées (2)'!BE5*1000</f>
        <v>57.803995332466542</v>
      </c>
      <c r="BG5" s="9">
        <f>'T_6202 en niveau (2)'!BF5/'heures travaillées (2)'!BF5*1000</f>
        <v>58.431776127868275</v>
      </c>
      <c r="BH5" s="9">
        <f>'T_6202 en niveau (2)'!BG5/'heures travaillées (2)'!BG5*1000</f>
        <v>58.520037040091253</v>
      </c>
      <c r="BI5" s="9">
        <f>'T_6202 en niveau (2)'!BH5/'heures travaillées (2)'!BH5*1000</f>
        <v>60.1233413628919</v>
      </c>
      <c r="BJ5" s="9">
        <f>'T_6202 en niveau (2)'!BI5/'heures travaillées (2)'!BI5*1000</f>
        <v>61.017895734728569</v>
      </c>
      <c r="BK5" s="9">
        <f>'T_6202 en niveau (2)'!BJ5/'heures travaillées (2)'!BJ5*1000</f>
        <v>60.344258745765494</v>
      </c>
      <c r="BL5" s="9">
        <f>'T_6202 en niveau (2)'!BK5/'heures travaillées (2)'!BK5*1000</f>
        <v>59.876281325328684</v>
      </c>
      <c r="BM5" s="9">
        <f>'T_6202 en niveau (2)'!BL5/'heures travaillées (2)'!BL5*1000</f>
        <v>59.344659702897459</v>
      </c>
      <c r="BN5" s="9">
        <f>'T_6202 en niveau (2)'!BM5/'heures travaillées (2)'!BM5*1000</f>
        <v>52.761320178411538</v>
      </c>
      <c r="BO5" s="9">
        <f>'T_6202 en niveau (2)'!BN5/'heures travaillées (2)'!BN5*1000</f>
        <v>55.951506472182274</v>
      </c>
      <c r="BP5" s="9">
        <f>'T_6202 en niveau (2)'!BO5/'heures travaillées (2)'!BO5*1000</f>
        <v>57.211476116897792</v>
      </c>
    </row>
    <row r="6" spans="2:68" x14ac:dyDescent="0.25">
      <c r="B6" s="8" t="s">
        <v>123</v>
      </c>
      <c r="C6" s="9">
        <f>'T_6202 en niveau (2)'!B6/'heures travaillées (2)'!B6*1000</f>
        <v>14.397877310715428</v>
      </c>
      <c r="D6" s="9">
        <f>'T_6202 en niveau (2)'!C6/'heures travaillées (2)'!C6*1000</f>
        <v>15.179877728554182</v>
      </c>
      <c r="E6" s="9">
        <f>'T_6202 en niveau (2)'!D6/'heures travaillées (2)'!D6*1000</f>
        <v>16.135889747526306</v>
      </c>
      <c r="F6" s="9">
        <f>'T_6202 en niveau (2)'!E6/'heures travaillées (2)'!E6*1000</f>
        <v>16.714850179786914</v>
      </c>
      <c r="G6" s="9">
        <f>'T_6202 en niveau (2)'!F6/'heures travaillées (2)'!F6*1000</f>
        <v>17.665893458623959</v>
      </c>
      <c r="H6" s="9">
        <f>'T_6202 en niveau (2)'!G6/'heures travaillées (2)'!G6*1000</f>
        <v>18.272313281212845</v>
      </c>
      <c r="I6" s="9">
        <f>'T_6202 en niveau (2)'!H6/'heures travaillées (2)'!H6*1000</f>
        <v>18.798626447360277</v>
      </c>
      <c r="J6" s="9">
        <f>'T_6202 en niveau (2)'!I6/'heures travaillées (2)'!I6*1000</f>
        <v>19.440390561232693</v>
      </c>
      <c r="K6" s="9">
        <f>'T_6202 en niveau (2)'!J6/'heures travaillées (2)'!J6*1000</f>
        <v>20.290860269920266</v>
      </c>
      <c r="L6" s="9">
        <f>'T_6202 en niveau (2)'!K6/'heures travaillées (2)'!K6*1000</f>
        <v>21.602783910569279</v>
      </c>
      <c r="M6" s="9">
        <f>'T_6202 en niveau (2)'!L6/'heures travaillées (2)'!L6*1000</f>
        <v>23.709214069044368</v>
      </c>
      <c r="N6" s="9">
        <f>'T_6202 en niveau (2)'!M6/'heures travaillées (2)'!M6*1000</f>
        <v>24.804071232979368</v>
      </c>
      <c r="O6" s="9">
        <f>'T_6202 en niveau (2)'!N6/'heures travaillées (2)'!N6*1000</f>
        <v>25.766577539967678</v>
      </c>
      <c r="P6" s="9">
        <f>'T_6202 en niveau (2)'!O6/'heures travaillées (2)'!O6*1000</f>
        <v>27.273040384315888</v>
      </c>
      <c r="Q6" s="9">
        <f>'T_6202 en niveau (2)'!P6/'heures travaillées (2)'!P6*1000</f>
        <v>28.773182646255538</v>
      </c>
      <c r="R6" s="9">
        <f>'T_6202 en niveau (2)'!Q6/'heures travaillées (2)'!Q6*1000</f>
        <v>30.86376907653132</v>
      </c>
      <c r="S6" s="9">
        <f>'T_6202 en niveau (2)'!R6/'heures travaillées (2)'!R6*1000</f>
        <v>30.581138436353697</v>
      </c>
      <c r="T6" s="9">
        <f>'T_6202 en niveau (2)'!S6/'heures travaillées (2)'!S6*1000</f>
        <v>30.889961216005812</v>
      </c>
      <c r="U6" s="9">
        <f>'T_6202 en niveau (2)'!T6/'heures travaillées (2)'!T6*1000</f>
        <v>32.472503814744947</v>
      </c>
      <c r="V6" s="9">
        <f>'T_6202 en niveau (2)'!U6/'heures travaillées (2)'!U6*1000</f>
        <v>33.343317609281684</v>
      </c>
      <c r="W6" s="9">
        <f>'T_6202 en niveau (2)'!V6/'heures travaillées (2)'!V6*1000</f>
        <v>33.914555195168113</v>
      </c>
      <c r="X6" s="9">
        <f>'T_6202 en niveau (2)'!W6/'heures travaillées (2)'!W6*1000</f>
        <v>34.788188140616107</v>
      </c>
      <c r="Y6" s="9">
        <f>'T_6202 en niveau (2)'!X6/'heures travaillées (2)'!X6*1000</f>
        <v>35.569430688864948</v>
      </c>
      <c r="Z6" s="9">
        <f>'T_6202 en niveau (2)'!Y6/'heures travaillées (2)'!Y6*1000</f>
        <v>37.311449246902136</v>
      </c>
      <c r="AA6" s="9">
        <f>'T_6202 en niveau (2)'!Z6/'heures travaillées (2)'!Z6*1000</f>
        <v>38.13212829137499</v>
      </c>
      <c r="AB6" s="9">
        <f>'T_6202 en niveau (2)'!AA6/'heures travaillées (2)'!AA6*1000</f>
        <v>38.858583378110247</v>
      </c>
      <c r="AC6" s="9">
        <f>'T_6202 en niveau (2)'!AB6/'heures travaillées (2)'!AB6*1000</f>
        <v>39.842405888406752</v>
      </c>
      <c r="AD6" s="9">
        <f>'T_6202 en niveau (2)'!AC6/'heures travaillées (2)'!AC6*1000</f>
        <v>40.666606089108647</v>
      </c>
      <c r="AE6" s="9">
        <f>'T_6202 en niveau (2)'!AD6/'heures travaillées (2)'!AD6*1000</f>
        <v>40.586636132234851</v>
      </c>
      <c r="AF6" s="9">
        <f>'T_6202 en niveau (2)'!AE6/'heures travaillées (2)'!AE6*1000</f>
        <v>41.444824675332328</v>
      </c>
      <c r="AG6" s="9">
        <f>'T_6202 en niveau (2)'!AF6/'heures travaillées (2)'!AF6*1000</f>
        <v>42.91141626020935</v>
      </c>
      <c r="AH6" s="9">
        <f>'T_6202 en niveau (2)'!AG6/'heures travaillées (2)'!AG6*1000</f>
        <v>42.957355426612359</v>
      </c>
      <c r="AI6" s="9">
        <f>'T_6202 en niveau (2)'!AH6/'heures travaillées (2)'!AH6*1000</f>
        <v>43.73861846922798</v>
      </c>
      <c r="AJ6" s="9">
        <f>'T_6202 en niveau (2)'!AI6/'heures travaillées (2)'!AI6*1000</f>
        <v>44.12442934515213</v>
      </c>
      <c r="AK6" s="9">
        <f>'T_6202 en niveau (2)'!AJ6/'heures travaillées (2)'!AJ6*1000</f>
        <v>44.821380442152346</v>
      </c>
      <c r="AL6" s="9">
        <f>'T_6202 en niveau (2)'!AK6/'heures travaillées (2)'!AK6*1000</f>
        <v>45.262476154574379</v>
      </c>
      <c r="AM6" s="9">
        <f>'T_6202 en niveau (2)'!AL6/'heures travaillées (2)'!AL6*1000</f>
        <v>45.98404904242647</v>
      </c>
      <c r="AN6" s="9">
        <f>'T_6202 en niveau (2)'!AM6/'heures travaillées (2)'!AM6*1000</f>
        <v>46.672967503426264</v>
      </c>
      <c r="AO6" s="9">
        <f>'T_6202 en niveau (2)'!AN6/'heures travaillées (2)'!AN6*1000</f>
        <v>47.497866761483941</v>
      </c>
      <c r="AP6" s="9">
        <f>'T_6202 en niveau (2)'!AO6/'heures travaillées (2)'!AO6*1000</f>
        <v>48.095094404137832</v>
      </c>
      <c r="AQ6" s="9">
        <f>'T_6202 en niveau (2)'!AP6/'heures travaillées (2)'!AP6*1000</f>
        <v>48.024600213056019</v>
      </c>
      <c r="AR6" s="9">
        <f>'T_6202 en niveau (2)'!AQ6/'heures travaillées (2)'!AQ6*1000</f>
        <v>49.2520156808311</v>
      </c>
      <c r="AS6" s="9">
        <f>'T_6202 en niveau (2)'!AR6/'heures travaillées (2)'!AR6*1000</f>
        <v>49.461651700680122</v>
      </c>
      <c r="AT6" s="9">
        <f>'T_6202 en niveau (2)'!AS6/'heures travaillées (2)'!AS6*1000</f>
        <v>50.45553539614248</v>
      </c>
      <c r="AU6" s="9">
        <f>'T_6202 en niveau (2)'!AT6/'heures travaillées (2)'!AT6*1000</f>
        <v>51.02311144056231</v>
      </c>
      <c r="AV6" s="9">
        <f>'T_6202 en niveau (2)'!AU6/'heures travaillées (2)'!AU6*1000</f>
        <v>51.468524448459462</v>
      </c>
      <c r="AW6" s="9">
        <f>'T_6202 en niveau (2)'!AV6/'heures travaillées (2)'!AV6*1000</f>
        <v>52.129293163972456</v>
      </c>
      <c r="AX6" s="9">
        <f>'T_6202 en niveau (2)'!AW6/'heures travaillées (2)'!AW6*1000</f>
        <v>53.682968397938787</v>
      </c>
      <c r="AY6" s="9">
        <f>'T_6202 en niveau (2)'!AX6/'heures travaillées (2)'!AX6*1000</f>
        <v>53.663217599324064</v>
      </c>
      <c r="AZ6" s="9">
        <f>'T_6202 en niveau (2)'!AY6/'heures travaillées (2)'!AY6*1000</f>
        <v>53.54300441826215</v>
      </c>
      <c r="BA6" s="9">
        <f>'T_6202 en niveau (2)'!AZ6/'heures travaillées (2)'!AZ6*1000</f>
        <v>53.081683044093587</v>
      </c>
      <c r="BB6" s="9">
        <f>'T_6202 en niveau (2)'!BA6/'heures travaillées (2)'!BA6*1000</f>
        <v>53.638442771241955</v>
      </c>
      <c r="BC6" s="9">
        <f>'T_6202 en niveau (2)'!BB6/'heures travaillées (2)'!BB6*1000</f>
        <v>54.067531011386016</v>
      </c>
      <c r="BD6" s="9">
        <f>'T_6202 en niveau (2)'!BC6/'heures travaillées (2)'!BC6*1000</f>
        <v>54.295244288338196</v>
      </c>
      <c r="BE6" s="9">
        <f>'T_6202 en niveau (2)'!BD6/'heures travaillées (2)'!BD6*1000</f>
        <v>54.987506923288947</v>
      </c>
      <c r="BF6" s="9">
        <f>'T_6202 en niveau (2)'!BE6/'heures travaillées (2)'!BE6*1000</f>
        <v>55.777584036772758</v>
      </c>
      <c r="BG6" s="9">
        <f>'T_6202 en niveau (2)'!BF6/'heures travaillées (2)'!BF6*1000</f>
        <v>55.970993074176157</v>
      </c>
      <c r="BH6" s="9">
        <f>'T_6202 en niveau (2)'!BG6/'heures travaillées (2)'!BG6*1000</f>
        <v>55.669578885414211</v>
      </c>
      <c r="BI6" s="9">
        <f>'T_6202 en niveau (2)'!BH6/'heures travaillées (2)'!BH6*1000</f>
        <v>56.207332133625293</v>
      </c>
      <c r="BJ6" s="9">
        <f>'T_6202 en niveau (2)'!BI6/'heures travaillées (2)'!BI6*1000</f>
        <v>55.826172060835148</v>
      </c>
      <c r="BK6" s="9">
        <f>'T_6202 en niveau (2)'!BJ6/'heures travaillées (2)'!BJ6*1000</f>
        <v>56.527640337547041</v>
      </c>
      <c r="BL6" s="9">
        <f>'T_6202 en niveau (2)'!BK6/'heures travaillées (2)'!BK6*1000</f>
        <v>58.266651802036883</v>
      </c>
      <c r="BM6" s="9">
        <f>'T_6202 en niveau (2)'!BL6/'heures travaillées (2)'!BL6*1000</f>
        <v>56.313552114548713</v>
      </c>
      <c r="BN6" s="9">
        <f>'T_6202 en niveau (2)'!BM6/'heures travaillées (2)'!BM6*1000</f>
        <v>55.89835633329097</v>
      </c>
      <c r="BO6" s="9">
        <f>'T_6202 en niveau (2)'!BN6/'heures travaillées (2)'!BN6*1000</f>
        <v>55.665307669619274</v>
      </c>
      <c r="BP6" s="9">
        <f>'T_6202 en niveau (2)'!BO6/'heures travaillées (2)'!BO6*1000</f>
        <v>55.99872957322026</v>
      </c>
    </row>
    <row r="7" spans="2:68" x14ac:dyDescent="0.25">
      <c r="B7" s="8" t="s">
        <v>131</v>
      </c>
      <c r="C7" s="9">
        <f>'T_6202 en niveau (2)'!B7/'heures travaillées (2)'!B7*1000</f>
        <v>14.626049368518606</v>
      </c>
      <c r="D7" s="9">
        <f>'T_6202 en niveau (2)'!C7/'heures travaillées (2)'!C7*1000</f>
        <v>14.964898398962942</v>
      </c>
      <c r="E7" s="9">
        <f>'T_6202 en niveau (2)'!D7/'heures travaillées (2)'!D7*1000</f>
        <v>15.080450347235056</v>
      </c>
      <c r="F7" s="9">
        <f>'T_6202 en niveau (2)'!E7/'heures travaillées (2)'!E7*1000</f>
        <v>15.056169148306449</v>
      </c>
      <c r="G7" s="9">
        <f>'T_6202 en niveau (2)'!F7/'heures travaillées (2)'!F7*1000</f>
        <v>16.090909016583097</v>
      </c>
      <c r="H7" s="9">
        <f>'T_6202 en niveau (2)'!G7/'heures travaillées (2)'!G7*1000</f>
        <v>16.383955669320677</v>
      </c>
      <c r="I7" s="9">
        <f>'T_6202 en niveau (2)'!H7/'heures travaillées (2)'!H7*1000</f>
        <v>16.282097649186255</v>
      </c>
      <c r="J7" s="9">
        <f>'T_6202 en niveau (2)'!I7/'heures travaillées (2)'!I7*1000</f>
        <v>16.887294222375925</v>
      </c>
      <c r="K7" s="9">
        <f>'T_6202 en niveau (2)'!J7/'heures travaillées (2)'!J7*1000</f>
        <v>17.39905517425796</v>
      </c>
      <c r="L7" s="9">
        <f>'T_6202 en niveau (2)'!K7/'heures travaillées (2)'!K7*1000</f>
        <v>16.952982630577349</v>
      </c>
      <c r="M7" s="9">
        <f>'T_6202 en niveau (2)'!L7/'heures travaillées (2)'!L7*1000</f>
        <v>18.243304175308868</v>
      </c>
      <c r="N7" s="9">
        <f>'T_6202 en niveau (2)'!M7/'heures travaillées (2)'!M7*1000</f>
        <v>20.48081735386868</v>
      </c>
      <c r="O7" s="9">
        <f>'T_6202 en niveau (2)'!N7/'heures travaillées (2)'!N7*1000</f>
        <v>21.145785552726064</v>
      </c>
      <c r="P7" s="9">
        <f>'T_6202 en niveau (2)'!O7/'heures travaillées (2)'!O7*1000</f>
        <v>21.232853004130334</v>
      </c>
      <c r="Q7" s="9">
        <f>'T_6202 en niveau (2)'!P7/'heures travaillées (2)'!P7*1000</f>
        <v>21.438176531795534</v>
      </c>
      <c r="R7" s="9">
        <f>'T_6202 en niveau (2)'!Q7/'heures travaillées (2)'!Q7*1000</f>
        <v>23.771492845132769</v>
      </c>
      <c r="S7" s="9">
        <f>'T_6202 en niveau (2)'!R7/'heures travaillées (2)'!R7*1000</f>
        <v>23.388247416127648</v>
      </c>
      <c r="T7" s="9">
        <f>'T_6202 en niveau (2)'!S7/'heures travaillées (2)'!S7*1000</f>
        <v>22.75519510375133</v>
      </c>
      <c r="U7" s="9">
        <f>'T_6202 en niveau (2)'!T7/'heures travaillées (2)'!T7*1000</f>
        <v>25.491246950474419</v>
      </c>
      <c r="V7" s="9">
        <f>'T_6202 en niveau (2)'!U7/'heures travaillées (2)'!U7*1000</f>
        <v>25.965424689389639</v>
      </c>
      <c r="W7" s="9">
        <f>'T_6202 en niveau (2)'!V7/'heures travaillées (2)'!V7*1000</f>
        <v>25.217198369435174</v>
      </c>
      <c r="X7" s="9">
        <f>'T_6202 en niveau (2)'!W7/'heures travaillées (2)'!W7*1000</f>
        <v>25.235126336409255</v>
      </c>
      <c r="Y7" s="9">
        <f>'T_6202 en niveau (2)'!X7/'heures travaillées (2)'!X7*1000</f>
        <v>24.818626235884278</v>
      </c>
      <c r="Z7" s="9">
        <f>'T_6202 en niveau (2)'!Y7/'heures travaillées (2)'!Y7*1000</f>
        <v>26.008381574137825</v>
      </c>
      <c r="AA7" s="9">
        <f>'T_6202 en niveau (2)'!Z7/'heures travaillées (2)'!Z7*1000</f>
        <v>26.03804992055419</v>
      </c>
      <c r="AB7" s="9">
        <f>'T_6202 en niveau (2)'!AA7/'heures travaillées (2)'!AA7*1000</f>
        <v>26.146095173316414</v>
      </c>
      <c r="AC7" s="9">
        <f>'T_6202 en niveau (2)'!AB7/'heures travaillées (2)'!AB7*1000</f>
        <v>26.933519897389768</v>
      </c>
      <c r="AD7" s="9">
        <f>'T_6202 en niveau (2)'!AC7/'heures travaillées (2)'!AC7*1000</f>
        <v>26.768820775336383</v>
      </c>
      <c r="AE7" s="9">
        <f>'T_6202 en niveau (2)'!AD7/'heures travaillées (2)'!AD7*1000</f>
        <v>25.587902880081067</v>
      </c>
      <c r="AF7" s="9">
        <f>'T_6202 en niveau (2)'!AE7/'heures travaillées (2)'!AE7*1000</f>
        <v>25.280380353790257</v>
      </c>
      <c r="AG7" s="9">
        <f>'T_6202 en niveau (2)'!AF7/'heures travaillées (2)'!AF7*1000</f>
        <v>25.939877121123466</v>
      </c>
      <c r="AH7" s="9">
        <f>'T_6202 en niveau (2)'!AG7/'heures travaillées (2)'!AG7*1000</f>
        <v>26.360815780958205</v>
      </c>
      <c r="AI7" s="9">
        <f>'T_6202 en niveau (2)'!AH7/'heures travaillées (2)'!AH7*1000</f>
        <v>26.65303694058019</v>
      </c>
      <c r="AJ7" s="9">
        <f>'T_6202 en niveau (2)'!AI7/'heures travaillées (2)'!AI7*1000</f>
        <v>26.386190410223676</v>
      </c>
      <c r="AK7" s="9">
        <f>'T_6202 en niveau (2)'!AJ7/'heures travaillées (2)'!AJ7*1000</f>
        <v>26.450246099142291</v>
      </c>
      <c r="AL7" s="9">
        <f>'T_6202 en niveau (2)'!AK7/'heures travaillées (2)'!AK7*1000</f>
        <v>26.145802150474609</v>
      </c>
      <c r="AM7" s="9">
        <f>'T_6202 en niveau (2)'!AL7/'heures travaillées (2)'!AL7*1000</f>
        <v>26.119931855005682</v>
      </c>
      <c r="AN7" s="9">
        <f>'T_6202 en niveau (2)'!AM7/'heures travaillées (2)'!AM7*1000</f>
        <v>25.898337213796879</v>
      </c>
      <c r="AO7" s="9">
        <f>'T_6202 en niveau (2)'!AN7/'heures travaillées (2)'!AN7*1000</f>
        <v>26.901772785424082</v>
      </c>
      <c r="AP7" s="9">
        <f>'T_6202 en niveau (2)'!AO7/'heures travaillées (2)'!AO7*1000</f>
        <v>26.942426165647195</v>
      </c>
      <c r="AQ7" s="9">
        <f>'T_6202 en niveau (2)'!AP7/'heures travaillées (2)'!AP7*1000</f>
        <v>27.22247163907074</v>
      </c>
      <c r="AR7" s="9">
        <f>'T_6202 en niveau (2)'!AQ7/'heures travaillées (2)'!AQ7*1000</f>
        <v>27.259943765345216</v>
      </c>
      <c r="AS7" s="9">
        <f>'T_6202 en niveau (2)'!AR7/'heures travaillées (2)'!AR7*1000</f>
        <v>28.147100152189818</v>
      </c>
      <c r="AT7" s="9">
        <f>'T_6202 en niveau (2)'!AS7/'heures travaillées (2)'!AS7*1000</f>
        <v>27.13911003186508</v>
      </c>
      <c r="AU7" s="9">
        <f>'T_6202 en niveau (2)'!AT7/'heures travaillées (2)'!AT7*1000</f>
        <v>26.367893554410578</v>
      </c>
      <c r="AV7" s="9">
        <f>'T_6202 en niveau (2)'!AU7/'heures travaillées (2)'!AU7*1000</f>
        <v>25.392208664993049</v>
      </c>
      <c r="AW7" s="9">
        <f>'T_6202 en niveau (2)'!AV7/'heures travaillées (2)'!AV7*1000</f>
        <v>25.478470540313424</v>
      </c>
      <c r="AX7" s="9">
        <f>'T_6202 en niveau (2)'!AW7/'heures travaillées (2)'!AW7*1000</f>
        <v>25.801103694774497</v>
      </c>
      <c r="AY7" s="9">
        <f>'T_6202 en niveau (2)'!AX7/'heures travaillées (2)'!AX7*1000</f>
        <v>25.823727436232641</v>
      </c>
      <c r="AZ7" s="9">
        <f>'T_6202 en niveau (2)'!AY7/'heures travaillées (2)'!AY7*1000</f>
        <v>25.275070627185034</v>
      </c>
      <c r="BA7" s="9">
        <f>'T_6202 en niveau (2)'!AZ7/'heures travaillées (2)'!AZ7*1000</f>
        <v>24.958082236186343</v>
      </c>
      <c r="BB7" s="9">
        <f>'T_6202 en niveau (2)'!BA7/'heures travaillées (2)'!BA7*1000</f>
        <v>24.792214948509066</v>
      </c>
      <c r="BC7" s="9">
        <f>'T_6202 en niveau (2)'!BB7/'heures travaillées (2)'!BB7*1000</f>
        <v>25.725415221824104</v>
      </c>
      <c r="BD7" s="9">
        <f>'T_6202 en niveau (2)'!BC7/'heures travaillées (2)'!BC7*1000</f>
        <v>25.312260890213981</v>
      </c>
      <c r="BE7" s="9">
        <f>'T_6202 en niveau (2)'!BD7/'heures travaillées (2)'!BD7*1000</f>
        <v>25.43623733752754</v>
      </c>
      <c r="BF7" s="9">
        <f>'T_6202 en niveau (2)'!BE7/'heures travaillées (2)'!BE7*1000</f>
        <v>25.080640579728442</v>
      </c>
      <c r="BG7" s="9">
        <f>'T_6202 en niveau (2)'!BF7/'heures travaillées (2)'!BF7*1000</f>
        <v>24.832621146043614</v>
      </c>
      <c r="BH7" s="9">
        <f>'T_6202 en niveau (2)'!BG7/'heures travaillées (2)'!BG7*1000</f>
        <v>24.700220926408811</v>
      </c>
      <c r="BI7" s="9">
        <f>'T_6202 en niveau (2)'!BH7/'heures travaillées (2)'!BH7*1000</f>
        <v>24.400261411622765</v>
      </c>
      <c r="BJ7" s="9">
        <f>'T_6202 en niveau (2)'!BI7/'heures travaillées (2)'!BI7*1000</f>
        <v>23.959568897278206</v>
      </c>
      <c r="BK7" s="9">
        <f>'T_6202 en niveau (2)'!BJ7/'heures travaillées (2)'!BJ7*1000</f>
        <v>24.765356931794354</v>
      </c>
      <c r="BL7" s="9">
        <f>'T_6202 en niveau (2)'!BK7/'heures travaillées (2)'!BK7*1000</f>
        <v>21.860357134186312</v>
      </c>
      <c r="BM7" s="9">
        <f>'T_6202 en niveau (2)'!BL7/'heures travaillées (2)'!BL7*1000</f>
        <v>20.462567400071727</v>
      </c>
      <c r="BN7" s="9">
        <f>'T_6202 en niveau (2)'!BM7/'heures travaillées (2)'!BM7*1000</f>
        <v>25.977000878321192</v>
      </c>
      <c r="BO7" s="9">
        <f>'T_6202 en niveau (2)'!BN7/'heures travaillées (2)'!BN7*1000</f>
        <v>27.859776650317713</v>
      </c>
      <c r="BP7" s="9">
        <f>'T_6202 en niveau (2)'!BO7/'heures travaillées (2)'!BO7*1000</f>
        <v>28.707029522484333</v>
      </c>
    </row>
    <row r="8" spans="2:68" x14ac:dyDescent="0.25">
      <c r="B8" s="8" t="s">
        <v>133</v>
      </c>
      <c r="C8" s="9">
        <f>'T_6202 en niveau (2)'!B8/'heures travaillées (2)'!B8*1000</f>
        <v>12.455136633381898</v>
      </c>
      <c r="D8" s="9">
        <f>'T_6202 en niveau (2)'!C8/'heures travaillées (2)'!C8*1000</f>
        <v>13.138622965006221</v>
      </c>
      <c r="E8" s="9">
        <f>'T_6202 en niveau (2)'!D8/'heures travaillées (2)'!D8*1000</f>
        <v>14.182686664005855</v>
      </c>
      <c r="F8" s="9">
        <f>'T_6202 en niveau (2)'!E8/'heures travaillées (2)'!E8*1000</f>
        <v>14.624921374144334</v>
      </c>
      <c r="G8" s="9">
        <f>'T_6202 en niveau (2)'!F8/'heures travaillées (2)'!F8*1000</f>
        <v>15.212414345854279</v>
      </c>
      <c r="H8" s="9">
        <f>'T_6202 en niveau (2)'!G8/'heures travaillées (2)'!G8*1000</f>
        <v>15.804594972836149</v>
      </c>
      <c r="I8" s="9">
        <f>'T_6202 en niveau (2)'!H8/'heures travaillées (2)'!H8*1000</f>
        <v>16.016240578276388</v>
      </c>
      <c r="J8" s="9">
        <f>'T_6202 en niveau (2)'!I8/'heures travaillées (2)'!I8*1000</f>
        <v>16.373676207752023</v>
      </c>
      <c r="K8" s="9">
        <f>'T_6202 en niveau (2)'!J8/'heures travaillées (2)'!J8*1000</f>
        <v>16.94377857063218</v>
      </c>
      <c r="L8" s="9">
        <f>'T_6202 en niveau (2)'!K8/'heures travaillées (2)'!K8*1000</f>
        <v>17.558782220682634</v>
      </c>
      <c r="M8" s="9">
        <f>'T_6202 en niveau (2)'!L8/'heures travaillées (2)'!L8*1000</f>
        <v>19.232546438436341</v>
      </c>
      <c r="N8" s="9">
        <f>'T_6202 en niveau (2)'!M8/'heures travaillées (2)'!M8*1000</f>
        <v>19.973989968501161</v>
      </c>
      <c r="O8" s="9">
        <f>'T_6202 en niveau (2)'!N8/'heures travaillées (2)'!N8*1000</f>
        <v>20.908714442634142</v>
      </c>
      <c r="P8" s="9">
        <f>'T_6202 en niveau (2)'!O8/'heures travaillées (2)'!O8*1000</f>
        <v>21.98344336497242</v>
      </c>
      <c r="Q8" s="9">
        <f>'T_6202 en niveau (2)'!P8/'heures travaillées (2)'!P8*1000</f>
        <v>23.005179419942163</v>
      </c>
      <c r="R8" s="9">
        <f>'T_6202 en niveau (2)'!Q8/'heures travaillées (2)'!Q8*1000</f>
        <v>24.669880237769366</v>
      </c>
      <c r="S8" s="9">
        <f>'T_6202 en niveau (2)'!R8/'heures travaillées (2)'!R8*1000</f>
        <v>24.6436620576232</v>
      </c>
      <c r="T8" s="9">
        <f>'T_6202 en niveau (2)'!S8/'heures travaillées (2)'!S8*1000</f>
        <v>25.459411581784767</v>
      </c>
      <c r="U8" s="9">
        <f>'T_6202 en niveau (2)'!T8/'heures travaillées (2)'!T8*1000</f>
        <v>26.450867654466812</v>
      </c>
      <c r="V8" s="9">
        <f>'T_6202 en niveau (2)'!U8/'heures travaillées (2)'!U8*1000</f>
        <v>26.925228103276918</v>
      </c>
      <c r="W8" s="9">
        <f>'T_6202 en niveau (2)'!V8/'heures travaillées (2)'!V8*1000</f>
        <v>26.639250134425673</v>
      </c>
      <c r="X8" s="9">
        <f>'T_6202 en niveau (2)'!W8/'heures travaillées (2)'!W8*1000</f>
        <v>27.832068700129856</v>
      </c>
      <c r="Y8" s="9">
        <f>'T_6202 en niveau (2)'!X8/'heures travaillées (2)'!X8*1000</f>
        <v>28.755566525227909</v>
      </c>
      <c r="Z8" s="9">
        <f>'T_6202 en niveau (2)'!Y8/'heures travaillées (2)'!Y8*1000</f>
        <v>30.451687046554213</v>
      </c>
      <c r="AA8" s="9">
        <f>'T_6202 en niveau (2)'!Z8/'heures travaillées (2)'!Z8*1000</f>
        <v>30.717617303727774</v>
      </c>
      <c r="AB8" s="9">
        <f>'T_6202 en niveau (2)'!AA8/'heures travaillées (2)'!AA8*1000</f>
        <v>31.050623471898717</v>
      </c>
      <c r="AC8" s="9">
        <f>'T_6202 en niveau (2)'!AB8/'heures travaillées (2)'!AB8*1000</f>
        <v>32.622185914253848</v>
      </c>
      <c r="AD8" s="9">
        <f>'T_6202 en niveau (2)'!AC8/'heures travaillées (2)'!AC8*1000</f>
        <v>33.831515027151092</v>
      </c>
      <c r="AE8" s="9">
        <f>'T_6202 en niveau (2)'!AD8/'heures travaillées (2)'!AD8*1000</f>
        <v>33.736552805800947</v>
      </c>
      <c r="AF8" s="9">
        <f>'T_6202 en niveau (2)'!AE8/'heures travaillées (2)'!AE8*1000</f>
        <v>34.487869613424714</v>
      </c>
      <c r="AG8" s="9">
        <f>'T_6202 en niveau (2)'!AF8/'heures travaillées (2)'!AF8*1000</f>
        <v>35.929964951731769</v>
      </c>
      <c r="AH8" s="9">
        <f>'T_6202 en niveau (2)'!AG8/'heures travaillées (2)'!AG8*1000</f>
        <v>36.214014456768581</v>
      </c>
      <c r="AI8" s="9">
        <f>'T_6202 en niveau (2)'!AH8/'heures travaillées (2)'!AH8*1000</f>
        <v>36.352892549967699</v>
      </c>
      <c r="AJ8" s="9">
        <f>'T_6202 en niveau (2)'!AI8/'heures travaillées (2)'!AI8*1000</f>
        <v>35.952285416444035</v>
      </c>
      <c r="AK8" s="9">
        <f>'T_6202 en niveau (2)'!AJ8/'heures travaillées (2)'!AJ8*1000</f>
        <v>35.382295503423727</v>
      </c>
      <c r="AL8" s="9">
        <f>'T_6202 en niveau (2)'!AK8/'heures travaillées (2)'!AK8*1000</f>
        <v>35.889281827020291</v>
      </c>
      <c r="AM8" s="9">
        <f>'T_6202 en niveau (2)'!AL8/'heures travaillées (2)'!AL8*1000</f>
        <v>36.461681890174198</v>
      </c>
      <c r="AN8" s="9">
        <f>'T_6202 en niveau (2)'!AM8/'heures travaillées (2)'!AM8*1000</f>
        <v>36.765958083888371</v>
      </c>
      <c r="AO8" s="9">
        <f>'T_6202 en niveau (2)'!AN8/'heures travaillées (2)'!AN8*1000</f>
        <v>39.636938962444837</v>
      </c>
      <c r="AP8" s="9">
        <f>'T_6202 en niveau (2)'!AO8/'heures travaillées (2)'!AO8*1000</f>
        <v>40.660050311678418</v>
      </c>
      <c r="AQ8" s="9">
        <f>'T_6202 en niveau (2)'!AP8/'heures travaillées (2)'!AP8*1000</f>
        <v>41.211843719522982</v>
      </c>
      <c r="AR8" s="9">
        <f>'T_6202 en niveau (2)'!AQ8/'heures travaillées (2)'!AQ8*1000</f>
        <v>40.724196170662793</v>
      </c>
      <c r="AS8" s="9">
        <f>'T_6202 en niveau (2)'!AR8/'heures travaillées (2)'!AR8*1000</f>
        <v>42.169777288347987</v>
      </c>
      <c r="AT8" s="9">
        <f>'T_6202 en niveau (2)'!AS8/'heures travaillées (2)'!AS8*1000</f>
        <v>46.797426207869286</v>
      </c>
      <c r="AU8" s="9">
        <f>'T_6202 en niveau (2)'!AT8/'heures travaillées (2)'!AT8*1000</f>
        <v>49.60437131650216</v>
      </c>
      <c r="AV8" s="9">
        <f>'T_6202 en niveau (2)'!AU8/'heures travaillées (2)'!AU8*1000</f>
        <v>52.233997436684469</v>
      </c>
      <c r="AW8" s="9">
        <f>'T_6202 en niveau (2)'!AV8/'heures travaillées (2)'!AV8*1000</f>
        <v>53.640741165717721</v>
      </c>
      <c r="AX8" s="9">
        <f>'T_6202 en niveau (2)'!AW8/'heures travaillées (2)'!AW8*1000</f>
        <v>57.618797287469043</v>
      </c>
      <c r="AY8" s="9">
        <f>'T_6202 en niveau (2)'!AX8/'heures travaillées (2)'!AX8*1000</f>
        <v>58.210955906787795</v>
      </c>
      <c r="AZ8" s="9">
        <f>'T_6202 en niveau (2)'!AY8/'heures travaillées (2)'!AY8*1000</f>
        <v>58.103105556875285</v>
      </c>
      <c r="BA8" s="9">
        <f>'T_6202 en niveau (2)'!AZ8/'heures travaillées (2)'!AZ8*1000</f>
        <v>56.287255489565737</v>
      </c>
      <c r="BB8" s="9">
        <f>'T_6202 en niveau (2)'!BA8/'heures travaillées (2)'!BA8*1000</f>
        <v>57.222488817289069</v>
      </c>
      <c r="BC8" s="9">
        <f>'T_6202 en niveau (2)'!BB8/'heures travaillées (2)'!BB8*1000</f>
        <v>60.022944723242496</v>
      </c>
      <c r="BD8" s="9">
        <f>'T_6202 en niveau (2)'!BC8/'heures travaillées (2)'!BC8*1000</f>
        <v>61.29503981974765</v>
      </c>
      <c r="BE8" s="9">
        <f>'T_6202 en niveau (2)'!BD8/'heures travaillées (2)'!BD8*1000</f>
        <v>61.202193335104752</v>
      </c>
      <c r="BF8" s="9">
        <f>'T_6202 en niveau (2)'!BE8/'heures travaillées (2)'!BE8*1000</f>
        <v>63.291367380240381</v>
      </c>
      <c r="BG8" s="9">
        <f>'T_6202 en niveau (2)'!BF8/'heures travaillées (2)'!BF8*1000</f>
        <v>63.882433041545575</v>
      </c>
      <c r="BH8" s="9">
        <f>'T_6202 en niveau (2)'!BG8/'heures travaillées (2)'!BG8*1000</f>
        <v>63.36789178228765</v>
      </c>
      <c r="BI8" s="9">
        <f>'T_6202 en niveau (2)'!BH8/'heures travaillées (2)'!BH8*1000</f>
        <v>67.23449948358153</v>
      </c>
      <c r="BJ8" s="9">
        <f>'T_6202 en niveau (2)'!BI8/'heures travaillées (2)'!BI8*1000</f>
        <v>67.08161502494778</v>
      </c>
      <c r="BK8" s="9">
        <f>'T_6202 en niveau (2)'!BJ8/'heures travaillées (2)'!BJ8*1000</f>
        <v>70.41672580725384</v>
      </c>
      <c r="BL8" s="9">
        <f>'T_6202 en niveau (2)'!BK8/'heures travaillées (2)'!BK8*1000</f>
        <v>70.391100969626976</v>
      </c>
      <c r="BM8" s="9">
        <f>'T_6202 en niveau (2)'!BL8/'heures travaillées (2)'!BL8*1000</f>
        <v>70.808889018103102</v>
      </c>
      <c r="BN8" s="9">
        <f>'T_6202 en niveau (2)'!BM8/'heures travaillées (2)'!BM8*1000</f>
        <v>71.391898744575556</v>
      </c>
      <c r="BO8" s="9">
        <f>'T_6202 en niveau (2)'!BN8/'heures travaillées (2)'!BN8*1000</f>
        <v>72.295524165926423</v>
      </c>
      <c r="BP8" s="9">
        <f>'T_6202 en niveau (2)'!BO8/'heures travaillées (2)'!BO8*1000</f>
        <v>73.946797366999704</v>
      </c>
    </row>
    <row r="9" spans="2:68" x14ac:dyDescent="0.25">
      <c r="B9" s="8" t="s">
        <v>135</v>
      </c>
      <c r="C9" s="9">
        <f>'T_6202 en niveau (2)'!B9/'heures travaillées (2)'!B9*1000</f>
        <v>25.307259187503785</v>
      </c>
      <c r="D9" s="9">
        <f>'T_6202 en niveau (2)'!C9/'heures travaillées (2)'!C9*1000</f>
        <v>26.293113624023228</v>
      </c>
      <c r="E9" s="9">
        <f>'T_6202 en niveau (2)'!D9/'heures travaillées (2)'!D9*1000</f>
        <v>27.439095330060265</v>
      </c>
      <c r="F9" s="9">
        <f>'T_6202 en niveau (2)'!E9/'heures travaillées (2)'!E9*1000</f>
        <v>27.650383662954042</v>
      </c>
      <c r="G9" s="9">
        <f>'T_6202 en niveau (2)'!F9/'heures travaillées (2)'!F9*1000</f>
        <v>28.276019031310625</v>
      </c>
      <c r="H9" s="9">
        <f>'T_6202 en niveau (2)'!G9/'heures travaillées (2)'!G9*1000</f>
        <v>29.529306116447241</v>
      </c>
      <c r="I9" s="9">
        <f>'T_6202 en niveau (2)'!H9/'heures travaillées (2)'!H9*1000</f>
        <v>30.310359555996971</v>
      </c>
      <c r="J9" s="9">
        <f>'T_6202 en niveau (2)'!I9/'heures travaillées (2)'!I9*1000</f>
        <v>31.119156383037406</v>
      </c>
      <c r="K9" s="9">
        <f>'T_6202 en niveau (2)'!J9/'heures travaillées (2)'!J9*1000</f>
        <v>32.310747083643584</v>
      </c>
      <c r="L9" s="9">
        <f>'T_6202 en niveau (2)'!K9/'heures travaillées (2)'!K9*1000</f>
        <v>32.608043217286919</v>
      </c>
      <c r="M9" s="9">
        <f>'T_6202 en niveau (2)'!L9/'heures travaillées (2)'!L9*1000</f>
        <v>34.899536167477912</v>
      </c>
      <c r="N9" s="9">
        <f>'T_6202 en niveau (2)'!M9/'heures travaillées (2)'!M9*1000</f>
        <v>36.955025296164891</v>
      </c>
      <c r="O9" s="9">
        <f>'T_6202 en niveau (2)'!N9/'heures travaillées (2)'!N9*1000</f>
        <v>38.494689428905076</v>
      </c>
      <c r="P9" s="9">
        <f>'T_6202 en niveau (2)'!O9/'heures travaillées (2)'!O9*1000</f>
        <v>38.731439653310417</v>
      </c>
      <c r="Q9" s="9">
        <f>'T_6202 en niveau (2)'!P9/'heures travaillées (2)'!P9*1000</f>
        <v>39.921588151098383</v>
      </c>
      <c r="R9" s="9">
        <f>'T_6202 en niveau (2)'!Q9/'heures travaillées (2)'!Q9*1000</f>
        <v>41.656681843597731</v>
      </c>
      <c r="S9" s="9">
        <f>'T_6202 en niveau (2)'!R9/'heures travaillées (2)'!R9*1000</f>
        <v>41.583366653338665</v>
      </c>
      <c r="T9" s="9">
        <f>'T_6202 en niveau (2)'!S9/'heures travaillées (2)'!S9*1000</f>
        <v>43.140404910044644</v>
      </c>
      <c r="U9" s="9">
        <f>'T_6202 en niveau (2)'!T9/'heures travaillées (2)'!T9*1000</f>
        <v>44.977517846998047</v>
      </c>
      <c r="V9" s="9">
        <f>'T_6202 en niveau (2)'!U9/'heures travaillées (2)'!U9*1000</f>
        <v>45.72173634304081</v>
      </c>
      <c r="W9" s="9">
        <f>'T_6202 en niveau (2)'!V9/'heures travaillées (2)'!V9*1000</f>
        <v>44.03302055575903</v>
      </c>
      <c r="X9" s="9">
        <f>'T_6202 en niveau (2)'!W9/'heures travaillées (2)'!W9*1000</f>
        <v>44.729629218700559</v>
      </c>
      <c r="Y9" s="9">
        <f>'T_6202 en niveau (2)'!X9/'heures travaillées (2)'!X9*1000</f>
        <v>44.251298621620521</v>
      </c>
      <c r="Z9" s="9">
        <f>'T_6202 en niveau (2)'!Y9/'heures travaillées (2)'!Y9*1000</f>
        <v>46.512801321969327</v>
      </c>
      <c r="AA9" s="9">
        <f>'T_6202 en niveau (2)'!Z9/'heures travaillées (2)'!Z9*1000</f>
        <v>46.146159594924804</v>
      </c>
      <c r="AB9" s="9">
        <f>'T_6202 en niveau (2)'!AA9/'heures travaillées (2)'!AA9*1000</f>
        <v>45.414552720515076</v>
      </c>
      <c r="AC9" s="9">
        <f>'T_6202 en niveau (2)'!AB9/'heures travaillées (2)'!AB9*1000</f>
        <v>47.109702551913109</v>
      </c>
      <c r="AD9" s="9">
        <f>'T_6202 en niveau (2)'!AC9/'heures travaillées (2)'!AC9*1000</f>
        <v>47.765855705713584</v>
      </c>
      <c r="AE9" s="9">
        <f>'T_6202 en niveau (2)'!AD9/'heures travaillées (2)'!AD9*1000</f>
        <v>46.426592797783933</v>
      </c>
      <c r="AF9" s="9">
        <f>'T_6202 en niveau (2)'!AE9/'heures travaillées (2)'!AE9*1000</f>
        <v>46.603397876236336</v>
      </c>
      <c r="AG9" s="9">
        <f>'T_6202 en niveau (2)'!AF9/'heures travaillées (2)'!AF9*1000</f>
        <v>47.032435802327242</v>
      </c>
      <c r="AH9" s="9">
        <f>'T_6202 en niveau (2)'!AG9/'heures travaillées (2)'!AG9*1000</f>
        <v>46.570760130960153</v>
      </c>
      <c r="AI9" s="9">
        <f>'T_6202 en niveau (2)'!AH9/'heures travaillées (2)'!AH9*1000</f>
        <v>46.917145737405654</v>
      </c>
      <c r="AJ9" s="9">
        <f>'T_6202 en niveau (2)'!AI9/'heures travaillées (2)'!AI9*1000</f>
        <v>46.250449596455674</v>
      </c>
      <c r="AK9" s="9">
        <f>'T_6202 en niveau (2)'!AJ9/'heures travaillées (2)'!AJ9*1000</f>
        <v>46.084395680714799</v>
      </c>
      <c r="AL9" s="9">
        <f>'T_6202 en niveau (2)'!AK9/'heures travaillées (2)'!AK9*1000</f>
        <v>46.809489386869956</v>
      </c>
      <c r="AM9" s="9">
        <f>'T_6202 en niveau (2)'!AL9/'heures travaillées (2)'!AL9*1000</f>
        <v>48.123594175446904</v>
      </c>
      <c r="AN9" s="9">
        <f>'T_6202 en niveau (2)'!AM9/'heures travaillées (2)'!AM9*1000</f>
        <v>49.547097290454602</v>
      </c>
      <c r="AO9" s="9">
        <f>'T_6202 en niveau (2)'!AN9/'heures travaillées (2)'!AN9*1000</f>
        <v>52.231649329373063</v>
      </c>
      <c r="AP9" s="9">
        <f>'T_6202 en niveau (2)'!AO9/'heures travaillées (2)'!AO9*1000</f>
        <v>53.651170594460652</v>
      </c>
      <c r="AQ9" s="9">
        <f>'T_6202 en niveau (2)'!AP9/'heures travaillées (2)'!AP9*1000</f>
        <v>53.556361665568353</v>
      </c>
      <c r="AR9" s="9">
        <f>'T_6202 en niveau (2)'!AQ9/'heures travaillées (2)'!AQ9*1000</f>
        <v>51.935514456380886</v>
      </c>
      <c r="AS9" s="9">
        <f>'T_6202 en niveau (2)'!AR9/'heures travaillées (2)'!AR9*1000</f>
        <v>51.906203788465604</v>
      </c>
      <c r="AT9" s="9">
        <f>'T_6202 en niveau (2)'!AS9/'heures travaillées (2)'!AS9*1000</f>
        <v>52.928237558427277</v>
      </c>
      <c r="AU9" s="9">
        <f>'T_6202 en niveau (2)'!AT9/'heures travaillées (2)'!AT9*1000</f>
        <v>54.675393020273937</v>
      </c>
      <c r="AV9" s="9">
        <f>'T_6202 en niveau (2)'!AU9/'heures travaillées (2)'!AU9*1000</f>
        <v>57.642483342388971</v>
      </c>
      <c r="AW9" s="9">
        <f>'T_6202 en niveau (2)'!AV9/'heures travaillées (2)'!AV9*1000</f>
        <v>59.918400865147454</v>
      </c>
      <c r="AX9" s="9">
        <f>'T_6202 en niveau (2)'!AW9/'heures travaillées (2)'!AW9*1000</f>
        <v>62.349193536762911</v>
      </c>
      <c r="AY9" s="9">
        <f>'T_6202 en niveau (2)'!AX9/'heures travaillées (2)'!AX9*1000</f>
        <v>62.21739312131723</v>
      </c>
      <c r="AZ9" s="9">
        <f>'T_6202 en niveau (2)'!AY9/'heures travaillées (2)'!AY9*1000</f>
        <v>59.115207123814173</v>
      </c>
      <c r="BA9" s="9">
        <f>'T_6202 en niveau (2)'!AZ9/'heures travaillées (2)'!AZ9*1000</f>
        <v>56.892410014567957</v>
      </c>
      <c r="BB9" s="9">
        <f>'T_6202 en niveau (2)'!BA9/'heures travaillées (2)'!BA9*1000</f>
        <v>59.105533479231724</v>
      </c>
      <c r="BC9" s="9">
        <f>'T_6202 en niveau (2)'!BB9/'heures travaillées (2)'!BB9*1000</f>
        <v>61.563721270492586</v>
      </c>
      <c r="BD9" s="9">
        <f>'T_6202 en niveau (2)'!BC9/'heures travaillées (2)'!BC9*1000</f>
        <v>60.633086927834128</v>
      </c>
      <c r="BE9" s="9">
        <f>'T_6202 en niveau (2)'!BD9/'heures travaillées (2)'!BD9*1000</f>
        <v>59.512236121422667</v>
      </c>
      <c r="BF9" s="9">
        <f>'T_6202 en niveau (2)'!BE9/'heures travaillées (2)'!BE9*1000</f>
        <v>61.933667385189736</v>
      </c>
      <c r="BG9" s="9">
        <f>'T_6202 en niveau (2)'!BF9/'heures travaillées (2)'!BF9*1000</f>
        <v>62.39493523736801</v>
      </c>
      <c r="BH9" s="9">
        <f>'T_6202 en niveau (2)'!BG9/'heures travaillées (2)'!BG9*1000</f>
        <v>62.704026879575672</v>
      </c>
      <c r="BI9" s="9">
        <f>'T_6202 en niveau (2)'!BH9/'heures travaillées (2)'!BH9*1000</f>
        <v>68.32817669004281</v>
      </c>
      <c r="BJ9" s="9">
        <f>'T_6202 en niveau (2)'!BI9/'heures travaillées (2)'!BI9*1000</f>
        <v>68.82462161385989</v>
      </c>
      <c r="BK9" s="9">
        <f>'T_6202 en niveau (2)'!BJ9/'heures travaillées (2)'!BJ9*1000</f>
        <v>69.715498844525044</v>
      </c>
      <c r="BL9" s="9">
        <f>'T_6202 en niveau (2)'!BK9/'heures travaillées (2)'!BK9*1000</f>
        <v>71.898627219143236</v>
      </c>
      <c r="BM9" s="9">
        <f>'T_6202 en niveau (2)'!BL9/'heures travaillées (2)'!BL9*1000</f>
        <v>70.198399487673413</v>
      </c>
      <c r="BN9" s="9">
        <f>'T_6202 en niveau (2)'!BM9/'heures travaillées (2)'!BM9*1000</f>
        <v>71.02799233614904</v>
      </c>
      <c r="BO9" s="9">
        <f>'T_6202 en niveau (2)'!BN9/'heures travaillées (2)'!BN9*1000</f>
        <v>71.125277661563786</v>
      </c>
    </row>
    <row r="10" spans="2:68" x14ac:dyDescent="0.25">
      <c r="B10" s="8" t="s">
        <v>137</v>
      </c>
      <c r="C10" s="9">
        <f>'T_6202 en niveau (2)'!B10/'heures travaillées (2)'!B10*1000</f>
        <v>2.4441149008623055</v>
      </c>
      <c r="D10" s="9">
        <f>'T_6202 en niveau (2)'!C10/'heures travaillées (2)'!C10*1000</f>
        <v>2.5522581502774915</v>
      </c>
      <c r="E10" s="9">
        <f>'T_6202 en niveau (2)'!D10/'heures travaillées (2)'!D10*1000</f>
        <v>2.7889415835136719</v>
      </c>
      <c r="F10" s="9">
        <f>'T_6202 en niveau (2)'!E10/'heures travaillées (2)'!E10*1000</f>
        <v>2.9942413524522138</v>
      </c>
      <c r="G10" s="9">
        <f>'T_6202 en niveau (2)'!F10/'heures travaillées (2)'!F10*1000</f>
        <v>3.1819750839426364</v>
      </c>
      <c r="H10" s="9">
        <f>'T_6202 en niveau (2)'!G10/'heures travaillées (2)'!G10*1000</f>
        <v>3.2943252980004352</v>
      </c>
      <c r="I10" s="9">
        <f>'T_6202 en niveau (2)'!H10/'heures travaillées (2)'!H10*1000</f>
        <v>3.3300269236219351</v>
      </c>
      <c r="J10" s="9">
        <f>'T_6202 en niveau (2)'!I10/'heures travaillées (2)'!I10*1000</f>
        <v>3.4778496161676751</v>
      </c>
      <c r="K10" s="9">
        <f>'T_6202 en niveau (2)'!J10/'heures travaillées (2)'!J10*1000</f>
        <v>3.6527621195039459</v>
      </c>
      <c r="L10" s="9">
        <f>'T_6202 en niveau (2)'!K10/'heures travaillées (2)'!K10*1000</f>
        <v>3.6977764183457782</v>
      </c>
      <c r="M10" s="9">
        <f>'T_6202 en niveau (2)'!L10/'heures travaillées (2)'!L10*1000</f>
        <v>4.031975506287834</v>
      </c>
      <c r="N10" s="9">
        <f>'T_6202 en niveau (2)'!M10/'heures travaillées (2)'!M10*1000</f>
        <v>4.3289368380572268</v>
      </c>
      <c r="O10" s="9">
        <f>'T_6202 en niveau (2)'!N10/'heures travaillées (2)'!N10*1000</f>
        <v>4.4084106761093729</v>
      </c>
      <c r="P10" s="9">
        <f>'T_6202 en niveau (2)'!O10/'heures travaillées (2)'!O10*1000</f>
        <v>4.7904128779730204</v>
      </c>
      <c r="Q10" s="9">
        <f>'T_6202 en niveau (2)'!P10/'heures travaillées (2)'!P10*1000</f>
        <v>5.2345870492438928</v>
      </c>
      <c r="R10" s="9">
        <f>'T_6202 en niveau (2)'!Q10/'heures travaillées (2)'!Q10*1000</f>
        <v>5.5577249166876168</v>
      </c>
      <c r="S10" s="9">
        <f>'T_6202 en niveau (2)'!R10/'heures travaillées (2)'!R10*1000</f>
        <v>5.8014296740605467</v>
      </c>
      <c r="T10" s="9">
        <f>'T_6202 en niveau (2)'!S10/'heures travaillées (2)'!S10*1000</f>
        <v>6.1598528289332046</v>
      </c>
      <c r="U10" s="9">
        <f>'T_6202 en niveau (2)'!T10/'heures travaillées (2)'!T10*1000</f>
        <v>6.4451658865210923</v>
      </c>
      <c r="V10" s="9">
        <f>'T_6202 en niveau (2)'!U10/'heures travaillées (2)'!U10*1000</f>
        <v>7.0995182139204251</v>
      </c>
      <c r="W10" s="9">
        <f>'T_6202 en niveau (2)'!V10/'heures travaillées (2)'!V10*1000</f>
        <v>7.7516215358098615</v>
      </c>
      <c r="X10" s="9">
        <f>'T_6202 en niveau (2)'!W10/'heures travaillées (2)'!W10*1000</f>
        <v>8.5994075049374601</v>
      </c>
      <c r="Y10" s="9">
        <f>'T_6202 en niveau (2)'!X10/'heures travaillées (2)'!X10*1000</f>
        <v>9.446200507938828</v>
      </c>
      <c r="Z10" s="9">
        <f>'T_6202 en niveau (2)'!Y10/'heures travaillées (2)'!Y10*1000</f>
        <v>10.543484321852754</v>
      </c>
      <c r="AA10" s="9">
        <f>'T_6202 en niveau (2)'!Z10/'heures travaillées (2)'!Z10*1000</f>
        <v>10.955345991637554</v>
      </c>
      <c r="AB10" s="9">
        <f>'T_6202 en niveau (2)'!AA10/'heures travaillées (2)'!AA10*1000</f>
        <v>11.566401969670324</v>
      </c>
      <c r="AC10" s="9">
        <f>'T_6202 en niveau (2)'!AB10/'heures travaillées (2)'!AB10*1000</f>
        <v>12.446925545746316</v>
      </c>
      <c r="AD10" s="9">
        <f>'T_6202 en niveau (2)'!AC10/'heures travaillées (2)'!AC10*1000</f>
        <v>13.174491941135249</v>
      </c>
      <c r="AE10" s="9">
        <f>'T_6202 en niveau (2)'!AD10/'heures travaillées (2)'!AD10*1000</f>
        <v>13.695068430513778</v>
      </c>
      <c r="AF10" s="9">
        <f>'T_6202 en niveau (2)'!AE10/'heures travaillées (2)'!AE10*1000</f>
        <v>14.784574016669495</v>
      </c>
      <c r="AG10" s="9">
        <f>'T_6202 en niveau (2)'!AF10/'heures travaillées (2)'!AF10*1000</f>
        <v>16.814275792254719</v>
      </c>
      <c r="AH10" s="9">
        <f>'T_6202 en niveau (2)'!AG10/'heures travaillées (2)'!AG10*1000</f>
        <v>18.223430772716974</v>
      </c>
      <c r="AI10" s="9">
        <f>'T_6202 en niveau (2)'!AH10/'heures travaillées (2)'!AH10*1000</f>
        <v>19.185041072200605</v>
      </c>
      <c r="AJ10" s="9">
        <f>'T_6202 en niveau (2)'!AI10/'heures travaillées (2)'!AI10*1000</f>
        <v>18.835348351743935</v>
      </c>
      <c r="AK10" s="9">
        <f>'T_6202 en niveau (2)'!AJ10/'heures travaillées (2)'!AJ10*1000</f>
        <v>19.159656689013193</v>
      </c>
      <c r="AL10" s="9">
        <f>'T_6202 en niveau (2)'!AK10/'heures travaillées (2)'!AK10*1000</f>
        <v>19.734762063455442</v>
      </c>
      <c r="AM10" s="9">
        <f>'T_6202 en niveau (2)'!AL10/'heures travaillées (2)'!AL10*1000</f>
        <v>20.614475807679423</v>
      </c>
      <c r="AN10" s="9">
        <f>'T_6202 en niveau (2)'!AM10/'heures travaillées (2)'!AM10*1000</f>
        <v>21.315400017410987</v>
      </c>
      <c r="AO10" s="9">
        <f>'T_6202 en niveau (2)'!AN10/'heures travaillées (2)'!AN10*1000</f>
        <v>24.898938800695067</v>
      </c>
      <c r="AP10" s="9">
        <f>'T_6202 en niveau (2)'!AO10/'heures travaillées (2)'!AO10*1000</f>
        <v>27.462444617479242</v>
      </c>
      <c r="AQ10" s="9">
        <f>'T_6202 en niveau (2)'!AP10/'heures travaillées (2)'!AP10*1000</f>
        <v>30.662944625864675</v>
      </c>
      <c r="AR10" s="9">
        <f>'T_6202 en niveau (2)'!AQ10/'heures travaillées (2)'!AQ10*1000</f>
        <v>35.331186752529902</v>
      </c>
      <c r="AS10" s="9">
        <f>'T_6202 en niveau (2)'!AR10/'heures travaillées (2)'!AR10*1000</f>
        <v>42.847073431453552</v>
      </c>
      <c r="AT10" s="9">
        <f>'T_6202 en niveau (2)'!AS10/'heures travaillées (2)'!AS10*1000</f>
        <v>55.71006515065487</v>
      </c>
      <c r="AU10" s="9">
        <f>'T_6202 en niveau (2)'!AT10/'heures travaillées (2)'!AT10*1000</f>
        <v>57.765298972282778</v>
      </c>
      <c r="AV10" s="9">
        <f>'T_6202 en niveau (2)'!AU10/'heures travaillées (2)'!AU10*1000</f>
        <v>62.288932404919365</v>
      </c>
      <c r="AW10" s="9">
        <f>'T_6202 en niveau (2)'!AV10/'heures travaillées (2)'!AV10*1000</f>
        <v>63.847746535518681</v>
      </c>
      <c r="AX10" s="9">
        <f>'T_6202 en niveau (2)'!AW10/'heures travaillées (2)'!AW10*1000</f>
        <v>74.160827662965133</v>
      </c>
      <c r="AY10" s="9">
        <f>'T_6202 en niveau (2)'!AX10/'heures travaillées (2)'!AX10*1000</f>
        <v>78.201622389587371</v>
      </c>
      <c r="AZ10" s="9">
        <f>'T_6202 en niveau (2)'!AY10/'heures travaillées (2)'!AY10*1000</f>
        <v>82.171603474481984</v>
      </c>
      <c r="BA10" s="9">
        <f>'T_6202 en niveau (2)'!AZ10/'heures travaillées (2)'!AZ10*1000</f>
        <v>80.951875066397548</v>
      </c>
      <c r="BB10" s="9">
        <f>'T_6202 en niveau (2)'!BA10/'heures travaillées (2)'!BA10*1000</f>
        <v>86.685341620344019</v>
      </c>
      <c r="BC10" s="9">
        <f>'T_6202 en niveau (2)'!BB10/'heures travaillées (2)'!BB10*1000</f>
        <v>100.02359444519347</v>
      </c>
      <c r="BD10" s="9">
        <f>'T_6202 en niveau (2)'!BC10/'heures travaillées (2)'!BC10*1000</f>
        <v>108.91435424231321</v>
      </c>
      <c r="BE10" s="9">
        <f>'T_6202 en niveau (2)'!BD10/'heures travaillées (2)'!BD10*1000</f>
        <v>114.12863828528678</v>
      </c>
      <c r="BF10" s="9">
        <f>'T_6202 en niveau (2)'!BE10/'heures travaillées (2)'!BE10*1000</f>
        <v>130.18942433854346</v>
      </c>
      <c r="BG10" s="9">
        <f>'T_6202 en niveau (2)'!BF10/'heures travaillées (2)'!BF10*1000</f>
        <v>140.31381423609977</v>
      </c>
      <c r="BH10" s="9">
        <f>'T_6202 en niveau (2)'!BG10/'heures travaillées (2)'!BG10*1000</f>
        <v>138.99826692076309</v>
      </c>
      <c r="BI10" s="9">
        <f>'T_6202 en niveau (2)'!BH10/'heures travaillées (2)'!BH10*1000</f>
        <v>152.6328273244782</v>
      </c>
      <c r="BJ10" s="9">
        <f>'T_6202 en niveau (2)'!BI10/'heures travaillées (2)'!BI10*1000</f>
        <v>157.31154743924208</v>
      </c>
      <c r="BK10" s="9">
        <f>'T_6202 en niveau (2)'!BJ10/'heures travaillées (2)'!BJ10*1000</f>
        <v>162.59865189851976</v>
      </c>
      <c r="BL10" s="9">
        <f>'T_6202 en niveau (2)'!BK10/'heures travaillées (2)'!BK10*1000</f>
        <v>166.30813429003652</v>
      </c>
      <c r="BM10" s="9">
        <f>'T_6202 en niveau (2)'!BL10/'heures travaillées (2)'!BL10*1000</f>
        <v>168.61901987180775</v>
      </c>
      <c r="BN10" s="9">
        <f>'T_6202 en niveau (2)'!BM10/'heures travaillées (2)'!BM10*1000</f>
        <v>198.85646960981359</v>
      </c>
      <c r="BO10" s="9">
        <f>'T_6202 en niveau (2)'!BN10/'heures travaillées (2)'!BN10*1000</f>
        <v>213.20764071364323</v>
      </c>
    </row>
    <row r="11" spans="2:68" x14ac:dyDescent="0.25">
      <c r="B11" s="8" t="s">
        <v>139</v>
      </c>
      <c r="C11" s="9">
        <f>'T_6202 en niveau (2)'!B11/'heures travaillées (2)'!B11*1000</f>
        <v>29.972028975112959</v>
      </c>
      <c r="D11" s="9">
        <f>'T_6202 en niveau (2)'!C11/'heures travaillées (2)'!C11*1000</f>
        <v>32.311097059753401</v>
      </c>
      <c r="E11" s="9">
        <f>'T_6202 en niveau (2)'!D11/'heures travaillées (2)'!D11*1000</f>
        <v>35.569049463317469</v>
      </c>
      <c r="F11" s="9">
        <f>'T_6202 en niveau (2)'!E11/'heures travaillées (2)'!E11*1000</f>
        <v>36.040203263045903</v>
      </c>
      <c r="G11" s="9">
        <f>'T_6202 en niveau (2)'!F11/'heures travaillées (2)'!F11*1000</f>
        <v>37.174837223529714</v>
      </c>
      <c r="H11" s="9">
        <f>'T_6202 en niveau (2)'!G11/'heures travaillées (2)'!G11*1000</f>
        <v>38.392841456772913</v>
      </c>
      <c r="I11" s="9">
        <f>'T_6202 en niveau (2)'!H11/'heures travaillées (2)'!H11*1000</f>
        <v>38.388515088934781</v>
      </c>
      <c r="J11" s="9">
        <f>'T_6202 en niveau (2)'!I11/'heures travaillées (2)'!I11*1000</f>
        <v>38.301802158368297</v>
      </c>
      <c r="K11" s="9">
        <f>'T_6202 en niveau (2)'!J11/'heures travaillées (2)'!J11*1000</f>
        <v>38.961704395232779</v>
      </c>
      <c r="L11" s="9">
        <f>'T_6202 en niveau (2)'!K11/'heures travaillées (2)'!K11*1000</f>
        <v>41.963982330954806</v>
      </c>
      <c r="M11" s="9">
        <f>'T_6202 en niveau (2)'!L11/'heures travaillées (2)'!L11*1000</f>
        <v>47.105802530214149</v>
      </c>
      <c r="N11" s="9">
        <f>'T_6202 en niveau (2)'!M11/'heures travaillées (2)'!M11*1000</f>
        <v>46.740556741864104</v>
      </c>
      <c r="O11" s="9">
        <f>'T_6202 en niveau (2)'!N11/'heures travaillées (2)'!N11*1000</f>
        <v>50.274282932674303</v>
      </c>
      <c r="P11" s="9">
        <f>'T_6202 en niveau (2)'!O11/'heures travaillées (2)'!O11*1000</f>
        <v>53.083957917898637</v>
      </c>
      <c r="Q11" s="9">
        <f>'T_6202 en niveau (2)'!P11/'heures travaillées (2)'!P11*1000</f>
        <v>54.31215213155911</v>
      </c>
      <c r="R11" s="9">
        <f>'T_6202 en niveau (2)'!Q11/'heures travaillées (2)'!Q11*1000</f>
        <v>59.503135958996502</v>
      </c>
      <c r="S11" s="9">
        <f>'T_6202 en niveau (2)'!R11/'heures travaillées (2)'!R11*1000</f>
        <v>57.483271453443244</v>
      </c>
      <c r="T11" s="9">
        <f>'T_6202 en niveau (2)'!S11/'heures travaillées (2)'!S11*1000</f>
        <v>57.85160504644125</v>
      </c>
      <c r="U11" s="9">
        <f>'T_6202 en niveau (2)'!T11/'heures travaillées (2)'!T11*1000</f>
        <v>59.491219870468051</v>
      </c>
      <c r="V11" s="9">
        <f>'T_6202 en niveau (2)'!U11/'heures travaillées (2)'!U11*1000</f>
        <v>56.504002491940597</v>
      </c>
      <c r="W11" s="9">
        <f>'T_6202 en niveau (2)'!V11/'heures travaillées (2)'!V11*1000</f>
        <v>51.986943902015476</v>
      </c>
      <c r="X11" s="9">
        <f>'T_6202 en niveau (2)'!W11/'heures travaillées (2)'!W11*1000</f>
        <v>52.569128301719999</v>
      </c>
      <c r="Y11" s="9">
        <f>'T_6202 en niveau (2)'!X11/'heures travaillées (2)'!X11*1000</f>
        <v>52.778913913679006</v>
      </c>
      <c r="Z11" s="9">
        <f>'T_6202 en niveau (2)'!Y11/'heures travaillées (2)'!Y11*1000</f>
        <v>53.423160087862072</v>
      </c>
      <c r="AA11" s="9">
        <f>'T_6202 en niveau (2)'!Z11/'heures travaillées (2)'!Z11*1000</f>
        <v>52.620663193880333</v>
      </c>
      <c r="AB11" s="9">
        <f>'T_6202 en niveau (2)'!AA11/'heures travaillées (2)'!AA11*1000</f>
        <v>52.023023531403418</v>
      </c>
      <c r="AC11" s="9">
        <f>'T_6202 en niveau (2)'!AB11/'heures travaillées (2)'!AB11*1000</f>
        <v>53.851128393055525</v>
      </c>
      <c r="AD11" s="9">
        <f>'T_6202 en niveau (2)'!AC11/'heures travaillées (2)'!AC11*1000</f>
        <v>55.858059805350209</v>
      </c>
      <c r="AE11" s="9">
        <f>'T_6202 en niveau (2)'!AD11/'heures travaillées (2)'!AD11*1000</f>
        <v>55.021864634719115</v>
      </c>
      <c r="AF11" s="9">
        <f>'T_6202 en niveau (2)'!AE11/'heures travaillées (2)'!AE11*1000</f>
        <v>54.786524349566378</v>
      </c>
      <c r="AG11" s="9">
        <f>'T_6202 en niveau (2)'!AF11/'heures travaillées (2)'!AF11*1000</f>
        <v>54.899909256348337</v>
      </c>
      <c r="AH11" s="9">
        <f>'T_6202 en niveau (2)'!AG11/'heures travaillées (2)'!AG11*1000</f>
        <v>53.127318775616253</v>
      </c>
      <c r="AI11" s="9">
        <f>'T_6202 en niveau (2)'!AH11/'heures travaillées (2)'!AH11*1000</f>
        <v>51.273337059809947</v>
      </c>
      <c r="AJ11" s="9">
        <f>'T_6202 en niveau (2)'!AI11/'heures travaillées (2)'!AI11*1000</f>
        <v>50.920513532657722</v>
      </c>
      <c r="AK11" s="9">
        <f>'T_6202 en niveau (2)'!AJ11/'heures travaillées (2)'!AJ11*1000</f>
        <v>48.404656226446697</v>
      </c>
      <c r="AL11" s="9">
        <f>'T_6202 en niveau (2)'!AK11/'heures travaillées (2)'!AK11*1000</f>
        <v>48.79208385513504</v>
      </c>
      <c r="AM11" s="9">
        <f>'T_6202 en niveau (2)'!AL11/'heures travaillées (2)'!AL11*1000</f>
        <v>48.601900755750528</v>
      </c>
      <c r="AN11" s="9">
        <f>'T_6202 en niveau (2)'!AM11/'heures travaillées (2)'!AM11*1000</f>
        <v>47.868714937345985</v>
      </c>
      <c r="AO11" s="9">
        <f>'T_6202 en niveau (2)'!AN11/'heures travaillées (2)'!AN11*1000</f>
        <v>49.512652383572885</v>
      </c>
      <c r="AP11" s="9">
        <f>'T_6202 en niveau (2)'!AO11/'heures travaillées (2)'!AO11*1000</f>
        <v>48.934034276897961</v>
      </c>
      <c r="AQ11" s="9">
        <f>'T_6202 en niveau (2)'!AP11/'heures travaillées (2)'!AP11*1000</f>
        <v>47.08222708044562</v>
      </c>
      <c r="AR11" s="9">
        <f>'T_6202 en niveau (2)'!AQ11/'heures travaillées (2)'!AQ11*1000</f>
        <v>43.789034996451036</v>
      </c>
      <c r="AS11" s="9">
        <f>'T_6202 en niveau (2)'!AR11/'heures travaillées (2)'!AR11*1000</f>
        <v>42.311952822313081</v>
      </c>
      <c r="AT11" s="9">
        <f>'T_6202 en niveau (2)'!AS11/'heures travaillées (2)'!AS11*1000</f>
        <v>43.567992473101967</v>
      </c>
      <c r="AU11" s="9">
        <f>'T_6202 en niveau (2)'!AT11/'heures travaillées (2)'!AT11*1000</f>
        <v>47.343718114413988</v>
      </c>
      <c r="AV11" s="9">
        <f>'T_6202 en niveau (2)'!AU11/'heures travaillées (2)'!AU11*1000</f>
        <v>49.362380739539013</v>
      </c>
      <c r="AW11" s="9">
        <f>'T_6202 en niveau (2)'!AV11/'heures travaillées (2)'!AV11*1000</f>
        <v>50.661109614528364</v>
      </c>
      <c r="AX11" s="9">
        <f>'T_6202 en niveau (2)'!AW11/'heures travaillées (2)'!AW11*1000</f>
        <v>53.029652373692905</v>
      </c>
      <c r="AY11" s="9">
        <f>'T_6202 en niveau (2)'!AX11/'heures travaillées (2)'!AX11*1000</f>
        <v>53.345190371812571</v>
      </c>
      <c r="AZ11" s="9">
        <f>'T_6202 en niveau (2)'!AY11/'heures travaillées (2)'!AY11*1000</f>
        <v>53.951757840230762</v>
      </c>
      <c r="BA11" s="9">
        <f>'T_6202 en niveau (2)'!AZ11/'heures travaillées (2)'!AZ11*1000</f>
        <v>52.060469809864223</v>
      </c>
      <c r="BB11" s="9">
        <f>'T_6202 en niveau (2)'!BA11/'heures travaillées (2)'!BA11*1000</f>
        <v>51.704625583777883</v>
      </c>
      <c r="BC11" s="9">
        <f>'T_6202 en niveau (2)'!BB11/'heures travaillées (2)'!BB11*1000</f>
        <v>51.856313656773629</v>
      </c>
      <c r="BD11" s="9">
        <f>'T_6202 en niveau (2)'!BC11/'heures travaillées (2)'!BC11*1000</f>
        <v>51.999680042427258</v>
      </c>
      <c r="BE11" s="9">
        <f>'T_6202 en niveau (2)'!BD11/'heures travaillées (2)'!BD11*1000</f>
        <v>51.737618847213298</v>
      </c>
      <c r="BF11" s="9">
        <f>'T_6202 en niveau (2)'!BE11/'heures travaillées (2)'!BE11*1000</f>
        <v>52.285275859813396</v>
      </c>
      <c r="BG11" s="9">
        <f>'T_6202 en niveau (2)'!BF11/'heures travaillées (2)'!BF11*1000</f>
        <v>52.123312221228296</v>
      </c>
      <c r="BH11" s="9">
        <f>'T_6202 en niveau (2)'!BG11/'heures travaillées (2)'!BG11*1000</f>
        <v>52.348514109811916</v>
      </c>
      <c r="BI11" s="9">
        <f>'T_6202 en niveau (2)'!BH11/'heures travaillées (2)'!BH11*1000</f>
        <v>55.122386216831103</v>
      </c>
      <c r="BJ11" s="9">
        <f>'T_6202 en niveau (2)'!BI11/'heures travaillées (2)'!BI11*1000</f>
        <v>54.909970931052975</v>
      </c>
      <c r="BK11" s="9">
        <f>'T_6202 en niveau (2)'!BJ11/'heures travaillées (2)'!BJ11*1000</f>
        <v>58.684531145215601</v>
      </c>
      <c r="BL11" s="9">
        <f>'T_6202 en niveau (2)'!BK11/'heures travaillées (2)'!BK11*1000</f>
        <v>57.977715264844441</v>
      </c>
      <c r="BM11" s="9">
        <f>'T_6202 en niveau (2)'!BL11/'heures travaillées (2)'!BL11*1000</f>
        <v>59.27998696402183</v>
      </c>
      <c r="BN11" s="9">
        <f>'T_6202 en niveau (2)'!BM11/'heures travaillées (2)'!BM11*1000</f>
        <v>57.824444288535574</v>
      </c>
      <c r="BO11" s="9">
        <f>'T_6202 en niveau (2)'!BN11/'heures travaillées (2)'!BN11*1000</f>
        <v>58.428007681552721</v>
      </c>
    </row>
    <row r="12" spans="2:68" x14ac:dyDescent="0.25">
      <c r="B12" s="8" t="s">
        <v>145</v>
      </c>
      <c r="C12" s="9">
        <f>'T_6202 en niveau (2)'!B12/'heures travaillées (2)'!B12*1000</f>
        <v>25.90126288666422</v>
      </c>
      <c r="D12" s="9">
        <f>'T_6202 en niveau (2)'!C12/'heures travaillées (2)'!C12*1000</f>
        <v>28.305244799105481</v>
      </c>
      <c r="E12" s="9">
        <f>'T_6202 en niveau (2)'!D12/'heures travaillées (2)'!D12*1000</f>
        <v>30.978035045122848</v>
      </c>
      <c r="F12" s="9">
        <f>'T_6202 en niveau (2)'!E12/'heures travaillées (2)'!E12*1000</f>
        <v>32.083456169091662</v>
      </c>
      <c r="G12" s="9">
        <f>'T_6202 en niveau (2)'!F12/'heures travaillées (2)'!F12*1000</f>
        <v>33.45144678912277</v>
      </c>
      <c r="H12" s="9">
        <f>'T_6202 en niveau (2)'!G12/'heures travaillées (2)'!G12*1000</f>
        <v>35.075711264412654</v>
      </c>
      <c r="I12" s="9">
        <f>'T_6202 en niveau (2)'!H12/'heures travaillées (2)'!H12*1000</f>
        <v>35.737069319540907</v>
      </c>
      <c r="J12" s="9">
        <f>'T_6202 en niveau (2)'!I12/'heures travaillées (2)'!I12*1000</f>
        <v>36.471982942709118</v>
      </c>
      <c r="K12" s="9">
        <f>'T_6202 en niveau (2)'!J12/'heures travaillées (2)'!J12*1000</f>
        <v>37.940829137254866</v>
      </c>
      <c r="L12" s="9">
        <f>'T_6202 en niveau (2)'!K12/'heures travaillées (2)'!K12*1000</f>
        <v>42.077017997252682</v>
      </c>
      <c r="M12" s="9">
        <f>'T_6202 en niveau (2)'!L12/'heures travaillées (2)'!L12*1000</f>
        <v>46.881628959472408</v>
      </c>
      <c r="N12" s="9">
        <f>'T_6202 en niveau (2)'!M12/'heures travaillées (2)'!M12*1000</f>
        <v>47.550171377411964</v>
      </c>
      <c r="O12" s="9">
        <f>'T_6202 en niveau (2)'!N12/'heures travaillées (2)'!N12*1000</f>
        <v>50.402657498338549</v>
      </c>
      <c r="P12" s="9">
        <f>'T_6202 en niveau (2)'!O12/'heures travaillées (2)'!O12*1000</f>
        <v>52.98771922976907</v>
      </c>
      <c r="Q12" s="9">
        <f>'T_6202 en niveau (2)'!P12/'heures travaillées (2)'!P12*1000</f>
        <v>54.239688024986165</v>
      </c>
      <c r="R12" s="9">
        <f>'T_6202 en niveau (2)'!Q12/'heures travaillées (2)'!Q12*1000</f>
        <v>57.613972739619292</v>
      </c>
      <c r="S12" s="9">
        <f>'T_6202 en niveau (2)'!R12/'heures travaillées (2)'!R12*1000</f>
        <v>56.433175294449796</v>
      </c>
      <c r="T12" s="9">
        <f>'T_6202 en niveau (2)'!S12/'heures travaillées (2)'!S12*1000</f>
        <v>55.583796157090852</v>
      </c>
      <c r="U12" s="9">
        <f>'T_6202 en niveau (2)'!T12/'heures travaillées (2)'!T12*1000</f>
        <v>56.354916592253467</v>
      </c>
      <c r="V12" s="9">
        <f>'T_6202 en niveau (2)'!U12/'heures travaillées (2)'!U12*1000</f>
        <v>54.64249718447649</v>
      </c>
      <c r="W12" s="9">
        <f>'T_6202 en niveau (2)'!V12/'heures travaillées (2)'!V12*1000</f>
        <v>52.235918234964501</v>
      </c>
      <c r="X12" s="9">
        <f>'T_6202 en niveau (2)'!W12/'heures travaillées (2)'!W12*1000</f>
        <v>52.04039651004345</v>
      </c>
      <c r="Y12" s="9">
        <f>'T_6202 en niveau (2)'!X12/'heures travaillées (2)'!X12*1000</f>
        <v>51.599257842778655</v>
      </c>
      <c r="Z12" s="9">
        <f>'T_6202 en niveau (2)'!Y12/'heures travaillées (2)'!Y12*1000</f>
        <v>52.153563033360228</v>
      </c>
      <c r="AA12" s="9">
        <f>'T_6202 en niveau (2)'!Z12/'heures travaillées (2)'!Z12*1000</f>
        <v>51.963900325948131</v>
      </c>
      <c r="AB12" s="9">
        <f>'T_6202 en niveau (2)'!AA12/'heures travaillées (2)'!AA12*1000</f>
        <v>51.79298033116423</v>
      </c>
      <c r="AC12" s="9">
        <f>'T_6202 en niveau (2)'!AB12/'heures travaillées (2)'!AB12*1000</f>
        <v>52.186842056231477</v>
      </c>
      <c r="AD12" s="9">
        <f>'T_6202 en niveau (2)'!AC12/'heures travaillées (2)'!AC12*1000</f>
        <v>52.597089932176452</v>
      </c>
      <c r="AE12" s="9">
        <f>'T_6202 en niveau (2)'!AD12/'heures travaillées (2)'!AD12*1000</f>
        <v>50.547166694985641</v>
      </c>
      <c r="AF12" s="9">
        <f>'T_6202 en niveau (2)'!AE12/'heures travaillées (2)'!AE12*1000</f>
        <v>50.545430080012146</v>
      </c>
      <c r="AG12" s="9">
        <f>'T_6202 en niveau (2)'!AF12/'heures travaillées (2)'!AF12*1000</f>
        <v>50.522017941706629</v>
      </c>
      <c r="AH12" s="9">
        <f>'T_6202 en niveau (2)'!AG12/'heures travaillées (2)'!AG12*1000</f>
        <v>49.428800217702722</v>
      </c>
      <c r="AI12" s="9">
        <f>'T_6202 en niveau (2)'!AH12/'heures travaillées (2)'!AH12*1000</f>
        <v>48.359119042494555</v>
      </c>
      <c r="AJ12" s="9">
        <f>'T_6202 en niveau (2)'!AI12/'heures travaillées (2)'!AI12*1000</f>
        <v>47.783001769036829</v>
      </c>
      <c r="AK12" s="9">
        <f>'T_6202 en niveau (2)'!AJ12/'heures travaillées (2)'!AJ12*1000</f>
        <v>47.300433019978747</v>
      </c>
      <c r="AL12" s="9">
        <f>'T_6202 en niveau (2)'!AK12/'heures travaillées (2)'!AK12*1000</f>
        <v>46.735895020883753</v>
      </c>
      <c r="AM12" s="9">
        <f>'T_6202 en niveau (2)'!AL12/'heures travaillées (2)'!AL12*1000</f>
        <v>49.27939277528273</v>
      </c>
      <c r="AN12" s="9">
        <f>'T_6202 en niveau (2)'!AM12/'heures travaillées (2)'!AM12*1000</f>
        <v>50.236798091267893</v>
      </c>
      <c r="AO12" s="9">
        <f>'T_6202 en niveau (2)'!AN12/'heures travaillées (2)'!AN12*1000</f>
        <v>48.389053060094398</v>
      </c>
      <c r="AP12" s="9">
        <f>'T_6202 en niveau (2)'!AO12/'heures travaillées (2)'!AO12*1000</f>
        <v>48.212769574439839</v>
      </c>
      <c r="AQ12" s="9">
        <f>'T_6202 en niveau (2)'!AP12/'heures travaillées (2)'!AP12*1000</f>
        <v>47.95501839532448</v>
      </c>
      <c r="AR12" s="9">
        <f>'T_6202 en niveau (2)'!AQ12/'heures travaillées (2)'!AQ12*1000</f>
        <v>46.756824965116493</v>
      </c>
      <c r="AS12" s="9">
        <f>'T_6202 en niveau (2)'!AR12/'heures travaillées (2)'!AR12*1000</f>
        <v>44.993631742422899</v>
      </c>
      <c r="AT12" s="9">
        <f>'T_6202 en niveau (2)'!AS12/'heures travaillées (2)'!AS12*1000</f>
        <v>45.694933307178097</v>
      </c>
      <c r="AU12" s="9">
        <f>'T_6202 en niveau (2)'!AT12/'heures travaillées (2)'!AT12*1000</f>
        <v>46.352288623652079</v>
      </c>
      <c r="AV12" s="9">
        <f>'T_6202 en niveau (2)'!AU12/'heures travaillées (2)'!AU12*1000</f>
        <v>45.833119899758458</v>
      </c>
      <c r="AW12" s="9">
        <f>'T_6202 en niveau (2)'!AV12/'heures travaillées (2)'!AV12*1000</f>
        <v>46.128211186219865</v>
      </c>
      <c r="AX12" s="9">
        <f>'T_6202 en niveau (2)'!AW12/'heures travaillées (2)'!AW12*1000</f>
        <v>47.696694364555803</v>
      </c>
      <c r="AY12" s="9">
        <f>'T_6202 en niveau (2)'!AX12/'heures travaillées (2)'!AX12*1000</f>
        <v>47.232887534359016</v>
      </c>
      <c r="AZ12" s="9">
        <f>'T_6202 en niveau (2)'!AY12/'heures travaillées (2)'!AY12*1000</f>
        <v>47.582661576210555</v>
      </c>
      <c r="BA12" s="9">
        <f>'T_6202 en niveau (2)'!AZ12/'heures travaillées (2)'!AZ12*1000</f>
        <v>46.167056302924912</v>
      </c>
      <c r="BB12" s="9">
        <f>'T_6202 en niveau (2)'!BA12/'heures travaillées (2)'!BA12*1000</f>
        <v>46.516605812722148</v>
      </c>
      <c r="BC12" s="9">
        <f>'T_6202 en niveau (2)'!BB12/'heures travaillées (2)'!BB12*1000</f>
        <v>46.175082592687353</v>
      </c>
      <c r="BD12" s="9">
        <f>'T_6202 en niveau (2)'!BC12/'heures travaillées (2)'!BC12*1000</f>
        <v>45.786692699024165</v>
      </c>
      <c r="BE12" s="9">
        <f>'T_6202 en niveau (2)'!BD12/'heures travaillées (2)'!BD12*1000</f>
        <v>46.024601942367624</v>
      </c>
      <c r="BF12" s="9">
        <f>'T_6202 en niveau (2)'!BE12/'heures travaillées (2)'!BE12*1000</f>
        <v>45.92799836766897</v>
      </c>
      <c r="BG12" s="9">
        <f>'T_6202 en niveau (2)'!BF12/'heures travaillées (2)'!BF12*1000</f>
        <v>46.099960662535928</v>
      </c>
      <c r="BH12" s="9">
        <f>'T_6202 en niveau (2)'!BG12/'heures travaillées (2)'!BG12*1000</f>
        <v>45.302668949405948</v>
      </c>
      <c r="BI12" s="9">
        <f>'T_6202 en niveau (2)'!BH12/'heures travaillées (2)'!BH12*1000</f>
        <v>45.51781178728934</v>
      </c>
      <c r="BJ12" s="9">
        <f>'T_6202 en niveau (2)'!BI12/'heures travaillées (2)'!BI12*1000</f>
        <v>45.053086660866782</v>
      </c>
      <c r="BK12" s="9">
        <f>'T_6202 en niveau (2)'!BJ12/'heures travaillées (2)'!BJ12*1000</f>
        <v>46.122370339390258</v>
      </c>
      <c r="BL12" s="9">
        <f>'T_6202 en niveau (2)'!BK12/'heures travaillées (2)'!BK12*1000</f>
        <v>47.481251628797636</v>
      </c>
      <c r="BM12" s="9">
        <f>'T_6202 en niveau (2)'!BL12/'heures travaillées (2)'!BL12*1000</f>
        <v>45.902121522501496</v>
      </c>
      <c r="BN12" s="9">
        <f>'T_6202 en niveau (2)'!BM12/'heures travaillées (2)'!BM12*1000</f>
        <v>44.620182608542905</v>
      </c>
      <c r="BO12" s="9">
        <f>'T_6202 en niveau (2)'!BN12/'heures travaillées (2)'!BN12*1000</f>
        <v>44.830055231236038</v>
      </c>
      <c r="BP12" s="9">
        <f>'T_6202 en niveau (2)'!BO12/'heures travaillées (2)'!BO12*1000</f>
        <v>45.618222816466364</v>
      </c>
    </row>
    <row r="13" spans="2:68" x14ac:dyDescent="0.25">
      <c r="B13" s="8" t="s">
        <v>147</v>
      </c>
      <c r="C13" s="9">
        <f>'T_6202 en niveau (2)'!B13/'heures travaillées (2)'!B13*1000</f>
        <v>24.530727291216337</v>
      </c>
      <c r="D13" s="9">
        <f>'T_6202 en niveau (2)'!C13/'heures travaillées (2)'!C13*1000</f>
        <v>27.08197495623245</v>
      </c>
      <c r="E13" s="9">
        <f>'T_6202 en niveau (2)'!D13/'heures travaillées (2)'!D13*1000</f>
        <v>30.088157358336726</v>
      </c>
      <c r="F13" s="9">
        <f>'T_6202 en niveau (2)'!E13/'heures travaillées (2)'!E13*1000</f>
        <v>30.815396439218524</v>
      </c>
      <c r="G13" s="9">
        <f>'T_6202 en niveau (2)'!F13/'heures travaillées (2)'!F13*1000</f>
        <v>31.76765500400802</v>
      </c>
      <c r="H13" s="9">
        <f>'T_6202 en niveau (2)'!G13/'heures travaillées (2)'!G13*1000</f>
        <v>33.140023789709424</v>
      </c>
      <c r="I13" s="9">
        <f>'T_6202 en niveau (2)'!H13/'heures travaillées (2)'!H13*1000</f>
        <v>33.225003671899728</v>
      </c>
      <c r="J13" s="9">
        <f>'T_6202 en niveau (2)'!I13/'heures travaillées (2)'!I13*1000</f>
        <v>33.219000063008004</v>
      </c>
      <c r="K13" s="9">
        <f>'T_6202 en niveau (2)'!J13/'heures travaillées (2)'!J13*1000</f>
        <v>34.026193994612854</v>
      </c>
      <c r="L13" s="9">
        <f>'T_6202 en niveau (2)'!K13/'heures travaillées (2)'!K13*1000</f>
        <v>36.912582536668957</v>
      </c>
      <c r="M13" s="9">
        <f>'T_6202 en niveau (2)'!L13/'heures travaillées (2)'!L13*1000</f>
        <v>41.422606824329961</v>
      </c>
      <c r="N13" s="9">
        <f>'T_6202 en niveau (2)'!M13/'heures travaillées (2)'!M13*1000</f>
        <v>41.310668550334952</v>
      </c>
      <c r="O13" s="9">
        <f>'T_6202 en niveau (2)'!N13/'heures travaillées (2)'!N13*1000</f>
        <v>45.607871815620747</v>
      </c>
      <c r="P13" s="9">
        <f>'T_6202 en niveau (2)'!O13/'heures travaillées (2)'!O13*1000</f>
        <v>48.700496126729909</v>
      </c>
      <c r="Q13" s="9">
        <f>'T_6202 en niveau (2)'!P13/'heures travaillées (2)'!P13*1000</f>
        <v>50.263826265147891</v>
      </c>
      <c r="R13" s="9">
        <f>'T_6202 en niveau (2)'!Q13/'heures travaillées (2)'!Q13*1000</f>
        <v>55.707701988543995</v>
      </c>
      <c r="S13" s="9">
        <f>'T_6202 en niveau (2)'!R13/'heures travaillées (2)'!R13*1000</f>
        <v>54.322816325081725</v>
      </c>
      <c r="T13" s="9">
        <f>'T_6202 en niveau (2)'!S13/'heures travaillées (2)'!S13*1000</f>
        <v>55.112374273092577</v>
      </c>
      <c r="U13" s="9">
        <f>'T_6202 en niveau (2)'!T13/'heures travaillées (2)'!T13*1000</f>
        <v>56.65908718044647</v>
      </c>
      <c r="V13" s="9">
        <f>'T_6202 en niveau (2)'!U13/'heures travaillées (2)'!U13*1000</f>
        <v>54.10317492914939</v>
      </c>
      <c r="W13" s="9">
        <f>'T_6202 en niveau (2)'!V13/'heures travaillées (2)'!V13*1000</f>
        <v>50.532670503760649</v>
      </c>
      <c r="X13" s="9">
        <f>'T_6202 en niveau (2)'!W13/'heures travaillées (2)'!W13*1000</f>
        <v>51.761571956140969</v>
      </c>
      <c r="Y13" s="9">
        <f>'T_6202 en niveau (2)'!X13/'heures travaillées (2)'!X13*1000</f>
        <v>51.628520378887984</v>
      </c>
      <c r="Z13" s="9">
        <f>'T_6202 en niveau (2)'!Y13/'heures travaillées (2)'!Y13*1000</f>
        <v>52.19337260461414</v>
      </c>
      <c r="AA13" s="9">
        <f>'T_6202 en niveau (2)'!Z13/'heures travaillées (2)'!Z13*1000</f>
        <v>50.147937886124566</v>
      </c>
      <c r="AB13" s="9">
        <f>'T_6202 en niveau (2)'!AA13/'heures travaillées (2)'!AA13*1000</f>
        <v>49.71107746820811</v>
      </c>
      <c r="AC13" s="9">
        <f>'T_6202 en niveau (2)'!AB13/'heures travaillées (2)'!AB13*1000</f>
        <v>50.971526303796232</v>
      </c>
      <c r="AD13" s="9">
        <f>'T_6202 en niveau (2)'!AC13/'heures travaillées (2)'!AC13*1000</f>
        <v>52.389085179059045</v>
      </c>
      <c r="AE13" s="9">
        <f>'T_6202 en niveau (2)'!AD13/'heures travaillées (2)'!AD13*1000</f>
        <v>50.862134220890788</v>
      </c>
      <c r="AF13" s="9">
        <f>'T_6202 en niveau (2)'!AE13/'heures travaillées (2)'!AE13*1000</f>
        <v>50.013395968827417</v>
      </c>
      <c r="AG13" s="9">
        <f>'T_6202 en niveau (2)'!AF13/'heures travaillées (2)'!AF13*1000</f>
        <v>50.703143569364585</v>
      </c>
      <c r="AH13" s="9">
        <f>'T_6202 en niveau (2)'!AG13/'heures travaillées (2)'!AG13*1000</f>
        <v>48.510485269982276</v>
      </c>
      <c r="AI13" s="9">
        <f>'T_6202 en niveau (2)'!AH13/'heures travaillées (2)'!AH13*1000</f>
        <v>47.20127169407818</v>
      </c>
      <c r="AJ13" s="9">
        <f>'T_6202 en niveau (2)'!AI13/'heures travaillées (2)'!AI13*1000</f>
        <v>47.235010029946487</v>
      </c>
      <c r="AK13" s="9">
        <f>'T_6202 en niveau (2)'!AJ13/'heures travaillées (2)'!AJ13*1000</f>
        <v>45.118748064005565</v>
      </c>
      <c r="AL13" s="9">
        <f>'T_6202 en niveau (2)'!AK13/'heures travaillées (2)'!AK13*1000</f>
        <v>46.281225793346088</v>
      </c>
      <c r="AM13" s="9">
        <f>'T_6202 en niveau (2)'!AL13/'heures travaillées (2)'!AL13*1000</f>
        <v>49.520593378761383</v>
      </c>
      <c r="AN13" s="9">
        <f>'T_6202 en niveau (2)'!AM13/'heures travaillées (2)'!AM13*1000</f>
        <v>51.349961762964938</v>
      </c>
      <c r="AO13" s="9">
        <f>'T_6202 en niveau (2)'!AN13/'heures travaillées (2)'!AN13*1000</f>
        <v>51.173215301467167</v>
      </c>
      <c r="AP13" s="9">
        <f>'T_6202 en niveau (2)'!AO13/'heures travaillées (2)'!AO13*1000</f>
        <v>52.918438932001713</v>
      </c>
      <c r="AQ13" s="9">
        <f>'T_6202 en niveau (2)'!AP13/'heures travaillées (2)'!AP13*1000</f>
        <v>54.258928475435852</v>
      </c>
      <c r="AR13" s="9">
        <f>'T_6202 en niveau (2)'!AQ13/'heures travaillées (2)'!AQ13*1000</f>
        <v>51.817294083738773</v>
      </c>
      <c r="AS13" s="9">
        <f>'T_6202 en niveau (2)'!AR13/'heures travaillées (2)'!AR13*1000</f>
        <v>49.431007510893473</v>
      </c>
      <c r="AT13" s="9">
        <f>'T_6202 en niveau (2)'!AS13/'heures travaillées (2)'!AS13*1000</f>
        <v>52.477948575932217</v>
      </c>
      <c r="AU13" s="9">
        <f>'T_6202 en niveau (2)'!AT13/'heures travaillées (2)'!AT13*1000</f>
        <v>53.681372391636849</v>
      </c>
      <c r="AV13" s="9">
        <f>'T_6202 en niveau (2)'!AU13/'heures travaillées (2)'!AU13*1000</f>
        <v>53.330593800323371</v>
      </c>
      <c r="AW13" s="9">
        <f>'T_6202 en niveau (2)'!AV13/'heures travaillées (2)'!AV13*1000</f>
        <v>55.327678095403016</v>
      </c>
      <c r="AX13" s="9">
        <f>'T_6202 en niveau (2)'!AW13/'heures travaillées (2)'!AW13*1000</f>
        <v>57.039487091060145</v>
      </c>
      <c r="AY13" s="9">
        <f>'T_6202 en niveau (2)'!AX13/'heures travaillées (2)'!AX13*1000</f>
        <v>56.183574677553345</v>
      </c>
      <c r="AZ13" s="9">
        <f>'T_6202 en niveau (2)'!AY13/'heures travaillées (2)'!AY13*1000</f>
        <v>55.86826201185935</v>
      </c>
      <c r="BA13" s="9">
        <f>'T_6202 en niveau (2)'!AZ13/'heures travaillées (2)'!AZ13*1000</f>
        <v>52.728089128263647</v>
      </c>
      <c r="BB13" s="9">
        <f>'T_6202 en niveau (2)'!BA13/'heures travaillées (2)'!BA13*1000</f>
        <v>55.520628118663808</v>
      </c>
      <c r="BC13" s="9">
        <f>'T_6202 en niveau (2)'!BB13/'heures travaillées (2)'!BB13*1000</f>
        <v>54.681172891714034</v>
      </c>
      <c r="BD13" s="9">
        <f>'T_6202 en niveau (2)'!BC13/'heures travaillées (2)'!BC13*1000</f>
        <v>54.627571411794158</v>
      </c>
      <c r="BE13" s="9">
        <f>'T_6202 en niveau (2)'!BD13/'heures travaillées (2)'!BD13*1000</f>
        <v>54.666447859417048</v>
      </c>
      <c r="BF13" s="9">
        <f>'T_6202 en niveau (2)'!BE13/'heures travaillées (2)'!BE13*1000</f>
        <v>54.487957517984896</v>
      </c>
      <c r="BG13" s="9">
        <f>'T_6202 en niveau (2)'!BF13/'heures travaillées (2)'!BF13*1000</f>
        <v>54.996150496649037</v>
      </c>
      <c r="BH13" s="9">
        <f>'T_6202 en niveau (2)'!BG13/'heures travaillées (2)'!BG13*1000</f>
        <v>54.170770328858211</v>
      </c>
      <c r="BI13" s="9">
        <f>'T_6202 en niveau (2)'!BH13/'heures travaillées (2)'!BH13*1000</f>
        <v>55.840210208473628</v>
      </c>
      <c r="BJ13" s="9">
        <f>'T_6202 en niveau (2)'!BI13/'heures travaillées (2)'!BI13*1000</f>
        <v>56.006971595109498</v>
      </c>
      <c r="BK13" s="9">
        <f>'T_6202 en niveau (2)'!BJ13/'heures travaillées (2)'!BJ13*1000</f>
        <v>56.29727827900782</v>
      </c>
      <c r="BL13" s="9">
        <f>'T_6202 en niveau (2)'!BK13/'heures travaillées (2)'!BK13*1000</f>
        <v>56.08137684469439</v>
      </c>
      <c r="BM13" s="9">
        <f>'T_6202 en niveau (2)'!BL13/'heures travaillées (2)'!BL13*1000</f>
        <v>55.268189517239257</v>
      </c>
      <c r="BN13" s="9">
        <f>'T_6202 en niveau (2)'!BM13/'heures travaillées (2)'!BM13*1000</f>
        <v>53.621465822569661</v>
      </c>
      <c r="BO13" s="9">
        <f>'T_6202 en niveau (2)'!BN13/'heures travaillées (2)'!BN13*1000</f>
        <v>52.732360205388062</v>
      </c>
    </row>
    <row r="14" spans="2:68" x14ac:dyDescent="0.25">
      <c r="B14" s="8" t="s">
        <v>149</v>
      </c>
      <c r="C14" s="9">
        <f>'T_6202 en niveau (2)'!B14/'heures travaillées (2)'!B14*1000</f>
        <v>46.04412324077596</v>
      </c>
      <c r="D14" s="9">
        <f>'T_6202 en niveau (2)'!C14/'heures travaillées (2)'!C14*1000</f>
        <v>49.473629865344996</v>
      </c>
      <c r="E14" s="9">
        <f>'T_6202 en niveau (2)'!D14/'heures travaillées (2)'!D14*1000</f>
        <v>53.084140392960528</v>
      </c>
      <c r="F14" s="9">
        <f>'T_6202 en niveau (2)'!E14/'heures travaillées (2)'!E14*1000</f>
        <v>55.620102800524229</v>
      </c>
      <c r="G14" s="9">
        <f>'T_6202 en niveau (2)'!F14/'heures travaillées (2)'!F14*1000</f>
        <v>58.544992911218806</v>
      </c>
      <c r="H14" s="9">
        <f>'T_6202 en niveau (2)'!G14/'heures travaillées (2)'!G14*1000</f>
        <v>63.170250470431327</v>
      </c>
      <c r="I14" s="9">
        <f>'T_6202 en niveau (2)'!H14/'heures travaillées (2)'!H14*1000</f>
        <v>67.029304973389941</v>
      </c>
      <c r="J14" s="9">
        <f>'T_6202 en niveau (2)'!I14/'heures travaillées (2)'!I14*1000</f>
        <v>69.478406192277248</v>
      </c>
      <c r="K14" s="9">
        <f>'T_6202 en niveau (2)'!J14/'heures travaillées (2)'!J14*1000</f>
        <v>73.744909139322601</v>
      </c>
      <c r="L14" s="9">
        <f>'T_6202 en niveau (2)'!K14/'heures travaillées (2)'!K14*1000</f>
        <v>77.634243539875186</v>
      </c>
      <c r="M14" s="9">
        <f>'T_6202 en niveau (2)'!L14/'heures travaillées (2)'!L14*1000</f>
        <v>83.729871539714111</v>
      </c>
      <c r="N14" s="9">
        <f>'T_6202 en niveau (2)'!M14/'heures travaillées (2)'!M14*1000</f>
        <v>84.950561048772357</v>
      </c>
      <c r="O14" s="9">
        <f>'T_6202 en niveau (2)'!N14/'heures travaillées (2)'!N14*1000</f>
        <v>86.181785178686411</v>
      </c>
      <c r="P14" s="9">
        <f>'T_6202 en niveau (2)'!O14/'heures travaillées (2)'!O14*1000</f>
        <v>87.242134378241332</v>
      </c>
      <c r="Q14" s="9">
        <f>'T_6202 en niveau (2)'!P14/'heures travaillées (2)'!P14*1000</f>
        <v>85.817719858347402</v>
      </c>
      <c r="R14" s="9">
        <f>'T_6202 en niveau (2)'!Q14/'heures travaillées (2)'!Q14*1000</f>
        <v>86.376415906911731</v>
      </c>
      <c r="S14" s="9">
        <f>'T_6202 en niveau (2)'!R14/'heures travaillées (2)'!R14*1000</f>
        <v>83.480105519416981</v>
      </c>
      <c r="T14" s="9">
        <f>'T_6202 en niveau (2)'!S14/'heures travaillées (2)'!S14*1000</f>
        <v>80.089758977761548</v>
      </c>
      <c r="U14" s="9">
        <f>'T_6202 en niveau (2)'!T14/'heures travaillées (2)'!T14*1000</f>
        <v>80.562357135988023</v>
      </c>
      <c r="V14" s="9">
        <f>'T_6202 en niveau (2)'!U14/'heures travaillées (2)'!U14*1000</f>
        <v>81.51904094387011</v>
      </c>
      <c r="W14" s="9">
        <f>'T_6202 en niveau (2)'!V14/'heures travaillées (2)'!V14*1000</f>
        <v>78.454096192663741</v>
      </c>
      <c r="X14" s="9">
        <f>'T_6202 en niveau (2)'!W14/'heures travaillées (2)'!W14*1000</f>
        <v>76.407631766595372</v>
      </c>
      <c r="Y14" s="9">
        <f>'T_6202 en niveau (2)'!X14/'heures travaillées (2)'!X14*1000</f>
        <v>75.282074036511162</v>
      </c>
      <c r="Z14" s="9">
        <f>'T_6202 en niveau (2)'!Y14/'heures travaillées (2)'!Y14*1000</f>
        <v>74.648139389213441</v>
      </c>
      <c r="AA14" s="9">
        <f>'T_6202 en niveau (2)'!Z14/'heures travaillées (2)'!Z14*1000</f>
        <v>77.627713920817371</v>
      </c>
      <c r="AB14" s="9">
        <f>'T_6202 en niveau (2)'!AA14/'heures travaillées (2)'!AA14*1000</f>
        <v>77.326474714409784</v>
      </c>
      <c r="AC14" s="9">
        <f>'T_6202 en niveau (2)'!AB14/'heures travaillées (2)'!AB14*1000</f>
        <v>77.763356159274352</v>
      </c>
      <c r="AD14" s="9">
        <f>'T_6202 en niveau (2)'!AC14/'heures travaillées (2)'!AC14*1000</f>
        <v>79.157556689241645</v>
      </c>
      <c r="AE14" s="9">
        <f>'T_6202 en niveau (2)'!AD14/'heures travaillées (2)'!AD14*1000</f>
        <v>75.610706137666227</v>
      </c>
      <c r="AF14" s="9">
        <f>'T_6202 en niveau (2)'!AE14/'heures travaillées (2)'!AE14*1000</f>
        <v>76.75520841826058</v>
      </c>
      <c r="AG14" s="9">
        <f>'T_6202 en niveau (2)'!AF14/'heures travaillées (2)'!AF14*1000</f>
        <v>77.847848688839647</v>
      </c>
      <c r="AH14" s="9">
        <f>'T_6202 en niveau (2)'!AG14/'heures travaillées (2)'!AG14*1000</f>
        <v>81.046648373186983</v>
      </c>
      <c r="AI14" s="9">
        <f>'T_6202 en niveau (2)'!AH14/'heures travaillées (2)'!AH14*1000</f>
        <v>82.134746404239209</v>
      </c>
      <c r="AJ14" s="9">
        <f>'T_6202 en niveau (2)'!AI14/'heures travaillées (2)'!AI14*1000</f>
        <v>81.616859754086292</v>
      </c>
      <c r="AK14" s="9">
        <f>'T_6202 en niveau (2)'!AJ14/'heures travaillées (2)'!AJ14*1000</f>
        <v>83.269279386716434</v>
      </c>
      <c r="AL14" s="9">
        <f>'T_6202 en niveau (2)'!AK14/'heures travaillées (2)'!AK14*1000</f>
        <v>82.710631200777968</v>
      </c>
      <c r="AM14" s="9">
        <f>'T_6202 en niveau (2)'!AL14/'heures travaillées (2)'!AL14*1000</f>
        <v>85.143069602169945</v>
      </c>
      <c r="AN14" s="9">
        <f>'T_6202 en niveau (2)'!AM14/'heures travaillées (2)'!AM14*1000</f>
        <v>86.23279747207016</v>
      </c>
      <c r="AO14" s="9">
        <f>'T_6202 en niveau (2)'!AN14/'heures travaillées (2)'!AN14*1000</f>
        <v>84.317073470340389</v>
      </c>
      <c r="AP14" s="9">
        <f>'T_6202 en niveau (2)'!AO14/'heures travaillées (2)'!AO14*1000</f>
        <v>82.872888150459318</v>
      </c>
      <c r="AQ14" s="9">
        <f>'T_6202 en niveau (2)'!AP14/'heures travaillées (2)'!AP14*1000</f>
        <v>81.452350942245076</v>
      </c>
      <c r="AR14" s="9">
        <f>'T_6202 en niveau (2)'!AQ14/'heures travaillées (2)'!AQ14*1000</f>
        <v>83.706201041617277</v>
      </c>
      <c r="AS14" s="9">
        <f>'T_6202 en niveau (2)'!AR14/'heures travaillées (2)'!AR14*1000</f>
        <v>81.850233179867772</v>
      </c>
      <c r="AT14" s="9">
        <f>'T_6202 en niveau (2)'!AS14/'heures travaillées (2)'!AS14*1000</f>
        <v>81.880857376961757</v>
      </c>
      <c r="AU14" s="9">
        <f>'T_6202 en niveau (2)'!AT14/'heures travaillées (2)'!AT14*1000</f>
        <v>81.927945947264433</v>
      </c>
      <c r="AV14" s="9">
        <f>'T_6202 en niveau (2)'!AU14/'heures travaillées (2)'!AU14*1000</f>
        <v>82.464602081075114</v>
      </c>
      <c r="AW14" s="9">
        <f>'T_6202 en niveau (2)'!AV14/'heures travaillées (2)'!AV14*1000</f>
        <v>80.675785456537753</v>
      </c>
      <c r="AX14" s="9">
        <f>'T_6202 en niveau (2)'!AW14/'heures travaillées (2)'!AW14*1000</f>
        <v>82.437953548161474</v>
      </c>
      <c r="AY14" s="9">
        <f>'T_6202 en niveau (2)'!AX14/'heures travaillées (2)'!AX14*1000</f>
        <v>82.372114328857748</v>
      </c>
      <c r="AZ14" s="9">
        <f>'T_6202 en niveau (2)'!AY14/'heures travaillées (2)'!AY14*1000</f>
        <v>83.985037564397729</v>
      </c>
      <c r="BA14" s="9">
        <f>'T_6202 en niveau (2)'!AZ14/'heures travaillées (2)'!AZ14*1000</f>
        <v>79.995036148393481</v>
      </c>
      <c r="BB14" s="9">
        <f>'T_6202 en niveau (2)'!BA14/'heures travaillées (2)'!BA14*1000</f>
        <v>80.825717427833425</v>
      </c>
      <c r="BC14" s="9">
        <f>'T_6202 en niveau (2)'!BB14/'heures travaillées (2)'!BB14*1000</f>
        <v>78.940181900216089</v>
      </c>
      <c r="BD14" s="9">
        <f>'T_6202 en niveau (2)'!BC14/'heures travaillées (2)'!BC14*1000</f>
        <v>78.366823596968374</v>
      </c>
      <c r="BE14" s="9">
        <f>'T_6202 en niveau (2)'!BD14/'heures travaillées (2)'!BD14*1000</f>
        <v>79.707391038464735</v>
      </c>
      <c r="BF14" s="9">
        <f>'T_6202 en niveau (2)'!BE14/'heures travaillées (2)'!BE14*1000</f>
        <v>79.50164729049115</v>
      </c>
      <c r="BG14" s="9">
        <f>'T_6202 en niveau (2)'!BF14/'heures travaillées (2)'!BF14*1000</f>
        <v>81.318027440873848</v>
      </c>
      <c r="BH14" s="9">
        <f>'T_6202 en niveau (2)'!BG14/'heures travaillées (2)'!BG14*1000</f>
        <v>82.875254334207398</v>
      </c>
      <c r="BI14" s="9">
        <f>'T_6202 en niveau (2)'!BH14/'heures travaillées (2)'!BH14*1000</f>
        <v>82.957125838997342</v>
      </c>
      <c r="BJ14" s="9">
        <f>'T_6202 en niveau (2)'!BI14/'heures travaillées (2)'!BI14*1000</f>
        <v>86.013378031204965</v>
      </c>
      <c r="BK14" s="9">
        <f>'T_6202 en niveau (2)'!BJ14/'heures travaillées (2)'!BJ14*1000</f>
        <v>83.041805629236109</v>
      </c>
      <c r="BL14" s="9">
        <f>'T_6202 en niveau (2)'!BK14/'heures travaillées (2)'!BK14*1000</f>
        <v>83.769682305637531</v>
      </c>
      <c r="BM14" s="9">
        <f>'T_6202 en niveau (2)'!BL14/'heures travaillées (2)'!BL14*1000</f>
        <v>85.960759199326034</v>
      </c>
      <c r="BN14" s="9">
        <f>'T_6202 en niveau (2)'!BM14/'heures travaillées (2)'!BM14*1000</f>
        <v>85.292914150665609</v>
      </c>
      <c r="BO14" s="9">
        <f>'T_6202 en niveau (2)'!BN14/'heures travaillées (2)'!BN14*1000</f>
        <v>83.659021164267926</v>
      </c>
    </row>
    <row r="15" spans="2:68" x14ac:dyDescent="0.25">
      <c r="B15" s="8" t="s">
        <v>151</v>
      </c>
      <c r="C15" s="9">
        <f>'T_6202 en niveau (2)'!B15/'heures travaillées (2)'!B15*1000</f>
        <v>9.1117300588100303</v>
      </c>
      <c r="D15" s="9">
        <f>'T_6202 en niveau (2)'!C15/'heures travaillées (2)'!C15*1000</f>
        <v>10.039979015539355</v>
      </c>
      <c r="E15" s="9">
        <f>'T_6202 en niveau (2)'!D15/'heures travaillées (2)'!D15*1000</f>
        <v>11.086320545104428</v>
      </c>
      <c r="F15" s="9">
        <f>'T_6202 en niveau (2)'!E15/'heures travaillées (2)'!E15*1000</f>
        <v>11.534721678179883</v>
      </c>
      <c r="G15" s="9">
        <f>'T_6202 en niveau (2)'!F15/'heures travaillées (2)'!F15*1000</f>
        <v>12.221839476403721</v>
      </c>
      <c r="H15" s="9">
        <f>'T_6202 en niveau (2)'!G15/'heures travaillées (2)'!G15*1000</f>
        <v>12.957957822231462</v>
      </c>
      <c r="I15" s="9">
        <f>'T_6202 en niveau (2)'!H15/'heures travaillées (2)'!H15*1000</f>
        <v>13.277844724475761</v>
      </c>
      <c r="J15" s="9">
        <f>'T_6202 en niveau (2)'!I15/'heures travaillées (2)'!I15*1000</f>
        <v>13.606012965678049</v>
      </c>
      <c r="K15" s="9">
        <f>'T_6202 en niveau (2)'!J15/'heures travaillées (2)'!J15*1000</f>
        <v>14.108608500447644</v>
      </c>
      <c r="L15" s="9">
        <f>'T_6202 en niveau (2)'!K15/'heures travaillées (2)'!K15*1000</f>
        <v>15.899876608496388</v>
      </c>
      <c r="M15" s="9">
        <f>'T_6202 en niveau (2)'!L15/'heures travaillées (2)'!L15*1000</f>
        <v>18.125550569363668</v>
      </c>
      <c r="N15" s="9">
        <f>'T_6202 en niveau (2)'!M15/'heures travaillées (2)'!M15*1000</f>
        <v>18.539960978100329</v>
      </c>
      <c r="O15" s="9">
        <f>'T_6202 en niveau (2)'!N15/'heures travaillées (2)'!N15*1000</f>
        <v>19.706212875260874</v>
      </c>
      <c r="P15" s="9">
        <f>'T_6202 en niveau (2)'!O15/'heures travaillées (2)'!O15*1000</f>
        <v>20.775965544023162</v>
      </c>
      <c r="Q15" s="9">
        <f>'T_6202 en niveau (2)'!P15/'heures travaillées (2)'!P15*1000</f>
        <v>21.445878370250718</v>
      </c>
      <c r="R15" s="9">
        <f>'T_6202 en niveau (2)'!Q15/'heures travaillées (2)'!Q15*1000</f>
        <v>22.930808522078095</v>
      </c>
      <c r="S15" s="9">
        <f>'T_6202 en niveau (2)'!R15/'heures travaillées (2)'!R15*1000</f>
        <v>22.249983398632047</v>
      </c>
      <c r="T15" s="9">
        <f>'T_6202 en niveau (2)'!S15/'heures travaillées (2)'!S15*1000</f>
        <v>21.937046391917381</v>
      </c>
      <c r="U15" s="9">
        <f>'T_6202 en niveau (2)'!T15/'heures travaillées (2)'!T15*1000</f>
        <v>22.12215445809673</v>
      </c>
      <c r="V15" s="9">
        <f>'T_6202 en niveau (2)'!U15/'heures travaillées (2)'!U15*1000</f>
        <v>21.312386359770322</v>
      </c>
      <c r="W15" s="9">
        <f>'T_6202 en niveau (2)'!V15/'heures travaillées (2)'!V15*1000</f>
        <v>20.261473266612573</v>
      </c>
      <c r="X15" s="9">
        <f>'T_6202 en niveau (2)'!W15/'heures travaillées (2)'!W15*1000</f>
        <v>20.152355295620222</v>
      </c>
      <c r="Y15" s="9">
        <f>'T_6202 en niveau (2)'!X15/'heures travaillées (2)'!X15*1000</f>
        <v>19.752604032780479</v>
      </c>
      <c r="Z15" s="9">
        <f>'T_6202 en niveau (2)'!Y15/'heures travaillées (2)'!Y15*1000</f>
        <v>19.86494893012167</v>
      </c>
      <c r="AA15" s="9">
        <f>'T_6202 en niveau (2)'!Z15/'heures travaillées (2)'!Z15*1000</f>
        <v>19.400413746341666</v>
      </c>
      <c r="AB15" s="9">
        <f>'T_6202 en niveau (2)'!AA15/'heures travaillées (2)'!AA15*1000</f>
        <v>19.132967705091428</v>
      </c>
      <c r="AC15" s="9">
        <f>'T_6202 en niveau (2)'!AB15/'heures travaillées (2)'!AB15*1000</f>
        <v>19.492068008821228</v>
      </c>
      <c r="AD15" s="9">
        <f>'T_6202 en niveau (2)'!AC15/'heures travaillées (2)'!AC15*1000</f>
        <v>19.725811545085477</v>
      </c>
      <c r="AE15" s="9">
        <f>'T_6202 en niveau (2)'!AD15/'heures travaillées (2)'!AD15*1000</f>
        <v>19.122658505350437</v>
      </c>
      <c r="AF15" s="9">
        <f>'T_6202 en niveau (2)'!AE15/'heures travaillées (2)'!AE15*1000</f>
        <v>19.654433376276121</v>
      </c>
      <c r="AG15" s="9">
        <f>'T_6202 en niveau (2)'!AF15/'heures travaillées (2)'!AF15*1000</f>
        <v>19.793989945471179</v>
      </c>
      <c r="AH15" s="9">
        <f>'T_6202 en niveau (2)'!AG15/'heures travaillées (2)'!AG15*1000</f>
        <v>19.466279636417568</v>
      </c>
      <c r="AI15" s="9">
        <f>'T_6202 en niveau (2)'!AH15/'heures travaillées (2)'!AH15*1000</f>
        <v>18.973500249753481</v>
      </c>
      <c r="AJ15" s="9">
        <f>'T_6202 en niveau (2)'!AI15/'heures travaillées (2)'!AI15*1000</f>
        <v>19.199339068589595</v>
      </c>
      <c r="AK15" s="9">
        <f>'T_6202 en niveau (2)'!AJ15/'heures travaillées (2)'!AJ15*1000</f>
        <v>18.490840854938121</v>
      </c>
      <c r="AL15" s="9">
        <f>'T_6202 en niveau (2)'!AK15/'heures travaillées (2)'!AK15*1000</f>
        <v>19.240212146219442</v>
      </c>
      <c r="AM15" s="9">
        <f>'T_6202 en niveau (2)'!AL15/'heures travaillées (2)'!AL15*1000</f>
        <v>21.170286583846607</v>
      </c>
      <c r="AN15" s="9">
        <f>'T_6202 en niveau (2)'!AM15/'heures travaillées (2)'!AM15*1000</f>
        <v>22.213040515951086</v>
      </c>
      <c r="AO15" s="9">
        <f>'T_6202 en niveau (2)'!AN15/'heures travaillées (2)'!AN15*1000</f>
        <v>22.181573580982818</v>
      </c>
      <c r="AP15" s="9">
        <f>'T_6202 en niveau (2)'!AO15/'heures travaillées (2)'!AO15*1000</f>
        <v>23.032303410562523</v>
      </c>
      <c r="AQ15" s="9">
        <f>'T_6202 en niveau (2)'!AP15/'heures travaillées (2)'!AP15*1000</f>
        <v>24.378463572118562</v>
      </c>
      <c r="AR15" s="9">
        <f>'T_6202 en niveau (2)'!AQ15/'heures travaillées (2)'!AQ15*1000</f>
        <v>25.583035371843572</v>
      </c>
      <c r="AS15" s="9">
        <f>'T_6202 en niveau (2)'!AR15/'heures travaillées (2)'!AR15*1000</f>
        <v>26.639375957022285</v>
      </c>
      <c r="AT15" s="9">
        <f>'T_6202 en niveau (2)'!AS15/'heures travaillées (2)'!AS15*1000</f>
        <v>31.910060989012599</v>
      </c>
      <c r="AU15" s="9">
        <f>'T_6202 en niveau (2)'!AT15/'heures travaillées (2)'!AT15*1000</f>
        <v>30.55463693485142</v>
      </c>
      <c r="AV15" s="9">
        <f>'T_6202 en niveau (2)'!AU15/'heures travaillées (2)'!AU15*1000</f>
        <v>30.142466041035302</v>
      </c>
      <c r="AW15" s="9">
        <f>'T_6202 en niveau (2)'!AV15/'heures travaillées (2)'!AV15*1000</f>
        <v>29.770966974312785</v>
      </c>
      <c r="AX15" s="9">
        <f>'T_6202 en niveau (2)'!AW15/'heures travaillées (2)'!AW15*1000</f>
        <v>31.3915754475975</v>
      </c>
      <c r="AY15" s="9">
        <f>'T_6202 en niveau (2)'!AX15/'heures travaillées (2)'!AX15*1000</f>
        <v>32.351208326919703</v>
      </c>
      <c r="AZ15" s="9">
        <f>'T_6202 en niveau (2)'!AY15/'heures travaillées (2)'!AY15*1000</f>
        <v>32.431425340019572</v>
      </c>
      <c r="BA15" s="9">
        <f>'T_6202 en niveau (2)'!AZ15/'heures travaillées (2)'!AZ15*1000</f>
        <v>33.11344962899738</v>
      </c>
      <c r="BB15" s="9">
        <f>'T_6202 en niveau (2)'!BA15/'heures travaillées (2)'!BA15*1000</f>
        <v>33.988862892155943</v>
      </c>
      <c r="BC15" s="9">
        <f>'T_6202 en niveau (2)'!BB15/'heures travaillées (2)'!BB15*1000</f>
        <v>33.74564160334166</v>
      </c>
      <c r="BD15" s="9">
        <f>'T_6202 en niveau (2)'!BC15/'heures travaillées (2)'!BC15*1000</f>
        <v>33.720782930228005</v>
      </c>
      <c r="BE15" s="9">
        <f>'T_6202 en niveau (2)'!BD15/'heures travaillées (2)'!BD15*1000</f>
        <v>33.544017188719423</v>
      </c>
      <c r="BF15" s="9">
        <f>'T_6202 en niveau (2)'!BE15/'heures travaillées (2)'!BE15*1000</f>
        <v>33.498545237099172</v>
      </c>
      <c r="BG15" s="9">
        <f>'T_6202 en niveau (2)'!BF15/'heures travaillées (2)'!BF15*1000</f>
        <v>33.982278622540257</v>
      </c>
      <c r="BH15" s="9">
        <f>'T_6202 en niveau (2)'!BG15/'heures travaillées (2)'!BG15*1000</f>
        <v>33.493427124418595</v>
      </c>
      <c r="BI15" s="9">
        <f>'T_6202 en niveau (2)'!BH15/'heures travaillées (2)'!BH15*1000</f>
        <v>34.938251581361939</v>
      </c>
      <c r="BJ15" s="9">
        <f>'T_6202 en niveau (2)'!BI15/'heures travaillées (2)'!BI15*1000</f>
        <v>34.356919542593062</v>
      </c>
      <c r="BK15" s="9">
        <f>'T_6202 en niveau (2)'!BJ15/'heures travaillées (2)'!BJ15*1000</f>
        <v>34.598219107652824</v>
      </c>
      <c r="BL15" s="9">
        <f>'T_6202 en niveau (2)'!BK15/'heures travaillées (2)'!BK15*1000</f>
        <v>35.223466913038457</v>
      </c>
      <c r="BM15" s="9">
        <f>'T_6202 en niveau (2)'!BL15/'heures travaillées (2)'!BL15*1000</f>
        <v>34.537188243838344</v>
      </c>
      <c r="BN15" s="9">
        <f>'T_6202 en niveau (2)'!BM15/'heures travaillées (2)'!BM15*1000</f>
        <v>34.47564361805609</v>
      </c>
      <c r="BO15" s="9">
        <f>'T_6202 en niveau (2)'!BN15/'heures travaillées (2)'!BN15*1000</f>
        <v>34.246652816686336</v>
      </c>
    </row>
    <row r="16" spans="2:68" x14ac:dyDescent="0.25">
      <c r="B16" s="8" t="s">
        <v>153</v>
      </c>
      <c r="C16" s="9">
        <f>'T_6202 en niveau (2)'!B16/'heures travaillées (2)'!B16*1000</f>
        <v>26.06694040064701</v>
      </c>
      <c r="D16" s="9">
        <f>'T_6202 en niveau (2)'!C16/'heures travaillées (2)'!C16*1000</f>
        <v>28.491459258217656</v>
      </c>
      <c r="E16" s="9">
        <f>'T_6202 en niveau (2)'!D16/'heures travaillées (2)'!D16*1000</f>
        <v>31.164175265328218</v>
      </c>
      <c r="F16" s="9">
        <f>'T_6202 en niveau (2)'!E16/'heures travaillées (2)'!E16*1000</f>
        <v>32.232959589520576</v>
      </c>
      <c r="G16" s="9">
        <f>'T_6202 en niveau (2)'!F16/'heures travaillées (2)'!F16*1000</f>
        <v>33.665352266769993</v>
      </c>
      <c r="H16" s="9">
        <f>'T_6202 en niveau (2)'!G16/'heures travaillées (2)'!G16*1000</f>
        <v>35.04525043513538</v>
      </c>
      <c r="I16" s="9">
        <f>'T_6202 en niveau (2)'!H16/'heures travaillées (2)'!H16*1000</f>
        <v>35.440988365593597</v>
      </c>
      <c r="J16" s="9">
        <f>'T_6202 en niveau (2)'!I16/'heures travaillées (2)'!I16*1000</f>
        <v>36.2459990072403</v>
      </c>
      <c r="K16" s="9">
        <f>'T_6202 en niveau (2)'!J16/'heures travaillées (2)'!J16*1000</f>
        <v>37.704886687384501</v>
      </c>
      <c r="L16" s="9">
        <f>'T_6202 en niveau (2)'!K16/'heures travaillées (2)'!K16*1000</f>
        <v>42.990210183283033</v>
      </c>
      <c r="M16" s="9">
        <f>'T_6202 en niveau (2)'!L16/'heures travaillées (2)'!L16*1000</f>
        <v>48.290465331222691</v>
      </c>
      <c r="N16" s="9">
        <f>'T_6202 en niveau (2)'!M16/'heures travaillées (2)'!M16*1000</f>
        <v>49.308126422104451</v>
      </c>
      <c r="O16" s="9">
        <f>'T_6202 en niveau (2)'!N16/'heures travaillées (2)'!N16*1000</f>
        <v>52.246004414819851</v>
      </c>
      <c r="P16" s="9">
        <f>'T_6202 en niveau (2)'!O16/'heures travaillées (2)'!O16*1000</f>
        <v>55.312394324428404</v>
      </c>
      <c r="Q16" s="9">
        <f>'T_6202 en niveau (2)'!P16/'heures travaillées (2)'!P16*1000</f>
        <v>57.202357078949802</v>
      </c>
      <c r="R16" s="9">
        <f>'T_6202 en niveau (2)'!Q16/'heures travaillées (2)'!Q16*1000</f>
        <v>60.748942324210098</v>
      </c>
      <c r="S16" s="9">
        <f>'T_6202 en niveau (2)'!R16/'heures travaillées (2)'!R16*1000</f>
        <v>59.705649115495639</v>
      </c>
      <c r="T16" s="9">
        <f>'T_6202 en niveau (2)'!S16/'heures travaillées (2)'!S16*1000</f>
        <v>58.411796122838425</v>
      </c>
      <c r="U16" s="9">
        <f>'T_6202 en niveau (2)'!T16/'heures travaillées (2)'!T16*1000</f>
        <v>59.056601722582357</v>
      </c>
      <c r="V16" s="9">
        <f>'T_6202 en niveau (2)'!U16/'heures travaillées (2)'!U16*1000</f>
        <v>57.032624846115382</v>
      </c>
      <c r="W16" s="9">
        <f>'T_6202 en niveau (2)'!V16/'heures travaillées (2)'!V16*1000</f>
        <v>54.998510458737222</v>
      </c>
      <c r="X16" s="9">
        <f>'T_6202 en niveau (2)'!W16/'heures travaillées (2)'!W16*1000</f>
        <v>54.547613431597661</v>
      </c>
      <c r="Y16" s="9">
        <f>'T_6202 en niveau (2)'!X16/'heures travaillées (2)'!X16*1000</f>
        <v>53.894632734442638</v>
      </c>
      <c r="Z16" s="9">
        <f>'T_6202 en niveau (2)'!Y16/'heures travaillées (2)'!Y16*1000</f>
        <v>54.841728793716754</v>
      </c>
      <c r="AA16" s="9">
        <f>'T_6202 en niveau (2)'!Z16/'heures travaillées (2)'!Z16*1000</f>
        <v>54.807699303848274</v>
      </c>
      <c r="AB16" s="9">
        <f>'T_6202 en niveau (2)'!AA16/'heures travaillées (2)'!AA16*1000</f>
        <v>54.568859267277816</v>
      </c>
      <c r="AC16" s="9">
        <f>'T_6202 en niveau (2)'!AB16/'heures travaillées (2)'!AB16*1000</f>
        <v>54.265308769599038</v>
      </c>
      <c r="AD16" s="9">
        <f>'T_6202 en niveau (2)'!AC16/'heures travaillées (2)'!AC16*1000</f>
        <v>54.221862752138243</v>
      </c>
      <c r="AE16" s="9">
        <f>'T_6202 en niveau (2)'!AD16/'heures travaillées (2)'!AD16*1000</f>
        <v>51.757687867902746</v>
      </c>
      <c r="AF16" s="9">
        <f>'T_6202 en niveau (2)'!AE16/'heures travaillées (2)'!AE16*1000</f>
        <v>52.181885322093898</v>
      </c>
      <c r="AG16" s="9">
        <f>'T_6202 en niveau (2)'!AF16/'heures travaillées (2)'!AF16*1000</f>
        <v>51.647795001549888</v>
      </c>
      <c r="AH16" s="9">
        <f>'T_6202 en niveau (2)'!AG16/'heures travaillées (2)'!AG16*1000</f>
        <v>50.055344780263511</v>
      </c>
      <c r="AI16" s="9">
        <f>'T_6202 en niveau (2)'!AH16/'heures travaillées (2)'!AH16*1000</f>
        <v>48.519267200031997</v>
      </c>
      <c r="AJ16" s="9">
        <f>'T_6202 en niveau (2)'!AI16/'heures travaillées (2)'!AI16*1000</f>
        <v>47.381206568466922</v>
      </c>
      <c r="AK16" s="9">
        <f>'T_6202 en niveau (2)'!AJ16/'heures travaillées (2)'!AJ16*1000</f>
        <v>47.564937568128258</v>
      </c>
      <c r="AL16" s="9">
        <f>'T_6202 en niveau (2)'!AK16/'heures travaillées (2)'!AK16*1000</f>
        <v>45.446499567464208</v>
      </c>
      <c r="AM16" s="9">
        <f>'T_6202 en niveau (2)'!AL16/'heures travaillées (2)'!AL16*1000</f>
        <v>47.415544162546794</v>
      </c>
      <c r="AN16" s="9">
        <f>'T_6202 en niveau (2)'!AM16/'heures travaillées (2)'!AM16*1000</f>
        <v>47.590278746252004</v>
      </c>
      <c r="AO16" s="9">
        <f>'T_6202 en niveau (2)'!AN16/'heures travaillées (2)'!AN16*1000</f>
        <v>44.783564906749177</v>
      </c>
      <c r="AP16" s="9">
        <f>'T_6202 en niveau (2)'!AO16/'heures travaillées (2)'!AO16*1000</f>
        <v>43.924014913521638</v>
      </c>
      <c r="AQ16" s="9">
        <f>'T_6202 en niveau (2)'!AP16/'heures travaillées (2)'!AP16*1000</f>
        <v>43.014777536698602</v>
      </c>
      <c r="AR16" s="9">
        <f>'T_6202 en niveau (2)'!AQ16/'heures travaillées (2)'!AQ16*1000</f>
        <v>42.409243340606558</v>
      </c>
      <c r="AS16" s="9">
        <f>'T_6202 en niveau (2)'!AR16/'heures travaillées (2)'!AR16*1000</f>
        <v>40.568660119095469</v>
      </c>
      <c r="AT16" s="9">
        <f>'T_6202 en niveau (2)'!AS16/'heures travaillées (2)'!AS16*1000</f>
        <v>39.01942701519431</v>
      </c>
      <c r="AU16" s="9">
        <f>'T_6202 en niveau (2)'!AT16/'heures travaillées (2)'!AT16*1000</f>
        <v>39.593135606295213</v>
      </c>
      <c r="AV16" s="9">
        <f>'T_6202 en niveau (2)'!AU16/'heures travaillées (2)'!AU16*1000</f>
        <v>38.84161385638054</v>
      </c>
      <c r="AW16" s="9">
        <f>'T_6202 en niveau (2)'!AV16/'heures travaillées (2)'!AV16*1000</f>
        <v>38.882263115468398</v>
      </c>
      <c r="AX16" s="9">
        <f>'T_6202 en niveau (2)'!AW16/'heures travaillées (2)'!AW16*1000</f>
        <v>40.07562579406563</v>
      </c>
      <c r="AY16" s="9">
        <f>'T_6202 en niveau (2)'!AX16/'heures travaillées (2)'!AX16*1000</f>
        <v>39.646205031627488</v>
      </c>
      <c r="AZ16" s="9">
        <f>'T_6202 en niveau (2)'!AY16/'heures travaillées (2)'!AY16*1000</f>
        <v>39.978445748139691</v>
      </c>
      <c r="BA16" s="9">
        <f>'T_6202 en niveau (2)'!AZ16/'heures travaillées (2)'!AZ16*1000</f>
        <v>38.278228548116587</v>
      </c>
      <c r="BB16" s="9">
        <f>'T_6202 en niveau (2)'!BA16/'heures travaillées (2)'!BA16*1000</f>
        <v>37.326118615547585</v>
      </c>
      <c r="BC16" s="9">
        <f>'T_6202 en niveau (2)'!BB16/'heures travaillées (2)'!BB16*1000</f>
        <v>37.257678500199439</v>
      </c>
      <c r="BD16" s="9">
        <f>'T_6202 en niveau (2)'!BC16/'heures travaillées (2)'!BC16*1000</f>
        <v>36.315207314946782</v>
      </c>
      <c r="BE16" s="9">
        <f>'T_6202 en niveau (2)'!BD16/'heures travaillées (2)'!BD16*1000</f>
        <v>36.235009833650942</v>
      </c>
      <c r="BF16" s="9">
        <f>'T_6202 en niveau (2)'!BE16/'heures travaillées (2)'!BE16*1000</f>
        <v>36.097494800281801</v>
      </c>
      <c r="BG16" s="9">
        <f>'T_6202 en niveau (2)'!BF16/'heures travaillées (2)'!BF16*1000</f>
        <v>36.027818313077702</v>
      </c>
      <c r="BH16" s="9">
        <f>'T_6202 en niveau (2)'!BG16/'heures travaillées (2)'!BG16*1000</f>
        <v>35.278131545302017</v>
      </c>
      <c r="BI16" s="9">
        <f>'T_6202 en niveau (2)'!BH16/'heures travaillées (2)'!BH16*1000</f>
        <v>34.903670279855355</v>
      </c>
      <c r="BJ16" s="9">
        <f>'T_6202 en niveau (2)'!BI16/'heures travaillées (2)'!BI16*1000</f>
        <v>34.140449388873279</v>
      </c>
      <c r="BK16" s="9">
        <f>'T_6202 en niveau (2)'!BJ16/'heures travaillées (2)'!BJ16*1000</f>
        <v>35.708658117509003</v>
      </c>
      <c r="BL16" s="9">
        <f>'T_6202 en niveau (2)'!BK16/'heures travaillées (2)'!BK16*1000</f>
        <v>37.10858033363273</v>
      </c>
      <c r="BM16" s="9">
        <f>'T_6202 en niveau (2)'!BL16/'heures travaillées (2)'!BL16*1000</f>
        <v>35.410465502939566</v>
      </c>
      <c r="BN16" s="9">
        <f>'T_6202 en niveau (2)'!BM16/'heures travaillées (2)'!BM16*1000</f>
        <v>34.606956033633708</v>
      </c>
      <c r="BO16" s="9">
        <f>'T_6202 en niveau (2)'!BN16/'heures travaillées (2)'!BN16*1000</f>
        <v>35.611856598721502</v>
      </c>
      <c r="BP16" s="9">
        <f>'T_6202 en niveau (2)'!BO16/'heures travaillées (2)'!BO16*1000</f>
        <v>36.775221450671829</v>
      </c>
    </row>
    <row r="17" spans="2:68" x14ac:dyDescent="0.25">
      <c r="B17" s="8" t="s">
        <v>155</v>
      </c>
      <c r="C17" s="9">
        <f>'T_6202 en niveau (2)'!B17/'heures travaillées (2)'!B17*1000</f>
        <v>13.027349603081131</v>
      </c>
      <c r="D17" s="9">
        <f>'T_6202 en niveau (2)'!C17/'heures travaillées (2)'!C17*1000</f>
        <v>13.477415474830313</v>
      </c>
      <c r="E17" s="9">
        <f>'T_6202 en niveau (2)'!D17/'heures travaillées (2)'!D17*1000</f>
        <v>13.997099940373186</v>
      </c>
      <c r="F17" s="9">
        <f>'T_6202 en niveau (2)'!E17/'heures travaillées (2)'!E17*1000</f>
        <v>14.403679917405645</v>
      </c>
      <c r="G17" s="9">
        <f>'T_6202 en niveau (2)'!F17/'heures travaillées (2)'!F17*1000</f>
        <v>14.961070021967165</v>
      </c>
      <c r="H17" s="9">
        <f>'T_6202 en niveau (2)'!G17/'heures travaillées (2)'!G17*1000</f>
        <v>15.283881567063236</v>
      </c>
      <c r="I17" s="9">
        <f>'T_6202 en niveau (2)'!H17/'heures travaillées (2)'!H17*1000</f>
        <v>15.573806045877113</v>
      </c>
      <c r="J17" s="9">
        <f>'T_6202 en niveau (2)'!I17/'heures travaillées (2)'!I17*1000</f>
        <v>16.002927305450584</v>
      </c>
      <c r="K17" s="9">
        <f>'T_6202 en niveau (2)'!J17/'heures travaillées (2)'!J17*1000</f>
        <v>16.92998578919179</v>
      </c>
      <c r="L17" s="9">
        <f>'T_6202 en niveau (2)'!K17/'heures travaillées (2)'!K17*1000</f>
        <v>17.495564023954891</v>
      </c>
      <c r="M17" s="9">
        <f>'T_6202 en niveau (2)'!L17/'heures travaillées (2)'!L17*1000</f>
        <v>18.810565806920014</v>
      </c>
      <c r="N17" s="9">
        <f>'T_6202 en niveau (2)'!M17/'heures travaillées (2)'!M17*1000</f>
        <v>19.835407622183709</v>
      </c>
      <c r="O17" s="9">
        <f>'T_6202 en niveau (2)'!N17/'heures travaillées (2)'!N17*1000</f>
        <v>20.429391640244425</v>
      </c>
      <c r="P17" s="9">
        <f>'T_6202 en niveau (2)'!O17/'heures travaillées (2)'!O17*1000</f>
        <v>20.727921553322016</v>
      </c>
      <c r="Q17" s="9">
        <f>'T_6202 en niveau (2)'!P17/'heures travaillées (2)'!P17*1000</f>
        <v>20.67511742216649</v>
      </c>
      <c r="R17" s="9">
        <f>'T_6202 en niveau (2)'!Q17/'heures travaillées (2)'!Q17*1000</f>
        <v>21.430484688421171</v>
      </c>
      <c r="S17" s="9">
        <f>'T_6202 en niveau (2)'!R17/'heures travaillées (2)'!R17*1000</f>
        <v>21.680350907752118</v>
      </c>
      <c r="T17" s="9">
        <f>'T_6202 en niveau (2)'!S17/'heures travaillées (2)'!S17*1000</f>
        <v>21.464005972773933</v>
      </c>
      <c r="U17" s="9">
        <f>'T_6202 en niveau (2)'!T17/'heures travaillées (2)'!T17*1000</f>
        <v>22.288856880974201</v>
      </c>
      <c r="V17" s="9">
        <f>'T_6202 en niveau (2)'!U17/'heures travaillées (2)'!U17*1000</f>
        <v>23.090771691275883</v>
      </c>
      <c r="W17" s="9">
        <f>'T_6202 en niveau (2)'!V17/'heures travaillées (2)'!V17*1000</f>
        <v>23.312533076997848</v>
      </c>
      <c r="X17" s="9">
        <f>'T_6202 en niveau (2)'!W17/'heures travaillées (2)'!W17*1000</f>
        <v>23.641812645922364</v>
      </c>
      <c r="Y17" s="9">
        <f>'T_6202 en niveau (2)'!X17/'heures travaillées (2)'!X17*1000</f>
        <v>23.857565685642559</v>
      </c>
      <c r="Z17" s="9">
        <f>'T_6202 en niveau (2)'!Y17/'heures travaillées (2)'!Y17*1000</f>
        <v>26.057865247544544</v>
      </c>
      <c r="AA17" s="9">
        <f>'T_6202 en niveau (2)'!Z17/'heures travaillées (2)'!Z17*1000</f>
        <v>26.472450252445789</v>
      </c>
      <c r="AB17" s="9">
        <f>'T_6202 en niveau (2)'!AA17/'heures travaillées (2)'!AA17*1000</f>
        <v>26.084291074541312</v>
      </c>
      <c r="AC17" s="9">
        <f>'T_6202 en niveau (2)'!AB17/'heures travaillées (2)'!AB17*1000</f>
        <v>27.201073158161986</v>
      </c>
      <c r="AD17" s="9">
        <f>'T_6202 en niveau (2)'!AC17/'heures travaillées (2)'!AC17*1000</f>
        <v>27.294583616764228</v>
      </c>
      <c r="AE17" s="9">
        <f>'T_6202 en niveau (2)'!AD17/'heures travaillées (2)'!AD17*1000</f>
        <v>26.853295416161146</v>
      </c>
      <c r="AF17" s="9">
        <f>'T_6202 en niveau (2)'!AE17/'heures travaillées (2)'!AE17*1000</f>
        <v>26.78449083262819</v>
      </c>
      <c r="AG17" s="9">
        <f>'T_6202 en niveau (2)'!AF17/'heures travaillées (2)'!AF17*1000</f>
        <v>26.764377025439277</v>
      </c>
      <c r="AH17" s="9">
        <f>'T_6202 en niveau (2)'!AG17/'heures travaillées (2)'!AG17*1000</f>
        <v>27.346334708901704</v>
      </c>
      <c r="AI17" s="9">
        <f>'T_6202 en niveau (2)'!AH17/'heures travaillées (2)'!AH17*1000</f>
        <v>28.170226580176418</v>
      </c>
      <c r="AJ17" s="9">
        <f>'T_6202 en niveau (2)'!AI17/'heures travaillées (2)'!AI17*1000</f>
        <v>28.234632480052664</v>
      </c>
      <c r="AK17" s="9">
        <f>'T_6202 en niveau (2)'!AJ17/'heures travaillées (2)'!AJ17*1000</f>
        <v>29.151306512080197</v>
      </c>
      <c r="AL17" s="9">
        <f>'T_6202 en niveau (2)'!AK17/'heures travaillées (2)'!AK17*1000</f>
        <v>28.375510379328052</v>
      </c>
      <c r="AM17" s="9">
        <f>'T_6202 en niveau (2)'!AL17/'heures travaillées (2)'!AL17*1000</f>
        <v>27.576703762525892</v>
      </c>
      <c r="AN17" s="9">
        <f>'T_6202 en niveau (2)'!AM17/'heures travaillées (2)'!AM17*1000</f>
        <v>28.294236943739993</v>
      </c>
      <c r="AO17" s="9">
        <f>'T_6202 en niveau (2)'!AN17/'heures travaillées (2)'!AN17*1000</f>
        <v>28.331691788779292</v>
      </c>
      <c r="AP17" s="9">
        <f>'T_6202 en niveau (2)'!AO17/'heures travaillées (2)'!AO17*1000</f>
        <v>27.822078501494431</v>
      </c>
      <c r="AQ17" s="9">
        <f>'T_6202 en niveau (2)'!AP17/'heures travaillées (2)'!AP17*1000</f>
        <v>26.431918475046629</v>
      </c>
      <c r="AR17" s="9">
        <f>'T_6202 en niveau (2)'!AQ17/'heures travaillées (2)'!AQ17*1000</f>
        <v>27.7325606607507</v>
      </c>
      <c r="AS17" s="9">
        <f>'T_6202 en niveau (2)'!AR17/'heures travaillées (2)'!AR17*1000</f>
        <v>29.369253391354285</v>
      </c>
      <c r="AT17" s="9">
        <f>'T_6202 en niveau (2)'!AS17/'heures travaillées (2)'!AS17*1000</f>
        <v>31.524682310287989</v>
      </c>
      <c r="AU17" s="9">
        <f>'T_6202 en niveau (2)'!AT17/'heures travaillées (2)'!AT17*1000</f>
        <v>33.468093101505531</v>
      </c>
      <c r="AV17" s="9">
        <f>'T_6202 en niveau (2)'!AU17/'heures travaillées (2)'!AU17*1000</f>
        <v>33.777098346478716</v>
      </c>
      <c r="AW17" s="9">
        <f>'T_6202 en niveau (2)'!AV17/'heures travaillées (2)'!AV17*1000</f>
        <v>34.049635096393018</v>
      </c>
      <c r="AX17" s="9">
        <f>'T_6202 en niveau (2)'!AW17/'heures travaillées (2)'!AW17*1000</f>
        <v>33.703322136885539</v>
      </c>
      <c r="AY17" s="9">
        <f>'T_6202 en niveau (2)'!AX17/'heures travaillées (2)'!AX17*1000</f>
        <v>33.623279877468313</v>
      </c>
      <c r="AZ17" s="9">
        <f>'T_6202 en niveau (2)'!AY17/'heures travaillées (2)'!AY17*1000</f>
        <v>33.905147818742151</v>
      </c>
      <c r="BA17" s="9">
        <f>'T_6202 en niveau (2)'!AZ17/'heures travaillées (2)'!AZ17*1000</f>
        <v>33.601684914850246</v>
      </c>
      <c r="BB17" s="9">
        <f>'T_6202 en niveau (2)'!BA17/'heures travaillées (2)'!BA17*1000</f>
        <v>33.997446090919532</v>
      </c>
      <c r="BC17" s="9">
        <f>'T_6202 en niveau (2)'!BB17/'heures travaillées (2)'!BB17*1000</f>
        <v>33.560003882458133</v>
      </c>
      <c r="BD17" s="9">
        <f>'T_6202 en niveau (2)'!BC17/'heures travaillées (2)'!BC17*1000</f>
        <v>33.585038352273997</v>
      </c>
      <c r="BE17" s="9">
        <f>'T_6202 en niveau (2)'!BD17/'heures travaillées (2)'!BD17*1000</f>
        <v>33.491560705736774</v>
      </c>
      <c r="BF17" s="9">
        <f>'T_6202 en niveau (2)'!BE17/'heures travaillées (2)'!BE17*1000</f>
        <v>33.656492448291225</v>
      </c>
      <c r="BG17" s="9">
        <f>'T_6202 en niveau (2)'!BF17/'heures travaillées (2)'!BF17*1000</f>
        <v>33.120619762046033</v>
      </c>
      <c r="BH17" s="9">
        <f>'T_6202 en niveau (2)'!BG17/'heures travaillées (2)'!BG17*1000</f>
        <v>32.89958816279151</v>
      </c>
      <c r="BI17" s="9">
        <f>'T_6202 en niveau (2)'!BH17/'heures travaillées (2)'!BH17*1000</f>
        <v>33.9850990760565</v>
      </c>
      <c r="BJ17" s="9">
        <f>'T_6202 en niveau (2)'!BI17/'heures travaillées (2)'!BI17*1000</f>
        <v>34.464385677383675</v>
      </c>
      <c r="BK17" s="9">
        <f>'T_6202 en niveau (2)'!BJ17/'heures travaillées (2)'!BJ17*1000</f>
        <v>34.802807910943734</v>
      </c>
      <c r="BL17" s="9">
        <f>'T_6202 en niveau (2)'!BK17/'heures travaillées (2)'!BK17*1000</f>
        <v>28.986188912692974</v>
      </c>
      <c r="BM17" s="9">
        <f>'T_6202 en niveau (2)'!BL17/'heures travaillées (2)'!BL17*1000</f>
        <v>29.267819369120687</v>
      </c>
      <c r="BN17" s="9">
        <f>'T_6202 en niveau (2)'!BM17/'heures travaillées (2)'!BM17*1000</f>
        <v>34.450373074947294</v>
      </c>
      <c r="BO17" s="9">
        <f>'T_6202 en niveau (2)'!BN17/'heures travaillées (2)'!BN17*1000</f>
        <v>34.954612544498772</v>
      </c>
      <c r="BP17" s="9">
        <f>'T_6202 en niveau (2)'!BO17/'heures travaillées (2)'!BO17*1000</f>
        <v>35.643956019709648</v>
      </c>
    </row>
    <row r="18" spans="2:68" x14ac:dyDescent="0.25">
      <c r="B18" s="8" t="s">
        <v>157</v>
      </c>
      <c r="C18" s="9">
        <f>'T_6202 en niveau (2)'!B18/'heures travaillées (2)'!B18*1000</f>
        <v>24.860831689356797</v>
      </c>
      <c r="D18" s="9">
        <f>'T_6202 en niveau (2)'!C18/'heures travaillées (2)'!C18*1000</f>
        <v>25.576490871586461</v>
      </c>
      <c r="E18" s="9">
        <f>'T_6202 en niveau (2)'!D18/'heures travaillées (2)'!D18*1000</f>
        <v>26.640834986101435</v>
      </c>
      <c r="F18" s="9">
        <f>'T_6202 en niveau (2)'!E18/'heures travaillées (2)'!E18*1000</f>
        <v>27.513854414290108</v>
      </c>
      <c r="G18" s="9">
        <f>'T_6202 en niveau (2)'!F18/'heures travaillées (2)'!F18*1000</f>
        <v>28.796412299612108</v>
      </c>
      <c r="H18" s="9">
        <f>'T_6202 en niveau (2)'!G18/'heures travaillées (2)'!G18*1000</f>
        <v>29.699005011684132</v>
      </c>
      <c r="I18" s="9">
        <f>'T_6202 en niveau (2)'!H18/'heures travaillées (2)'!H18*1000</f>
        <v>30.159617639101814</v>
      </c>
      <c r="J18" s="9">
        <f>'T_6202 en niveau (2)'!I18/'heures travaillées (2)'!I18*1000</f>
        <v>30.80977243621318</v>
      </c>
      <c r="K18" s="9">
        <f>'T_6202 en niveau (2)'!J18/'heures travaillées (2)'!J18*1000</f>
        <v>32.82041225127297</v>
      </c>
      <c r="L18" s="9">
        <f>'T_6202 en niveau (2)'!K18/'heures travaillées (2)'!K18*1000</f>
        <v>33.456260661183286</v>
      </c>
      <c r="M18" s="9">
        <f>'T_6202 en niveau (2)'!L18/'heures travaillées (2)'!L18*1000</f>
        <v>35.380785484949598</v>
      </c>
      <c r="N18" s="9">
        <f>'T_6202 en niveau (2)'!M18/'heures travaillées (2)'!M18*1000</f>
        <v>37.531432149091309</v>
      </c>
      <c r="O18" s="9">
        <f>'T_6202 en niveau (2)'!N18/'heures travaillées (2)'!N18*1000</f>
        <v>37.751126777967833</v>
      </c>
      <c r="P18" s="9">
        <f>'T_6202 en niveau (2)'!O18/'heures travaillées (2)'!O18*1000</f>
        <v>37.510974889452939</v>
      </c>
      <c r="Q18" s="9">
        <f>'T_6202 en niveau (2)'!P18/'heures travaillées (2)'!P18*1000</f>
        <v>37.039760523808212</v>
      </c>
      <c r="R18" s="9">
        <f>'T_6202 en niveau (2)'!Q18/'heures travaillées (2)'!Q18*1000</f>
        <v>38.405748520511715</v>
      </c>
      <c r="S18" s="9">
        <f>'T_6202 en niveau (2)'!R18/'heures travaillées (2)'!R18*1000</f>
        <v>39.618216851633328</v>
      </c>
      <c r="T18" s="9">
        <f>'T_6202 en niveau (2)'!S18/'heures travaillées (2)'!S18*1000</f>
        <v>39.025546042689427</v>
      </c>
      <c r="U18" s="9">
        <f>'T_6202 en niveau (2)'!T18/'heures travaillées (2)'!T18*1000</f>
        <v>40.824791813872594</v>
      </c>
      <c r="V18" s="9">
        <f>'T_6202 en niveau (2)'!U18/'heures travaillées (2)'!U18*1000</f>
        <v>43.361916576657627</v>
      </c>
      <c r="W18" s="9">
        <f>'T_6202 en niveau (2)'!V18/'heures travaillées (2)'!V18*1000</f>
        <v>41.950396528089954</v>
      </c>
      <c r="X18" s="9">
        <f>'T_6202 en niveau (2)'!W18/'heures travaillées (2)'!W18*1000</f>
        <v>42.092883988499928</v>
      </c>
      <c r="Y18" s="9">
        <f>'T_6202 en niveau (2)'!X18/'heures travaillées (2)'!X18*1000</f>
        <v>40.545823286956022</v>
      </c>
      <c r="Z18" s="9">
        <f>'T_6202 en niveau (2)'!Y18/'heures travaillées (2)'!Y18*1000</f>
        <v>43.658926841798262</v>
      </c>
      <c r="AA18" s="9">
        <f>'T_6202 en niveau (2)'!Z18/'heures travaillées (2)'!Z18*1000</f>
        <v>43.628770078861962</v>
      </c>
      <c r="AB18" s="9">
        <f>'T_6202 en niveau (2)'!AA18/'heures travaillées (2)'!AA18*1000</f>
        <v>43.202830140170086</v>
      </c>
      <c r="AC18" s="9">
        <f>'T_6202 en niveau (2)'!AB18/'heures travaillées (2)'!AB18*1000</f>
        <v>45.366028814727649</v>
      </c>
      <c r="AD18" s="9">
        <f>'T_6202 en niveau (2)'!AC18/'heures travaillées (2)'!AC18*1000</f>
        <v>45.169589795622556</v>
      </c>
      <c r="AE18" s="9">
        <f>'T_6202 en niveau (2)'!AD18/'heures travaillées (2)'!AD18*1000</f>
        <v>43.856821168114962</v>
      </c>
      <c r="AF18" s="9">
        <f>'T_6202 en niveau (2)'!AE18/'heures travaillées (2)'!AE18*1000</f>
        <v>43.77669055109633</v>
      </c>
      <c r="AG18" s="9">
        <f>'T_6202 en niveau (2)'!AF18/'heures travaillées (2)'!AF18*1000</f>
        <v>44.371023800353591</v>
      </c>
      <c r="AH18" s="9">
        <f>'T_6202 en niveau (2)'!AG18/'heures travaillées (2)'!AG18*1000</f>
        <v>44.900167764342044</v>
      </c>
      <c r="AI18" s="9">
        <f>'T_6202 en niveau (2)'!AH18/'heures travaillées (2)'!AH18*1000</f>
        <v>45.078562398410696</v>
      </c>
      <c r="AJ18" s="9">
        <f>'T_6202 en niveau (2)'!AI18/'heures travaillées (2)'!AI18*1000</f>
        <v>44.732180242857602</v>
      </c>
      <c r="AK18" s="9">
        <f>'T_6202 en niveau (2)'!AJ18/'heures travaillées (2)'!AJ18*1000</f>
        <v>43.911876650941409</v>
      </c>
      <c r="AL18" s="9">
        <f>'T_6202 en niveau (2)'!AK18/'heures travaillées (2)'!AK18*1000</f>
        <v>45.554530024005807</v>
      </c>
      <c r="AM18" s="9">
        <f>'T_6202 en niveau (2)'!AL18/'heures travaillées (2)'!AL18*1000</f>
        <v>44.739558619082104</v>
      </c>
      <c r="AN18" s="9">
        <f>'T_6202 en niveau (2)'!AM18/'heures travaillées (2)'!AM18*1000</f>
        <v>47.70793870924097</v>
      </c>
      <c r="AO18" s="9">
        <f>'T_6202 en niveau (2)'!AN18/'heures travaillées (2)'!AN18*1000</f>
        <v>47.662892132536591</v>
      </c>
      <c r="AP18" s="9">
        <f>'T_6202 en niveau (2)'!AO18/'heures travaillées (2)'!AO18*1000</f>
        <v>50.305907430458944</v>
      </c>
      <c r="AQ18" s="9">
        <f>'T_6202 en niveau (2)'!AP18/'heures travaillées (2)'!AP18*1000</f>
        <v>50.970340969095041</v>
      </c>
      <c r="AR18" s="9">
        <f>'T_6202 en niveau (2)'!AQ18/'heures travaillées (2)'!AQ18*1000</f>
        <v>50.520103174340342</v>
      </c>
      <c r="AS18" s="9">
        <f>'T_6202 en niveau (2)'!AR18/'heures travaillées (2)'!AR18*1000</f>
        <v>50.054591571061422</v>
      </c>
      <c r="AT18" s="9">
        <f>'T_6202 en niveau (2)'!AS18/'heures travaillées (2)'!AS18*1000</f>
        <v>51.466015489083802</v>
      </c>
      <c r="AU18" s="9">
        <f>'T_6202 en niveau (2)'!AT18/'heures travaillées (2)'!AT18*1000</f>
        <v>54.281473510684727</v>
      </c>
      <c r="AV18" s="9">
        <f>'T_6202 en niveau (2)'!AU18/'heures travaillées (2)'!AU18*1000</f>
        <v>53.853995626561243</v>
      </c>
      <c r="AW18" s="9">
        <f>'T_6202 en niveau (2)'!AV18/'heures travaillées (2)'!AV18*1000</f>
        <v>55.284888328276878</v>
      </c>
      <c r="AX18" s="9">
        <f>'T_6202 en niveau (2)'!AW18/'heures travaillées (2)'!AW18*1000</f>
        <v>55.250462421199657</v>
      </c>
      <c r="AY18" s="9">
        <f>'T_6202 en niveau (2)'!AX18/'heures travaillées (2)'!AX18*1000</f>
        <v>53.760122191230998</v>
      </c>
      <c r="AZ18" s="9">
        <f>'T_6202 en niveau (2)'!AY18/'heures travaillées (2)'!AY18*1000</f>
        <v>53.542470347965171</v>
      </c>
      <c r="BA18" s="9">
        <f>'T_6202 en niveau (2)'!AZ18/'heures travaillées (2)'!AZ18*1000</f>
        <v>53.809262792905287</v>
      </c>
      <c r="BB18" s="9">
        <f>'T_6202 en niveau (2)'!BA18/'heures travaillées (2)'!BA18*1000</f>
        <v>53.555682935036025</v>
      </c>
      <c r="BC18" s="9">
        <f>'T_6202 en niveau (2)'!BB18/'heures travaillées (2)'!BB18*1000</f>
        <v>53.24293433358234</v>
      </c>
      <c r="BD18" s="9">
        <f>'T_6202 en niveau (2)'!BC18/'heures travaillées (2)'!BC18*1000</f>
        <v>53.058134733677065</v>
      </c>
      <c r="BE18" s="9">
        <f>'T_6202 en niveau (2)'!BD18/'heures travaillées (2)'!BD18*1000</f>
        <v>53.265202106666322</v>
      </c>
      <c r="BF18" s="9">
        <f>'T_6202 en niveau (2)'!BE18/'heures travaillées (2)'!BE18*1000</f>
        <v>53.023229530156513</v>
      </c>
      <c r="BG18" s="9">
        <f>'T_6202 en niveau (2)'!BF18/'heures travaillées (2)'!BF18*1000</f>
        <v>52.886190638239732</v>
      </c>
      <c r="BH18" s="9">
        <f>'T_6202 en niveau (2)'!BG18/'heures travaillées (2)'!BG18*1000</f>
        <v>53.209486256299492</v>
      </c>
      <c r="BI18" s="9">
        <f>'T_6202 en niveau (2)'!BH18/'heures travaillées (2)'!BH18*1000</f>
        <v>54.252114324929863</v>
      </c>
      <c r="BJ18" s="9">
        <f>'T_6202 en niveau (2)'!BI18/'heures travaillées (2)'!BI18*1000</f>
        <v>56.274462515512816</v>
      </c>
      <c r="BK18" s="9">
        <f>'T_6202 en niveau (2)'!BJ18/'heures travaillées (2)'!BJ18*1000</f>
        <v>58.477693984756314</v>
      </c>
      <c r="BL18" s="9">
        <f>'T_6202 en niveau (2)'!BK18/'heures travaillées (2)'!BK18*1000</f>
        <v>40.770741286205208</v>
      </c>
      <c r="BM18" s="9">
        <f>'T_6202 en niveau (2)'!BL18/'heures travaillées (2)'!BL18*1000</f>
        <v>41.818531636239477</v>
      </c>
      <c r="BN18" s="9">
        <f>'T_6202 en niveau (2)'!BM18/'heures travaillées (2)'!BM18*1000</f>
        <v>55.394696022486912</v>
      </c>
      <c r="BO18" s="9">
        <f>'T_6202 en niveau (2)'!BN18/'heures travaillées (2)'!BN18*1000</f>
        <v>55.475523074816479</v>
      </c>
      <c r="BP18" s="9">
        <f>'T_6202 en niveau (2)'!BO18/'heures travaillées (2)'!BO18*1000</f>
        <v>57.156001682124568</v>
      </c>
    </row>
    <row r="19" spans="2:68" x14ac:dyDescent="0.25">
      <c r="B19" s="8" t="s">
        <v>159</v>
      </c>
      <c r="C19" s="9">
        <f>'T_6202 en niveau (2)'!B19/'heures travaillées (2)'!B19*1000</f>
        <v>9.0569811914838443</v>
      </c>
      <c r="D19" s="9">
        <f>'T_6202 en niveau (2)'!C19/'heures travaillées (2)'!C19*1000</f>
        <v>9.4754806765791546</v>
      </c>
      <c r="E19" s="9">
        <f>'T_6202 en niveau (2)'!D19/'heures travaillées (2)'!D19*1000</f>
        <v>9.8797863870570364</v>
      </c>
      <c r="F19" s="9">
        <f>'T_6202 en niveau (2)'!E19/'heures travaillées (2)'!E19*1000</f>
        <v>10.244685499521585</v>
      </c>
      <c r="G19" s="9">
        <f>'T_6202 en niveau (2)'!F19/'heures travaillées (2)'!F19*1000</f>
        <v>10.671931185221744</v>
      </c>
      <c r="H19" s="9">
        <f>'T_6202 en niveau (2)'!G19/'heures travaillées (2)'!G19*1000</f>
        <v>10.89236238367414</v>
      </c>
      <c r="I19" s="9">
        <f>'T_6202 en niveau (2)'!H19/'heures travaillées (2)'!H19*1000</f>
        <v>11.131307772206572</v>
      </c>
      <c r="J19" s="9">
        <f>'T_6202 en niveau (2)'!I19/'heures travaillées (2)'!I19*1000</f>
        <v>11.497578769335309</v>
      </c>
      <c r="K19" s="9">
        <f>'T_6202 en niveau (2)'!J19/'heures travaillées (2)'!J19*1000</f>
        <v>12.169982036682288</v>
      </c>
      <c r="L19" s="9">
        <f>'T_6202 en niveau (2)'!K19/'heures travaillées (2)'!K19*1000</f>
        <v>12.636921563042183</v>
      </c>
      <c r="M19" s="9">
        <f>'T_6202 en niveau (2)'!L19/'heures travaillées (2)'!L19*1000</f>
        <v>13.608841785787201</v>
      </c>
      <c r="N19" s="9">
        <f>'T_6202 en niveau (2)'!M19/'heures travaillées (2)'!M19*1000</f>
        <v>14.315374585293556</v>
      </c>
      <c r="O19" s="9">
        <f>'T_6202 en niveau (2)'!N19/'heures travaillées (2)'!N19*1000</f>
        <v>14.859175144275659</v>
      </c>
      <c r="P19" s="9">
        <f>'T_6202 en niveau (2)'!O19/'heures travaillées (2)'!O19*1000</f>
        <v>15.238691527325329</v>
      </c>
      <c r="Q19" s="9">
        <f>'T_6202 en niveau (2)'!P19/'heures travaillées (2)'!P19*1000</f>
        <v>15.291590719370703</v>
      </c>
      <c r="R19" s="9">
        <f>'T_6202 en niveau (2)'!Q19/'heures travaillées (2)'!Q19*1000</f>
        <v>16.024588971941647</v>
      </c>
      <c r="S19" s="9">
        <f>'T_6202 en niveau (2)'!R19/'heures travaillées (2)'!R19*1000</f>
        <v>16.109898279174715</v>
      </c>
      <c r="T19" s="9">
        <f>'T_6202 en niveau (2)'!S19/'heures travaillées (2)'!S19*1000</f>
        <v>16.035039722860873</v>
      </c>
      <c r="U19" s="9">
        <f>'T_6202 en niveau (2)'!T19/'heures travaillées (2)'!T19*1000</f>
        <v>16.713806835550535</v>
      </c>
      <c r="V19" s="9">
        <f>'T_6202 en niveau (2)'!U19/'heures travaillées (2)'!U19*1000</f>
        <v>17.243053693613053</v>
      </c>
      <c r="W19" s="9">
        <f>'T_6202 en niveau (2)'!V19/'heures travaillées (2)'!V19*1000</f>
        <v>17.626570455334814</v>
      </c>
      <c r="X19" s="9">
        <f>'T_6202 en niveau (2)'!W19/'heures travaillées (2)'!W19*1000</f>
        <v>18.095693393304426</v>
      </c>
      <c r="Y19" s="9">
        <f>'T_6202 en niveau (2)'!X19/'heures travaillées (2)'!X19*1000</f>
        <v>18.596391765860695</v>
      </c>
      <c r="Z19" s="9">
        <f>'T_6202 en niveau (2)'!Y19/'heures travaillées (2)'!Y19*1000</f>
        <v>20.326321009975452</v>
      </c>
      <c r="AA19" s="9">
        <f>'T_6202 en niveau (2)'!Z19/'heures travaillées (2)'!Z19*1000</f>
        <v>20.927045195404833</v>
      </c>
      <c r="AB19" s="9">
        <f>'T_6202 en niveau (2)'!AA19/'heures travaillées (2)'!AA19*1000</f>
        <v>20.536326240002637</v>
      </c>
      <c r="AC19" s="9">
        <f>'T_6202 en niveau (2)'!AB19/'heures travaillées (2)'!AB19*1000</f>
        <v>21.425902467031815</v>
      </c>
      <c r="AD19" s="9">
        <f>'T_6202 en niveau (2)'!AC19/'heures travaillées (2)'!AC19*1000</f>
        <v>21.722331487172063</v>
      </c>
      <c r="AE19" s="9">
        <f>'T_6202 en niveau (2)'!AD19/'heures travaillées (2)'!AD19*1000</f>
        <v>21.451141520243496</v>
      </c>
      <c r="AF19" s="9">
        <f>'T_6202 en niveau (2)'!AE19/'heures travaillées (2)'!AE19*1000</f>
        <v>21.267818228587792</v>
      </c>
      <c r="AG19" s="9">
        <f>'T_6202 en niveau (2)'!AF19/'heures travaillées (2)'!AF19*1000</f>
        <v>21.214475377711814</v>
      </c>
      <c r="AH19" s="9">
        <f>'T_6202 en niveau (2)'!AG19/'heures travaillées (2)'!AG19*1000</f>
        <v>21.900183308546328</v>
      </c>
      <c r="AI19" s="9">
        <f>'T_6202 en niveau (2)'!AH19/'heures travaillées (2)'!AH19*1000</f>
        <v>22.801500960898686</v>
      </c>
      <c r="AJ19" s="9">
        <f>'T_6202 en niveau (2)'!AI19/'heures travaillées (2)'!AI19*1000</f>
        <v>23.059003101679</v>
      </c>
      <c r="AK19" s="9">
        <f>'T_6202 en niveau (2)'!AJ19/'heures travaillées (2)'!AJ19*1000</f>
        <v>24.930600986615268</v>
      </c>
      <c r="AL19" s="9">
        <f>'T_6202 en niveau (2)'!AK19/'heures travaillées (2)'!AK19*1000</f>
        <v>23.382581431193266</v>
      </c>
      <c r="AM19" s="9">
        <f>'T_6202 en niveau (2)'!AL19/'heures travaillées (2)'!AL19*1000</f>
        <v>22.962525691513566</v>
      </c>
      <c r="AN19" s="9">
        <f>'T_6202 en niveau (2)'!AM19/'heures travaillées (2)'!AM19*1000</f>
        <v>23.091891728259238</v>
      </c>
      <c r="AO19" s="9">
        <f>'T_6202 en niveau (2)'!AN19/'heures travaillées (2)'!AN19*1000</f>
        <v>23.014207636593493</v>
      </c>
      <c r="AP19" s="9">
        <f>'T_6202 en niveau (2)'!AO19/'heures travaillées (2)'!AO19*1000</f>
        <v>22.214164170241503</v>
      </c>
      <c r="AQ19" s="9">
        <f>'T_6202 en niveau (2)'!AP19/'heures travaillées (2)'!AP19*1000</f>
        <v>20.427605773853916</v>
      </c>
      <c r="AR19" s="9">
        <f>'T_6202 en niveau (2)'!AQ19/'heures travaillées (2)'!AQ19*1000</f>
        <v>21.796997969573294</v>
      </c>
      <c r="AS19" s="9">
        <f>'T_6202 en niveau (2)'!AR19/'heures travaillées (2)'!AR19*1000</f>
        <v>23.722087612544396</v>
      </c>
      <c r="AT19" s="9">
        <f>'T_6202 en niveau (2)'!AS19/'heures travaillées (2)'!AS19*1000</f>
        <v>25.968237699888775</v>
      </c>
      <c r="AU19" s="9">
        <f>'T_6202 en niveau (2)'!AT19/'heures travaillées (2)'!AT19*1000</f>
        <v>28.108689042414824</v>
      </c>
      <c r="AV19" s="9">
        <f>'T_6202 en niveau (2)'!AU19/'heures travaillées (2)'!AU19*1000</f>
        <v>28.960101779047697</v>
      </c>
      <c r="AW19" s="9">
        <f>'T_6202 en niveau (2)'!AV19/'heures travaillées (2)'!AV19*1000</f>
        <v>29.30096968654367</v>
      </c>
      <c r="AX19" s="9">
        <f>'T_6202 en niveau (2)'!AW19/'heures travaillées (2)'!AW19*1000</f>
        <v>28.881705539787493</v>
      </c>
      <c r="AY19" s="9">
        <f>'T_6202 en niveau (2)'!AX19/'heures travaillées (2)'!AX19*1000</f>
        <v>29.092263464018792</v>
      </c>
      <c r="AZ19" s="9">
        <f>'T_6202 en niveau (2)'!AY19/'heures travaillées (2)'!AY19*1000</f>
        <v>29.573902449758918</v>
      </c>
      <c r="BA19" s="9">
        <f>'T_6202 en niveau (2)'!AZ19/'heures travaillées (2)'!AZ19*1000</f>
        <v>28.879602304633252</v>
      </c>
      <c r="BB19" s="9">
        <f>'T_6202 en niveau (2)'!BA19/'heures travaillées (2)'!BA19*1000</f>
        <v>29.408521982739146</v>
      </c>
      <c r="BC19" s="9">
        <f>'T_6202 en niveau (2)'!BB19/'heures travaillées (2)'!BB19*1000</f>
        <v>28.58912386973488</v>
      </c>
      <c r="BD19" s="9">
        <f>'T_6202 en niveau (2)'!BC19/'heures travaillées (2)'!BC19*1000</f>
        <v>28.585503623261449</v>
      </c>
      <c r="BE19" s="9">
        <f>'T_6202 en niveau (2)'!BD19/'heures travaillées (2)'!BD19*1000</f>
        <v>27.981940546080132</v>
      </c>
      <c r="BF19" s="9">
        <f>'T_6202 en niveau (2)'!BE19/'heures travaillées (2)'!BE19*1000</f>
        <v>28.056930016763825</v>
      </c>
      <c r="BG19" s="9">
        <f>'T_6202 en niveau (2)'!BF19/'heures travaillées (2)'!BF19*1000</f>
        <v>27.183148825466979</v>
      </c>
      <c r="BH19" s="9">
        <f>'T_6202 en niveau (2)'!BG19/'heures travaillées (2)'!BG19*1000</f>
        <v>26.652885531509458</v>
      </c>
      <c r="BI19" s="9">
        <f>'T_6202 en niveau (2)'!BH19/'heures travaillées (2)'!BH19*1000</f>
        <v>27.835012924736823</v>
      </c>
      <c r="BJ19" s="9">
        <f>'T_6202 en niveau (2)'!BI19/'heures travaillées (2)'!BI19*1000</f>
        <v>27.595316386453078</v>
      </c>
      <c r="BK19" s="9">
        <f>'T_6202 en niveau (2)'!BJ19/'heures travaillées (2)'!BJ19*1000</f>
        <v>27.04915121512304</v>
      </c>
      <c r="BL19" s="9">
        <f>'T_6202 en niveau (2)'!BK19/'heures travaillées (2)'!BK19*1000</f>
        <v>26.537580906683377</v>
      </c>
      <c r="BM19" s="9">
        <f>'T_6202 en niveau (2)'!BL19/'heures travaillées (2)'!BL19*1000</f>
        <v>25.778457977570941</v>
      </c>
      <c r="BN19" s="9">
        <f>'T_6202 en niveau (2)'!BM19/'heures travaillées (2)'!BM19*1000</f>
        <v>26.421017199194285</v>
      </c>
      <c r="BO19" s="9">
        <f>'T_6202 en niveau (2)'!BN19/'heures travaillées (2)'!BN19*1000</f>
        <v>27.065308192612921</v>
      </c>
      <c r="BP19" s="9">
        <f>'T_6202 en niveau (2)'!BO19/'heures travaillées (2)'!BO19*1000</f>
        <v>27.232759555325117</v>
      </c>
    </row>
    <row r="20" spans="2:68" x14ac:dyDescent="0.25">
      <c r="B20" s="10" t="s">
        <v>173</v>
      </c>
      <c r="C20" s="9">
        <f>'T_6202 en niveau (2)'!B21/'heures travaillées (2)'!B21*1000</f>
        <v>9.5198400768380811</v>
      </c>
      <c r="D20" s="9">
        <f>'T_6202 en niveau (2)'!C21/'heures travaillées (2)'!C21*1000</f>
        <v>10.232464111646348</v>
      </c>
      <c r="E20" s="9">
        <f>'T_6202 en niveau (2)'!D21/'heures travaillées (2)'!D21*1000</f>
        <v>10.823805950712893</v>
      </c>
      <c r="F20" s="9">
        <f>'T_6202 en niveau (2)'!E21/'heures travaillées (2)'!E21*1000</f>
        <v>11.44132659251961</v>
      </c>
      <c r="G20" s="9">
        <f>'T_6202 en niveau (2)'!F21/'heures travaillées (2)'!F21*1000</f>
        <v>12.06340180464835</v>
      </c>
      <c r="H20" s="9">
        <f>'T_6202 en niveau (2)'!G21/'heures travaillées (2)'!G21*1000</f>
        <v>12.612608503610945</v>
      </c>
      <c r="I20" s="9">
        <f>'T_6202 en niveau (2)'!H21/'heures travaillées (2)'!H21*1000</f>
        <v>13.250361996240112</v>
      </c>
      <c r="J20" s="9">
        <f>'T_6202 en niveau (2)'!I21/'heures travaillées (2)'!I21*1000</f>
        <v>13.839679434005012</v>
      </c>
      <c r="K20" s="9">
        <f>'T_6202 en niveau (2)'!J21/'heures travaillées (2)'!J21*1000</f>
        <v>14.710602784556777</v>
      </c>
      <c r="L20" s="9">
        <f>'T_6202 en niveau (2)'!K21/'heures travaillées (2)'!K21*1000</f>
        <v>15.76376800332743</v>
      </c>
      <c r="M20" s="9">
        <f>'T_6202 en niveau (2)'!L21/'heures travaillées (2)'!L21*1000</f>
        <v>17.143430524208359</v>
      </c>
      <c r="N20" s="9">
        <f>'T_6202 en niveau (2)'!M21/'heures travaillées (2)'!M21*1000</f>
        <v>18.222469133790295</v>
      </c>
      <c r="O20" s="9">
        <f>'T_6202 en niveau (2)'!N21/'heures travaillées (2)'!N21*1000</f>
        <v>19.111621650022443</v>
      </c>
      <c r="P20" s="9">
        <f>'T_6202 en niveau (2)'!O21/'heures travaillées (2)'!O21*1000</f>
        <v>20.272437285912446</v>
      </c>
      <c r="Q20" s="9">
        <f>'T_6202 en niveau (2)'!P21/'heures travaillées (2)'!P21*1000</f>
        <v>21.376294636237908</v>
      </c>
      <c r="R20" s="9">
        <f>'T_6202 en niveau (2)'!Q21/'heures travaillées (2)'!Q21*1000</f>
        <v>22.767630243949469</v>
      </c>
      <c r="S20" s="9">
        <f>'T_6202 en niveau (2)'!R21/'heures travaillées (2)'!R21*1000</f>
        <v>22.96180779859036</v>
      </c>
      <c r="T20" s="9">
        <f>'T_6202 en niveau (2)'!S21/'heures travaillées (2)'!S21*1000</f>
        <v>23.272429776710325</v>
      </c>
      <c r="U20" s="9">
        <f>'T_6202 en niveau (2)'!T21/'heures travaillées (2)'!T21*1000</f>
        <v>24.563583258867759</v>
      </c>
      <c r="V20" s="9">
        <f>'T_6202 en niveau (2)'!U21/'heures travaillées (2)'!U21*1000</f>
        <v>25.671830105668043</v>
      </c>
      <c r="W20" s="9">
        <f>'T_6202 en niveau (2)'!V21/'heures travaillées (2)'!V21*1000</f>
        <v>26.336892061704322</v>
      </c>
      <c r="X20" s="9">
        <f>'T_6202 en niveau (2)'!W21/'heures travaillées (2)'!W21*1000</f>
        <v>26.925678447714837</v>
      </c>
      <c r="Y20" s="9">
        <f>'T_6202 en niveau (2)'!X21/'heures travaillées (2)'!X21*1000</f>
        <v>27.607669775942821</v>
      </c>
      <c r="Z20" s="9">
        <f>'T_6202 en niveau (2)'!Y21/'heures travaillées (2)'!Y21*1000</f>
        <v>29.374704898878569</v>
      </c>
      <c r="AA20" s="9">
        <f>'T_6202 en niveau (2)'!Z21/'heures travaillées (2)'!Z21*1000</f>
        <v>30.106645252251475</v>
      </c>
      <c r="AB20" s="9">
        <f>'T_6202 en niveau (2)'!AA21/'heures travaillées (2)'!AA21*1000</f>
        <v>30.912221268998021</v>
      </c>
      <c r="AC20" s="9">
        <f>'T_6202 en niveau (2)'!AB21/'heures travaillées (2)'!AB21*1000</f>
        <v>32.096252259727805</v>
      </c>
      <c r="AD20" s="9">
        <f>'T_6202 en niveau (2)'!AC21/'heures travaillées (2)'!AC21*1000</f>
        <v>32.69781766003095</v>
      </c>
      <c r="AE20" s="9">
        <f>'T_6202 en niveau (2)'!AD21/'heures travaillées (2)'!AD21*1000</f>
        <v>32.871047457645538</v>
      </c>
      <c r="AF20" s="9">
        <f>'T_6202 en niveau (2)'!AE21/'heures travaillées (2)'!AE21*1000</f>
        <v>33.830571368086638</v>
      </c>
      <c r="AG20" s="9">
        <f>'T_6202 en niveau (2)'!AF21/'heures travaillées (2)'!AF21*1000</f>
        <v>35.105162407464775</v>
      </c>
      <c r="AH20" s="9">
        <f>'T_6202 en niveau (2)'!AG21/'heures travaillées (2)'!AG21*1000</f>
        <v>35.889312526408553</v>
      </c>
      <c r="AI20" s="9">
        <f>'T_6202 en niveau (2)'!AH21/'heures travaillées (2)'!AH21*1000</f>
        <v>36.431810386735599</v>
      </c>
      <c r="AJ20" s="9">
        <f>'T_6202 en niveau (2)'!AI21/'heures travaillées (2)'!AI21*1000</f>
        <v>37.396841081999604</v>
      </c>
      <c r="AK20" s="9">
        <f>'T_6202 en niveau (2)'!AJ21/'heures travaillées (2)'!AJ21*1000</f>
        <v>37.853788629055053</v>
      </c>
      <c r="AL20" s="9">
        <f>'T_6202 en niveau (2)'!AK21/'heures travaillées (2)'!AK21*1000</f>
        <v>38.484990367405999</v>
      </c>
      <c r="AM20" s="9">
        <f>'T_6202 en niveau (2)'!AL21/'heures travaillées (2)'!AL21*1000</f>
        <v>39.541134564216769</v>
      </c>
      <c r="AN20" s="9">
        <f>'T_6202 en niveau (2)'!AM21/'heures travaillées (2)'!AM21*1000</f>
        <v>39.986504858051475</v>
      </c>
      <c r="AO20" s="9">
        <f>'T_6202 en niveau (2)'!AN21/'heures travaillées (2)'!AN21*1000</f>
        <v>40.702319128004419</v>
      </c>
      <c r="AP20" s="9">
        <f>'T_6202 en niveau (2)'!AO21/'heures travaillées (2)'!AO21*1000</f>
        <v>41.643766913600878</v>
      </c>
      <c r="AQ20" s="9">
        <f>'T_6202 en niveau (2)'!AP21/'heures travaillées (2)'!AP21*1000</f>
        <v>42.1589618469147</v>
      </c>
      <c r="AR20" s="9">
        <f>'T_6202 en niveau (2)'!AQ21/'heures travaillées (2)'!AQ21*1000</f>
        <v>43.334266165520312</v>
      </c>
      <c r="AS20" s="9">
        <f>'T_6202 en niveau (2)'!AR21/'heures travaillées (2)'!AR21*1000</f>
        <v>44.067955036431833</v>
      </c>
      <c r="AT20" s="9">
        <f>'T_6202 en niveau (2)'!AS21/'heures travaillées (2)'!AS21*1000</f>
        <v>45.29548802748802</v>
      </c>
      <c r="AU20" s="9">
        <f>'T_6202 en niveau (2)'!AT21/'heures travaillées (2)'!AT21*1000</f>
        <v>45.57353476574275</v>
      </c>
      <c r="AV20" s="9">
        <f>'T_6202 en niveau (2)'!AU21/'heures travaillées (2)'!AU21*1000</f>
        <v>46.172853508004579</v>
      </c>
      <c r="AW20" s="9">
        <f>'T_6202 en niveau (2)'!AV21/'heures travaillées (2)'!AV21*1000</f>
        <v>46.614019558237487</v>
      </c>
      <c r="AX20" s="9">
        <f>'T_6202 en niveau (2)'!AW21/'heures travaillées (2)'!AW21*1000</f>
        <v>47.848487834790738</v>
      </c>
      <c r="AY20" s="9">
        <f>'T_6202 en niveau (2)'!AX21/'heures travaillées (2)'!AX21*1000</f>
        <v>47.717003866172277</v>
      </c>
      <c r="AZ20" s="9">
        <f>'T_6202 en niveau (2)'!AY21/'heures travaillées (2)'!AY21*1000</f>
        <v>47.568941056293809</v>
      </c>
      <c r="BA20" s="9">
        <f>'T_6202 en niveau (2)'!AZ21/'heures travaillées (2)'!AZ21*1000</f>
        <v>47.21579289081803</v>
      </c>
      <c r="BB20" s="9">
        <f>'T_6202 en niveau (2)'!BA21/'heures travaillées (2)'!BA21*1000</f>
        <v>47.765225652897456</v>
      </c>
      <c r="BC20" s="9">
        <f>'T_6202 en niveau (2)'!BB21/'heures travaillées (2)'!BB21*1000</f>
        <v>48.421111317277699</v>
      </c>
      <c r="BD20" s="9">
        <f>'T_6202 en niveau (2)'!BC21/'heures travaillées (2)'!BC21*1000</f>
        <v>48.624142145161116</v>
      </c>
      <c r="BE20" s="9">
        <f>'T_6202 en niveau (2)'!BD21/'heures travaillées (2)'!BD21*1000</f>
        <v>49.420236437352813</v>
      </c>
      <c r="BF20" s="9">
        <f>'T_6202 en niveau (2)'!BE21/'heures travaillées (2)'!BE21*1000</f>
        <v>50.030243798410879</v>
      </c>
      <c r="BG20" s="9">
        <f>'T_6202 en niveau (2)'!BF21/'heures travaillées (2)'!BF21*1000</f>
        <v>50.308656259060818</v>
      </c>
      <c r="BH20" s="9">
        <f>'T_6202 en niveau (2)'!BG21/'heures travaillées (2)'!BG21*1000</f>
        <v>50.184895549576318</v>
      </c>
      <c r="BI20" s="9">
        <f>'T_6202 en niveau (2)'!BH21/'heures travaillées (2)'!BH21*1000</f>
        <v>51.089831623505368</v>
      </c>
      <c r="BJ20" s="9">
        <f>'T_6202 en niveau (2)'!BI21/'heures travaillées (2)'!BI21*1000</f>
        <v>51.143033680789692</v>
      </c>
      <c r="BK20" s="9">
        <f>'T_6202 en niveau (2)'!BJ21/'heures travaillées (2)'!BJ21*1000</f>
        <v>51.449312099555016</v>
      </c>
      <c r="BL20" s="9">
        <f>'T_6202 en niveau (2)'!BK21/'heures travaillées (2)'!BK21*1000</f>
        <v>51.618878436800216</v>
      </c>
      <c r="BM20" s="9">
        <f>'T_6202 en niveau (2)'!BL21/'heures travaillées (2)'!BL21*1000</f>
        <v>50.755425757082008</v>
      </c>
      <c r="BN20" s="9">
        <f>'T_6202 en niveau (2)'!BM21/'heures travaillées (2)'!BM21*1000</f>
        <v>50.099347418334915</v>
      </c>
      <c r="BO20" s="9">
        <f>'T_6202 en niveau (2)'!BN21/'heures travaillées (2)'!BN21*1000</f>
        <v>50.371937110019815</v>
      </c>
      <c r="BP20" s="9">
        <f>'T_6202 en niveau (2)'!BO21/'heures travaillées (2)'!BO21*1000</f>
        <v>50.556913025104237</v>
      </c>
    </row>
    <row r="24" spans="2:68" ht="24.95" customHeight="1" x14ac:dyDescent="0.25">
      <c r="B24" s="24"/>
      <c r="C24" s="33" t="s">
        <v>394</v>
      </c>
      <c r="D24" s="34" t="s">
        <v>395</v>
      </c>
      <c r="E24" s="34" t="s">
        <v>396</v>
      </c>
      <c r="F24" s="34" t="s">
        <v>397</v>
      </c>
      <c r="G24" s="35">
        <v>2024</v>
      </c>
      <c r="H24" s="36" t="s">
        <v>403</v>
      </c>
    </row>
    <row r="25" spans="2:68" ht="24.95" customHeight="1" x14ac:dyDescent="0.25">
      <c r="B25" s="21" t="s">
        <v>81</v>
      </c>
      <c r="C25" s="12">
        <f>(AR5/C5)^(1/41)*100-100</f>
        <v>5.1223324567099269</v>
      </c>
      <c r="D25" s="13">
        <f>(BB5/AR5)^(1/10)*100-100</f>
        <v>2.4695885188803572</v>
      </c>
      <c r="E25" s="13">
        <f>(BJ5/BB5)^(1/9)*100-100</f>
        <v>1.493759731455242</v>
      </c>
      <c r="F25" s="13">
        <f>(BO5/BK5)^(1/4)*100-100</f>
        <v>-1.8717719072132439</v>
      </c>
      <c r="G25" s="14">
        <f>(BP5/BO5)*100-100</f>
        <v>2.2518958365168373</v>
      </c>
      <c r="H25" s="14">
        <f>(BO5/C5)^(1/64)*100-100</f>
        <v>3.7220619529304741</v>
      </c>
    </row>
    <row r="26" spans="2:68" ht="24.95" customHeight="1" x14ac:dyDescent="0.25">
      <c r="B26" s="22" t="s">
        <v>402</v>
      </c>
      <c r="C26" s="15">
        <f>(AR6/C6)^(1/41)*100-100</f>
        <v>3.045125428766255</v>
      </c>
      <c r="D26" s="16">
        <f>(BB6/AR6)^(1/10)*100-100</f>
        <v>0.85680708484015611</v>
      </c>
      <c r="E26" s="16">
        <f>(BJ6/BB6)^(1/9)*100-100</f>
        <v>0.44517425724733073</v>
      </c>
      <c r="F26" s="16">
        <f>(BO6/BK6)^(1/4)*100-100</f>
        <v>-0.38357789615263016</v>
      </c>
      <c r="G26" s="17">
        <f>(BP6/BO6)*100-100</f>
        <v>0.59897612635124631</v>
      </c>
      <c r="H26" s="17">
        <f t="shared" ref="H26:H40" si="0">(BO6/C6)^(1/64)*100-100</f>
        <v>2.1354122116838141</v>
      </c>
    </row>
    <row r="27" spans="2:68" ht="24.95" customHeight="1" x14ac:dyDescent="0.25">
      <c r="B27" s="29" t="s">
        <v>401</v>
      </c>
      <c r="C27" s="30">
        <f>(AR7/C7)^(1/41)*100-100</f>
        <v>1.5301601520677508</v>
      </c>
      <c r="D27" s="31">
        <f>(BB7/AR7)^(1/10)*100-100</f>
        <v>-0.94439900400367094</v>
      </c>
      <c r="E27" s="31">
        <f>(BJ7/BB7)^(1/9)*100-100</f>
        <v>-0.37885729617454444</v>
      </c>
      <c r="F27" s="31">
        <f>(BO7/BK7)^(1/4)*100-100</f>
        <v>2.9872021131658357</v>
      </c>
      <c r="G27" s="32">
        <f>(BP7/BO7)*100-100</f>
        <v>3.041133038505393</v>
      </c>
      <c r="H27" s="32">
        <f t="shared" si="0"/>
        <v>1.0119291746864718</v>
      </c>
    </row>
    <row r="28" spans="2:68" ht="24.95" customHeight="1" x14ac:dyDescent="0.25">
      <c r="B28" s="29" t="s">
        <v>133</v>
      </c>
      <c r="C28" s="30">
        <f>(AR8/C8)^(1/41)*100-100</f>
        <v>2.9316367404203874</v>
      </c>
      <c r="D28" s="31">
        <f>(BB8/AR8)^(1/10)*100-100</f>
        <v>3.4597494209696293</v>
      </c>
      <c r="E28" s="31">
        <f>(BJ8/BB8)^(1/9)*100-100</f>
        <v>1.7819464362006698</v>
      </c>
      <c r="F28" s="31">
        <f>(BO8/BK8)^(1/4)*100-100</f>
        <v>0.66045654330970649</v>
      </c>
      <c r="G28" s="32">
        <f>(BP8/BO8)*100-100</f>
        <v>2.2840600716628359</v>
      </c>
      <c r="H28" s="32">
        <f t="shared" si="0"/>
        <v>2.785959782997665</v>
      </c>
    </row>
    <row r="29" spans="2:68" ht="24.95" customHeight="1" x14ac:dyDescent="0.25">
      <c r="B29" s="23" t="s">
        <v>135</v>
      </c>
      <c r="C29" s="18">
        <f>(AR9/C9)^(1/41)*100-100</f>
        <v>1.7689058929276626</v>
      </c>
      <c r="D29" s="19">
        <f>(BB9/AR9)^(1/10)*100-100</f>
        <v>1.3016152823945362</v>
      </c>
      <c r="E29" s="19">
        <f>(BJ9/BB9)^(1/9)*100-100</f>
        <v>1.7059095122866808</v>
      </c>
      <c r="F29" s="19">
        <f>(BO9/BK9)^(1/4)*100-100</f>
        <v>0.50175806547497359</v>
      </c>
      <c r="G29" s="20"/>
      <c r="H29" s="20">
        <f t="shared" si="0"/>
        <v>1.6277170394377833</v>
      </c>
    </row>
    <row r="30" spans="2:68" ht="24.95" customHeight="1" x14ac:dyDescent="0.25">
      <c r="B30" s="23" t="s">
        <v>137</v>
      </c>
      <c r="C30" s="18">
        <f>(AR10/C10)^(1/41)*100-100</f>
        <v>6.7317366028911749</v>
      </c>
      <c r="D30" s="19">
        <f>(BB10/AR10)^(1/10)*100-100</f>
        <v>9.3902825177825804</v>
      </c>
      <c r="E30" s="19">
        <f>(BJ10/BB10)^(1/9)*100-100</f>
        <v>6.8457409999630841</v>
      </c>
      <c r="F30" s="19">
        <f>(BO10/BK10)^(1/4)*100-100</f>
        <v>7.009283450544828</v>
      </c>
      <c r="G30" s="20"/>
      <c r="H30" s="20">
        <f t="shared" si="0"/>
        <v>7.2316880893191922</v>
      </c>
    </row>
    <row r="31" spans="2:68" ht="24.95" customHeight="1" x14ac:dyDescent="0.25">
      <c r="B31" s="23" t="s">
        <v>139</v>
      </c>
      <c r="C31" s="18">
        <f>(AR11/C11)^(1/41)*100-100</f>
        <v>0.92896853140251778</v>
      </c>
      <c r="D31" s="19">
        <f>(BB11/AR11)^(1/10)*100-100</f>
        <v>1.6755200249408944</v>
      </c>
      <c r="E31" s="19">
        <f>(BJ11/BB11)^(1/9)*100-100</f>
        <v>0.67054598971225232</v>
      </c>
      <c r="F31" s="19">
        <f>(BO11/BK11)^(1/4)*100-100</f>
        <v>-0.10946029134456126</v>
      </c>
      <c r="G31" s="20"/>
      <c r="H31" s="20">
        <f t="shared" si="0"/>
        <v>1.0484752239701862</v>
      </c>
    </row>
    <row r="32" spans="2:68" ht="28.5" customHeight="1" x14ac:dyDescent="0.25">
      <c r="B32" s="29" t="s">
        <v>400</v>
      </c>
      <c r="C32" s="30">
        <f>(AR12/C12)^(1/41)*100-100</f>
        <v>1.4510823396612977</v>
      </c>
      <c r="D32" s="31">
        <f>(BB12/AR12)^(1/10)*100-100</f>
        <v>-5.1495441971326272E-2</v>
      </c>
      <c r="E32" s="31">
        <f>(BJ12/BB12)^(1/9)*100-100</f>
        <v>-0.35456841695837227</v>
      </c>
      <c r="F32" s="31">
        <f>(BO12/BK12)^(1/4)*100-100</f>
        <v>-0.70796451356592627</v>
      </c>
      <c r="G32" s="32">
        <f>(BP12/BO12)*100-100</f>
        <v>1.7581231635002865</v>
      </c>
      <c r="H32" s="32">
        <f t="shared" si="0"/>
        <v>0.86085148308374926</v>
      </c>
    </row>
    <row r="33" spans="2:8" ht="24.95" customHeight="1" x14ac:dyDescent="0.25">
      <c r="B33" s="23" t="s">
        <v>398</v>
      </c>
      <c r="C33" s="18">
        <f>(AR13/C13)^(1/41)*100-100</f>
        <v>1.8406307904211161</v>
      </c>
      <c r="D33" s="19">
        <f>(BB13/AR13)^(1/10)*100-100</f>
        <v>0.69269484230987644</v>
      </c>
      <c r="E33" s="19">
        <f>(BJ13/BB13)^(1/9)*100-100</f>
        <v>9.6953038494575594E-2</v>
      </c>
      <c r="F33" s="19">
        <f>(BO13/BK13)^(1/4)*100-100</f>
        <v>-1.622121531316651</v>
      </c>
      <c r="G33" s="20"/>
      <c r="H33" s="20">
        <f t="shared" si="0"/>
        <v>1.2029637335970449</v>
      </c>
    </row>
    <row r="34" spans="2:8" ht="24.95" customHeight="1" x14ac:dyDescent="0.25">
      <c r="B34" s="23" t="s">
        <v>149</v>
      </c>
      <c r="C34" s="18">
        <f>(AR14/C14)^(1/41)*100-100</f>
        <v>1.4685146613692837</v>
      </c>
      <c r="D34" s="19">
        <f>(BB14/AR14)^(1/10)*100-100</f>
        <v>-0.34956620361195689</v>
      </c>
      <c r="E34" s="19">
        <f>(BJ14/BB14)^(1/9)*100-100</f>
        <v>0.69359030379129649</v>
      </c>
      <c r="F34" s="19">
        <f>(BO14/BK14)^(1/4)*100-100</f>
        <v>0.18529902962329459</v>
      </c>
      <c r="G34" s="20"/>
      <c r="H34" s="20">
        <f t="shared" si="0"/>
        <v>0.93741195209398143</v>
      </c>
    </row>
    <row r="35" spans="2:8" ht="24.95" customHeight="1" x14ac:dyDescent="0.25">
      <c r="B35" s="23" t="s">
        <v>151</v>
      </c>
      <c r="C35" s="18">
        <f>(AR15/C15)^(1/41)*100-100</f>
        <v>2.5499364950098737</v>
      </c>
      <c r="D35" s="19">
        <f>(BB15/AR15)^(1/10)*100-100</f>
        <v>2.8817768858678363</v>
      </c>
      <c r="E35" s="19">
        <f>(BJ15/BB15)^(1/9)*100-100</f>
        <v>0.11974421074330621</v>
      </c>
      <c r="F35" s="19">
        <f>(BO15/BK15)^(1/4)*100-100</f>
        <v>-0.25500874660050954</v>
      </c>
      <c r="G35" s="20"/>
      <c r="H35" s="20">
        <f t="shared" si="0"/>
        <v>2.090338803305869</v>
      </c>
    </row>
    <row r="36" spans="2:8" ht="24.95" customHeight="1" x14ac:dyDescent="0.25">
      <c r="B36" s="23" t="s">
        <v>153</v>
      </c>
      <c r="C36" s="18">
        <f>(AR16/C16)^(1/41)*100-100</f>
        <v>1.1941430990044068</v>
      </c>
      <c r="D36" s="19">
        <f>(BB16/AR16)^(1/10)*100-100</f>
        <v>-1.268614665866437</v>
      </c>
      <c r="E36" s="19">
        <f>(BJ16/BB16)^(1/9)*100-100</f>
        <v>-0.98633056090807258</v>
      </c>
      <c r="F36" s="19">
        <f>(BO16/BK16)^(1/4)*100-100</f>
        <v>-6.7840746413907027E-2</v>
      </c>
      <c r="G36" s="20">
        <f>(BP16/BO16)*100-100</f>
        <v>3.2667907912222915</v>
      </c>
      <c r="H36" s="20">
        <f t="shared" si="0"/>
        <v>0.48870712932797744</v>
      </c>
    </row>
    <row r="37" spans="2:8" ht="24.95" customHeight="1" x14ac:dyDescent="0.25">
      <c r="B37" s="29" t="s">
        <v>155</v>
      </c>
      <c r="C37" s="30">
        <f>(AR17/C17)^(1/41)*100-100</f>
        <v>1.8599047997397236</v>
      </c>
      <c r="D37" s="31">
        <f>(BB17/AR17)^(1/10)*100-100</f>
        <v>2.0576660406734533</v>
      </c>
      <c r="E37" s="31">
        <f>(BJ17/BB17)^(1/9)*100-100</f>
        <v>0.15168253088040728</v>
      </c>
      <c r="F37" s="31">
        <f>(BO17/BK17)^(1/4)*100-100</f>
        <v>0.1088683404131956</v>
      </c>
      <c r="G37" s="32">
        <f>(BP17/BO17)*100-100</f>
        <v>1.9721101881284113</v>
      </c>
      <c r="H37" s="32">
        <f t="shared" si="0"/>
        <v>1.5541397413766589</v>
      </c>
    </row>
    <row r="38" spans="2:8" ht="24.95" customHeight="1" x14ac:dyDescent="0.25">
      <c r="B38" s="23" t="s">
        <v>157</v>
      </c>
      <c r="C38" s="18">
        <f>(AR18/C18)^(1/41)*100-100</f>
        <v>1.7444997609744206</v>
      </c>
      <c r="D38" s="19">
        <f>(BB18/AR18)^(1/10)*100-100</f>
        <v>0.5852114652429492</v>
      </c>
      <c r="E38" s="19">
        <f>(BJ18/BB18)^(1/9)*100-100</f>
        <v>0.55172666468288867</v>
      </c>
      <c r="F38" s="19">
        <f>(BO18/BK18)^(1/4)*100-100</f>
        <v>-1.3089449269358227</v>
      </c>
      <c r="G38" s="20">
        <f>(BP18/BO18)*100-100</f>
        <v>3.0292253487032923</v>
      </c>
      <c r="H38" s="20">
        <f t="shared" si="0"/>
        <v>1.2620353494822609</v>
      </c>
    </row>
    <row r="39" spans="2:8" ht="24.95" customHeight="1" x14ac:dyDescent="0.25">
      <c r="B39" s="23" t="s">
        <v>159</v>
      </c>
      <c r="C39" s="18">
        <f>(AR19/C19)^(1/41)*100-100</f>
        <v>2.1651463389622165</v>
      </c>
      <c r="D39" s="19">
        <f>(BB19/AR19)^(1/10)*100-100</f>
        <v>3.0404274059286251</v>
      </c>
      <c r="E39" s="19">
        <f>(BJ19/BB19)^(1/9)*100-100</f>
        <v>-0.70459968007089913</v>
      </c>
      <c r="F39" s="19">
        <f>(BO19/BK19)^(1/4)*100-100</f>
        <v>1.4929636372457367E-2</v>
      </c>
      <c r="G39" s="20">
        <f>(BP19/BO19)*100-100</f>
        <v>0.61869372231238629</v>
      </c>
      <c r="H39" s="20">
        <f t="shared" si="0"/>
        <v>1.7252078991324851</v>
      </c>
    </row>
    <row r="40" spans="2:8" ht="24.95" customHeight="1" x14ac:dyDescent="0.25">
      <c r="B40" s="25" t="s">
        <v>399</v>
      </c>
      <c r="C40" s="26">
        <f>(AR20/C20)^(1/41)*100-100</f>
        <v>3.7656718376136524</v>
      </c>
      <c r="D40" s="27">
        <f>(BB20/AR20)^(1/10)*100-100</f>
        <v>0.97829622995672594</v>
      </c>
      <c r="E40" s="27">
        <f>(BJ20/BB20)^(1/9)*100-100</f>
        <v>0.76209383459166702</v>
      </c>
      <c r="F40" s="27">
        <f>(BO20/BK20)^(1/4)*100-100</f>
        <v>-0.52767476191434071</v>
      </c>
      <c r="G40" s="28">
        <f>(BP20/BO20)*100-100</f>
        <v>0.36722017396392914</v>
      </c>
      <c r="H40" s="28">
        <f t="shared" si="0"/>
        <v>2.6373922878140519</v>
      </c>
    </row>
    <row r="41" spans="2:8" ht="18" customHeight="1" x14ac:dyDescent="0.25">
      <c r="B41" s="11"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Métadonnées</vt:lpstr>
      <vt:lpstr>T_6201 en niveau</vt:lpstr>
      <vt:lpstr>T_6201 en évolution </vt:lpstr>
      <vt:lpstr>T_6202 en niveau</vt:lpstr>
      <vt:lpstr>T_6202 en niveau (2)</vt:lpstr>
      <vt:lpstr>heures travaillées</vt:lpstr>
      <vt:lpstr>heures travaillées (2)</vt:lpstr>
      <vt:lpstr>productivité</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2025-05-22T15:06:30Z</dcterms:created>
  <dcterms:modified xsi:type="dcterms:W3CDTF">2025-12-19T14:07:48Z</dcterms:modified>
</cp:coreProperties>
</file>